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20_情報資産II（PII事業）\05-32_多量排出事業者\計画書様式\公式ホームページ掲示用（R4改定「，」→「、」）\"/>
    </mc:Choice>
  </mc:AlternateContent>
  <xr:revisionPtr revIDLastSave="0" documentId="13_ncr:1_{8CB5A449-23DC-4B4D-997D-4676A894B977}" xr6:coauthVersionLast="47" xr6:coauthVersionMax="47" xr10:uidLastSave="{00000000-0000-0000-0000-000000000000}"/>
  <workbookProtection workbookAlgorithmName="SHA-512" workbookHashValue="y80gR2G3bcxPhdJn3akzmz7FExND7MJqqGazVPQPItEbPrI2nhHo2FsWjiuVbIn5xxGSvxBzFBg5gSwLaOw62A==" workbookSaltValue="kJhoBGNapc4omnxqKIB2qg==" workbookSpinCount="100000" lockStructure="1"/>
  <bookViews>
    <workbookView xWindow="-120" yWindow="-120" windowWidth="29040" windowHeight="15840" xr2:uid="{00000000-000D-0000-FFFF-FFFF00000000}"/>
  </bookViews>
  <sheets>
    <sheet name="様式第２－２号（その１）_報告書" sheetId="18" r:id="rId1"/>
    <sheet name="様式第２－２号（その２）_報告書" sheetId="9" r:id="rId2"/>
  </sheets>
  <definedNames>
    <definedName name="_xlnm.Print_Area" localSheetId="0">'様式第２－２号（その１）_報告書'!$A$1:$AI$51</definedName>
    <definedName name="_xlnm.Print_Area" localSheetId="1">'様式第２－２号（その２）_報告書'!$A$1:$AG$51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18" l="1"/>
  <c r="A3" i="9" l="1"/>
  <c r="AK37" i="18" l="1"/>
  <c r="AK40" i="18"/>
  <c r="Y34" i="9" l="1"/>
  <c r="P34" i="9"/>
  <c r="G34" i="9"/>
  <c r="AK8" i="18" l="1"/>
  <c r="AK21" i="18" l="1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4" i="18"/>
  <c r="AK35" i="18"/>
  <c r="AK36" i="18"/>
  <c r="AK20" i="18"/>
  <c r="AQ21" i="18"/>
  <c r="AQ22" i="18"/>
  <c r="AQ23" i="18"/>
  <c r="AQ24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20" i="18"/>
  <c r="AV36" i="18"/>
  <c r="AV37" i="18"/>
  <c r="AV21" i="18"/>
  <c r="AV22" i="18"/>
  <c r="AV23" i="18"/>
  <c r="AV24" i="18"/>
  <c r="AV25" i="18"/>
  <c r="AV26" i="18"/>
  <c r="AV27" i="18"/>
  <c r="AV28" i="18"/>
  <c r="AV29" i="18"/>
  <c r="AV30" i="18"/>
  <c r="AV31" i="18"/>
  <c r="AV32" i="18"/>
  <c r="AV33" i="18"/>
  <c r="AV34" i="18"/>
  <c r="AV35" i="18"/>
  <c r="AV20" i="18"/>
  <c r="AK13" i="18"/>
  <c r="AK16" i="18"/>
  <c r="AK15" i="18"/>
  <c r="AK11" i="18"/>
  <c r="AK10" i="18"/>
  <c r="AK9" i="18"/>
  <c r="AK5" i="18"/>
  <c r="AK3" i="18" l="1"/>
  <c r="G46" i="9"/>
  <c r="P46" i="9"/>
  <c r="Y46" i="9"/>
  <c r="Y48" i="9" l="1"/>
  <c r="G48" i="9"/>
  <c r="P4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Takumi Sato</author>
  </authors>
  <commentList>
    <comment ref="Y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盛岡市：</t>
        </r>
        <r>
          <rPr>
            <sz val="9"/>
            <color indexed="81"/>
            <rFont val="ＭＳ Ｐゴシック"/>
            <family val="3"/>
            <charset val="128"/>
          </rPr>
          <t xml:space="preserve">
計画書と変更がない場合は入力不要です。変更のある箇所は埋めてある数式を手入力で上書きしてください。</t>
        </r>
      </text>
    </comment>
    <comment ref="J3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盛岡市：</t>
        </r>
        <r>
          <rPr>
            <sz val="9"/>
            <color indexed="81"/>
            <rFont val="ＭＳ Ｐゴシック"/>
            <family val="3"/>
            <charset val="128"/>
          </rPr>
          <t xml:space="preserve">
その他品目があれば、品目名を手入力してください。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匠</author>
    <author>Takumi Sato</author>
  </authors>
  <commentList>
    <comment ref="P5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資源回収業者等へ搬入している場合は、こちらの欄に記入すること。</t>
        </r>
      </text>
    </comment>
    <comment ref="G1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4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16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6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18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8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20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20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C26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その他品目があれば、品目名を手入力してください。</t>
        </r>
      </text>
    </comment>
    <comment ref="C42" authorId="1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その他品目があれば、品目名を手入力してください。産業廃棄物として処理すべき分は記入しないこと。</t>
        </r>
      </text>
    </comment>
  </commentList>
</comments>
</file>

<file path=xl/sharedStrings.xml><?xml version="1.0" encoding="utf-8"?>
<sst xmlns="http://schemas.openxmlformats.org/spreadsheetml/2006/main" count="131" uniqueCount="85">
  <si>
    <t>〒</t>
    <phoneticPr fontId="1"/>
  </si>
  <si>
    <t>盛岡市</t>
    <rPh sb="0" eb="3">
      <t>モリオカシ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</si>
  <si>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</si>
  <si>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</si>
  <si>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</si>
  <si>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建築物の所在地</t>
    <phoneticPr fontId="1"/>
  </si>
  <si>
    <t>-</t>
    <phoneticPr fontId="1"/>
  </si>
  <si>
    <t>レジ袋</t>
    <rPh sb="2" eb="3">
      <t>ブクロ</t>
    </rPh>
    <phoneticPr fontId="1"/>
  </si>
  <si>
    <t>ペットボトル</t>
    <phoneticPr fontId="1"/>
  </si>
  <si>
    <t>段ボール</t>
    <rPh sb="0" eb="1">
      <t>ダン</t>
    </rPh>
    <phoneticPr fontId="1"/>
  </si>
  <si>
    <t>紙パック</t>
    <rPh sb="0" eb="1">
      <t>カミ</t>
    </rPh>
    <phoneticPr fontId="1"/>
  </si>
  <si>
    <t>品目</t>
    <rPh sb="0" eb="2">
      <t>ヒンモク</t>
    </rPh>
    <phoneticPr fontId="1"/>
  </si>
  <si>
    <t>単位</t>
    <rPh sb="0" eb="2">
      <t>タンイ</t>
    </rPh>
    <phoneticPr fontId="1"/>
  </si>
  <si>
    <t>kg</t>
    <phoneticPr fontId="1"/>
  </si>
  <si>
    <t>廃食油</t>
    <rPh sb="0" eb="3">
      <t>ハイショクユ</t>
    </rPh>
    <phoneticPr fontId="1"/>
  </si>
  <si>
    <r>
      <rPr>
        <sz val="8"/>
        <color theme="1"/>
        <rFont val="ＭＳ 明朝"/>
        <family val="1"/>
        <charset val="128"/>
      </rPr>
      <t>シート</t>
    </r>
    <r>
      <rPr>
        <sz val="11"/>
        <color theme="1"/>
        <rFont val="ＭＳ 明朝"/>
        <family val="1"/>
        <charset val="128"/>
      </rPr>
      <t>未入力</t>
    </r>
    <rPh sb="3" eb="6">
      <t>ミニュウリョク</t>
    </rPh>
    <phoneticPr fontId="1"/>
  </si>
  <si>
    <t>←「未入力なし」であることを確認すること。</t>
    <rPh sb="2" eb="5">
      <t>ミニュウリョク</t>
    </rPh>
    <rPh sb="14" eb="16">
      <t>カクニン</t>
    </rPh>
    <phoneticPr fontId="1"/>
  </si>
  <si>
    <t>新聞・チラシ</t>
    <rPh sb="0" eb="2">
      <t>シンブン</t>
    </rPh>
    <phoneticPr fontId="1"/>
  </si>
  <si>
    <t>機密文書</t>
    <rPh sb="0" eb="2">
      <t>キミツ</t>
    </rPh>
    <rPh sb="2" eb="4">
      <t>ブンショ</t>
    </rPh>
    <phoneticPr fontId="1"/>
  </si>
  <si>
    <t>透明容器・ふた</t>
    <rPh sb="0" eb="2">
      <t>トウメイ</t>
    </rPh>
    <rPh sb="2" eb="4">
      <t>ヨウキ</t>
    </rPh>
    <phoneticPr fontId="1"/>
  </si>
  <si>
    <t>卵パック</t>
    <rPh sb="0" eb="1">
      <t>タマゴ</t>
    </rPh>
    <phoneticPr fontId="1"/>
  </si>
  <si>
    <t>回収量</t>
    <rPh sb="0" eb="2">
      <t>カイシュウ</t>
    </rPh>
    <rPh sb="2" eb="3">
      <t>リョウ</t>
    </rPh>
    <phoneticPr fontId="1"/>
  </si>
  <si>
    <t>資源化率</t>
    <rPh sb="0" eb="3">
      <t>シゲンカ</t>
    </rPh>
    <rPh sb="3" eb="4">
      <t>リツ</t>
    </rPh>
    <phoneticPr fontId="1"/>
  </si>
  <si>
    <t>店頭回収量資源化率</t>
    <rPh sb="0" eb="2">
      <t>テントウ</t>
    </rPh>
    <rPh sb="2" eb="4">
      <t>カイシュウ</t>
    </rPh>
    <rPh sb="4" eb="5">
      <t>リョウ</t>
    </rPh>
    <rPh sb="5" eb="8">
      <t>シゲンカ</t>
    </rPh>
    <rPh sb="8" eb="9">
      <t>リツ</t>
    </rPh>
    <phoneticPr fontId="1"/>
  </si>
  <si>
    <t>雑誌</t>
    <rPh sb="0" eb="2">
      <t>ザッシ</t>
    </rPh>
    <phoneticPr fontId="1"/>
  </si>
  <si>
    <t>雑がみ</t>
    <rPh sb="0" eb="1">
      <t>ザツ</t>
    </rPh>
    <phoneticPr fontId="1"/>
  </si>
  <si>
    <t>びん</t>
    <phoneticPr fontId="1"/>
  </si>
  <si>
    <t>缶</t>
    <rPh sb="0" eb="1">
      <t>カン</t>
    </rPh>
    <phoneticPr fontId="1"/>
  </si>
  <si>
    <t>可燃系</t>
    <rPh sb="0" eb="2">
      <t>カネン</t>
    </rPh>
    <rPh sb="2" eb="3">
      <t>ケイ</t>
    </rPh>
    <phoneticPr fontId="1"/>
  </si>
  <si>
    <t>不燃系</t>
    <rPh sb="0" eb="2">
      <t>フネン</t>
    </rPh>
    <rPh sb="2" eb="3">
      <t>ケイ</t>
    </rPh>
    <phoneticPr fontId="1"/>
  </si>
  <si>
    <t>シュレッダー紙</t>
    <rPh sb="6" eb="7">
      <t>シ</t>
    </rPh>
    <phoneticPr fontId="1"/>
  </si>
  <si>
    <t>木くず</t>
    <rPh sb="0" eb="1">
      <t>キ</t>
    </rPh>
    <phoneticPr fontId="1"/>
  </si>
  <si>
    <t>その他</t>
    <rPh sb="2" eb="3">
      <t>タ</t>
    </rPh>
    <phoneticPr fontId="1"/>
  </si>
  <si>
    <t>古紙類</t>
    <rPh sb="0" eb="2">
      <t>コシ</t>
    </rPh>
    <rPh sb="2" eb="3">
      <t>ルイ</t>
    </rPh>
    <phoneticPr fontId="1"/>
  </si>
  <si>
    <t>紙くず</t>
    <rPh sb="0" eb="1">
      <t>カミ</t>
    </rPh>
    <phoneticPr fontId="1"/>
  </si>
  <si>
    <t>廃棄物（ごみ）</t>
    <rPh sb="0" eb="3">
      <t>ハイキブツ</t>
    </rPh>
    <phoneticPr fontId="1"/>
  </si>
  <si>
    <t>市等の施設</t>
    <rPh sb="0" eb="1">
      <t>シ</t>
    </rPh>
    <rPh sb="1" eb="2">
      <t>ナド</t>
    </rPh>
    <rPh sb="3" eb="5">
      <t>シセツ</t>
    </rPh>
    <phoneticPr fontId="1"/>
  </si>
  <si>
    <t>市等の施設以外</t>
    <rPh sb="0" eb="2">
      <t>シナド</t>
    </rPh>
    <rPh sb="3" eb="5">
      <t>シセツ</t>
    </rPh>
    <rPh sb="5" eb="7">
      <t>イガイ</t>
    </rPh>
    <phoneticPr fontId="1"/>
  </si>
  <si>
    <t>収集運
搬業者</t>
    <rPh sb="0" eb="2">
      <t>シュウシュウ</t>
    </rPh>
    <rPh sb="2" eb="3">
      <t>ウン</t>
    </rPh>
    <rPh sb="4" eb="5">
      <t>ハン</t>
    </rPh>
    <rPh sb="5" eb="7">
      <t>ギョウシャ</t>
    </rPh>
    <phoneticPr fontId="1"/>
  </si>
  <si>
    <t>びん※</t>
    <phoneticPr fontId="1"/>
  </si>
  <si>
    <t>缶※</t>
    <rPh sb="0" eb="1">
      <t>カン</t>
    </rPh>
    <phoneticPr fontId="1"/>
  </si>
  <si>
    <t>ペットボトル※</t>
    <phoneticPr fontId="1"/>
  </si>
  <si>
    <t>（単位　ｔ）</t>
    <rPh sb="1" eb="3">
      <t>タンイ</t>
    </rPh>
    <phoneticPr fontId="1"/>
  </si>
  <si>
    <r>
      <t xml:space="preserve">生ごみ
</t>
    </r>
    <r>
      <rPr>
        <sz val="8"/>
        <color theme="1"/>
        <rFont val="ＭＳ 明朝"/>
        <family val="1"/>
        <charset val="128"/>
      </rPr>
      <t>食品廃棄物</t>
    </r>
    <rPh sb="0" eb="1">
      <t>ナマ</t>
    </rPh>
    <rPh sb="4" eb="6">
      <t>ショクヒン</t>
    </rPh>
    <rPh sb="6" eb="9">
      <t>ハイキブツ</t>
    </rPh>
    <phoneticPr fontId="1"/>
  </si>
  <si>
    <t>排出量</t>
    <rPh sb="0" eb="2">
      <t>ハイシュツ</t>
    </rPh>
    <rPh sb="2" eb="3">
      <t>リョウ</t>
    </rPh>
    <phoneticPr fontId="1"/>
  </si>
  <si>
    <t>資源物</t>
    <rPh sb="0" eb="2">
      <t>シゲン</t>
    </rPh>
    <rPh sb="2" eb="3">
      <t>ブツ</t>
    </rPh>
    <phoneticPr fontId="1"/>
  </si>
  <si>
    <t>　　　　　　区分
　品目</t>
    <rPh sb="6" eb="8">
      <t>クブン</t>
    </rPh>
    <rPh sb="11" eb="13">
      <t>ヒンモク</t>
    </rPh>
    <phoneticPr fontId="1"/>
  </si>
  <si>
    <r>
      <t xml:space="preserve">ＯＡ用紙
</t>
    </r>
    <r>
      <rPr>
        <sz val="7"/>
        <color theme="1"/>
        <rFont val="ＭＳ 明朝"/>
        <family val="1"/>
        <charset val="128"/>
      </rPr>
      <t>（機密性なし）</t>
    </r>
    <rPh sb="2" eb="4">
      <t>ヨウシ</t>
    </rPh>
    <rPh sb="6" eb="9">
      <t>キミツセイ</t>
    </rPh>
    <phoneticPr fontId="1"/>
  </si>
  <si>
    <t>運搬業者
・施設名</t>
    <rPh sb="0" eb="1">
      <t>ウン</t>
    </rPh>
    <rPh sb="1" eb="2">
      <t>ハン</t>
    </rPh>
    <rPh sb="2" eb="4">
      <t>ギョウシャ</t>
    </rPh>
    <rPh sb="6" eb="8">
      <t>シセツ</t>
    </rPh>
    <rPh sb="8" eb="9">
      <t>メイ</t>
    </rPh>
    <phoneticPr fontId="1"/>
  </si>
  <si>
    <t>-</t>
    <phoneticPr fontId="1"/>
  </si>
  <si>
    <t>-</t>
    <phoneticPr fontId="1"/>
  </si>
  <si>
    <t>-</t>
    <phoneticPr fontId="1"/>
  </si>
  <si>
    <t>集計区分</t>
    <rPh sb="0" eb="2">
      <t>シュウケイ</t>
    </rPh>
    <rPh sb="2" eb="4">
      <t>クブン</t>
    </rPh>
    <phoneticPr fontId="1"/>
  </si>
  <si>
    <t>集計
区分</t>
    <rPh sb="0" eb="2">
      <t>シュウケイ</t>
    </rPh>
    <rPh sb="3" eb="5">
      <t>クブン</t>
    </rPh>
    <phoneticPr fontId="1"/>
  </si>
  <si>
    <t>小計（ａ）</t>
    <phoneticPr fontId="1"/>
  </si>
  <si>
    <t>小計（ｂ）</t>
    <phoneticPr fontId="1"/>
  </si>
  <si>
    <t>合計（ａ）＋（ｂ）</t>
    <rPh sb="0" eb="2">
      <t>ゴウケイ</t>
    </rPh>
    <phoneticPr fontId="1"/>
  </si>
  <si>
    <t>E-mail：sigen@city.morioka.iwate.jp</t>
    <phoneticPr fontId="1"/>
  </si>
  <si>
    <t>建築物の名称</t>
    <phoneticPr fontId="1"/>
  </si>
  <si>
    <t>盛岡市事業系一般廃棄物減量等計画実施状況報告書</t>
    <phoneticPr fontId="1"/>
  </si>
  <si>
    <t>店頭回収実績</t>
    <rPh sb="0" eb="2">
      <t>テントウ</t>
    </rPh>
    <rPh sb="2" eb="4">
      <t>カイシュウ</t>
    </rPh>
    <rPh sb="4" eb="6">
      <t>ジッセキ</t>
    </rPh>
    <phoneticPr fontId="1"/>
  </si>
  <si>
    <t>資源化量</t>
    <rPh sb="0" eb="2">
      <t>シゲン</t>
    </rPh>
    <rPh sb="2" eb="3">
      <t>カ</t>
    </rPh>
    <rPh sb="3" eb="4">
      <t>リョウ</t>
    </rPh>
    <phoneticPr fontId="1"/>
  </si>
  <si>
    <t>紙袋（包装紙）</t>
    <rPh sb="0" eb="2">
      <t>カミブクロ</t>
    </rPh>
    <rPh sb="3" eb="5">
      <t>ホウソウ</t>
    </rPh>
    <rPh sb="5" eb="6">
      <t>シ</t>
    </rPh>
    <phoneticPr fontId="1"/>
  </si>
  <si>
    <t>L</t>
    <phoneticPr fontId="1"/>
  </si>
  <si>
    <t>店頭回収の取組状況</t>
    <rPh sb="0" eb="2">
      <t>テントウ</t>
    </rPh>
    <rPh sb="2" eb="4">
      <t>カイシュウ</t>
    </rPh>
    <rPh sb="5" eb="6">
      <t>ト</t>
    </rPh>
    <rPh sb="6" eb="7">
      <t>ク</t>
    </rPh>
    <rPh sb="7" eb="9">
      <t>ジョウキョウ</t>
    </rPh>
    <phoneticPr fontId="1"/>
  </si>
  <si>
    <t>様式第２－２号（その２）</t>
    <phoneticPr fontId="1"/>
  </si>
  <si>
    <t>様式第２－２号（その１）</t>
    <phoneticPr fontId="1"/>
  </si>
  <si>
    <r>
      <rPr>
        <sz val="8"/>
        <rFont val="ＭＳ 明朝"/>
        <family val="1"/>
        <charset val="128"/>
      </rPr>
      <t>（宛先）</t>
    </r>
    <r>
      <rPr>
        <sz val="11"/>
        <rFont val="ＭＳ 明朝"/>
        <family val="1"/>
        <charset val="128"/>
      </rPr>
      <t>盛岡市長</t>
    </r>
    <rPh sb="1" eb="2">
      <t>アテ</t>
    </rPh>
    <rPh sb="2" eb="3">
      <t>サキ</t>
    </rPh>
    <phoneticPr fontId="1"/>
  </si>
  <si>
    <t>年度</t>
    <rPh sb="0" eb="2">
      <t>ネンド</t>
    </rPh>
    <phoneticPr fontId="1"/>
  </si>
  <si>
    <t>回収箱名</t>
    <rPh sb="0" eb="2">
      <t>カイシュウ</t>
    </rPh>
    <rPh sb="2" eb="3">
      <t>バコ</t>
    </rPh>
    <rPh sb="3" eb="4">
      <t>メイ</t>
    </rPh>
    <phoneticPr fontId="1"/>
  </si>
  <si>
    <t>-</t>
    <phoneticPr fontId="1"/>
  </si>
  <si>
    <t>※従業員飲食に伴うものに限る。産業廃棄物として処理すべき分は記入しないこと。</t>
    <rPh sb="1" eb="4">
      <t>ジュウギョウイン</t>
    </rPh>
    <rPh sb="4" eb="6">
      <t>インショク</t>
    </rPh>
    <rPh sb="7" eb="8">
      <t>トモナ</t>
    </rPh>
    <rPh sb="12" eb="13">
      <t>カギ</t>
    </rPh>
    <rPh sb="15" eb="17">
      <t>サンギョウ</t>
    </rPh>
    <rPh sb="17" eb="20">
      <t>ハイキブツ</t>
    </rPh>
    <rPh sb="23" eb="25">
      <t>ショリ</t>
    </rPh>
    <rPh sb="28" eb="29">
      <t>ブン</t>
    </rPh>
    <rPh sb="30" eb="32">
      <t>キニュウ</t>
    </rPh>
    <phoneticPr fontId="1"/>
  </si>
  <si>
    <t>電話番号</t>
    <rPh sb="2" eb="4">
      <t>バンゴウ</t>
    </rPh>
    <phoneticPr fontId="1"/>
  </si>
  <si>
    <t>住所又は所在地</t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</si>
  <si>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</si>
  <si>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及び代表者氏名</t>
    <rPh sb="0" eb="1">
      <t>オヨ</t>
    </rPh>
    <phoneticPr fontId="1"/>
  </si>
  <si>
    <t>　※店頭回収未実施の建築物については下表を記入せず提出すること。</t>
    <rPh sb="21" eb="23">
      <t>キニュウ</t>
    </rPh>
    <phoneticPr fontId="1"/>
  </si>
  <si>
    <r>
      <t>　スーパーマーケット等の小売業において</t>
    </r>
    <r>
      <rPr>
        <b/>
        <sz val="10"/>
        <color theme="1"/>
        <rFont val="ＭＳ 明朝"/>
        <family val="1"/>
        <charset val="128"/>
      </rPr>
      <t>家庭から出る資源</t>
    </r>
    <r>
      <rPr>
        <sz val="10"/>
        <color theme="1"/>
        <rFont val="ＭＳ 明朝"/>
        <family val="1"/>
        <charset val="128"/>
      </rPr>
      <t>を回収している場合は下表を記入すること。</t>
    </r>
    <rPh sb="10" eb="11">
      <t>ナド</t>
    </rPh>
    <rPh sb="12" eb="15">
      <t>コウリギョウ</t>
    </rPh>
    <rPh sb="19" eb="21">
      <t>カテイ</t>
    </rPh>
    <rPh sb="23" eb="24">
      <t>デ</t>
    </rPh>
    <rPh sb="25" eb="27">
      <t>シゲン</t>
    </rPh>
    <rPh sb="28" eb="30">
      <t>カイシュウ</t>
    </rPh>
    <rPh sb="34" eb="36">
      <t>バアイ</t>
    </rPh>
    <rPh sb="37" eb="38">
      <t>シタ</t>
    </rPh>
    <rPh sb="38" eb="39">
      <t>ヒョウ</t>
    </rPh>
    <rPh sb="40" eb="42">
      <t>キニュウ</t>
    </rPh>
    <phoneticPr fontId="1"/>
  </si>
  <si>
    <t>発泡トレイ</t>
    <rPh sb="0" eb="2">
      <t>ハッポウ</t>
    </rPh>
    <phoneticPr fontId="1"/>
  </si>
  <si>
    <t>（以下にて行単位に未入力をチェック、「0」は未入力行である）</t>
    <rPh sb="1" eb="3">
      <t>イカ</t>
    </rPh>
    <rPh sb="5" eb="6">
      <t>ギョウ</t>
    </rPh>
    <rPh sb="6" eb="8">
      <t>タンイ</t>
    </rPh>
    <rPh sb="9" eb="12">
      <t>ミニュウリョク</t>
    </rPh>
    <rPh sb="22" eb="25">
      <t>ミニュウリョク</t>
    </rPh>
    <rPh sb="25" eb="26">
      <t>ギョウ</t>
    </rPh>
    <phoneticPr fontId="1"/>
  </si>
  <si>
    <t>　盛岡市廃棄物の減量及び適正処理等に関する条例第10条第３項の規定により、</t>
    <phoneticPr fontId="1"/>
  </si>
  <si>
    <t>の事業系一般廃棄物減量等計画の実施の状況について、次のとおり報告します。</t>
    <rPh sb="15" eb="17">
      <t>ジッシ</t>
    </rPh>
    <rPh sb="18" eb="20">
      <t>ジョウキョウ</t>
    </rPh>
    <rPh sb="30" eb="32">
      <t>ホウコク</t>
    </rPh>
    <phoneticPr fontId="1"/>
  </si>
  <si>
    <t>※1.廃蛍光管、廃乾電池、小型家電等、市が収集しているものを除く。
※2.資源化している場合は資源化量を記入すること。</t>
    <rPh sb="19" eb="20">
      <t>シ</t>
    </rPh>
    <rPh sb="52" eb="54">
      <t>キニュウ</t>
    </rPh>
    <phoneticPr fontId="1"/>
  </si>
  <si>
    <t>※以下のメールアドレスあてにデータで提出すること。データでの提出ができない場合は、郵送又は持参にて提出すること。</t>
    <phoneticPr fontId="1"/>
  </si>
  <si>
    <r>
      <t>【備考】生ごみの自己処理量は「資源物」に含む。</t>
    </r>
    <r>
      <rPr>
        <sz val="9"/>
        <color rgb="FFFF0000"/>
        <rFont val="ＭＳ 明朝"/>
        <family val="1"/>
        <charset val="128"/>
      </rPr>
      <t>店頭回収量は「資源物」、「廃棄物（ごみ）」に含めないこと。</t>
    </r>
    <rPh sb="1" eb="3">
      <t>ビコウ</t>
    </rPh>
    <rPh sb="4" eb="5">
      <t>セイ</t>
    </rPh>
    <rPh sb="8" eb="10">
      <t>ジコ</t>
    </rPh>
    <rPh sb="10" eb="12">
      <t>ショリ</t>
    </rPh>
    <rPh sb="12" eb="13">
      <t>リョウ</t>
    </rPh>
    <rPh sb="15" eb="17">
      <t>シゲン</t>
    </rPh>
    <rPh sb="17" eb="18">
      <t>ブツ</t>
    </rPh>
    <rPh sb="20" eb="21">
      <t>フク</t>
    </rPh>
    <rPh sb="23" eb="25">
      <t>テントウ</t>
    </rPh>
    <rPh sb="25" eb="27">
      <t>カイシュウ</t>
    </rPh>
    <rPh sb="27" eb="28">
      <t>リョウ</t>
    </rPh>
    <rPh sb="30" eb="32">
      <t>シゲン</t>
    </rPh>
    <rPh sb="32" eb="33">
      <t>ブツ</t>
    </rPh>
    <rPh sb="36" eb="39">
      <t>ハイキブツ</t>
    </rPh>
    <rPh sb="45" eb="4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</si>
</sst>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#,##0.00_ "/>
    <numFmt numFmtId="178" formatCode="0.0%"/>
    <numFmt numFmtId="179" formatCode="#,##0.0;[Red]\-#,##0.0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b/>
      <sz val="10"/>
      <name val="ＭＳ Ｐ明朝"/>
      <family val="1"/>
      <charset val="128"/>
    </font>
    <font>
      <u/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1FFFF"/>
        <bgColor indexed="64"/>
      </patternFill>
    </fill>
  </fills>
  <borders count="1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medium">
        <color rgb="FF7F7F7F"/>
      </top>
      <bottom style="thin">
        <color indexed="64"/>
      </bottom>
      <diagonal/>
    </border>
    <border>
      <left/>
      <right/>
      <top style="medium">
        <color rgb="FF7F7F7F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 diagonalDown="1">
      <left style="hair">
        <color auto="1"/>
      </left>
      <right style="hair">
        <color auto="1"/>
      </right>
      <top style="medium">
        <color rgb="FF7F7F7F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 style="medium">
        <color rgb="FF7F7F7F"/>
      </top>
      <bottom/>
      <diagonal/>
    </border>
    <border>
      <left style="hair">
        <color indexed="64"/>
      </left>
      <right style="hair">
        <color indexed="64"/>
      </right>
      <top style="medium">
        <color rgb="FF7F7F7F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rgb="FF7F7F7F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 diagonalDown="1">
      <left style="medium">
        <color auto="1"/>
      </left>
      <right style="hair">
        <color auto="1"/>
      </right>
      <top style="medium">
        <color rgb="FF7F7F7F"/>
      </top>
      <bottom style="hair">
        <color auto="1"/>
      </bottom>
      <diagonal style="thin">
        <color auto="1"/>
      </diagonal>
    </border>
    <border>
      <left style="hair">
        <color indexed="64"/>
      </left>
      <right style="medium">
        <color auto="1"/>
      </right>
      <top style="medium">
        <color rgb="FF7F7F7F"/>
      </top>
      <bottom/>
      <diagonal/>
    </border>
    <border diagonalDown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</borders>
  <cellStyleXfs count="50">
    <xf numFmtId="0" fontId="0" fillId="0" borderId="0">
      <alignment vertical="center"/>
    </xf>
    <xf numFmtId="0" fontId="2" fillId="0" borderId="0"/>
    <xf numFmtId="177" fontId="4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24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32" fillId="25" borderId="42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9" fillId="0" borderId="0" xfId="1" applyFont="1" applyAlignment="1">
      <alignment vertical="center"/>
    </xf>
    <xf numFmtId="0" fontId="28" fillId="28" borderId="22" xfId="0" applyFont="1" applyFill="1" applyBorder="1" applyAlignment="1" applyProtection="1">
      <alignment horizontal="left" vertical="center" shrinkToFit="1"/>
      <protection locked="0"/>
    </xf>
    <xf numFmtId="0" fontId="28" fillId="28" borderId="23" xfId="0" applyFont="1" applyFill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28" borderId="93" xfId="0" applyFont="1" applyFill="1" applyBorder="1" applyAlignment="1" applyProtection="1">
      <alignment horizontal="left" vertical="center" shrinkToFit="1"/>
      <protection locked="0"/>
    </xf>
    <xf numFmtId="0" fontId="28" fillId="28" borderId="94" xfId="0" applyFont="1" applyFill="1" applyBorder="1" applyAlignment="1" applyProtection="1">
      <alignment horizontal="left" vertical="center" shrinkToFit="1"/>
      <protection locked="0"/>
    </xf>
    <xf numFmtId="0" fontId="28" fillId="28" borderId="22" xfId="0" applyFont="1" applyFill="1" applyBorder="1" applyAlignment="1" applyProtection="1">
      <alignment horizontal="center" vertical="center" shrinkToFit="1"/>
      <protection locked="0"/>
    </xf>
    <xf numFmtId="0" fontId="28" fillId="28" borderId="93" xfId="0" applyFont="1" applyFill="1" applyBorder="1" applyAlignment="1" applyProtection="1">
      <alignment horizontal="center" vertical="center" shrinkToFit="1"/>
      <protection locked="0"/>
    </xf>
    <xf numFmtId="0" fontId="28" fillId="0" borderId="8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8" fillId="28" borderId="81" xfId="0" applyFont="1" applyFill="1" applyBorder="1" applyAlignment="1" applyProtection="1">
      <alignment horizontal="left" vertical="center" shrinkToFit="1"/>
      <protection locked="0"/>
    </xf>
    <xf numFmtId="0" fontId="29" fillId="28" borderId="22" xfId="0" applyFont="1" applyFill="1" applyBorder="1" applyAlignment="1" applyProtection="1">
      <alignment horizontal="left" vertical="center" shrinkToFit="1"/>
      <protection locked="0"/>
    </xf>
    <xf numFmtId="0" fontId="38" fillId="28" borderId="93" xfId="0" applyFont="1" applyFill="1" applyBorder="1" applyAlignment="1" applyProtection="1">
      <alignment horizontal="center" vertical="center"/>
      <protection locked="0"/>
    </xf>
    <xf numFmtId="0" fontId="38" fillId="28" borderId="22" xfId="0" applyFont="1" applyFill="1" applyBorder="1" applyAlignment="1" applyProtection="1">
      <alignment horizontal="center" vertical="center"/>
      <protection locked="0"/>
    </xf>
    <xf numFmtId="178" fontId="27" fillId="0" borderId="32" xfId="48" applyNumberFormat="1" applyFont="1" applyBorder="1" applyAlignment="1">
      <alignment horizontal="right" vertical="center"/>
    </xf>
    <xf numFmtId="178" fontId="27" fillId="0" borderId="33" xfId="48" applyNumberFormat="1" applyFont="1" applyBorder="1" applyAlignment="1">
      <alignment horizontal="right" vertical="center"/>
    </xf>
    <xf numFmtId="178" fontId="27" fillId="0" borderId="35" xfId="48" applyNumberFormat="1" applyFont="1" applyBorder="1" applyAlignment="1">
      <alignment horizontal="right" vertical="center"/>
    </xf>
    <xf numFmtId="178" fontId="27" fillId="0" borderId="36" xfId="48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0" fontId="27" fillId="0" borderId="34" xfId="0" applyFont="1" applyBorder="1" applyAlignment="1">
      <alignment horizontal="left" vertical="center" shrinkToFit="1"/>
    </xf>
    <xf numFmtId="0" fontId="27" fillId="0" borderId="35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/>
    </xf>
    <xf numFmtId="0" fontId="28" fillId="28" borderId="92" xfId="0" applyFont="1" applyFill="1" applyBorder="1" applyAlignment="1" applyProtection="1">
      <alignment horizontal="left" vertical="center" shrinkToFit="1"/>
      <protection locked="0"/>
    </xf>
    <xf numFmtId="0" fontId="29" fillId="28" borderId="93" xfId="0" applyFont="1" applyFill="1" applyBorder="1" applyAlignment="1" applyProtection="1">
      <alignment horizontal="left" vertical="center" shrinkToFit="1"/>
      <protection locked="0"/>
    </xf>
    <xf numFmtId="0" fontId="40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38" fontId="28" fillId="28" borderId="22" xfId="46" applyFont="1" applyFill="1" applyBorder="1" applyAlignment="1" applyProtection="1">
      <alignment horizontal="right" vertical="center" shrinkToFit="1"/>
      <protection locked="0"/>
    </xf>
    <xf numFmtId="38" fontId="28" fillId="28" borderId="93" xfId="46" applyFont="1" applyFill="1" applyBorder="1" applyAlignment="1" applyProtection="1">
      <alignment horizontal="right" vertical="center" shrinkToFit="1"/>
      <protection locked="0"/>
    </xf>
    <xf numFmtId="0" fontId="28" fillId="28" borderId="3" xfId="0" applyFont="1" applyFill="1" applyBorder="1" applyAlignment="1" applyProtection="1">
      <alignment horizontal="left" vertical="top" wrapText="1"/>
      <protection locked="0"/>
    </xf>
    <xf numFmtId="0" fontId="28" fillId="28" borderId="5" xfId="0" applyFont="1" applyFill="1" applyBorder="1" applyAlignment="1" applyProtection="1">
      <alignment horizontal="left" vertical="top" wrapText="1"/>
      <protection locked="0"/>
    </xf>
    <xf numFmtId="0" fontId="28" fillId="28" borderId="6" xfId="0" applyFont="1" applyFill="1" applyBorder="1" applyAlignment="1" applyProtection="1">
      <alignment horizontal="left" vertical="top" wrapText="1"/>
      <protection locked="0"/>
    </xf>
    <xf numFmtId="0" fontId="28" fillId="28" borderId="7" xfId="0" applyFont="1" applyFill="1" applyBorder="1" applyAlignment="1" applyProtection="1">
      <alignment horizontal="left" vertical="top" wrapText="1"/>
      <protection locked="0"/>
    </xf>
    <xf numFmtId="0" fontId="28" fillId="28" borderId="0" xfId="0" applyFont="1" applyFill="1" applyAlignment="1" applyProtection="1">
      <alignment horizontal="left" vertical="top" wrapText="1"/>
      <protection locked="0"/>
    </xf>
    <xf numFmtId="0" fontId="28" fillId="28" borderId="8" xfId="0" applyFont="1" applyFill="1" applyBorder="1" applyAlignment="1" applyProtection="1">
      <alignment horizontal="left" vertical="top" wrapText="1"/>
      <protection locked="0"/>
    </xf>
    <xf numFmtId="0" fontId="28" fillId="28" borderId="9" xfId="0" applyFont="1" applyFill="1" applyBorder="1" applyAlignment="1" applyProtection="1">
      <alignment horizontal="left" vertical="top" wrapText="1"/>
      <protection locked="0"/>
    </xf>
    <xf numFmtId="0" fontId="28" fillId="28" borderId="4" xfId="0" applyFont="1" applyFill="1" applyBorder="1" applyAlignment="1" applyProtection="1">
      <alignment horizontal="left" vertical="top" wrapText="1"/>
      <protection locked="0"/>
    </xf>
    <xf numFmtId="0" fontId="28" fillId="28" borderId="1" xfId="0" applyFont="1" applyFill="1" applyBorder="1" applyAlignment="1" applyProtection="1">
      <alignment horizontal="left" vertical="top" wrapText="1"/>
      <protection locked="0"/>
    </xf>
    <xf numFmtId="0" fontId="37" fillId="0" borderId="0" xfId="49" applyFont="1" applyAlignment="1">
      <alignment horizontal="center" vertical="center"/>
    </xf>
    <xf numFmtId="0" fontId="39" fillId="28" borderId="0" xfId="1" applyFont="1" applyFill="1" applyAlignment="1" applyProtection="1">
      <alignment horizontal="center" vertical="center"/>
      <protection locked="0"/>
    </xf>
    <xf numFmtId="0" fontId="39" fillId="0" borderId="4" xfId="1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0" fontId="28" fillId="28" borderId="2" xfId="0" applyFont="1" applyFill="1" applyBorder="1" applyAlignment="1" applyProtection="1">
      <alignment horizontal="left" vertical="center" shrinkToFit="1"/>
      <protection locked="0"/>
    </xf>
    <xf numFmtId="0" fontId="28" fillId="0" borderId="7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8" borderId="12" xfId="0" applyFont="1" applyFill="1" applyBorder="1" applyAlignment="1" applyProtection="1">
      <alignment horizontal="left" vertical="center" shrinkToFit="1"/>
      <protection locked="0"/>
    </xf>
    <xf numFmtId="0" fontId="28" fillId="28" borderId="11" xfId="0" applyFont="1" applyFill="1" applyBorder="1" applyAlignment="1" applyProtection="1">
      <alignment horizontal="left" vertical="center" shrinkToFit="1"/>
      <protection locked="0"/>
    </xf>
    <xf numFmtId="0" fontId="28" fillId="0" borderId="5" xfId="0" applyFont="1" applyBorder="1" applyAlignment="1">
      <alignment horizontal="left" vertical="center" shrinkToFit="1"/>
    </xf>
    <xf numFmtId="0" fontId="40" fillId="0" borderId="4" xfId="0" applyFont="1" applyBorder="1" applyAlignment="1">
      <alignment horizontal="left" vertical="center" shrinkToFit="1"/>
    </xf>
    <xf numFmtId="0" fontId="25" fillId="9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8" borderId="0" xfId="0" applyFont="1" applyFill="1" applyAlignment="1" applyProtection="1">
      <alignment horizontal="center" vertical="center" shrinkToFit="1"/>
      <protection locked="0"/>
    </xf>
    <xf numFmtId="0" fontId="25" fillId="28" borderId="0" xfId="0" applyFont="1" applyFill="1" applyAlignment="1" applyProtection="1">
      <alignment horizontal="right" vertical="center" shrinkToFit="1"/>
      <protection locked="0"/>
    </xf>
    <xf numFmtId="0" fontId="39" fillId="0" borderId="0" xfId="1" applyFont="1" applyAlignment="1">
      <alignment horizontal="left" vertical="center"/>
    </xf>
    <xf numFmtId="176" fontId="25" fillId="28" borderId="0" xfId="0" applyNumberFormat="1" applyFont="1" applyFill="1" applyAlignment="1" applyProtection="1">
      <alignment horizontal="left" vertical="center"/>
      <protection locked="0"/>
    </xf>
    <xf numFmtId="0" fontId="25" fillId="28" borderId="0" xfId="0" applyFont="1" applyFill="1" applyAlignment="1" applyProtection="1">
      <alignment horizontal="left" vertical="center" shrinkToFit="1"/>
      <protection locked="0"/>
    </xf>
    <xf numFmtId="0" fontId="0" fillId="28" borderId="0" xfId="0" applyFill="1" applyAlignment="1" applyProtection="1">
      <alignment horizontal="left" vertical="center" shrinkToFit="1"/>
      <protection locked="0"/>
    </xf>
    <xf numFmtId="0" fontId="34" fillId="25" borderId="61" xfId="47" applyFont="1" applyBorder="1" applyAlignment="1">
      <alignment horizontal="center" vertical="center"/>
    </xf>
    <xf numFmtId="0" fontId="34" fillId="25" borderId="62" xfId="47" applyFont="1" applyBorder="1" applyAlignment="1">
      <alignment horizontal="center" vertical="center"/>
    </xf>
    <xf numFmtId="0" fontId="34" fillId="25" borderId="63" xfId="47" applyFont="1" applyBorder="1" applyAlignment="1">
      <alignment horizontal="center" vertical="center"/>
    </xf>
    <xf numFmtId="0" fontId="27" fillId="0" borderId="106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/>
    </xf>
    <xf numFmtId="0" fontId="27" fillId="0" borderId="108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109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42" fillId="9" borderId="64" xfId="0" applyFont="1" applyFill="1" applyBorder="1" applyAlignment="1">
      <alignment horizontal="center" vertical="center"/>
    </xf>
    <xf numFmtId="0" fontId="42" fillId="9" borderId="65" xfId="0" applyFont="1" applyFill="1" applyBorder="1" applyAlignment="1">
      <alignment horizontal="center" vertical="center"/>
    </xf>
    <xf numFmtId="0" fontId="42" fillId="9" borderId="98" xfId="0" applyFont="1" applyFill="1" applyBorder="1" applyAlignment="1">
      <alignment horizontal="center" vertical="center"/>
    </xf>
    <xf numFmtId="0" fontId="42" fillId="28" borderId="90" xfId="0" applyFont="1" applyFill="1" applyBorder="1" applyAlignment="1">
      <alignment horizontal="center" vertical="center"/>
    </xf>
    <xf numFmtId="0" fontId="42" fillId="28" borderId="91" xfId="0" applyFont="1" applyFill="1" applyBorder="1" applyAlignment="1">
      <alignment horizontal="center" vertical="center"/>
    </xf>
    <xf numFmtId="0" fontId="42" fillId="28" borderId="107" xfId="0" applyFont="1" applyFill="1" applyBorder="1" applyAlignment="1">
      <alignment horizontal="center" vertical="center"/>
    </xf>
    <xf numFmtId="0" fontId="42" fillId="29" borderId="28" xfId="0" applyFont="1" applyFill="1" applyBorder="1" applyAlignment="1">
      <alignment horizontal="center" vertical="center"/>
    </xf>
    <xf numFmtId="0" fontId="42" fillId="29" borderId="29" xfId="0" applyFont="1" applyFill="1" applyBorder="1" applyAlignment="1">
      <alignment horizontal="center" vertical="center"/>
    </xf>
    <xf numFmtId="0" fontId="42" fillId="29" borderId="30" xfId="0" applyFont="1" applyFill="1" applyBorder="1" applyAlignment="1">
      <alignment horizontal="center" vertical="center"/>
    </xf>
    <xf numFmtId="0" fontId="42" fillId="29" borderId="46" xfId="0" applyFont="1" applyFill="1" applyBorder="1" applyAlignment="1">
      <alignment horizontal="center" vertical="center"/>
    </xf>
    <xf numFmtId="0" fontId="42" fillId="29" borderId="99" xfId="0" applyFont="1" applyFill="1" applyBorder="1" applyAlignment="1">
      <alignment horizontal="center" vertical="center"/>
    </xf>
    <xf numFmtId="0" fontId="42" fillId="30" borderId="46" xfId="0" applyFont="1" applyFill="1" applyBorder="1" applyAlignment="1">
      <alignment horizontal="center" vertical="center"/>
    </xf>
    <xf numFmtId="0" fontId="42" fillId="30" borderId="29" xfId="0" applyFont="1" applyFill="1" applyBorder="1" applyAlignment="1">
      <alignment horizontal="center" vertical="center"/>
    </xf>
    <xf numFmtId="0" fontId="42" fillId="30" borderId="99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28" borderId="32" xfId="0" applyFont="1" applyFill="1" applyBorder="1" applyAlignment="1" applyProtection="1">
      <alignment horizontal="left" vertical="center" wrapText="1"/>
      <protection locked="0"/>
    </xf>
    <xf numFmtId="0" fontId="27" fillId="28" borderId="100" xfId="0" applyFont="1" applyFill="1" applyBorder="1" applyAlignment="1" applyProtection="1">
      <alignment horizontal="left" vertical="center" wrapText="1"/>
      <protection locked="0"/>
    </xf>
    <xf numFmtId="0" fontId="27" fillId="28" borderId="39" xfId="0" applyFont="1" applyFill="1" applyBorder="1" applyAlignment="1" applyProtection="1">
      <alignment horizontal="center" vertical="center"/>
      <protection locked="0"/>
    </xf>
    <xf numFmtId="0" fontId="27" fillId="28" borderId="32" xfId="0" applyFont="1" applyFill="1" applyBorder="1" applyAlignment="1" applyProtection="1">
      <alignment horizontal="center" vertical="center"/>
      <protection locked="0"/>
    </xf>
    <xf numFmtId="0" fontId="27" fillId="28" borderId="39" xfId="0" applyFont="1" applyFill="1" applyBorder="1" applyAlignment="1" applyProtection="1">
      <alignment horizontal="left" vertical="center" wrapText="1"/>
      <protection locked="0"/>
    </xf>
    <xf numFmtId="0" fontId="27" fillId="28" borderId="102" xfId="0" applyFont="1" applyFill="1" applyBorder="1" applyAlignment="1" applyProtection="1">
      <alignment horizontal="left" vertical="center" wrapText="1"/>
      <protection locked="0"/>
    </xf>
    <xf numFmtId="179" fontId="27" fillId="28" borderId="49" xfId="46" applyNumberFormat="1" applyFont="1" applyFill="1" applyBorder="1" applyAlignment="1" applyProtection="1">
      <alignment horizontal="right" vertical="center"/>
      <protection locked="0"/>
    </xf>
    <xf numFmtId="179" fontId="27" fillId="28" borderId="39" xfId="46" applyNumberFormat="1" applyFont="1" applyFill="1" applyBorder="1" applyAlignment="1" applyProtection="1">
      <alignment horizontal="right" vertical="center"/>
      <protection locked="0"/>
    </xf>
    <xf numFmtId="179" fontId="27" fillId="28" borderId="44" xfId="46" applyNumberFormat="1" applyFont="1" applyFill="1" applyBorder="1" applyAlignment="1" applyProtection="1">
      <alignment horizontal="right" vertical="center"/>
      <protection locked="0"/>
    </xf>
    <xf numFmtId="179" fontId="27" fillId="28" borderId="32" xfId="46" applyNumberFormat="1" applyFont="1" applyFill="1" applyBorder="1" applyAlignment="1" applyProtection="1">
      <alignment horizontal="right" vertical="center"/>
      <protection locked="0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57" xfId="0" applyFont="1" applyBorder="1" applyAlignment="1">
      <alignment horizontal="left" vertical="center" shrinkToFit="1"/>
    </xf>
    <xf numFmtId="0" fontId="27" fillId="0" borderId="27" xfId="0" applyFont="1" applyBorder="1" applyAlignment="1">
      <alignment horizontal="left" vertical="center" shrinkToFit="1"/>
    </xf>
    <xf numFmtId="0" fontId="27" fillId="0" borderId="74" xfId="0" applyFont="1" applyBorder="1" applyAlignment="1">
      <alignment horizontal="left" vertical="center" shrinkToFit="1"/>
    </xf>
    <xf numFmtId="0" fontId="27" fillId="0" borderId="56" xfId="0" applyFont="1" applyBorder="1" applyAlignment="1">
      <alignment horizontal="left" vertical="center" shrinkToFit="1"/>
    </xf>
    <xf numFmtId="0" fontId="27" fillId="0" borderId="75" xfId="0" applyFont="1" applyBorder="1" applyAlignment="1">
      <alignment horizontal="left" vertical="center" shrinkToFit="1"/>
    </xf>
    <xf numFmtId="0" fontId="27" fillId="0" borderId="76" xfId="0" applyFont="1" applyBorder="1" applyAlignment="1">
      <alignment horizontal="left" vertical="center" shrinkToFit="1"/>
    </xf>
    <xf numFmtId="179" fontId="27" fillId="28" borderId="31" xfId="46" applyNumberFormat="1" applyFont="1" applyFill="1" applyBorder="1" applyAlignment="1" applyProtection="1">
      <alignment horizontal="right" vertical="center"/>
      <protection locked="0"/>
    </xf>
    <xf numFmtId="0" fontId="27" fillId="28" borderId="33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 textRotation="255"/>
    </xf>
    <xf numFmtId="0" fontId="27" fillId="0" borderId="71" xfId="0" applyFont="1" applyBorder="1" applyAlignment="1">
      <alignment horizontal="center" vertical="center" textRotation="255"/>
    </xf>
    <xf numFmtId="0" fontId="27" fillId="0" borderId="4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28" borderId="37" xfId="0" applyFont="1" applyFill="1" applyBorder="1" applyAlignment="1" applyProtection="1">
      <alignment horizontal="left" vertical="center" wrapText="1"/>
      <protection locked="0"/>
    </xf>
    <xf numFmtId="0" fontId="27" fillId="28" borderId="103" xfId="0" applyFont="1" applyFill="1" applyBorder="1" applyAlignment="1" applyProtection="1">
      <alignment horizontal="left" vertical="center" wrapText="1"/>
      <protection locked="0"/>
    </xf>
    <xf numFmtId="0" fontId="27" fillId="28" borderId="32" xfId="0" applyFont="1" applyFill="1" applyBorder="1" applyAlignment="1" applyProtection="1">
      <alignment horizontal="left" vertical="center" wrapText="1" shrinkToFit="1"/>
      <protection locked="0"/>
    </xf>
    <xf numFmtId="179" fontId="27" fillId="28" borderId="41" xfId="46" applyNumberFormat="1" applyFont="1" applyFill="1" applyBorder="1" applyAlignment="1" applyProtection="1">
      <alignment horizontal="center" vertical="center"/>
      <protection locked="0"/>
    </xf>
    <xf numFmtId="179" fontId="27" fillId="28" borderId="44" xfId="46" applyNumberFormat="1" applyFont="1" applyFill="1" applyBorder="1" applyAlignment="1" applyProtection="1">
      <alignment horizontal="center" vertical="center"/>
      <protection locked="0"/>
    </xf>
    <xf numFmtId="0" fontId="27" fillId="27" borderId="110" xfId="0" applyFont="1" applyFill="1" applyBorder="1" applyAlignment="1">
      <alignment horizontal="center" vertical="center" textRotation="255"/>
    </xf>
    <xf numFmtId="0" fontId="27" fillId="27" borderId="111" xfId="0" applyFont="1" applyFill="1" applyBorder="1" applyAlignment="1">
      <alignment horizontal="center" vertical="center" textRotation="255"/>
    </xf>
    <xf numFmtId="0" fontId="27" fillId="27" borderId="112" xfId="0" applyFont="1" applyFill="1" applyBorder="1" applyAlignment="1">
      <alignment horizontal="center" vertical="center" textRotation="255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28" borderId="29" xfId="0" applyFont="1" applyFill="1" applyBorder="1" applyAlignment="1" applyProtection="1">
      <alignment horizontal="center" vertical="center"/>
      <protection locked="0"/>
    </xf>
    <xf numFmtId="0" fontId="27" fillId="28" borderId="29" xfId="0" applyFont="1" applyFill="1" applyBorder="1" applyAlignment="1" applyProtection="1">
      <alignment horizontal="left" vertical="center" wrapText="1"/>
      <protection locked="0"/>
    </xf>
    <xf numFmtId="0" fontId="27" fillId="28" borderId="99" xfId="0" applyFont="1" applyFill="1" applyBorder="1" applyAlignment="1" applyProtection="1">
      <alignment horizontal="left" vertical="center" wrapText="1"/>
      <protection locked="0"/>
    </xf>
    <xf numFmtId="0" fontId="27" fillId="26" borderId="110" xfId="0" applyFont="1" applyFill="1" applyBorder="1" applyAlignment="1">
      <alignment horizontal="center" vertical="center" textRotation="255"/>
    </xf>
    <xf numFmtId="0" fontId="27" fillId="26" borderId="111" xfId="0" applyFont="1" applyFill="1" applyBorder="1" applyAlignment="1">
      <alignment horizontal="center" vertical="center" textRotation="255"/>
    </xf>
    <xf numFmtId="0" fontId="27" fillId="26" borderId="113" xfId="0" applyFont="1" applyFill="1" applyBorder="1" applyAlignment="1">
      <alignment horizontal="center" vertical="center" textRotation="255"/>
    </xf>
    <xf numFmtId="0" fontId="27" fillId="28" borderId="37" xfId="0" applyFont="1" applyFill="1" applyBorder="1" applyAlignment="1" applyProtection="1">
      <alignment horizontal="left" vertical="center" wrapText="1" shrinkToFit="1"/>
      <protection locked="0"/>
    </xf>
    <xf numFmtId="179" fontId="27" fillId="28" borderId="58" xfId="46" applyNumberFormat="1" applyFont="1" applyFill="1" applyBorder="1" applyAlignment="1" applyProtection="1">
      <alignment horizontal="right" vertical="center"/>
      <protection locked="0"/>
    </xf>
    <xf numFmtId="179" fontId="27" fillId="28" borderId="59" xfId="46" applyNumberFormat="1" applyFont="1" applyFill="1" applyBorder="1" applyAlignment="1" applyProtection="1">
      <alignment horizontal="right" vertical="center"/>
      <protection locked="0"/>
    </xf>
    <xf numFmtId="0" fontId="27" fillId="28" borderId="59" xfId="0" applyFont="1" applyFill="1" applyBorder="1" applyAlignment="1" applyProtection="1">
      <alignment horizontal="left" vertical="center" wrapText="1"/>
      <protection locked="0"/>
    </xf>
    <xf numFmtId="0" fontId="27" fillId="28" borderId="60" xfId="0" applyFont="1" applyFill="1" applyBorder="1" applyAlignment="1" applyProtection="1">
      <alignment horizontal="left" vertical="center" wrapText="1"/>
      <protection locked="0"/>
    </xf>
    <xf numFmtId="179" fontId="27" fillId="28" borderId="51" xfId="46" applyNumberFormat="1" applyFont="1" applyFill="1" applyBorder="1" applyAlignment="1" applyProtection="1">
      <alignment horizontal="right" vertical="center"/>
      <protection locked="0"/>
    </xf>
    <xf numFmtId="179" fontId="27" fillId="28" borderId="37" xfId="46" applyNumberFormat="1" applyFont="1" applyFill="1" applyBorder="1" applyAlignment="1" applyProtection="1">
      <alignment horizontal="right" vertical="center"/>
      <protection locked="0"/>
    </xf>
    <xf numFmtId="0" fontId="27" fillId="0" borderId="46" xfId="0" applyFont="1" applyBorder="1" applyAlignment="1">
      <alignment horizontal="center" vertical="center" textRotation="255"/>
    </xf>
    <xf numFmtId="0" fontId="27" fillId="0" borderId="44" xfId="0" applyFont="1" applyBorder="1" applyAlignment="1">
      <alignment horizontal="center" vertical="center" textRotation="255"/>
    </xf>
    <xf numFmtId="0" fontId="27" fillId="0" borderId="7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left" vertical="center" wrapText="1"/>
    </xf>
    <xf numFmtId="0" fontId="27" fillId="0" borderId="76" xfId="0" applyFont="1" applyBorder="1" applyAlignment="1">
      <alignment horizontal="left" vertical="center" wrapText="1"/>
    </xf>
    <xf numFmtId="179" fontId="27" fillId="28" borderId="24" xfId="46" applyNumberFormat="1" applyFont="1" applyFill="1" applyBorder="1" applyAlignment="1" applyProtection="1">
      <alignment horizontal="right" vertical="center"/>
      <protection locked="0"/>
    </xf>
    <xf numFmtId="179" fontId="27" fillId="28" borderId="25" xfId="46" applyNumberFormat="1" applyFont="1" applyFill="1" applyBorder="1" applyAlignment="1" applyProtection="1">
      <alignment horizontal="right" vertical="center"/>
      <protection locked="0"/>
    </xf>
    <xf numFmtId="179" fontId="27" fillId="28" borderId="46" xfId="46" applyNumberFormat="1" applyFont="1" applyFill="1" applyBorder="1" applyAlignment="1" applyProtection="1">
      <alignment horizontal="right" vertical="center"/>
      <protection locked="0"/>
    </xf>
    <xf numFmtId="179" fontId="27" fillId="28" borderId="77" xfId="46" applyNumberFormat="1" applyFont="1" applyFill="1" applyBorder="1" applyAlignment="1" applyProtection="1">
      <alignment horizontal="right" vertical="center"/>
      <protection locked="0"/>
    </xf>
    <xf numFmtId="179" fontId="27" fillId="28" borderId="43" xfId="46" applyNumberFormat="1" applyFont="1" applyFill="1" applyBorder="1" applyAlignment="1" applyProtection="1">
      <alignment horizontal="right" vertical="center"/>
      <protection locked="0"/>
    </xf>
    <xf numFmtId="0" fontId="27" fillId="28" borderId="30" xfId="0" applyFont="1" applyFill="1" applyBorder="1" applyAlignment="1" applyProtection="1">
      <alignment horizontal="left" vertical="center" wrapText="1"/>
      <protection locked="0"/>
    </xf>
    <xf numFmtId="0" fontId="27" fillId="28" borderId="53" xfId="0" applyFont="1" applyFill="1" applyBorder="1" applyAlignment="1">
      <alignment horizontal="center" vertical="center"/>
    </xf>
    <xf numFmtId="0" fontId="27" fillId="28" borderId="104" xfId="0" applyFont="1" applyFill="1" applyBorder="1" applyAlignment="1">
      <alignment horizontal="center" vertical="center"/>
    </xf>
    <xf numFmtId="0" fontId="27" fillId="28" borderId="35" xfId="0" applyFont="1" applyFill="1" applyBorder="1" applyAlignment="1">
      <alignment horizontal="center" vertical="center"/>
    </xf>
    <xf numFmtId="0" fontId="27" fillId="28" borderId="101" xfId="0" applyFont="1" applyFill="1" applyBorder="1" applyAlignment="1">
      <alignment horizontal="center" vertical="center"/>
    </xf>
    <xf numFmtId="179" fontId="27" fillId="28" borderId="55" xfId="46" applyNumberFormat="1" applyFont="1" applyFill="1" applyBorder="1" applyAlignment="1">
      <alignment horizontal="right" vertical="center"/>
    </xf>
    <xf numFmtId="179" fontId="27" fillId="28" borderId="53" xfId="46" applyNumberFormat="1" applyFont="1" applyFill="1" applyBorder="1" applyAlignment="1">
      <alignment horizontal="right" vertical="center"/>
    </xf>
    <xf numFmtId="179" fontId="27" fillId="28" borderId="45" xfId="46" applyNumberFormat="1" applyFont="1" applyFill="1" applyBorder="1" applyAlignment="1">
      <alignment horizontal="right" vertical="center"/>
    </xf>
    <xf numFmtId="179" fontId="27" fillId="28" borderId="35" xfId="46" applyNumberFormat="1" applyFont="1" applyFill="1" applyBorder="1" applyAlignment="1">
      <alignment horizontal="right" vertical="center"/>
    </xf>
    <xf numFmtId="0" fontId="27" fillId="0" borderId="46" xfId="0" applyFont="1" applyBorder="1" applyAlignment="1">
      <alignment horizontal="left" vertical="center" shrinkToFit="1"/>
    </xf>
    <xf numFmtId="0" fontId="27" fillId="0" borderId="29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179" fontId="27" fillId="28" borderId="28" xfId="46" applyNumberFormat="1" applyFont="1" applyFill="1" applyBorder="1" applyAlignment="1" applyProtection="1">
      <alignment horizontal="right" vertical="center"/>
      <protection locked="0"/>
    </xf>
    <xf numFmtId="179" fontId="27" fillId="28" borderId="29" xfId="46" applyNumberFormat="1" applyFont="1" applyFill="1" applyBorder="1" applyAlignment="1" applyProtection="1">
      <alignment horizontal="right" vertical="center"/>
      <protection locked="0"/>
    </xf>
    <xf numFmtId="179" fontId="27" fillId="28" borderId="52" xfId="46" applyNumberFormat="1" applyFont="1" applyFill="1" applyBorder="1" applyAlignment="1">
      <alignment horizontal="right" vertical="center"/>
    </xf>
    <xf numFmtId="179" fontId="27" fillId="28" borderId="34" xfId="46" applyNumberFormat="1" applyFont="1" applyFill="1" applyBorder="1" applyAlignment="1">
      <alignment horizontal="right" vertical="center"/>
    </xf>
    <xf numFmtId="0" fontId="27" fillId="28" borderId="54" xfId="0" applyFont="1" applyFill="1" applyBorder="1" applyAlignment="1">
      <alignment horizontal="center" vertical="center"/>
    </xf>
    <xf numFmtId="0" fontId="27" fillId="28" borderId="36" xfId="0" applyFont="1" applyFill="1" applyBorder="1" applyAlignment="1">
      <alignment horizontal="center" vertical="center"/>
    </xf>
    <xf numFmtId="179" fontId="27" fillId="28" borderId="85" xfId="46" applyNumberFormat="1" applyFont="1" applyFill="1" applyBorder="1" applyAlignment="1">
      <alignment horizontal="center" vertical="center"/>
    </xf>
    <xf numFmtId="179" fontId="27" fillId="28" borderId="86" xfId="46" applyNumberFormat="1" applyFont="1" applyFill="1" applyBorder="1" applyAlignment="1">
      <alignment horizontal="center" vertical="center"/>
    </xf>
    <xf numFmtId="179" fontId="27" fillId="28" borderId="82" xfId="46" applyNumberFormat="1" applyFont="1" applyFill="1" applyBorder="1" applyAlignment="1">
      <alignment horizontal="center" vertical="center"/>
    </xf>
    <xf numFmtId="179" fontId="27" fillId="28" borderId="83" xfId="46" applyNumberFormat="1" applyFont="1" applyFill="1" applyBorder="1" applyAlignment="1">
      <alignment horizontal="center" vertical="center"/>
    </xf>
    <xf numFmtId="179" fontId="27" fillId="28" borderId="40" xfId="46" applyNumberFormat="1" applyFont="1" applyFill="1" applyBorder="1" applyAlignment="1" applyProtection="1">
      <alignment horizontal="center" vertical="center"/>
      <protection locked="0"/>
    </xf>
    <xf numFmtId="179" fontId="27" fillId="28" borderId="46" xfId="46" applyNumberFormat="1" applyFont="1" applyFill="1" applyBorder="1" applyAlignment="1" applyProtection="1">
      <alignment horizontal="center" vertical="center"/>
      <protection locked="0"/>
    </xf>
    <xf numFmtId="179" fontId="27" fillId="28" borderId="84" xfId="46" applyNumberFormat="1" applyFont="1" applyFill="1" applyBorder="1" applyAlignment="1" applyProtection="1">
      <alignment horizontal="center" vertical="center"/>
      <protection locked="0"/>
    </xf>
    <xf numFmtId="179" fontId="27" fillId="28" borderId="66" xfId="46" applyNumberFormat="1" applyFont="1" applyFill="1" applyBorder="1" applyAlignment="1" applyProtection="1">
      <alignment horizontal="center" vertical="center"/>
      <protection locked="0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179" fontId="27" fillId="0" borderId="52" xfId="46" applyNumberFormat="1" applyFont="1" applyBorder="1" applyAlignment="1">
      <alignment horizontal="right" vertical="center"/>
    </xf>
    <xf numFmtId="179" fontId="27" fillId="0" borderId="53" xfId="46" applyNumberFormat="1" applyFont="1" applyBorder="1" applyAlignment="1">
      <alignment horizontal="right" vertical="center"/>
    </xf>
    <xf numFmtId="179" fontId="27" fillId="0" borderId="50" xfId="46" applyNumberFormat="1" applyFont="1" applyBorder="1" applyAlignment="1">
      <alignment horizontal="right" vertical="center"/>
    </xf>
    <xf numFmtId="179" fontId="27" fillId="0" borderId="37" xfId="46" applyNumberFormat="1" applyFont="1" applyBorder="1" applyAlignment="1">
      <alignment horizontal="right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79" fontId="27" fillId="28" borderId="50" xfId="46" applyNumberFormat="1" applyFont="1" applyFill="1" applyBorder="1" applyAlignment="1" applyProtection="1">
      <alignment horizontal="right" vertical="center"/>
      <protection locked="0"/>
    </xf>
    <xf numFmtId="0" fontId="27" fillId="28" borderId="38" xfId="0" applyFont="1" applyFill="1" applyBorder="1" applyAlignment="1" applyProtection="1">
      <alignment horizontal="left" vertical="center" wrapText="1"/>
      <protection locked="0"/>
    </xf>
    <xf numFmtId="0" fontId="27" fillId="28" borderId="59" xfId="0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 textRotation="255"/>
    </xf>
    <xf numFmtId="0" fontId="27" fillId="0" borderId="104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/>
    </xf>
    <xf numFmtId="179" fontId="27" fillId="0" borderId="119" xfId="46" applyNumberFormat="1" applyFont="1" applyBorder="1" applyAlignment="1">
      <alignment horizontal="right" vertical="center"/>
    </xf>
    <xf numFmtId="179" fontId="27" fillId="0" borderId="115" xfId="46" applyNumberFormat="1" applyFont="1" applyBorder="1" applyAlignment="1">
      <alignment horizontal="right" vertical="center"/>
    </xf>
    <xf numFmtId="0" fontId="27" fillId="0" borderId="118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179" fontId="27" fillId="0" borderId="55" xfId="46" applyNumberFormat="1" applyFont="1" applyBorder="1" applyAlignment="1">
      <alignment horizontal="right" vertical="center"/>
    </xf>
    <xf numFmtId="179" fontId="27" fillId="0" borderId="121" xfId="46" applyNumberFormat="1" applyFont="1" applyBorder="1" applyAlignment="1">
      <alignment horizontal="right" vertical="center"/>
    </xf>
    <xf numFmtId="179" fontId="27" fillId="0" borderId="85" xfId="46" applyNumberFormat="1" applyFont="1" applyBorder="1" applyAlignment="1">
      <alignment horizontal="center" vertical="center"/>
    </xf>
    <xf numFmtId="179" fontId="27" fillId="0" borderId="86" xfId="46" applyNumberFormat="1" applyFont="1" applyBorder="1" applyAlignment="1">
      <alignment horizontal="center" vertical="center"/>
    </xf>
    <xf numFmtId="179" fontId="27" fillId="0" borderId="87" xfId="46" applyNumberFormat="1" applyFont="1" applyBorder="1" applyAlignment="1">
      <alignment horizontal="center" vertical="center"/>
    </xf>
    <xf numFmtId="179" fontId="27" fillId="0" borderId="88" xfId="46" applyNumberFormat="1" applyFont="1" applyBorder="1" applyAlignment="1">
      <alignment horizontal="center" vertical="center"/>
    </xf>
    <xf numFmtId="179" fontId="27" fillId="0" borderId="116" xfId="46" applyNumberFormat="1" applyFont="1" applyBorder="1" applyAlignment="1">
      <alignment horizontal="center" vertical="center"/>
    </xf>
    <xf numFmtId="179" fontId="27" fillId="0" borderId="117" xfId="46" applyNumberFormat="1" applyFont="1" applyBorder="1" applyAlignment="1">
      <alignment horizontal="center" vertical="center"/>
    </xf>
    <xf numFmtId="179" fontId="27" fillId="0" borderId="51" xfId="46" applyNumberFormat="1" applyFont="1" applyBorder="1" applyAlignment="1">
      <alignment horizontal="right" vertical="center"/>
    </xf>
    <xf numFmtId="179" fontId="27" fillId="28" borderId="95" xfId="46" applyNumberFormat="1" applyFont="1" applyFill="1" applyBorder="1" applyAlignment="1" applyProtection="1">
      <alignment horizontal="center" vertical="center"/>
    </xf>
    <xf numFmtId="179" fontId="27" fillId="28" borderId="96" xfId="46" applyNumberFormat="1" applyFont="1" applyFill="1" applyBorder="1" applyAlignment="1" applyProtection="1">
      <alignment horizontal="center" vertical="center"/>
    </xf>
    <xf numFmtId="179" fontId="27" fillId="28" borderId="97" xfId="46" applyNumberFormat="1" applyFont="1" applyFill="1" applyBorder="1" applyAlignment="1" applyProtection="1">
      <alignment horizontal="center" vertical="center"/>
    </xf>
  </cellXfs>
  <cellStyles count="50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パーセント" xfId="48" builtinId="5"/>
    <cellStyle name="ハイパーリンク" xfId="49" builtinId="8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" xfId="47" builtinId="22"/>
    <cellStyle name="計算 2" xfId="33" xr:uid="{00000000-0005-0000-0000-000021000000}"/>
    <cellStyle name="警告文 2" xfId="34" xr:uid="{00000000-0005-0000-0000-000022000000}"/>
    <cellStyle name="桁区切り" xfId="46" builtinId="6"/>
    <cellStyle name="見出し 1 2" xfId="35" xr:uid="{00000000-0005-0000-0000-000024000000}"/>
    <cellStyle name="見出し 2 2" xfId="36" xr:uid="{00000000-0005-0000-0000-000025000000}"/>
    <cellStyle name="見出し 3 2" xfId="37" xr:uid="{00000000-0005-0000-0000-000026000000}"/>
    <cellStyle name="見出し 4 2" xfId="38" xr:uid="{00000000-0005-0000-0000-000027000000}"/>
    <cellStyle name="集計 2" xfId="39" xr:uid="{00000000-0005-0000-0000-000028000000}"/>
    <cellStyle name="出力 2" xfId="40" xr:uid="{00000000-0005-0000-0000-000029000000}"/>
    <cellStyle name="説明文 2" xfId="41" xr:uid="{00000000-0005-0000-0000-00002A000000}"/>
    <cellStyle name="入力 2" xfId="42" xr:uid="{00000000-0005-0000-0000-00002B000000}"/>
    <cellStyle name="標準" xfId="0" builtinId="0"/>
    <cellStyle name="標準 2" xfId="1" xr:uid="{00000000-0005-0000-0000-00002D000000}"/>
    <cellStyle name="標準 2 2" xfId="43" xr:uid="{00000000-0005-0000-0000-00002E000000}"/>
    <cellStyle name="標準 3" xfId="44" xr:uid="{00000000-0005-0000-0000-00002F000000}"/>
    <cellStyle name="標準 4" xfId="2" xr:uid="{00000000-0005-0000-0000-000030000000}"/>
    <cellStyle name="良い 2" xfId="45" xr:uid="{00000000-0005-0000-0000-000031000000}"/>
  </cellStyles>
  <dxfs count="21"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</dxfs>
  <tableStyles count="0" defaultTableStyle="TableStyleMedium2" defaultPivotStyle="PivotStyleLight16"/>
  <colors>
    <mruColors>
      <color rgb="FFCCFFFF"/>
      <color rgb="FFCCFFCC"/>
      <color rgb="FFFFCCFF"/>
      <color rgb="FFFFCCCC"/>
      <color rgb="FF006600"/>
      <color rgb="FF0000CC"/>
      <color rgb="FFFFCC99"/>
      <color rgb="FFFFFFCC"/>
      <color rgb="FFE1FFFF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en@city.morioka.iwate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CFF"/>
  </sheetPr>
  <dimension ref="A1:AZ56"/>
  <sheetViews>
    <sheetView showGridLines="0" tabSelected="1" view="pageBreakPreview" zoomScaleNormal="100" zoomScaleSheetLayoutView="100" workbookViewId="0"/>
  </sheetViews>
  <sheetFormatPr defaultColWidth="2.5" defaultRowHeight="15.75" customHeight="1"/>
  <cols>
    <col min="1" max="1" width="2.625" style="3" customWidth="1"/>
    <col min="2" max="2" width="2.5" style="3" customWidth="1"/>
    <col min="3" max="16384" width="2.5" style="3"/>
  </cols>
  <sheetData>
    <row r="1" spans="1:42" ht="15.75" customHeight="1">
      <c r="A1" s="3" t="s">
        <v>66</v>
      </c>
      <c r="AI1" s="9"/>
    </row>
    <row r="2" spans="1:42" ht="15.75" customHeight="1">
      <c r="AK2" s="74" t="s">
        <v>15</v>
      </c>
      <c r="AL2" s="74"/>
      <c r="AM2" s="74"/>
      <c r="AN2" s="74"/>
      <c r="AO2" s="74"/>
    </row>
    <row r="3" spans="1:42" ht="15.75" customHeight="1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K3" s="58" t="str">
        <f>IF(COUNTIF(AK5:AO42,0)&gt;0,"未入力あり","未入力なし")</f>
        <v>未入力あり</v>
      </c>
      <c r="AL3" s="58"/>
      <c r="AM3" s="58"/>
      <c r="AN3" s="58"/>
      <c r="AO3" s="58"/>
      <c r="AP3" s="3" t="s">
        <v>16</v>
      </c>
    </row>
    <row r="4" spans="1:42" ht="15.75" customHeight="1">
      <c r="AK4" s="4" t="s">
        <v>79</v>
      </c>
    </row>
    <row r="5" spans="1:42" ht="15.75" customHeight="1">
      <c r="Y5" s="76"/>
      <c r="Z5" s="76"/>
      <c r="AA5" s="77"/>
      <c r="AB5" s="77"/>
      <c r="AC5" s="3" t="s">
        <v>2</v>
      </c>
      <c r="AD5" s="77"/>
      <c r="AE5" s="77"/>
      <c r="AF5" s="3" t="s">
        <v>3</v>
      </c>
      <c r="AG5" s="77"/>
      <c r="AH5" s="77"/>
      <c r="AI5" s="3" t="s">
        <v>4</v>
      </c>
      <c r="AK5" s="13">
        <f>IF(ISERR(DATEVALUE(Y5&amp;AA5&amp;"年"&amp;AD5&amp;"月"&amp;AG5&amp;"日")),0,1)</f>
        <v>0</v>
      </c>
      <c r="AL5" s="14"/>
      <c r="AM5" s="14"/>
      <c r="AN5" s="14"/>
      <c r="AO5" s="15"/>
    </row>
    <row r="6" spans="1:42" ht="15.75" customHeight="1">
      <c r="B6" s="2" t="s">
        <v>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AK6" s="13" t="s">
        <v>6</v>
      </c>
      <c r="AL6" s="14"/>
      <c r="AM6" s="14"/>
      <c r="AN6" s="14"/>
      <c r="AO6" s="15"/>
    </row>
    <row r="7" spans="1:42" ht="15.75" customHeight="1">
      <c r="V7" s="3" t="s">
        <v>0</v>
      </c>
      <c r="W7" s="79"/>
      <c r="X7" s="79"/>
      <c r="Y7" s="79"/>
      <c r="Z7" s="79"/>
      <c r="AA7" s="79"/>
      <c r="AK7" s="13">
        <f>COUNTA(W7)</f>
        <v>0</v>
      </c>
      <c r="AL7" s="14"/>
      <c r="AM7" s="14"/>
      <c r="AN7" s="14"/>
      <c r="AO7" s="15"/>
    </row>
    <row r="8" spans="1:42" ht="15.75" customHeight="1">
      <c r="Q8" s="3" t="s">
        <v>73</v>
      </c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K8" s="13">
        <f>COUNTA(W8)</f>
        <v>0</v>
      </c>
      <c r="AL8" s="14"/>
      <c r="AM8" s="14"/>
      <c r="AN8" s="14"/>
      <c r="AO8" s="15"/>
    </row>
    <row r="9" spans="1:42" ht="15.75" customHeight="1">
      <c r="Q9" s="3" t="s">
        <v>74</v>
      </c>
      <c r="W9" s="80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K9" s="13">
        <f>COUNTA(W9)</f>
        <v>0</v>
      </c>
      <c r="AL9" s="14"/>
      <c r="AM9" s="14"/>
      <c r="AN9" s="14"/>
      <c r="AO9" s="15"/>
    </row>
    <row r="10" spans="1:42" ht="15.75" customHeight="1">
      <c r="Q10" s="3" t="s">
        <v>75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K10" s="13">
        <f>COUNTA(W10)</f>
        <v>0</v>
      </c>
      <c r="AL10" s="14"/>
      <c r="AM10" s="14"/>
      <c r="AN10" s="14"/>
      <c r="AO10" s="15"/>
    </row>
    <row r="11" spans="1:42" ht="15.75" customHeight="1">
      <c r="Q11" s="3" t="s">
        <v>72</v>
      </c>
      <c r="W11" s="80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K11" s="13">
        <f>COUNTA(W11)</f>
        <v>0</v>
      </c>
      <c r="AL11" s="14"/>
      <c r="AM11" s="14"/>
      <c r="AN11" s="14"/>
      <c r="AO11" s="15"/>
    </row>
    <row r="12" spans="1:42" ht="15.75" customHeight="1">
      <c r="AK12" s="13" t="s">
        <v>6</v>
      </c>
      <c r="AL12" s="14"/>
      <c r="AM12" s="14"/>
      <c r="AN12" s="14"/>
      <c r="AO12" s="15"/>
    </row>
    <row r="13" spans="1:42" ht="15.75" customHeight="1">
      <c r="A13" s="78" t="s">
        <v>80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55"/>
      <c r="AE13" s="55"/>
      <c r="AF13" s="55"/>
      <c r="AG13" s="55"/>
      <c r="AH13" s="10" t="s">
        <v>68</v>
      </c>
      <c r="AI13" s="10"/>
      <c r="AK13" s="13">
        <f>IF(ISERR(DATEVALUE(AD13&amp;AF13&amp;"年1月1日")),0,1)</f>
        <v>0</v>
      </c>
      <c r="AL13" s="14"/>
      <c r="AM13" s="14"/>
      <c r="AN13" s="14"/>
      <c r="AO13" s="15"/>
    </row>
    <row r="14" spans="1:42" ht="15.75" customHeight="1">
      <c r="A14" s="56" t="s">
        <v>81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K14" s="13" t="s">
        <v>6</v>
      </c>
      <c r="AL14" s="14"/>
      <c r="AM14" s="14"/>
      <c r="AN14" s="14"/>
      <c r="AO14" s="15"/>
    </row>
    <row r="15" spans="1:42" ht="15.75" customHeight="1">
      <c r="A15" s="58" t="s">
        <v>58</v>
      </c>
      <c r="B15" s="58"/>
      <c r="C15" s="58"/>
      <c r="D15" s="58"/>
      <c r="E15" s="58"/>
      <c r="F15" s="58"/>
      <c r="G15" s="58"/>
      <c r="H15" s="58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K15" s="13">
        <f>COUNTA(J15)</f>
        <v>0</v>
      </c>
      <c r="AL15" s="14"/>
      <c r="AM15" s="14"/>
      <c r="AN15" s="14"/>
      <c r="AO15" s="15"/>
    </row>
    <row r="16" spans="1:42" ht="15.75" customHeight="1">
      <c r="A16" s="58" t="s">
        <v>5</v>
      </c>
      <c r="B16" s="58"/>
      <c r="C16" s="58"/>
      <c r="D16" s="58"/>
      <c r="E16" s="58"/>
      <c r="F16" s="58"/>
      <c r="G16" s="58"/>
      <c r="H16" s="58"/>
      <c r="I16" s="58"/>
      <c r="J16" s="68" t="s">
        <v>1</v>
      </c>
      <c r="K16" s="68"/>
      <c r="L16" s="68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  <c r="AK16" s="13">
        <f>COUNTA(N16)</f>
        <v>0</v>
      </c>
      <c r="AL16" s="14"/>
      <c r="AM16" s="14"/>
      <c r="AN16" s="14"/>
      <c r="AO16" s="15"/>
    </row>
    <row r="17" spans="1:52" ht="15.75" customHeight="1">
      <c r="A17" s="72" t="s">
        <v>77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K17" s="13" t="s">
        <v>6</v>
      </c>
      <c r="AL17" s="14"/>
      <c r="AM17" s="14"/>
      <c r="AN17" s="14"/>
      <c r="AO17" s="15"/>
    </row>
    <row r="18" spans="1:52" ht="15.75" customHeight="1">
      <c r="A18" s="73" t="s">
        <v>76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K18" s="13" t="s">
        <v>6</v>
      </c>
      <c r="AL18" s="14"/>
      <c r="AM18" s="14"/>
      <c r="AN18" s="14"/>
      <c r="AO18" s="15"/>
      <c r="AQ18" s="64" t="s">
        <v>23</v>
      </c>
      <c r="AR18" s="65"/>
      <c r="AS18" s="65"/>
      <c r="AT18" s="65"/>
      <c r="AU18" s="65"/>
      <c r="AV18" s="65"/>
      <c r="AW18" s="65"/>
      <c r="AX18" s="65"/>
      <c r="AY18" s="65"/>
      <c r="AZ18" s="66"/>
    </row>
    <row r="19" spans="1:52" ht="15.75" customHeight="1">
      <c r="A19" s="58" t="s">
        <v>60</v>
      </c>
      <c r="B19" s="58"/>
      <c r="C19" s="58"/>
      <c r="D19" s="58"/>
      <c r="E19" s="58"/>
      <c r="F19" s="58"/>
      <c r="G19" s="58"/>
      <c r="H19" s="58"/>
      <c r="I19" s="58"/>
      <c r="J19" s="60" t="s">
        <v>11</v>
      </c>
      <c r="K19" s="38"/>
      <c r="L19" s="38"/>
      <c r="M19" s="38"/>
      <c r="N19" s="38"/>
      <c r="O19" s="38"/>
      <c r="P19" s="38" t="s">
        <v>21</v>
      </c>
      <c r="Q19" s="38"/>
      <c r="R19" s="38"/>
      <c r="S19" s="38"/>
      <c r="T19" s="38" t="s">
        <v>61</v>
      </c>
      <c r="U19" s="38"/>
      <c r="V19" s="38"/>
      <c r="W19" s="38"/>
      <c r="X19" s="38" t="s">
        <v>12</v>
      </c>
      <c r="Y19" s="38"/>
      <c r="Z19" s="38"/>
      <c r="AA19" s="38" t="s">
        <v>52</v>
      </c>
      <c r="AB19" s="38"/>
      <c r="AC19" s="38"/>
      <c r="AD19" s="38"/>
      <c r="AE19" s="38" t="s">
        <v>69</v>
      </c>
      <c r="AF19" s="38"/>
      <c r="AG19" s="38"/>
      <c r="AH19" s="38"/>
      <c r="AI19" s="67"/>
      <c r="AK19" s="13" t="s">
        <v>6</v>
      </c>
      <c r="AL19" s="14"/>
      <c r="AM19" s="14"/>
      <c r="AN19" s="14"/>
      <c r="AO19" s="15"/>
      <c r="AQ19" s="61" t="s">
        <v>11</v>
      </c>
      <c r="AR19" s="62"/>
      <c r="AS19" s="62"/>
      <c r="AT19" s="62"/>
      <c r="AU19" s="62"/>
      <c r="AV19" s="62" t="s">
        <v>22</v>
      </c>
      <c r="AW19" s="62"/>
      <c r="AX19" s="62"/>
      <c r="AY19" s="62"/>
      <c r="AZ19" s="63"/>
    </row>
    <row r="20" spans="1:52" ht="15.75" customHeight="1">
      <c r="A20" s="58"/>
      <c r="B20" s="58"/>
      <c r="C20" s="58"/>
      <c r="D20" s="58"/>
      <c r="E20" s="58"/>
      <c r="F20" s="58"/>
      <c r="G20" s="58"/>
      <c r="H20" s="58"/>
      <c r="I20" s="58"/>
      <c r="J20" s="20" t="s">
        <v>7</v>
      </c>
      <c r="K20" s="21"/>
      <c r="L20" s="21"/>
      <c r="M20" s="21"/>
      <c r="N20" s="21"/>
      <c r="O20" s="21"/>
      <c r="P20" s="43"/>
      <c r="Q20" s="43"/>
      <c r="R20" s="43"/>
      <c r="S20" s="43"/>
      <c r="T20" s="43"/>
      <c r="U20" s="43"/>
      <c r="V20" s="43"/>
      <c r="W20" s="43"/>
      <c r="X20" s="18" t="s">
        <v>13</v>
      </c>
      <c r="Y20" s="18"/>
      <c r="Z20" s="18"/>
      <c r="AA20" s="26"/>
      <c r="AB20" s="26"/>
      <c r="AC20" s="26"/>
      <c r="AD20" s="26"/>
      <c r="AE20" s="11"/>
      <c r="AF20" s="11"/>
      <c r="AG20" s="11"/>
      <c r="AH20" s="11"/>
      <c r="AI20" s="12"/>
      <c r="AK20" s="13">
        <f t="shared" ref="AK20:AK37" si="0">IF(MOD(COUNTA(P20,T20)+2,2)=0,IF(COUNTA(P20,T20)=0,1,COUNTA(X20)),0)</f>
        <v>1</v>
      </c>
      <c r="AL20" s="14"/>
      <c r="AM20" s="14"/>
      <c r="AN20" s="14"/>
      <c r="AO20" s="15"/>
      <c r="AQ20" s="31" t="str">
        <f t="shared" ref="AQ20:AQ37" si="1">IF(J20="","",J20)</f>
        <v>レジ袋</v>
      </c>
      <c r="AR20" s="32"/>
      <c r="AS20" s="32"/>
      <c r="AT20" s="32"/>
      <c r="AU20" s="32"/>
      <c r="AV20" s="27">
        <f t="shared" ref="AV20:AV37" si="2">IF(ISERR(T20/P20),0,T20/P20)</f>
        <v>0</v>
      </c>
      <c r="AW20" s="27"/>
      <c r="AX20" s="27"/>
      <c r="AY20" s="27"/>
      <c r="AZ20" s="28"/>
    </row>
    <row r="21" spans="1:52" ht="15.75" customHeight="1">
      <c r="A21" s="58"/>
      <c r="B21" s="58"/>
      <c r="C21" s="58"/>
      <c r="D21" s="58"/>
      <c r="E21" s="58"/>
      <c r="F21" s="58"/>
      <c r="G21" s="58"/>
      <c r="H21" s="58"/>
      <c r="I21" s="58"/>
      <c r="J21" s="20" t="s">
        <v>78</v>
      </c>
      <c r="K21" s="21"/>
      <c r="L21" s="21"/>
      <c r="M21" s="21"/>
      <c r="N21" s="21"/>
      <c r="O21" s="21"/>
      <c r="P21" s="43"/>
      <c r="Q21" s="43"/>
      <c r="R21" s="43"/>
      <c r="S21" s="43"/>
      <c r="T21" s="43"/>
      <c r="U21" s="43"/>
      <c r="V21" s="43"/>
      <c r="W21" s="43"/>
      <c r="X21" s="18" t="s">
        <v>13</v>
      </c>
      <c r="Y21" s="18"/>
      <c r="Z21" s="18"/>
      <c r="AA21" s="26"/>
      <c r="AB21" s="26"/>
      <c r="AC21" s="26"/>
      <c r="AD21" s="26"/>
      <c r="AE21" s="11"/>
      <c r="AF21" s="11"/>
      <c r="AG21" s="11"/>
      <c r="AH21" s="11"/>
      <c r="AI21" s="12"/>
      <c r="AK21" s="13">
        <f t="shared" si="0"/>
        <v>1</v>
      </c>
      <c r="AL21" s="14"/>
      <c r="AM21" s="14"/>
      <c r="AN21" s="14"/>
      <c r="AO21" s="15"/>
      <c r="AQ21" s="31" t="str">
        <f t="shared" si="1"/>
        <v>発泡トレイ</v>
      </c>
      <c r="AR21" s="32"/>
      <c r="AS21" s="32"/>
      <c r="AT21" s="32"/>
      <c r="AU21" s="32"/>
      <c r="AV21" s="27">
        <f t="shared" si="2"/>
        <v>0</v>
      </c>
      <c r="AW21" s="27"/>
      <c r="AX21" s="27"/>
      <c r="AY21" s="27"/>
      <c r="AZ21" s="28"/>
    </row>
    <row r="22" spans="1:52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20" t="s">
        <v>19</v>
      </c>
      <c r="K22" s="21"/>
      <c r="L22" s="21"/>
      <c r="M22" s="21"/>
      <c r="N22" s="21"/>
      <c r="O22" s="22"/>
      <c r="P22" s="43"/>
      <c r="Q22" s="43"/>
      <c r="R22" s="43"/>
      <c r="S22" s="43"/>
      <c r="T22" s="43"/>
      <c r="U22" s="43"/>
      <c r="V22" s="43"/>
      <c r="W22" s="43"/>
      <c r="X22" s="18" t="s">
        <v>13</v>
      </c>
      <c r="Y22" s="18"/>
      <c r="Z22" s="18"/>
      <c r="AA22" s="26"/>
      <c r="AB22" s="26"/>
      <c r="AC22" s="26"/>
      <c r="AD22" s="26"/>
      <c r="AE22" s="11"/>
      <c r="AF22" s="11"/>
      <c r="AG22" s="11"/>
      <c r="AH22" s="11"/>
      <c r="AI22" s="12"/>
      <c r="AK22" s="13">
        <f t="shared" si="0"/>
        <v>1</v>
      </c>
      <c r="AL22" s="14"/>
      <c r="AM22" s="14"/>
      <c r="AN22" s="14"/>
      <c r="AO22" s="15"/>
      <c r="AQ22" s="31" t="str">
        <f t="shared" si="1"/>
        <v>透明容器・ふた</v>
      </c>
      <c r="AR22" s="32"/>
      <c r="AS22" s="32"/>
      <c r="AT22" s="32"/>
      <c r="AU22" s="32"/>
      <c r="AV22" s="27">
        <f t="shared" si="2"/>
        <v>0</v>
      </c>
      <c r="AW22" s="27"/>
      <c r="AX22" s="27"/>
      <c r="AY22" s="27"/>
      <c r="AZ22" s="28"/>
    </row>
    <row r="23" spans="1:52" ht="15.75" customHeight="1">
      <c r="A23" s="58"/>
      <c r="B23" s="58"/>
      <c r="C23" s="58"/>
      <c r="D23" s="58"/>
      <c r="E23" s="58"/>
      <c r="F23" s="58"/>
      <c r="G23" s="58"/>
      <c r="H23" s="58"/>
      <c r="I23" s="58"/>
      <c r="J23" s="20" t="s">
        <v>20</v>
      </c>
      <c r="K23" s="21"/>
      <c r="L23" s="21"/>
      <c r="M23" s="21"/>
      <c r="N23" s="21"/>
      <c r="O23" s="22"/>
      <c r="P23" s="43"/>
      <c r="Q23" s="43"/>
      <c r="R23" s="43"/>
      <c r="S23" s="43"/>
      <c r="T23" s="43"/>
      <c r="U23" s="43"/>
      <c r="V23" s="43"/>
      <c r="W23" s="43"/>
      <c r="X23" s="18" t="s">
        <v>13</v>
      </c>
      <c r="Y23" s="18"/>
      <c r="Z23" s="18"/>
      <c r="AA23" s="26"/>
      <c r="AB23" s="26"/>
      <c r="AC23" s="26"/>
      <c r="AD23" s="26"/>
      <c r="AE23" s="11"/>
      <c r="AF23" s="11"/>
      <c r="AG23" s="11"/>
      <c r="AH23" s="11"/>
      <c r="AI23" s="12"/>
      <c r="AK23" s="13">
        <f t="shared" si="0"/>
        <v>1</v>
      </c>
      <c r="AL23" s="14"/>
      <c r="AM23" s="14"/>
      <c r="AN23" s="14"/>
      <c r="AO23" s="15"/>
      <c r="AQ23" s="31" t="str">
        <f t="shared" si="1"/>
        <v>卵パック</v>
      </c>
      <c r="AR23" s="32"/>
      <c r="AS23" s="32"/>
      <c r="AT23" s="32"/>
      <c r="AU23" s="32"/>
      <c r="AV23" s="27">
        <f t="shared" si="2"/>
        <v>0</v>
      </c>
      <c r="AW23" s="27"/>
      <c r="AX23" s="27"/>
      <c r="AY23" s="27"/>
      <c r="AZ23" s="28"/>
    </row>
    <row r="24" spans="1:52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20" t="s">
        <v>26</v>
      </c>
      <c r="K24" s="21"/>
      <c r="L24" s="21"/>
      <c r="M24" s="21"/>
      <c r="N24" s="21"/>
      <c r="O24" s="22"/>
      <c r="P24" s="43"/>
      <c r="Q24" s="43"/>
      <c r="R24" s="43"/>
      <c r="S24" s="43"/>
      <c r="T24" s="43"/>
      <c r="U24" s="43"/>
      <c r="V24" s="43"/>
      <c r="W24" s="43"/>
      <c r="X24" s="18" t="s">
        <v>13</v>
      </c>
      <c r="Y24" s="18"/>
      <c r="Z24" s="18"/>
      <c r="AA24" s="26"/>
      <c r="AB24" s="26"/>
      <c r="AC24" s="26"/>
      <c r="AD24" s="26"/>
      <c r="AE24" s="11"/>
      <c r="AF24" s="11"/>
      <c r="AG24" s="11"/>
      <c r="AH24" s="11"/>
      <c r="AI24" s="12"/>
      <c r="AK24" s="13">
        <f t="shared" si="0"/>
        <v>1</v>
      </c>
      <c r="AL24" s="14"/>
      <c r="AM24" s="14"/>
      <c r="AN24" s="14"/>
      <c r="AO24" s="15"/>
      <c r="AQ24" s="31" t="str">
        <f t="shared" si="1"/>
        <v>びん</v>
      </c>
      <c r="AR24" s="32"/>
      <c r="AS24" s="32"/>
      <c r="AT24" s="32"/>
      <c r="AU24" s="32"/>
      <c r="AV24" s="27">
        <f t="shared" si="2"/>
        <v>0</v>
      </c>
      <c r="AW24" s="27"/>
      <c r="AX24" s="27"/>
      <c r="AY24" s="27"/>
      <c r="AZ24" s="28"/>
    </row>
    <row r="25" spans="1:52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20" t="s">
        <v>27</v>
      </c>
      <c r="K25" s="21"/>
      <c r="L25" s="21"/>
      <c r="M25" s="21"/>
      <c r="N25" s="21"/>
      <c r="O25" s="22"/>
      <c r="P25" s="43"/>
      <c r="Q25" s="43"/>
      <c r="R25" s="43"/>
      <c r="S25" s="43"/>
      <c r="T25" s="43"/>
      <c r="U25" s="43"/>
      <c r="V25" s="43"/>
      <c r="W25" s="43"/>
      <c r="X25" s="18" t="s">
        <v>13</v>
      </c>
      <c r="Y25" s="18"/>
      <c r="Z25" s="18"/>
      <c r="AA25" s="26"/>
      <c r="AB25" s="26"/>
      <c r="AC25" s="26"/>
      <c r="AD25" s="26"/>
      <c r="AE25" s="11"/>
      <c r="AF25" s="11"/>
      <c r="AG25" s="11"/>
      <c r="AH25" s="11"/>
      <c r="AI25" s="12"/>
      <c r="AK25" s="13">
        <f t="shared" si="0"/>
        <v>1</v>
      </c>
      <c r="AL25" s="14"/>
      <c r="AM25" s="14"/>
      <c r="AN25" s="14"/>
      <c r="AO25" s="15"/>
      <c r="AQ25" s="31" t="str">
        <f t="shared" si="1"/>
        <v>缶</v>
      </c>
      <c r="AR25" s="32"/>
      <c r="AS25" s="32"/>
      <c r="AT25" s="32"/>
      <c r="AU25" s="32"/>
      <c r="AV25" s="27">
        <f t="shared" si="2"/>
        <v>0</v>
      </c>
      <c r="AW25" s="27"/>
      <c r="AX25" s="27"/>
      <c r="AY25" s="27"/>
      <c r="AZ25" s="28"/>
    </row>
    <row r="26" spans="1:52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20" t="s">
        <v>8</v>
      </c>
      <c r="K26" s="21"/>
      <c r="L26" s="21"/>
      <c r="M26" s="21"/>
      <c r="N26" s="21"/>
      <c r="O26" s="22"/>
      <c r="P26" s="43"/>
      <c r="Q26" s="43"/>
      <c r="R26" s="43"/>
      <c r="S26" s="43"/>
      <c r="T26" s="43"/>
      <c r="U26" s="43"/>
      <c r="V26" s="43"/>
      <c r="W26" s="43"/>
      <c r="X26" s="18" t="s">
        <v>13</v>
      </c>
      <c r="Y26" s="18"/>
      <c r="Z26" s="18"/>
      <c r="AA26" s="26"/>
      <c r="AB26" s="26"/>
      <c r="AC26" s="26"/>
      <c r="AD26" s="26"/>
      <c r="AE26" s="11"/>
      <c r="AF26" s="11"/>
      <c r="AG26" s="11"/>
      <c r="AH26" s="11"/>
      <c r="AI26" s="12"/>
      <c r="AK26" s="13">
        <f t="shared" si="0"/>
        <v>1</v>
      </c>
      <c r="AL26" s="14"/>
      <c r="AM26" s="14"/>
      <c r="AN26" s="14"/>
      <c r="AO26" s="15"/>
      <c r="AQ26" s="31" t="str">
        <f t="shared" si="1"/>
        <v>ペットボトル</v>
      </c>
      <c r="AR26" s="32"/>
      <c r="AS26" s="32"/>
      <c r="AT26" s="32"/>
      <c r="AU26" s="32"/>
      <c r="AV26" s="27">
        <f t="shared" si="2"/>
        <v>0</v>
      </c>
      <c r="AW26" s="27"/>
      <c r="AX26" s="27"/>
      <c r="AY26" s="27"/>
      <c r="AZ26" s="28"/>
    </row>
    <row r="27" spans="1:52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20" t="s">
        <v>10</v>
      </c>
      <c r="K27" s="21"/>
      <c r="L27" s="21"/>
      <c r="M27" s="21"/>
      <c r="N27" s="21"/>
      <c r="O27" s="22"/>
      <c r="P27" s="43"/>
      <c r="Q27" s="43"/>
      <c r="R27" s="43"/>
      <c r="S27" s="43"/>
      <c r="T27" s="43"/>
      <c r="U27" s="43"/>
      <c r="V27" s="43"/>
      <c r="W27" s="43"/>
      <c r="X27" s="18" t="s">
        <v>13</v>
      </c>
      <c r="Y27" s="18"/>
      <c r="Z27" s="18"/>
      <c r="AA27" s="26"/>
      <c r="AB27" s="26"/>
      <c r="AC27" s="26"/>
      <c r="AD27" s="26"/>
      <c r="AE27" s="11"/>
      <c r="AF27" s="11"/>
      <c r="AG27" s="11"/>
      <c r="AH27" s="11"/>
      <c r="AI27" s="12"/>
      <c r="AK27" s="13">
        <f t="shared" si="0"/>
        <v>1</v>
      </c>
      <c r="AL27" s="14"/>
      <c r="AM27" s="14"/>
      <c r="AN27" s="14"/>
      <c r="AO27" s="15"/>
      <c r="AQ27" s="31" t="str">
        <f t="shared" si="1"/>
        <v>紙パック</v>
      </c>
      <c r="AR27" s="32"/>
      <c r="AS27" s="32"/>
      <c r="AT27" s="32"/>
      <c r="AU27" s="32"/>
      <c r="AV27" s="27">
        <f t="shared" si="2"/>
        <v>0</v>
      </c>
      <c r="AW27" s="27"/>
      <c r="AX27" s="27"/>
      <c r="AY27" s="27"/>
      <c r="AZ27" s="28"/>
    </row>
    <row r="28" spans="1:52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20" t="s">
        <v>62</v>
      </c>
      <c r="K28" s="21"/>
      <c r="L28" s="21"/>
      <c r="M28" s="21"/>
      <c r="N28" s="21"/>
      <c r="O28" s="22"/>
      <c r="P28" s="43"/>
      <c r="Q28" s="43"/>
      <c r="R28" s="43"/>
      <c r="S28" s="43"/>
      <c r="T28" s="43"/>
      <c r="U28" s="43"/>
      <c r="V28" s="43"/>
      <c r="W28" s="43"/>
      <c r="X28" s="18" t="s">
        <v>13</v>
      </c>
      <c r="Y28" s="18"/>
      <c r="Z28" s="18"/>
      <c r="AA28" s="26"/>
      <c r="AB28" s="26"/>
      <c r="AC28" s="26"/>
      <c r="AD28" s="26"/>
      <c r="AE28" s="11"/>
      <c r="AF28" s="11"/>
      <c r="AG28" s="11"/>
      <c r="AH28" s="11"/>
      <c r="AI28" s="12"/>
      <c r="AK28" s="13">
        <f t="shared" si="0"/>
        <v>1</v>
      </c>
      <c r="AL28" s="14"/>
      <c r="AM28" s="14"/>
      <c r="AN28" s="14"/>
      <c r="AO28" s="15"/>
      <c r="AQ28" s="31" t="str">
        <f t="shared" si="1"/>
        <v>紙袋（包装紙）</v>
      </c>
      <c r="AR28" s="32"/>
      <c r="AS28" s="32"/>
      <c r="AT28" s="32"/>
      <c r="AU28" s="32"/>
      <c r="AV28" s="27">
        <f t="shared" si="2"/>
        <v>0</v>
      </c>
      <c r="AW28" s="27"/>
      <c r="AX28" s="27"/>
      <c r="AY28" s="27"/>
      <c r="AZ28" s="28"/>
    </row>
    <row r="29" spans="1:52" ht="15.75" customHeight="1">
      <c r="A29" s="58"/>
      <c r="B29" s="58"/>
      <c r="C29" s="58"/>
      <c r="D29" s="58"/>
      <c r="E29" s="58"/>
      <c r="F29" s="58"/>
      <c r="G29" s="58"/>
      <c r="H29" s="58"/>
      <c r="I29" s="58"/>
      <c r="J29" s="20" t="s">
        <v>9</v>
      </c>
      <c r="K29" s="21"/>
      <c r="L29" s="21"/>
      <c r="M29" s="21"/>
      <c r="N29" s="21"/>
      <c r="O29" s="22"/>
      <c r="P29" s="43"/>
      <c r="Q29" s="43"/>
      <c r="R29" s="43"/>
      <c r="S29" s="43"/>
      <c r="T29" s="43"/>
      <c r="U29" s="43"/>
      <c r="V29" s="43"/>
      <c r="W29" s="43"/>
      <c r="X29" s="18" t="s">
        <v>13</v>
      </c>
      <c r="Y29" s="18"/>
      <c r="Z29" s="18"/>
      <c r="AA29" s="26"/>
      <c r="AB29" s="26"/>
      <c r="AC29" s="26"/>
      <c r="AD29" s="26"/>
      <c r="AE29" s="11"/>
      <c r="AF29" s="11"/>
      <c r="AG29" s="11"/>
      <c r="AH29" s="11"/>
      <c r="AI29" s="12"/>
      <c r="AK29" s="13">
        <f t="shared" si="0"/>
        <v>1</v>
      </c>
      <c r="AL29" s="14"/>
      <c r="AM29" s="14"/>
      <c r="AN29" s="14"/>
      <c r="AO29" s="15"/>
      <c r="AQ29" s="31" t="str">
        <f t="shared" si="1"/>
        <v>段ボール</v>
      </c>
      <c r="AR29" s="32"/>
      <c r="AS29" s="32"/>
      <c r="AT29" s="32"/>
      <c r="AU29" s="32"/>
      <c r="AV29" s="27">
        <f t="shared" si="2"/>
        <v>0</v>
      </c>
      <c r="AW29" s="27"/>
      <c r="AX29" s="27"/>
      <c r="AY29" s="27"/>
      <c r="AZ29" s="28"/>
    </row>
    <row r="30" spans="1:52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20" t="s">
        <v>17</v>
      </c>
      <c r="K30" s="21"/>
      <c r="L30" s="21"/>
      <c r="M30" s="21"/>
      <c r="N30" s="21"/>
      <c r="O30" s="22"/>
      <c r="P30" s="43"/>
      <c r="Q30" s="43"/>
      <c r="R30" s="43"/>
      <c r="S30" s="43"/>
      <c r="T30" s="43"/>
      <c r="U30" s="43"/>
      <c r="V30" s="43"/>
      <c r="W30" s="43"/>
      <c r="X30" s="18" t="s">
        <v>13</v>
      </c>
      <c r="Y30" s="18"/>
      <c r="Z30" s="18"/>
      <c r="AA30" s="26"/>
      <c r="AB30" s="26"/>
      <c r="AC30" s="26"/>
      <c r="AD30" s="26"/>
      <c r="AE30" s="11"/>
      <c r="AF30" s="11"/>
      <c r="AG30" s="11"/>
      <c r="AH30" s="11"/>
      <c r="AI30" s="12"/>
      <c r="AK30" s="13">
        <f t="shared" si="0"/>
        <v>1</v>
      </c>
      <c r="AL30" s="14"/>
      <c r="AM30" s="14"/>
      <c r="AN30" s="14"/>
      <c r="AO30" s="15"/>
      <c r="AQ30" s="31" t="str">
        <f t="shared" si="1"/>
        <v>新聞・チラシ</v>
      </c>
      <c r="AR30" s="32"/>
      <c r="AS30" s="32"/>
      <c r="AT30" s="32"/>
      <c r="AU30" s="32"/>
      <c r="AV30" s="27">
        <f t="shared" si="2"/>
        <v>0</v>
      </c>
      <c r="AW30" s="27"/>
      <c r="AX30" s="27"/>
      <c r="AY30" s="27"/>
      <c r="AZ30" s="28"/>
    </row>
    <row r="31" spans="1:52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20" t="s">
        <v>24</v>
      </c>
      <c r="K31" s="21"/>
      <c r="L31" s="21"/>
      <c r="M31" s="21"/>
      <c r="N31" s="21"/>
      <c r="O31" s="22"/>
      <c r="P31" s="43"/>
      <c r="Q31" s="43"/>
      <c r="R31" s="43"/>
      <c r="S31" s="43"/>
      <c r="T31" s="43"/>
      <c r="U31" s="43"/>
      <c r="V31" s="43"/>
      <c r="W31" s="43"/>
      <c r="X31" s="18" t="s">
        <v>13</v>
      </c>
      <c r="Y31" s="18"/>
      <c r="Z31" s="18"/>
      <c r="AA31" s="26"/>
      <c r="AB31" s="26"/>
      <c r="AC31" s="26"/>
      <c r="AD31" s="26"/>
      <c r="AE31" s="11"/>
      <c r="AF31" s="11"/>
      <c r="AG31" s="11"/>
      <c r="AH31" s="11"/>
      <c r="AI31" s="12"/>
      <c r="AK31" s="13">
        <f t="shared" si="0"/>
        <v>1</v>
      </c>
      <c r="AL31" s="14"/>
      <c r="AM31" s="14"/>
      <c r="AN31" s="14"/>
      <c r="AO31" s="15"/>
      <c r="AQ31" s="31" t="str">
        <f t="shared" si="1"/>
        <v>雑誌</v>
      </c>
      <c r="AR31" s="32"/>
      <c r="AS31" s="32"/>
      <c r="AT31" s="32"/>
      <c r="AU31" s="32"/>
      <c r="AV31" s="27">
        <f t="shared" si="2"/>
        <v>0</v>
      </c>
      <c r="AW31" s="27"/>
      <c r="AX31" s="27"/>
      <c r="AY31" s="27"/>
      <c r="AZ31" s="28"/>
    </row>
    <row r="32" spans="1:52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20" t="s">
        <v>25</v>
      </c>
      <c r="K32" s="21"/>
      <c r="L32" s="21"/>
      <c r="M32" s="21"/>
      <c r="N32" s="21"/>
      <c r="O32" s="22"/>
      <c r="P32" s="43"/>
      <c r="Q32" s="43"/>
      <c r="R32" s="43"/>
      <c r="S32" s="43"/>
      <c r="T32" s="43"/>
      <c r="U32" s="43"/>
      <c r="V32" s="43"/>
      <c r="W32" s="43"/>
      <c r="X32" s="18" t="s">
        <v>13</v>
      </c>
      <c r="Y32" s="18"/>
      <c r="Z32" s="18"/>
      <c r="AA32" s="26"/>
      <c r="AB32" s="26"/>
      <c r="AC32" s="26"/>
      <c r="AD32" s="26"/>
      <c r="AE32" s="11"/>
      <c r="AF32" s="11"/>
      <c r="AG32" s="11"/>
      <c r="AH32" s="11"/>
      <c r="AI32" s="12"/>
      <c r="AK32" s="13">
        <f t="shared" si="0"/>
        <v>1</v>
      </c>
      <c r="AL32" s="14"/>
      <c r="AM32" s="14"/>
      <c r="AN32" s="14"/>
      <c r="AO32" s="15"/>
      <c r="AQ32" s="31" t="str">
        <f t="shared" si="1"/>
        <v>雑がみ</v>
      </c>
      <c r="AR32" s="32"/>
      <c r="AS32" s="32"/>
      <c r="AT32" s="32"/>
      <c r="AU32" s="32"/>
      <c r="AV32" s="27">
        <f t="shared" si="2"/>
        <v>0</v>
      </c>
      <c r="AW32" s="27"/>
      <c r="AX32" s="27"/>
      <c r="AY32" s="27"/>
      <c r="AZ32" s="28"/>
    </row>
    <row r="33" spans="1:52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20" t="s">
        <v>14</v>
      </c>
      <c r="K33" s="21"/>
      <c r="L33" s="21"/>
      <c r="M33" s="21"/>
      <c r="N33" s="21"/>
      <c r="O33" s="22"/>
      <c r="P33" s="43"/>
      <c r="Q33" s="43"/>
      <c r="R33" s="43"/>
      <c r="S33" s="43"/>
      <c r="T33" s="43"/>
      <c r="U33" s="43"/>
      <c r="V33" s="43"/>
      <c r="W33" s="43"/>
      <c r="X33" s="18" t="s">
        <v>63</v>
      </c>
      <c r="Y33" s="18"/>
      <c r="Z33" s="18"/>
      <c r="AA33" s="26"/>
      <c r="AB33" s="26"/>
      <c r="AC33" s="26"/>
      <c r="AD33" s="26"/>
      <c r="AE33" s="11"/>
      <c r="AF33" s="11"/>
      <c r="AG33" s="11"/>
      <c r="AH33" s="11"/>
      <c r="AI33" s="12"/>
      <c r="AK33" s="13">
        <f t="shared" si="0"/>
        <v>1</v>
      </c>
      <c r="AL33" s="14"/>
      <c r="AM33" s="14"/>
      <c r="AN33" s="14"/>
      <c r="AO33" s="15"/>
      <c r="AQ33" s="31" t="str">
        <f t="shared" si="1"/>
        <v>廃食油</v>
      </c>
      <c r="AR33" s="32"/>
      <c r="AS33" s="32"/>
      <c r="AT33" s="32"/>
      <c r="AU33" s="32"/>
      <c r="AV33" s="27">
        <f t="shared" si="2"/>
        <v>0</v>
      </c>
      <c r="AW33" s="27"/>
      <c r="AX33" s="27"/>
      <c r="AY33" s="27"/>
      <c r="AZ33" s="28"/>
    </row>
    <row r="34" spans="1:52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23"/>
      <c r="K34" s="11"/>
      <c r="L34" s="11"/>
      <c r="M34" s="11"/>
      <c r="N34" s="11"/>
      <c r="O34" s="24"/>
      <c r="P34" s="43"/>
      <c r="Q34" s="43"/>
      <c r="R34" s="43"/>
      <c r="S34" s="43"/>
      <c r="T34" s="43"/>
      <c r="U34" s="43"/>
      <c r="V34" s="43"/>
      <c r="W34" s="43"/>
      <c r="X34" s="18"/>
      <c r="Y34" s="18"/>
      <c r="Z34" s="18"/>
      <c r="AA34" s="26"/>
      <c r="AB34" s="26"/>
      <c r="AC34" s="26"/>
      <c r="AD34" s="26"/>
      <c r="AE34" s="11"/>
      <c r="AF34" s="11"/>
      <c r="AG34" s="11"/>
      <c r="AH34" s="11"/>
      <c r="AI34" s="12"/>
      <c r="AK34" s="13">
        <f t="shared" si="0"/>
        <v>1</v>
      </c>
      <c r="AL34" s="14"/>
      <c r="AM34" s="14"/>
      <c r="AN34" s="14"/>
      <c r="AO34" s="15"/>
      <c r="AQ34" s="31" t="str">
        <f t="shared" si="1"/>
        <v/>
      </c>
      <c r="AR34" s="32"/>
      <c r="AS34" s="32"/>
      <c r="AT34" s="32"/>
      <c r="AU34" s="32"/>
      <c r="AV34" s="27">
        <f t="shared" si="2"/>
        <v>0</v>
      </c>
      <c r="AW34" s="27"/>
      <c r="AX34" s="27"/>
      <c r="AY34" s="27"/>
      <c r="AZ34" s="28"/>
    </row>
    <row r="35" spans="1:52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23"/>
      <c r="K35" s="11"/>
      <c r="L35" s="11"/>
      <c r="M35" s="11"/>
      <c r="N35" s="11"/>
      <c r="O35" s="24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18"/>
      <c r="AA35" s="26"/>
      <c r="AB35" s="26"/>
      <c r="AC35" s="26"/>
      <c r="AD35" s="26"/>
      <c r="AE35" s="11"/>
      <c r="AF35" s="11"/>
      <c r="AG35" s="11"/>
      <c r="AH35" s="11"/>
      <c r="AI35" s="12"/>
      <c r="AK35" s="13">
        <f t="shared" si="0"/>
        <v>1</v>
      </c>
      <c r="AL35" s="14"/>
      <c r="AM35" s="14"/>
      <c r="AN35" s="14"/>
      <c r="AO35" s="15"/>
      <c r="AQ35" s="31" t="str">
        <f t="shared" si="1"/>
        <v/>
      </c>
      <c r="AR35" s="32"/>
      <c r="AS35" s="32"/>
      <c r="AT35" s="32"/>
      <c r="AU35" s="32"/>
      <c r="AV35" s="27">
        <f t="shared" si="2"/>
        <v>0</v>
      </c>
      <c r="AW35" s="27"/>
      <c r="AX35" s="27"/>
      <c r="AY35" s="27"/>
      <c r="AZ35" s="28"/>
    </row>
    <row r="36" spans="1:52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23"/>
      <c r="K36" s="11"/>
      <c r="L36" s="11"/>
      <c r="M36" s="11"/>
      <c r="N36" s="11"/>
      <c r="O36" s="24"/>
      <c r="P36" s="43"/>
      <c r="Q36" s="43"/>
      <c r="R36" s="43"/>
      <c r="S36" s="43"/>
      <c r="T36" s="43"/>
      <c r="U36" s="43"/>
      <c r="V36" s="43"/>
      <c r="W36" s="43"/>
      <c r="X36" s="18"/>
      <c r="Y36" s="18"/>
      <c r="Z36" s="18"/>
      <c r="AA36" s="26"/>
      <c r="AB36" s="26"/>
      <c r="AC36" s="26"/>
      <c r="AD36" s="26"/>
      <c r="AE36" s="11"/>
      <c r="AF36" s="11"/>
      <c r="AG36" s="11"/>
      <c r="AH36" s="11"/>
      <c r="AI36" s="12"/>
      <c r="AK36" s="13">
        <f t="shared" si="0"/>
        <v>1</v>
      </c>
      <c r="AL36" s="14"/>
      <c r="AM36" s="14"/>
      <c r="AN36" s="14"/>
      <c r="AO36" s="15"/>
      <c r="AQ36" s="31" t="str">
        <f t="shared" si="1"/>
        <v/>
      </c>
      <c r="AR36" s="32"/>
      <c r="AS36" s="32"/>
      <c r="AT36" s="32"/>
      <c r="AU36" s="32"/>
      <c r="AV36" s="27">
        <f t="shared" si="2"/>
        <v>0</v>
      </c>
      <c r="AW36" s="27"/>
      <c r="AX36" s="27"/>
      <c r="AY36" s="27"/>
      <c r="AZ36" s="28"/>
    </row>
    <row r="37" spans="1:52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39"/>
      <c r="K37" s="16"/>
      <c r="L37" s="16"/>
      <c r="M37" s="16"/>
      <c r="N37" s="16"/>
      <c r="O37" s="40"/>
      <c r="P37" s="44"/>
      <c r="Q37" s="44"/>
      <c r="R37" s="44"/>
      <c r="S37" s="44"/>
      <c r="T37" s="44"/>
      <c r="U37" s="44"/>
      <c r="V37" s="44"/>
      <c r="W37" s="44"/>
      <c r="X37" s="19"/>
      <c r="Y37" s="19"/>
      <c r="Z37" s="19"/>
      <c r="AA37" s="25"/>
      <c r="AB37" s="25"/>
      <c r="AC37" s="25"/>
      <c r="AD37" s="25"/>
      <c r="AE37" s="16"/>
      <c r="AF37" s="16"/>
      <c r="AG37" s="16"/>
      <c r="AH37" s="16"/>
      <c r="AI37" s="17"/>
      <c r="AK37" s="13">
        <f t="shared" si="0"/>
        <v>1</v>
      </c>
      <c r="AL37" s="14"/>
      <c r="AM37" s="14"/>
      <c r="AN37" s="14"/>
      <c r="AO37" s="15"/>
      <c r="AQ37" s="33" t="str">
        <f t="shared" si="1"/>
        <v/>
      </c>
      <c r="AR37" s="34"/>
      <c r="AS37" s="34"/>
      <c r="AT37" s="34"/>
      <c r="AU37" s="34"/>
      <c r="AV37" s="29">
        <f t="shared" si="2"/>
        <v>0</v>
      </c>
      <c r="AW37" s="29"/>
      <c r="AX37" s="29"/>
      <c r="AY37" s="29"/>
      <c r="AZ37" s="30"/>
    </row>
    <row r="38" spans="1:52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41" t="s">
        <v>82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K38" s="13" t="s">
        <v>6</v>
      </c>
      <c r="AL38" s="14"/>
      <c r="AM38" s="14"/>
      <c r="AN38" s="14"/>
      <c r="AO38" s="15"/>
    </row>
    <row r="39" spans="1:52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K39" s="13" t="s">
        <v>70</v>
      </c>
      <c r="AL39" s="14"/>
      <c r="AM39" s="14"/>
      <c r="AN39" s="14"/>
      <c r="AO39" s="15"/>
    </row>
    <row r="40" spans="1:52" ht="15.75" customHeight="1">
      <c r="A40" s="35" t="s">
        <v>64</v>
      </c>
      <c r="B40" s="35"/>
      <c r="C40" s="35"/>
      <c r="D40" s="35"/>
      <c r="E40" s="35"/>
      <c r="F40" s="35"/>
      <c r="G40" s="35"/>
      <c r="H40" s="35"/>
      <c r="I40" s="35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7"/>
      <c r="AK40" s="13">
        <f>COUNTA(J40)</f>
        <v>0</v>
      </c>
      <c r="AL40" s="14"/>
      <c r="AM40" s="14"/>
      <c r="AN40" s="14"/>
      <c r="AO40" s="15"/>
    </row>
    <row r="41" spans="1:52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</row>
    <row r="42" spans="1:52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4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</row>
    <row r="43" spans="1:52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</row>
    <row r="44" spans="1:52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4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</row>
    <row r="45" spans="1:52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4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spans="1:52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4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52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4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</row>
    <row r="48" spans="1:52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4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</row>
    <row r="49" spans="1:41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3"/>
    </row>
    <row r="50" spans="1:41" ht="15.75" customHeight="1">
      <c r="A50" s="57" t="s">
        <v>83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41" ht="15.75" customHeight="1">
      <c r="A51" s="54" t="s">
        <v>57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41" ht="15.75" customHeight="1">
      <c r="AK52" s="8"/>
      <c r="AL52" s="8"/>
      <c r="AM52" s="8"/>
      <c r="AN52" s="8"/>
      <c r="AO52" s="8"/>
    </row>
    <row r="53" spans="1:41" ht="15.75" customHeight="1">
      <c r="AK53" s="8"/>
      <c r="AL53" s="8"/>
      <c r="AM53" s="8"/>
      <c r="AN53" s="8"/>
      <c r="AO53" s="8"/>
    </row>
    <row r="54" spans="1:41" ht="15.75" customHeight="1"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7"/>
      <c r="AL54" s="7"/>
      <c r="AM54" s="7"/>
      <c r="AN54" s="7"/>
      <c r="AO54" s="7"/>
    </row>
    <row r="55" spans="1:41" ht="15.75" customHeight="1"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41" ht="15.75" customHeight="1"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</sheetData>
  <sheetProtection algorithmName="SHA-512" hashValue="Acwxe5CNsBcnS/y1FB8rcjK1auqiIWiJYbtbdzGcrI1+IGXFH74vqlam2bgQvcIt5LrPukjkQWY/FfxyFlBMuA==" saltValue="Zc+Jn037zmIpWTSveJtGmA==" spinCount="100000" sheet="1" objects="1" scenarios="1"/>
  <mergeCells count="218">
    <mergeCell ref="AK12:AO12"/>
    <mergeCell ref="AK13:AO13"/>
    <mergeCell ref="AK14:AO14"/>
    <mergeCell ref="A13:AC13"/>
    <mergeCell ref="W7:AA7"/>
    <mergeCell ref="W8:AI8"/>
    <mergeCell ref="W9:AI9"/>
    <mergeCell ref="W11:AI11"/>
    <mergeCell ref="W10:AI10"/>
    <mergeCell ref="AK40:AO40"/>
    <mergeCell ref="AK2:AO2"/>
    <mergeCell ref="A3:AI3"/>
    <mergeCell ref="AK3:AO3"/>
    <mergeCell ref="Y5:Z5"/>
    <mergeCell ref="AA5:AB5"/>
    <mergeCell ref="AD5:AE5"/>
    <mergeCell ref="AG5:AH5"/>
    <mergeCell ref="AK5:AO5"/>
    <mergeCell ref="AK9:AO9"/>
    <mergeCell ref="AK10:AO10"/>
    <mergeCell ref="AK6:AO6"/>
    <mergeCell ref="X32:Z32"/>
    <mergeCell ref="X33:Z33"/>
    <mergeCell ref="J20:O20"/>
    <mergeCell ref="P20:S20"/>
    <mergeCell ref="P21:S21"/>
    <mergeCell ref="P22:S22"/>
    <mergeCell ref="P23:S23"/>
    <mergeCell ref="AK7:AO7"/>
    <mergeCell ref="AK8:AO8"/>
    <mergeCell ref="AK15:AO15"/>
    <mergeCell ref="A16:I16"/>
    <mergeCell ref="AK11:AO11"/>
    <mergeCell ref="AQ19:AU19"/>
    <mergeCell ref="AV19:AZ19"/>
    <mergeCell ref="AQ18:AZ18"/>
    <mergeCell ref="AE19:AI19"/>
    <mergeCell ref="AK17:AO17"/>
    <mergeCell ref="AK18:AO18"/>
    <mergeCell ref="AK19:AO19"/>
    <mergeCell ref="J16:M16"/>
    <mergeCell ref="N16:AI16"/>
    <mergeCell ref="AK16:AO16"/>
    <mergeCell ref="A17:AI17"/>
    <mergeCell ref="A18:AI18"/>
    <mergeCell ref="AV23:AZ23"/>
    <mergeCell ref="AQ24:AU24"/>
    <mergeCell ref="AV24:AZ24"/>
    <mergeCell ref="AQ23:AU23"/>
    <mergeCell ref="AQ21:AU21"/>
    <mergeCell ref="AV21:AZ21"/>
    <mergeCell ref="AQ22:AU22"/>
    <mergeCell ref="AV22:AZ22"/>
    <mergeCell ref="AQ20:AU20"/>
    <mergeCell ref="AV20:AZ20"/>
    <mergeCell ref="AV29:AZ29"/>
    <mergeCell ref="AQ28:AU28"/>
    <mergeCell ref="AV28:AZ28"/>
    <mergeCell ref="AQ27:AU27"/>
    <mergeCell ref="AV27:AZ27"/>
    <mergeCell ref="AQ26:AU26"/>
    <mergeCell ref="AV26:AZ26"/>
    <mergeCell ref="AQ25:AU25"/>
    <mergeCell ref="AV25:AZ25"/>
    <mergeCell ref="A51:AI51"/>
    <mergeCell ref="AD13:AE13"/>
    <mergeCell ref="AF13:AG13"/>
    <mergeCell ref="A14:AI14"/>
    <mergeCell ref="P19:S19"/>
    <mergeCell ref="T19:W19"/>
    <mergeCell ref="A50:AI50"/>
    <mergeCell ref="A19:I39"/>
    <mergeCell ref="J25:O25"/>
    <mergeCell ref="J26:O26"/>
    <mergeCell ref="A15:I15"/>
    <mergeCell ref="J15:AI15"/>
    <mergeCell ref="J29:O29"/>
    <mergeCell ref="J30:O30"/>
    <mergeCell ref="J21:O21"/>
    <mergeCell ref="J22:O22"/>
    <mergeCell ref="J23:O23"/>
    <mergeCell ref="J24:O24"/>
    <mergeCell ref="AA19:AD19"/>
    <mergeCell ref="X30:Z30"/>
    <mergeCell ref="T25:W25"/>
    <mergeCell ref="X31:Z31"/>
    <mergeCell ref="J19:O19"/>
    <mergeCell ref="J27:O27"/>
    <mergeCell ref="J28:O28"/>
    <mergeCell ref="P31:S31"/>
    <mergeCell ref="T29:W29"/>
    <mergeCell ref="T30:W30"/>
    <mergeCell ref="X26:Z26"/>
    <mergeCell ref="X27:Z27"/>
    <mergeCell ref="X28:Z28"/>
    <mergeCell ref="X29:Z29"/>
    <mergeCell ref="P32:S32"/>
    <mergeCell ref="P33:S33"/>
    <mergeCell ref="P34:S34"/>
    <mergeCell ref="P35:S35"/>
    <mergeCell ref="T20:W20"/>
    <mergeCell ref="T21:W21"/>
    <mergeCell ref="T22:W22"/>
    <mergeCell ref="T23:W23"/>
    <mergeCell ref="T24:W24"/>
    <mergeCell ref="P25:S25"/>
    <mergeCell ref="P26:S26"/>
    <mergeCell ref="P27:S27"/>
    <mergeCell ref="P28:S28"/>
    <mergeCell ref="P29:S29"/>
    <mergeCell ref="P30:S30"/>
    <mergeCell ref="T31:W31"/>
    <mergeCell ref="T32:W32"/>
    <mergeCell ref="T33:W33"/>
    <mergeCell ref="T34:W34"/>
    <mergeCell ref="T35:W35"/>
    <mergeCell ref="T26:W26"/>
    <mergeCell ref="T27:W27"/>
    <mergeCell ref="T28:W28"/>
    <mergeCell ref="P24:S24"/>
    <mergeCell ref="AA27:AD27"/>
    <mergeCell ref="AA28:AD28"/>
    <mergeCell ref="AA29:AD29"/>
    <mergeCell ref="AA30:AD30"/>
    <mergeCell ref="AA20:AD20"/>
    <mergeCell ref="AA21:AD21"/>
    <mergeCell ref="AA22:AD22"/>
    <mergeCell ref="AA23:AD23"/>
    <mergeCell ref="AA24:AD24"/>
    <mergeCell ref="A40:I49"/>
    <mergeCell ref="X19:Z19"/>
    <mergeCell ref="X20:Z20"/>
    <mergeCell ref="X21:Z21"/>
    <mergeCell ref="X22:Z22"/>
    <mergeCell ref="X23:Z23"/>
    <mergeCell ref="X24:Z24"/>
    <mergeCell ref="X25:Z25"/>
    <mergeCell ref="J37:O37"/>
    <mergeCell ref="J38:AI39"/>
    <mergeCell ref="P36:S36"/>
    <mergeCell ref="T36:W36"/>
    <mergeCell ref="AA36:AD36"/>
    <mergeCell ref="P37:S37"/>
    <mergeCell ref="T37:W37"/>
    <mergeCell ref="J31:O31"/>
    <mergeCell ref="J32:O32"/>
    <mergeCell ref="J40:AI49"/>
    <mergeCell ref="AA31:AD31"/>
    <mergeCell ref="AA32:AD32"/>
    <mergeCell ref="AA33:AD33"/>
    <mergeCell ref="AA34:AD34"/>
    <mergeCell ref="AA35:AD35"/>
    <mergeCell ref="AA25:AD25"/>
    <mergeCell ref="AV36:AZ36"/>
    <mergeCell ref="AV37:AZ37"/>
    <mergeCell ref="AQ36:AU36"/>
    <mergeCell ref="AQ37:AU37"/>
    <mergeCell ref="AE29:AI29"/>
    <mergeCell ref="AE30:AI30"/>
    <mergeCell ref="AE31:AI31"/>
    <mergeCell ref="AE32:AI32"/>
    <mergeCell ref="AE33:AI33"/>
    <mergeCell ref="AE34:AI34"/>
    <mergeCell ref="AE35:AI35"/>
    <mergeCell ref="AQ34:AU34"/>
    <mergeCell ref="AV34:AZ34"/>
    <mergeCell ref="AQ35:AU35"/>
    <mergeCell ref="AV35:AZ35"/>
    <mergeCell ref="AQ33:AU33"/>
    <mergeCell ref="AV33:AZ33"/>
    <mergeCell ref="AQ32:AU32"/>
    <mergeCell ref="AV32:AZ32"/>
    <mergeCell ref="AQ31:AU31"/>
    <mergeCell ref="AV31:AZ31"/>
    <mergeCell ref="AQ30:AU30"/>
    <mergeCell ref="AV30:AZ30"/>
    <mergeCell ref="AQ29:AU29"/>
    <mergeCell ref="X34:Z34"/>
    <mergeCell ref="X35:Z35"/>
    <mergeCell ref="X36:Z36"/>
    <mergeCell ref="X37:Z37"/>
    <mergeCell ref="J33:O33"/>
    <mergeCell ref="J34:O34"/>
    <mergeCell ref="J35:O35"/>
    <mergeCell ref="J36:O36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E20:AI20"/>
    <mergeCell ref="AE21:AI21"/>
    <mergeCell ref="AE22:AI22"/>
    <mergeCell ref="AE23:AI23"/>
    <mergeCell ref="AE24:AI24"/>
    <mergeCell ref="AA37:AD37"/>
    <mergeCell ref="AA26:AD26"/>
    <mergeCell ref="AE25:AI25"/>
    <mergeCell ref="AE26:AI26"/>
    <mergeCell ref="AE27:AI27"/>
    <mergeCell ref="AE28:AI28"/>
    <mergeCell ref="AK38:AO38"/>
    <mergeCell ref="AK39:AO39"/>
    <mergeCell ref="AK35:AO35"/>
    <mergeCell ref="AK36:AO36"/>
    <mergeCell ref="AK37:AO37"/>
    <mergeCell ref="AK29:AO29"/>
    <mergeCell ref="AK30:AO30"/>
    <mergeCell ref="AK31:AO31"/>
    <mergeCell ref="AK32:AO32"/>
    <mergeCell ref="AK33:AO33"/>
    <mergeCell ref="AK34:AO34"/>
    <mergeCell ref="AE36:AI36"/>
    <mergeCell ref="AE37:AI37"/>
  </mergeCells>
  <phoneticPr fontId="1"/>
  <conditionalFormatting sqref="J20:O37 AA20:AD37">
    <cfRule type="expression" dxfId="20" priority="22">
      <formula>$AA20="Ｃ"</formula>
    </cfRule>
    <cfRule type="expression" dxfId="19" priority="23">
      <formula>$AA20="Ｂ"</formula>
    </cfRule>
    <cfRule type="expression" dxfId="18" priority="24">
      <formula>$AA20="Ａ"</formula>
    </cfRule>
  </conditionalFormatting>
  <dataValidations count="1">
    <dataValidation type="list" allowBlank="1" showInputMessage="1" showErrorMessage="1" sqref="AA20:AD37" xr:uid="{00000000-0002-0000-0000-000000000000}">
      <formula1>"Ａ,Ｂ,Ｃ"</formula1>
    </dataValidation>
  </dataValidations>
  <hyperlinks>
    <hyperlink ref="A51:AI51" r:id="rId1" display="E-mail：sigen@city.morioka.iwate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CCFF"/>
  </sheetPr>
  <dimension ref="A1:AG51"/>
  <sheetViews>
    <sheetView showGridLines="0" view="pageBreakPreview" zoomScaleNormal="100" zoomScaleSheetLayoutView="100" workbookViewId="0"/>
  </sheetViews>
  <sheetFormatPr defaultColWidth="2.625" defaultRowHeight="15.75" customHeight="1"/>
  <cols>
    <col min="1" max="16384" width="2.625" style="3"/>
  </cols>
  <sheetData>
    <row r="1" spans="1:33" ht="15.75" customHeight="1">
      <c r="A1" s="3" t="s">
        <v>65</v>
      </c>
    </row>
    <row r="2" spans="1:33" ht="15.75" customHeight="1" thickBot="1">
      <c r="AG2" s="6" t="s">
        <v>42</v>
      </c>
    </row>
    <row r="3" spans="1:33" ht="15.75" customHeight="1" thickBot="1">
      <c r="A3" s="82" t="str">
        <f>'様式第２－２号（その１）_報告書'!AD13&amp;'様式第２－２号（その１）_報告書'!AF13&amp;"年度実績（４月１日～３月31日）"</f>
        <v>年度実績（４月１日～３月31日）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4"/>
    </row>
    <row r="4" spans="1:33" ht="15.75" customHeight="1">
      <c r="A4" s="85" t="s">
        <v>46</v>
      </c>
      <c r="B4" s="86"/>
      <c r="C4" s="86"/>
      <c r="D4" s="86"/>
      <c r="E4" s="86"/>
      <c r="F4" s="86"/>
      <c r="G4" s="91" t="s">
        <v>45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94" t="s">
        <v>35</v>
      </c>
      <c r="Z4" s="95"/>
      <c r="AA4" s="95"/>
      <c r="AB4" s="95"/>
      <c r="AC4" s="95"/>
      <c r="AD4" s="95"/>
      <c r="AE4" s="95"/>
      <c r="AF4" s="95"/>
      <c r="AG4" s="96"/>
    </row>
    <row r="5" spans="1:33" ht="15.75" customHeight="1">
      <c r="A5" s="87"/>
      <c r="B5" s="88"/>
      <c r="C5" s="88"/>
      <c r="D5" s="88"/>
      <c r="E5" s="88"/>
      <c r="F5" s="88"/>
      <c r="G5" s="97" t="s">
        <v>36</v>
      </c>
      <c r="H5" s="98"/>
      <c r="I5" s="98"/>
      <c r="J5" s="98"/>
      <c r="K5" s="98"/>
      <c r="L5" s="98"/>
      <c r="M5" s="98"/>
      <c r="N5" s="98"/>
      <c r="O5" s="99"/>
      <c r="P5" s="100" t="s">
        <v>37</v>
      </c>
      <c r="Q5" s="98"/>
      <c r="R5" s="98"/>
      <c r="S5" s="98"/>
      <c r="T5" s="98"/>
      <c r="U5" s="98"/>
      <c r="V5" s="98"/>
      <c r="W5" s="98"/>
      <c r="X5" s="101"/>
      <c r="Y5" s="102" t="s">
        <v>36</v>
      </c>
      <c r="Z5" s="103"/>
      <c r="AA5" s="103"/>
      <c r="AB5" s="103"/>
      <c r="AC5" s="103"/>
      <c r="AD5" s="103"/>
      <c r="AE5" s="103"/>
      <c r="AF5" s="103"/>
      <c r="AG5" s="104"/>
    </row>
    <row r="6" spans="1:33" ht="15.75" customHeight="1">
      <c r="A6" s="87"/>
      <c r="B6" s="88"/>
      <c r="C6" s="88"/>
      <c r="D6" s="88"/>
      <c r="E6" s="88"/>
      <c r="F6" s="88"/>
      <c r="G6" s="61" t="s">
        <v>44</v>
      </c>
      <c r="H6" s="62"/>
      <c r="I6" s="62"/>
      <c r="J6" s="121" t="s">
        <v>53</v>
      </c>
      <c r="K6" s="122"/>
      <c r="L6" s="117" t="s">
        <v>38</v>
      </c>
      <c r="M6" s="117"/>
      <c r="N6" s="62"/>
      <c r="O6" s="63"/>
      <c r="P6" s="119" t="s">
        <v>44</v>
      </c>
      <c r="Q6" s="62"/>
      <c r="R6" s="62"/>
      <c r="S6" s="121" t="s">
        <v>53</v>
      </c>
      <c r="T6" s="122"/>
      <c r="U6" s="117" t="s">
        <v>48</v>
      </c>
      <c r="V6" s="117"/>
      <c r="W6" s="62"/>
      <c r="X6" s="125"/>
      <c r="Y6" s="119" t="s">
        <v>44</v>
      </c>
      <c r="Z6" s="62"/>
      <c r="AA6" s="62"/>
      <c r="AB6" s="121" t="s">
        <v>53</v>
      </c>
      <c r="AC6" s="122"/>
      <c r="AD6" s="117" t="s">
        <v>38</v>
      </c>
      <c r="AE6" s="117"/>
      <c r="AF6" s="62"/>
      <c r="AG6" s="125"/>
    </row>
    <row r="7" spans="1:33" ht="15.75" customHeight="1">
      <c r="A7" s="89"/>
      <c r="B7" s="90"/>
      <c r="C7" s="90"/>
      <c r="D7" s="90"/>
      <c r="E7" s="90"/>
      <c r="F7" s="90"/>
      <c r="G7" s="105"/>
      <c r="H7" s="106"/>
      <c r="I7" s="106"/>
      <c r="J7" s="123"/>
      <c r="K7" s="124"/>
      <c r="L7" s="106"/>
      <c r="M7" s="106"/>
      <c r="N7" s="106"/>
      <c r="O7" s="118"/>
      <c r="P7" s="120"/>
      <c r="Q7" s="106"/>
      <c r="R7" s="106"/>
      <c r="S7" s="123"/>
      <c r="T7" s="124"/>
      <c r="U7" s="106"/>
      <c r="V7" s="106"/>
      <c r="W7" s="106"/>
      <c r="X7" s="126"/>
      <c r="Y7" s="120"/>
      <c r="Z7" s="106"/>
      <c r="AA7" s="106"/>
      <c r="AB7" s="123"/>
      <c r="AC7" s="124"/>
      <c r="AD7" s="106"/>
      <c r="AE7" s="106"/>
      <c r="AF7" s="106"/>
      <c r="AG7" s="126"/>
    </row>
    <row r="8" spans="1:33" ht="15.75" customHeight="1">
      <c r="A8" s="146" t="s">
        <v>28</v>
      </c>
      <c r="B8" s="166" t="s">
        <v>33</v>
      </c>
      <c r="C8" s="168" t="s">
        <v>47</v>
      </c>
      <c r="D8" s="169"/>
      <c r="E8" s="169"/>
      <c r="F8" s="170"/>
      <c r="G8" s="174"/>
      <c r="H8" s="175"/>
      <c r="I8" s="176"/>
      <c r="J8" s="201"/>
      <c r="K8" s="202"/>
      <c r="L8" s="154"/>
      <c r="M8" s="154"/>
      <c r="N8" s="154"/>
      <c r="O8" s="179"/>
      <c r="P8" s="113"/>
      <c r="Q8" s="114"/>
      <c r="R8" s="114"/>
      <c r="S8" s="109"/>
      <c r="T8" s="109"/>
      <c r="U8" s="111"/>
      <c r="V8" s="111"/>
      <c r="W8" s="111"/>
      <c r="X8" s="112"/>
      <c r="Y8" s="113"/>
      <c r="Z8" s="114"/>
      <c r="AA8" s="114"/>
      <c r="AB8" s="201"/>
      <c r="AC8" s="202"/>
      <c r="AD8" s="111"/>
      <c r="AE8" s="111"/>
      <c r="AF8" s="111"/>
      <c r="AG8" s="112"/>
    </row>
    <row r="9" spans="1:33" ht="15.75" customHeight="1">
      <c r="A9" s="147"/>
      <c r="B9" s="167"/>
      <c r="C9" s="171"/>
      <c r="D9" s="172"/>
      <c r="E9" s="172"/>
      <c r="F9" s="173"/>
      <c r="G9" s="177"/>
      <c r="H9" s="178"/>
      <c r="I9" s="115"/>
      <c r="J9" s="144"/>
      <c r="K9" s="145"/>
      <c r="L9" s="107"/>
      <c r="M9" s="107"/>
      <c r="N9" s="107"/>
      <c r="O9" s="134"/>
      <c r="P9" s="115"/>
      <c r="Q9" s="116"/>
      <c r="R9" s="116"/>
      <c r="S9" s="110"/>
      <c r="T9" s="110"/>
      <c r="U9" s="107"/>
      <c r="V9" s="107"/>
      <c r="W9" s="107"/>
      <c r="X9" s="108"/>
      <c r="Y9" s="115"/>
      <c r="Z9" s="116"/>
      <c r="AA9" s="116"/>
      <c r="AB9" s="144"/>
      <c r="AC9" s="145"/>
      <c r="AD9" s="107"/>
      <c r="AE9" s="107"/>
      <c r="AF9" s="107"/>
      <c r="AG9" s="108"/>
    </row>
    <row r="10" spans="1:33" ht="15.75" customHeight="1">
      <c r="A10" s="147"/>
      <c r="B10" s="167"/>
      <c r="C10" s="127" t="s">
        <v>18</v>
      </c>
      <c r="D10" s="128"/>
      <c r="E10" s="128"/>
      <c r="F10" s="129"/>
      <c r="G10" s="133"/>
      <c r="H10" s="116"/>
      <c r="I10" s="116"/>
      <c r="J10" s="144"/>
      <c r="K10" s="145"/>
      <c r="L10" s="107"/>
      <c r="M10" s="107"/>
      <c r="N10" s="107"/>
      <c r="O10" s="134"/>
      <c r="P10" s="115"/>
      <c r="Q10" s="116"/>
      <c r="R10" s="116"/>
      <c r="S10" s="109"/>
      <c r="T10" s="109"/>
      <c r="U10" s="107"/>
      <c r="V10" s="107"/>
      <c r="W10" s="107"/>
      <c r="X10" s="108"/>
      <c r="Y10" s="115"/>
      <c r="Z10" s="116"/>
      <c r="AA10" s="116"/>
      <c r="AB10" s="144"/>
      <c r="AC10" s="145"/>
      <c r="AD10" s="107"/>
      <c r="AE10" s="107"/>
      <c r="AF10" s="107"/>
      <c r="AG10" s="108"/>
    </row>
    <row r="11" spans="1:33" ht="15.75" customHeight="1">
      <c r="A11" s="147"/>
      <c r="B11" s="167"/>
      <c r="C11" s="130"/>
      <c r="D11" s="131"/>
      <c r="E11" s="131"/>
      <c r="F11" s="132"/>
      <c r="G11" s="133"/>
      <c r="H11" s="116"/>
      <c r="I11" s="116"/>
      <c r="J11" s="144"/>
      <c r="K11" s="145"/>
      <c r="L11" s="107"/>
      <c r="M11" s="107"/>
      <c r="N11" s="107"/>
      <c r="O11" s="134"/>
      <c r="P11" s="115"/>
      <c r="Q11" s="116"/>
      <c r="R11" s="116"/>
      <c r="S11" s="110"/>
      <c r="T11" s="110"/>
      <c r="U11" s="107"/>
      <c r="V11" s="107"/>
      <c r="W11" s="107"/>
      <c r="X11" s="108"/>
      <c r="Y11" s="115"/>
      <c r="Z11" s="116"/>
      <c r="AA11" s="116"/>
      <c r="AB11" s="144"/>
      <c r="AC11" s="145"/>
      <c r="AD11" s="107"/>
      <c r="AE11" s="107"/>
      <c r="AF11" s="107"/>
      <c r="AG11" s="108"/>
    </row>
    <row r="12" spans="1:33" ht="15.75" customHeight="1">
      <c r="A12" s="147"/>
      <c r="B12" s="167"/>
      <c r="C12" s="127" t="s">
        <v>30</v>
      </c>
      <c r="D12" s="128"/>
      <c r="E12" s="128"/>
      <c r="F12" s="129"/>
      <c r="G12" s="237"/>
      <c r="H12" s="238"/>
      <c r="I12" s="238"/>
      <c r="J12" s="238"/>
      <c r="K12" s="238"/>
      <c r="L12" s="238"/>
      <c r="M12" s="238"/>
      <c r="N12" s="238"/>
      <c r="O12" s="239"/>
      <c r="P12" s="115"/>
      <c r="Q12" s="116"/>
      <c r="R12" s="116"/>
      <c r="S12" s="109"/>
      <c r="T12" s="109"/>
      <c r="U12" s="107"/>
      <c r="V12" s="107"/>
      <c r="W12" s="107"/>
      <c r="X12" s="108"/>
      <c r="Y12" s="115"/>
      <c r="Z12" s="116"/>
      <c r="AA12" s="116"/>
      <c r="AB12" s="144"/>
      <c r="AC12" s="145"/>
      <c r="AD12" s="107"/>
      <c r="AE12" s="107"/>
      <c r="AF12" s="107"/>
      <c r="AG12" s="108"/>
    </row>
    <row r="13" spans="1:33" ht="15.75" customHeight="1">
      <c r="A13" s="147"/>
      <c r="B13" s="167"/>
      <c r="C13" s="130"/>
      <c r="D13" s="131"/>
      <c r="E13" s="131"/>
      <c r="F13" s="132"/>
      <c r="G13" s="237"/>
      <c r="H13" s="238"/>
      <c r="I13" s="238"/>
      <c r="J13" s="238"/>
      <c r="K13" s="238"/>
      <c r="L13" s="238"/>
      <c r="M13" s="238"/>
      <c r="N13" s="238"/>
      <c r="O13" s="239"/>
      <c r="P13" s="115"/>
      <c r="Q13" s="116"/>
      <c r="R13" s="116"/>
      <c r="S13" s="110"/>
      <c r="T13" s="110"/>
      <c r="U13" s="107"/>
      <c r="V13" s="107"/>
      <c r="W13" s="107"/>
      <c r="X13" s="108"/>
      <c r="Y13" s="115"/>
      <c r="Z13" s="116"/>
      <c r="AA13" s="116"/>
      <c r="AB13" s="144"/>
      <c r="AC13" s="145"/>
      <c r="AD13" s="107"/>
      <c r="AE13" s="107"/>
      <c r="AF13" s="107"/>
      <c r="AG13" s="108"/>
    </row>
    <row r="14" spans="1:33" ht="15.75" customHeight="1">
      <c r="A14" s="147"/>
      <c r="B14" s="167"/>
      <c r="C14" s="32" t="s">
        <v>17</v>
      </c>
      <c r="D14" s="32"/>
      <c r="E14" s="32"/>
      <c r="F14" s="32"/>
      <c r="G14" s="133"/>
      <c r="H14" s="116"/>
      <c r="I14" s="116"/>
      <c r="J14" s="144"/>
      <c r="K14" s="145"/>
      <c r="L14" s="107"/>
      <c r="M14" s="107"/>
      <c r="N14" s="107"/>
      <c r="O14" s="134"/>
      <c r="P14" s="115"/>
      <c r="Q14" s="116"/>
      <c r="R14" s="116"/>
      <c r="S14" s="109"/>
      <c r="T14" s="109"/>
      <c r="U14" s="107"/>
      <c r="V14" s="107"/>
      <c r="W14" s="107"/>
      <c r="X14" s="108"/>
      <c r="Y14" s="115"/>
      <c r="Z14" s="116"/>
      <c r="AA14" s="116"/>
      <c r="AB14" s="144"/>
      <c r="AC14" s="145"/>
      <c r="AD14" s="107"/>
      <c r="AE14" s="107"/>
      <c r="AF14" s="107"/>
      <c r="AG14" s="108"/>
    </row>
    <row r="15" spans="1:33" ht="15.75" customHeight="1">
      <c r="A15" s="147"/>
      <c r="B15" s="167"/>
      <c r="C15" s="32"/>
      <c r="D15" s="32"/>
      <c r="E15" s="32"/>
      <c r="F15" s="32"/>
      <c r="G15" s="133"/>
      <c r="H15" s="116"/>
      <c r="I15" s="116"/>
      <c r="J15" s="144"/>
      <c r="K15" s="145"/>
      <c r="L15" s="107"/>
      <c r="M15" s="107"/>
      <c r="N15" s="107"/>
      <c r="O15" s="134"/>
      <c r="P15" s="115"/>
      <c r="Q15" s="116"/>
      <c r="R15" s="116"/>
      <c r="S15" s="110"/>
      <c r="T15" s="110"/>
      <c r="U15" s="107"/>
      <c r="V15" s="107"/>
      <c r="W15" s="107"/>
      <c r="X15" s="108"/>
      <c r="Y15" s="115"/>
      <c r="Z15" s="116"/>
      <c r="AA15" s="116"/>
      <c r="AB15" s="144"/>
      <c r="AC15" s="145"/>
      <c r="AD15" s="107"/>
      <c r="AE15" s="107"/>
      <c r="AF15" s="107"/>
      <c r="AG15" s="108"/>
    </row>
    <row r="16" spans="1:33" ht="15.75" customHeight="1">
      <c r="A16" s="147"/>
      <c r="B16" s="167"/>
      <c r="C16" s="32" t="s">
        <v>24</v>
      </c>
      <c r="D16" s="32"/>
      <c r="E16" s="32"/>
      <c r="F16" s="32"/>
      <c r="G16" s="133"/>
      <c r="H16" s="116"/>
      <c r="I16" s="116"/>
      <c r="J16" s="144"/>
      <c r="K16" s="145"/>
      <c r="L16" s="107"/>
      <c r="M16" s="107"/>
      <c r="N16" s="107"/>
      <c r="O16" s="134"/>
      <c r="P16" s="115"/>
      <c r="Q16" s="116"/>
      <c r="R16" s="116"/>
      <c r="S16" s="109"/>
      <c r="T16" s="109"/>
      <c r="U16" s="107"/>
      <c r="V16" s="107"/>
      <c r="W16" s="107"/>
      <c r="X16" s="108"/>
      <c r="Y16" s="115"/>
      <c r="Z16" s="116"/>
      <c r="AA16" s="116"/>
      <c r="AB16" s="144"/>
      <c r="AC16" s="145"/>
      <c r="AD16" s="107"/>
      <c r="AE16" s="107"/>
      <c r="AF16" s="107"/>
      <c r="AG16" s="108"/>
    </row>
    <row r="17" spans="1:33" ht="15.75" customHeight="1">
      <c r="A17" s="147"/>
      <c r="B17" s="167"/>
      <c r="C17" s="32"/>
      <c r="D17" s="32"/>
      <c r="E17" s="32"/>
      <c r="F17" s="32"/>
      <c r="G17" s="133"/>
      <c r="H17" s="116"/>
      <c r="I17" s="116"/>
      <c r="J17" s="144"/>
      <c r="K17" s="145"/>
      <c r="L17" s="107"/>
      <c r="M17" s="107"/>
      <c r="N17" s="107"/>
      <c r="O17" s="134"/>
      <c r="P17" s="115"/>
      <c r="Q17" s="116"/>
      <c r="R17" s="116"/>
      <c r="S17" s="110"/>
      <c r="T17" s="110"/>
      <c r="U17" s="107"/>
      <c r="V17" s="107"/>
      <c r="W17" s="107"/>
      <c r="X17" s="108"/>
      <c r="Y17" s="115"/>
      <c r="Z17" s="116"/>
      <c r="AA17" s="116"/>
      <c r="AB17" s="144"/>
      <c r="AC17" s="145"/>
      <c r="AD17" s="107"/>
      <c r="AE17" s="107"/>
      <c r="AF17" s="107"/>
      <c r="AG17" s="108"/>
    </row>
    <row r="18" spans="1:33" ht="15.75" customHeight="1">
      <c r="A18" s="147"/>
      <c r="B18" s="167"/>
      <c r="C18" s="127" t="s">
        <v>25</v>
      </c>
      <c r="D18" s="128"/>
      <c r="E18" s="128"/>
      <c r="F18" s="129"/>
      <c r="G18" s="133"/>
      <c r="H18" s="116"/>
      <c r="I18" s="116"/>
      <c r="J18" s="144"/>
      <c r="K18" s="145"/>
      <c r="L18" s="107"/>
      <c r="M18" s="107"/>
      <c r="N18" s="107"/>
      <c r="O18" s="134"/>
      <c r="P18" s="115"/>
      <c r="Q18" s="116"/>
      <c r="R18" s="116"/>
      <c r="S18" s="109"/>
      <c r="T18" s="109"/>
      <c r="U18" s="107"/>
      <c r="V18" s="107"/>
      <c r="W18" s="107"/>
      <c r="X18" s="108"/>
      <c r="Y18" s="115"/>
      <c r="Z18" s="116"/>
      <c r="AA18" s="116"/>
      <c r="AB18" s="144"/>
      <c r="AC18" s="145"/>
      <c r="AD18" s="107"/>
      <c r="AE18" s="107"/>
      <c r="AF18" s="107"/>
      <c r="AG18" s="108"/>
    </row>
    <row r="19" spans="1:33" ht="15.75" customHeight="1">
      <c r="A19" s="147"/>
      <c r="B19" s="167"/>
      <c r="C19" s="130"/>
      <c r="D19" s="131"/>
      <c r="E19" s="131"/>
      <c r="F19" s="132"/>
      <c r="G19" s="133"/>
      <c r="H19" s="116"/>
      <c r="I19" s="116"/>
      <c r="J19" s="144"/>
      <c r="K19" s="145"/>
      <c r="L19" s="107"/>
      <c r="M19" s="107"/>
      <c r="N19" s="107"/>
      <c r="O19" s="134"/>
      <c r="P19" s="115"/>
      <c r="Q19" s="116"/>
      <c r="R19" s="116"/>
      <c r="S19" s="110"/>
      <c r="T19" s="110"/>
      <c r="U19" s="107"/>
      <c r="V19" s="107"/>
      <c r="W19" s="107"/>
      <c r="X19" s="108"/>
      <c r="Y19" s="115"/>
      <c r="Z19" s="116"/>
      <c r="AA19" s="116"/>
      <c r="AB19" s="144"/>
      <c r="AC19" s="145"/>
      <c r="AD19" s="107"/>
      <c r="AE19" s="107"/>
      <c r="AF19" s="107"/>
      <c r="AG19" s="108"/>
    </row>
    <row r="20" spans="1:33" ht="15.75" customHeight="1">
      <c r="A20" s="147"/>
      <c r="B20" s="167"/>
      <c r="C20" s="32" t="s">
        <v>9</v>
      </c>
      <c r="D20" s="32"/>
      <c r="E20" s="32"/>
      <c r="F20" s="32"/>
      <c r="G20" s="133"/>
      <c r="H20" s="116"/>
      <c r="I20" s="116"/>
      <c r="J20" s="144"/>
      <c r="K20" s="145"/>
      <c r="L20" s="107"/>
      <c r="M20" s="107"/>
      <c r="N20" s="107"/>
      <c r="O20" s="134"/>
      <c r="P20" s="115"/>
      <c r="Q20" s="116"/>
      <c r="R20" s="116"/>
      <c r="S20" s="109"/>
      <c r="T20" s="109"/>
      <c r="U20" s="107"/>
      <c r="V20" s="107"/>
      <c r="W20" s="107"/>
      <c r="X20" s="108"/>
      <c r="Y20" s="115"/>
      <c r="Z20" s="116"/>
      <c r="AA20" s="116"/>
      <c r="AB20" s="144"/>
      <c r="AC20" s="145"/>
      <c r="AD20" s="107"/>
      <c r="AE20" s="107"/>
      <c r="AF20" s="107"/>
      <c r="AG20" s="108"/>
    </row>
    <row r="21" spans="1:33" ht="15.75" customHeight="1">
      <c r="A21" s="147"/>
      <c r="B21" s="167"/>
      <c r="C21" s="32"/>
      <c r="D21" s="32"/>
      <c r="E21" s="32"/>
      <c r="F21" s="32"/>
      <c r="G21" s="133"/>
      <c r="H21" s="116"/>
      <c r="I21" s="116"/>
      <c r="J21" s="144"/>
      <c r="K21" s="145"/>
      <c r="L21" s="107"/>
      <c r="M21" s="107"/>
      <c r="N21" s="107"/>
      <c r="O21" s="134"/>
      <c r="P21" s="115"/>
      <c r="Q21" s="116"/>
      <c r="R21" s="116"/>
      <c r="S21" s="110"/>
      <c r="T21" s="110"/>
      <c r="U21" s="107"/>
      <c r="V21" s="107"/>
      <c r="W21" s="107"/>
      <c r="X21" s="108"/>
      <c r="Y21" s="115"/>
      <c r="Z21" s="116"/>
      <c r="AA21" s="116"/>
      <c r="AB21" s="144"/>
      <c r="AC21" s="145"/>
      <c r="AD21" s="107"/>
      <c r="AE21" s="107"/>
      <c r="AF21" s="107"/>
      <c r="AG21" s="108"/>
    </row>
    <row r="22" spans="1:33" ht="15.75" customHeight="1">
      <c r="A22" s="147"/>
      <c r="B22" s="167"/>
      <c r="C22" s="32" t="s">
        <v>10</v>
      </c>
      <c r="D22" s="32"/>
      <c r="E22" s="32"/>
      <c r="F22" s="32"/>
      <c r="G22" s="133"/>
      <c r="H22" s="116"/>
      <c r="I22" s="116"/>
      <c r="J22" s="144"/>
      <c r="K22" s="145"/>
      <c r="L22" s="107"/>
      <c r="M22" s="107"/>
      <c r="N22" s="107"/>
      <c r="O22" s="134"/>
      <c r="P22" s="115"/>
      <c r="Q22" s="116"/>
      <c r="R22" s="116"/>
      <c r="S22" s="109"/>
      <c r="T22" s="109"/>
      <c r="U22" s="107"/>
      <c r="V22" s="107"/>
      <c r="W22" s="107"/>
      <c r="X22" s="108"/>
      <c r="Y22" s="115"/>
      <c r="Z22" s="116"/>
      <c r="AA22" s="116"/>
      <c r="AB22" s="144"/>
      <c r="AC22" s="145"/>
      <c r="AD22" s="107"/>
      <c r="AE22" s="107"/>
      <c r="AF22" s="107"/>
      <c r="AG22" s="108"/>
    </row>
    <row r="23" spans="1:33" ht="15.75" customHeight="1">
      <c r="A23" s="147"/>
      <c r="B23" s="167"/>
      <c r="C23" s="32"/>
      <c r="D23" s="32"/>
      <c r="E23" s="32"/>
      <c r="F23" s="32"/>
      <c r="G23" s="133"/>
      <c r="H23" s="116"/>
      <c r="I23" s="116"/>
      <c r="J23" s="144"/>
      <c r="K23" s="145"/>
      <c r="L23" s="107"/>
      <c r="M23" s="107"/>
      <c r="N23" s="107"/>
      <c r="O23" s="134"/>
      <c r="P23" s="115"/>
      <c r="Q23" s="116"/>
      <c r="R23" s="116"/>
      <c r="S23" s="110"/>
      <c r="T23" s="110"/>
      <c r="U23" s="107"/>
      <c r="V23" s="107"/>
      <c r="W23" s="107"/>
      <c r="X23" s="108"/>
      <c r="Y23" s="115"/>
      <c r="Z23" s="116"/>
      <c r="AA23" s="116"/>
      <c r="AB23" s="144"/>
      <c r="AC23" s="145"/>
      <c r="AD23" s="107"/>
      <c r="AE23" s="107"/>
      <c r="AF23" s="107"/>
      <c r="AG23" s="108"/>
    </row>
    <row r="24" spans="1:33" ht="15.75" customHeight="1">
      <c r="A24" s="147"/>
      <c r="B24" s="138" t="s">
        <v>43</v>
      </c>
      <c r="C24" s="139"/>
      <c r="D24" s="139"/>
      <c r="E24" s="139"/>
      <c r="F24" s="139"/>
      <c r="G24" s="133"/>
      <c r="H24" s="116"/>
      <c r="I24" s="116"/>
      <c r="J24" s="144"/>
      <c r="K24" s="145"/>
      <c r="L24" s="107"/>
      <c r="M24" s="107"/>
      <c r="N24" s="107"/>
      <c r="O24" s="134"/>
      <c r="P24" s="115"/>
      <c r="Q24" s="116"/>
      <c r="R24" s="116"/>
      <c r="S24" s="109"/>
      <c r="T24" s="109"/>
      <c r="U24" s="107"/>
      <c r="V24" s="107"/>
      <c r="W24" s="107"/>
      <c r="X24" s="108"/>
      <c r="Y24" s="115"/>
      <c r="Z24" s="116"/>
      <c r="AA24" s="116"/>
      <c r="AB24" s="144"/>
      <c r="AC24" s="145"/>
      <c r="AD24" s="107"/>
      <c r="AE24" s="107"/>
      <c r="AF24" s="107"/>
      <c r="AG24" s="108"/>
    </row>
    <row r="25" spans="1:33" ht="15.75" customHeight="1">
      <c r="A25" s="147"/>
      <c r="B25" s="140"/>
      <c r="C25" s="139"/>
      <c r="D25" s="139"/>
      <c r="E25" s="139"/>
      <c r="F25" s="139"/>
      <c r="G25" s="133"/>
      <c r="H25" s="116"/>
      <c r="I25" s="116"/>
      <c r="J25" s="144"/>
      <c r="K25" s="145"/>
      <c r="L25" s="107"/>
      <c r="M25" s="107"/>
      <c r="N25" s="107"/>
      <c r="O25" s="134"/>
      <c r="P25" s="115"/>
      <c r="Q25" s="116"/>
      <c r="R25" s="116"/>
      <c r="S25" s="110"/>
      <c r="T25" s="110"/>
      <c r="U25" s="107"/>
      <c r="V25" s="107"/>
      <c r="W25" s="107"/>
      <c r="X25" s="108"/>
      <c r="Y25" s="115"/>
      <c r="Z25" s="116"/>
      <c r="AA25" s="116"/>
      <c r="AB25" s="144"/>
      <c r="AC25" s="145"/>
      <c r="AD25" s="107"/>
      <c r="AE25" s="107"/>
      <c r="AF25" s="107"/>
      <c r="AG25" s="108"/>
    </row>
    <row r="26" spans="1:33" ht="15.75" customHeight="1">
      <c r="A26" s="147"/>
      <c r="B26" s="135" t="s">
        <v>32</v>
      </c>
      <c r="C26" s="143" t="s">
        <v>34</v>
      </c>
      <c r="D26" s="143"/>
      <c r="E26" s="143"/>
      <c r="F26" s="143"/>
      <c r="G26" s="133"/>
      <c r="H26" s="116"/>
      <c r="I26" s="116"/>
      <c r="J26" s="144"/>
      <c r="K26" s="145"/>
      <c r="L26" s="107"/>
      <c r="M26" s="107"/>
      <c r="N26" s="107"/>
      <c r="O26" s="134"/>
      <c r="P26" s="115"/>
      <c r="Q26" s="116"/>
      <c r="R26" s="116"/>
      <c r="S26" s="109"/>
      <c r="T26" s="109"/>
      <c r="U26" s="107"/>
      <c r="V26" s="107"/>
      <c r="W26" s="107"/>
      <c r="X26" s="108"/>
      <c r="Y26" s="115"/>
      <c r="Z26" s="116"/>
      <c r="AA26" s="116"/>
      <c r="AB26" s="144"/>
      <c r="AC26" s="145"/>
      <c r="AD26" s="107"/>
      <c r="AE26" s="107"/>
      <c r="AF26" s="107"/>
      <c r="AG26" s="108"/>
    </row>
    <row r="27" spans="1:33" ht="15.75" customHeight="1">
      <c r="A27" s="147"/>
      <c r="B27" s="136"/>
      <c r="C27" s="143"/>
      <c r="D27" s="143"/>
      <c r="E27" s="143"/>
      <c r="F27" s="143"/>
      <c r="G27" s="133"/>
      <c r="H27" s="116"/>
      <c r="I27" s="116"/>
      <c r="J27" s="144"/>
      <c r="K27" s="145"/>
      <c r="L27" s="107"/>
      <c r="M27" s="107"/>
      <c r="N27" s="107"/>
      <c r="O27" s="134"/>
      <c r="P27" s="115"/>
      <c r="Q27" s="116"/>
      <c r="R27" s="116"/>
      <c r="S27" s="110"/>
      <c r="T27" s="110"/>
      <c r="U27" s="107"/>
      <c r="V27" s="107"/>
      <c r="W27" s="107"/>
      <c r="X27" s="108"/>
      <c r="Y27" s="115"/>
      <c r="Z27" s="116"/>
      <c r="AA27" s="116"/>
      <c r="AB27" s="144"/>
      <c r="AC27" s="145"/>
      <c r="AD27" s="107"/>
      <c r="AE27" s="107"/>
      <c r="AF27" s="107"/>
      <c r="AG27" s="108"/>
    </row>
    <row r="28" spans="1:33" ht="15.75" customHeight="1">
      <c r="A28" s="147"/>
      <c r="B28" s="136"/>
      <c r="C28" s="143" t="s">
        <v>31</v>
      </c>
      <c r="D28" s="143"/>
      <c r="E28" s="143"/>
      <c r="F28" s="143"/>
      <c r="G28" s="133"/>
      <c r="H28" s="116"/>
      <c r="I28" s="116"/>
      <c r="J28" s="144"/>
      <c r="K28" s="145"/>
      <c r="L28" s="107"/>
      <c r="M28" s="107"/>
      <c r="N28" s="107"/>
      <c r="O28" s="134"/>
      <c r="P28" s="115"/>
      <c r="Q28" s="116"/>
      <c r="R28" s="116"/>
      <c r="S28" s="109"/>
      <c r="T28" s="109"/>
      <c r="U28" s="107"/>
      <c r="V28" s="107"/>
      <c r="W28" s="107"/>
      <c r="X28" s="108"/>
      <c r="Y28" s="115"/>
      <c r="Z28" s="116"/>
      <c r="AA28" s="116"/>
      <c r="AB28" s="144"/>
      <c r="AC28" s="145"/>
      <c r="AD28" s="107"/>
      <c r="AE28" s="107"/>
      <c r="AF28" s="107"/>
      <c r="AG28" s="108"/>
    </row>
    <row r="29" spans="1:33" ht="15.75" customHeight="1">
      <c r="A29" s="147"/>
      <c r="B29" s="136"/>
      <c r="C29" s="143"/>
      <c r="D29" s="143"/>
      <c r="E29" s="143"/>
      <c r="F29" s="143"/>
      <c r="G29" s="133"/>
      <c r="H29" s="116"/>
      <c r="I29" s="116"/>
      <c r="J29" s="144"/>
      <c r="K29" s="145"/>
      <c r="L29" s="107"/>
      <c r="M29" s="107"/>
      <c r="N29" s="107"/>
      <c r="O29" s="134"/>
      <c r="P29" s="115"/>
      <c r="Q29" s="116"/>
      <c r="R29" s="116"/>
      <c r="S29" s="110"/>
      <c r="T29" s="110"/>
      <c r="U29" s="107"/>
      <c r="V29" s="107"/>
      <c r="W29" s="107"/>
      <c r="X29" s="108"/>
      <c r="Y29" s="115"/>
      <c r="Z29" s="116"/>
      <c r="AA29" s="116"/>
      <c r="AB29" s="144"/>
      <c r="AC29" s="145"/>
      <c r="AD29" s="107"/>
      <c r="AE29" s="107"/>
      <c r="AF29" s="107"/>
      <c r="AG29" s="108"/>
    </row>
    <row r="30" spans="1:33" ht="15.75" customHeight="1">
      <c r="A30" s="147"/>
      <c r="B30" s="136"/>
      <c r="C30" s="143"/>
      <c r="D30" s="143"/>
      <c r="E30" s="143"/>
      <c r="F30" s="143"/>
      <c r="G30" s="133"/>
      <c r="H30" s="116"/>
      <c r="I30" s="116"/>
      <c r="J30" s="144"/>
      <c r="K30" s="145"/>
      <c r="L30" s="107"/>
      <c r="M30" s="107"/>
      <c r="N30" s="107"/>
      <c r="O30" s="134"/>
      <c r="P30" s="115"/>
      <c r="Q30" s="116"/>
      <c r="R30" s="116"/>
      <c r="S30" s="109"/>
      <c r="T30" s="109"/>
      <c r="U30" s="107"/>
      <c r="V30" s="107"/>
      <c r="W30" s="107"/>
      <c r="X30" s="108"/>
      <c r="Y30" s="115"/>
      <c r="Z30" s="116"/>
      <c r="AA30" s="116"/>
      <c r="AB30" s="144"/>
      <c r="AC30" s="145"/>
      <c r="AD30" s="107"/>
      <c r="AE30" s="107"/>
      <c r="AF30" s="107"/>
      <c r="AG30" s="108"/>
    </row>
    <row r="31" spans="1:33" ht="15.75" customHeight="1">
      <c r="A31" s="147"/>
      <c r="B31" s="136"/>
      <c r="C31" s="143"/>
      <c r="D31" s="143"/>
      <c r="E31" s="143"/>
      <c r="F31" s="143"/>
      <c r="G31" s="133"/>
      <c r="H31" s="116"/>
      <c r="I31" s="116"/>
      <c r="J31" s="144"/>
      <c r="K31" s="145"/>
      <c r="L31" s="107"/>
      <c r="M31" s="107"/>
      <c r="N31" s="107"/>
      <c r="O31" s="134"/>
      <c r="P31" s="115"/>
      <c r="Q31" s="116"/>
      <c r="R31" s="116"/>
      <c r="S31" s="110"/>
      <c r="T31" s="110"/>
      <c r="U31" s="107"/>
      <c r="V31" s="107"/>
      <c r="W31" s="107"/>
      <c r="X31" s="108"/>
      <c r="Y31" s="115"/>
      <c r="Z31" s="116"/>
      <c r="AA31" s="116"/>
      <c r="AB31" s="144"/>
      <c r="AC31" s="145"/>
      <c r="AD31" s="107"/>
      <c r="AE31" s="107"/>
      <c r="AF31" s="107"/>
      <c r="AG31" s="108"/>
    </row>
    <row r="32" spans="1:33" ht="15.75" customHeight="1">
      <c r="A32" s="147"/>
      <c r="B32" s="136"/>
      <c r="C32" s="143"/>
      <c r="D32" s="143"/>
      <c r="E32" s="143"/>
      <c r="F32" s="143"/>
      <c r="G32" s="133"/>
      <c r="H32" s="116"/>
      <c r="I32" s="116"/>
      <c r="J32" s="144"/>
      <c r="K32" s="145"/>
      <c r="L32" s="107"/>
      <c r="M32" s="107"/>
      <c r="N32" s="107"/>
      <c r="O32" s="134"/>
      <c r="P32" s="115"/>
      <c r="Q32" s="116"/>
      <c r="R32" s="116"/>
      <c r="S32" s="109"/>
      <c r="T32" s="109"/>
      <c r="U32" s="107"/>
      <c r="V32" s="107"/>
      <c r="W32" s="107"/>
      <c r="X32" s="108"/>
      <c r="Y32" s="115"/>
      <c r="Z32" s="116"/>
      <c r="AA32" s="116"/>
      <c r="AB32" s="144"/>
      <c r="AC32" s="145"/>
      <c r="AD32" s="107"/>
      <c r="AE32" s="107"/>
      <c r="AF32" s="107"/>
      <c r="AG32" s="108"/>
    </row>
    <row r="33" spans="1:33" ht="15.75" customHeight="1" thickBot="1">
      <c r="A33" s="147"/>
      <c r="B33" s="137"/>
      <c r="C33" s="159"/>
      <c r="D33" s="159"/>
      <c r="E33" s="159"/>
      <c r="F33" s="159"/>
      <c r="G33" s="160"/>
      <c r="H33" s="161"/>
      <c r="I33" s="161"/>
      <c r="J33" s="203"/>
      <c r="K33" s="204"/>
      <c r="L33" s="162"/>
      <c r="M33" s="162"/>
      <c r="N33" s="162"/>
      <c r="O33" s="163"/>
      <c r="P33" s="164"/>
      <c r="Q33" s="165"/>
      <c r="R33" s="165"/>
      <c r="S33" s="110"/>
      <c r="T33" s="110"/>
      <c r="U33" s="141"/>
      <c r="V33" s="141"/>
      <c r="W33" s="141"/>
      <c r="X33" s="142"/>
      <c r="Y33" s="164"/>
      <c r="Z33" s="165"/>
      <c r="AA33" s="165"/>
      <c r="AB33" s="203"/>
      <c r="AC33" s="204"/>
      <c r="AD33" s="141"/>
      <c r="AE33" s="141"/>
      <c r="AF33" s="141"/>
      <c r="AG33" s="142"/>
    </row>
    <row r="34" spans="1:33" ht="15.75" customHeight="1" thickTop="1">
      <c r="A34" s="147"/>
      <c r="B34" s="149" t="s">
        <v>54</v>
      </c>
      <c r="C34" s="149"/>
      <c r="D34" s="149"/>
      <c r="E34" s="149"/>
      <c r="F34" s="150"/>
      <c r="G34" s="193">
        <f>SUM(G8:I33)</f>
        <v>0</v>
      </c>
      <c r="H34" s="185"/>
      <c r="I34" s="185"/>
      <c r="J34" s="197" t="s">
        <v>49</v>
      </c>
      <c r="K34" s="198"/>
      <c r="L34" s="180" t="s">
        <v>6</v>
      </c>
      <c r="M34" s="180"/>
      <c r="N34" s="180"/>
      <c r="O34" s="195"/>
      <c r="P34" s="193">
        <f>SUM(P8:R33)</f>
        <v>0</v>
      </c>
      <c r="Q34" s="185"/>
      <c r="R34" s="185"/>
      <c r="S34" s="180" t="s">
        <v>6</v>
      </c>
      <c r="T34" s="180"/>
      <c r="U34" s="180" t="s">
        <v>6</v>
      </c>
      <c r="V34" s="180"/>
      <c r="W34" s="180"/>
      <c r="X34" s="181"/>
      <c r="Y34" s="184">
        <f>SUM(Y8:AA33)</f>
        <v>0</v>
      </c>
      <c r="Z34" s="185"/>
      <c r="AA34" s="185"/>
      <c r="AB34" s="197" t="s">
        <v>49</v>
      </c>
      <c r="AC34" s="198"/>
      <c r="AD34" s="180" t="s">
        <v>6</v>
      </c>
      <c r="AE34" s="180"/>
      <c r="AF34" s="180"/>
      <c r="AG34" s="181"/>
    </row>
    <row r="35" spans="1:33" ht="15.75" customHeight="1">
      <c r="A35" s="148"/>
      <c r="B35" s="151"/>
      <c r="C35" s="151"/>
      <c r="D35" s="151"/>
      <c r="E35" s="151"/>
      <c r="F35" s="152"/>
      <c r="G35" s="194"/>
      <c r="H35" s="187"/>
      <c r="I35" s="187"/>
      <c r="J35" s="199"/>
      <c r="K35" s="200"/>
      <c r="L35" s="182"/>
      <c r="M35" s="182"/>
      <c r="N35" s="182"/>
      <c r="O35" s="196"/>
      <c r="P35" s="194"/>
      <c r="Q35" s="187"/>
      <c r="R35" s="187"/>
      <c r="S35" s="182"/>
      <c r="T35" s="182"/>
      <c r="U35" s="182"/>
      <c r="V35" s="182"/>
      <c r="W35" s="182"/>
      <c r="X35" s="183"/>
      <c r="Y35" s="186"/>
      <c r="Z35" s="187"/>
      <c r="AA35" s="187"/>
      <c r="AB35" s="199"/>
      <c r="AC35" s="200"/>
      <c r="AD35" s="182"/>
      <c r="AE35" s="182"/>
      <c r="AF35" s="182"/>
      <c r="AG35" s="183"/>
    </row>
    <row r="36" spans="1:33" ht="15.75" customHeight="1">
      <c r="A36" s="156" t="s">
        <v>29</v>
      </c>
      <c r="B36" s="188" t="s">
        <v>39</v>
      </c>
      <c r="C36" s="189"/>
      <c r="D36" s="189"/>
      <c r="E36" s="189"/>
      <c r="F36" s="189"/>
      <c r="G36" s="191"/>
      <c r="H36" s="192"/>
      <c r="I36" s="192"/>
      <c r="J36" s="201"/>
      <c r="K36" s="202"/>
      <c r="L36" s="154"/>
      <c r="M36" s="154"/>
      <c r="N36" s="154"/>
      <c r="O36" s="179"/>
      <c r="P36" s="176"/>
      <c r="Q36" s="192"/>
      <c r="R36" s="192"/>
      <c r="S36" s="153"/>
      <c r="T36" s="153"/>
      <c r="U36" s="154"/>
      <c r="V36" s="154"/>
      <c r="W36" s="154"/>
      <c r="X36" s="155"/>
      <c r="Y36" s="176"/>
      <c r="Z36" s="192"/>
      <c r="AA36" s="192"/>
      <c r="AB36" s="201"/>
      <c r="AC36" s="202"/>
      <c r="AD36" s="154"/>
      <c r="AE36" s="154"/>
      <c r="AF36" s="154"/>
      <c r="AG36" s="155"/>
    </row>
    <row r="37" spans="1:33" ht="15.75" customHeight="1">
      <c r="A37" s="157"/>
      <c r="B37" s="190"/>
      <c r="C37" s="32"/>
      <c r="D37" s="32"/>
      <c r="E37" s="32"/>
      <c r="F37" s="32"/>
      <c r="G37" s="133"/>
      <c r="H37" s="116"/>
      <c r="I37" s="116"/>
      <c r="J37" s="144"/>
      <c r="K37" s="145"/>
      <c r="L37" s="107"/>
      <c r="M37" s="107"/>
      <c r="N37" s="107"/>
      <c r="O37" s="134"/>
      <c r="P37" s="115"/>
      <c r="Q37" s="116"/>
      <c r="R37" s="116"/>
      <c r="S37" s="110"/>
      <c r="T37" s="110"/>
      <c r="U37" s="107"/>
      <c r="V37" s="107"/>
      <c r="W37" s="107"/>
      <c r="X37" s="108"/>
      <c r="Y37" s="115"/>
      <c r="Z37" s="116"/>
      <c r="AA37" s="116"/>
      <c r="AB37" s="144"/>
      <c r="AC37" s="145"/>
      <c r="AD37" s="107"/>
      <c r="AE37" s="107"/>
      <c r="AF37" s="107"/>
      <c r="AG37" s="108"/>
    </row>
    <row r="38" spans="1:33" ht="15.75" customHeight="1">
      <c r="A38" s="157"/>
      <c r="B38" s="190" t="s">
        <v>40</v>
      </c>
      <c r="C38" s="32"/>
      <c r="D38" s="32"/>
      <c r="E38" s="32"/>
      <c r="F38" s="32"/>
      <c r="G38" s="133"/>
      <c r="H38" s="116"/>
      <c r="I38" s="116"/>
      <c r="J38" s="144"/>
      <c r="K38" s="145"/>
      <c r="L38" s="107"/>
      <c r="M38" s="107"/>
      <c r="N38" s="107"/>
      <c r="O38" s="134"/>
      <c r="P38" s="115"/>
      <c r="Q38" s="116"/>
      <c r="R38" s="116"/>
      <c r="S38" s="110"/>
      <c r="T38" s="110"/>
      <c r="U38" s="107"/>
      <c r="V38" s="107"/>
      <c r="W38" s="107"/>
      <c r="X38" s="108"/>
      <c r="Y38" s="115"/>
      <c r="Z38" s="116"/>
      <c r="AA38" s="116"/>
      <c r="AB38" s="144"/>
      <c r="AC38" s="145"/>
      <c r="AD38" s="107"/>
      <c r="AE38" s="107"/>
      <c r="AF38" s="107"/>
      <c r="AG38" s="108"/>
    </row>
    <row r="39" spans="1:33" ht="15.75" customHeight="1">
      <c r="A39" s="157"/>
      <c r="B39" s="190"/>
      <c r="C39" s="32"/>
      <c r="D39" s="32"/>
      <c r="E39" s="32"/>
      <c r="F39" s="32"/>
      <c r="G39" s="133"/>
      <c r="H39" s="116"/>
      <c r="I39" s="116"/>
      <c r="J39" s="144"/>
      <c r="K39" s="145"/>
      <c r="L39" s="107"/>
      <c r="M39" s="107"/>
      <c r="N39" s="107"/>
      <c r="O39" s="134"/>
      <c r="P39" s="115"/>
      <c r="Q39" s="116"/>
      <c r="R39" s="116"/>
      <c r="S39" s="110"/>
      <c r="T39" s="110"/>
      <c r="U39" s="107"/>
      <c r="V39" s="107"/>
      <c r="W39" s="107"/>
      <c r="X39" s="108"/>
      <c r="Y39" s="115"/>
      <c r="Z39" s="116"/>
      <c r="AA39" s="116"/>
      <c r="AB39" s="144"/>
      <c r="AC39" s="145"/>
      <c r="AD39" s="107"/>
      <c r="AE39" s="107"/>
      <c r="AF39" s="107"/>
      <c r="AG39" s="108"/>
    </row>
    <row r="40" spans="1:33" ht="15.75" customHeight="1">
      <c r="A40" s="157"/>
      <c r="B40" s="190" t="s">
        <v>41</v>
      </c>
      <c r="C40" s="32"/>
      <c r="D40" s="32"/>
      <c r="E40" s="32"/>
      <c r="F40" s="32"/>
      <c r="G40" s="133"/>
      <c r="H40" s="116"/>
      <c r="I40" s="116"/>
      <c r="J40" s="144"/>
      <c r="K40" s="145"/>
      <c r="L40" s="107"/>
      <c r="M40" s="107"/>
      <c r="N40" s="107"/>
      <c r="O40" s="134"/>
      <c r="P40" s="115"/>
      <c r="Q40" s="116"/>
      <c r="R40" s="116"/>
      <c r="S40" s="110"/>
      <c r="T40" s="110"/>
      <c r="U40" s="107"/>
      <c r="V40" s="107"/>
      <c r="W40" s="107"/>
      <c r="X40" s="108"/>
      <c r="Y40" s="115"/>
      <c r="Z40" s="116"/>
      <c r="AA40" s="116"/>
      <c r="AB40" s="144"/>
      <c r="AC40" s="145"/>
      <c r="AD40" s="107"/>
      <c r="AE40" s="107"/>
      <c r="AF40" s="107"/>
      <c r="AG40" s="108"/>
    </row>
    <row r="41" spans="1:33" ht="15.75" customHeight="1">
      <c r="A41" s="157"/>
      <c r="B41" s="190"/>
      <c r="C41" s="32"/>
      <c r="D41" s="32"/>
      <c r="E41" s="32"/>
      <c r="F41" s="32"/>
      <c r="G41" s="133"/>
      <c r="H41" s="116"/>
      <c r="I41" s="116"/>
      <c r="J41" s="144"/>
      <c r="K41" s="145"/>
      <c r="L41" s="107"/>
      <c r="M41" s="107"/>
      <c r="N41" s="107"/>
      <c r="O41" s="134"/>
      <c r="P41" s="115"/>
      <c r="Q41" s="116"/>
      <c r="R41" s="116"/>
      <c r="S41" s="110"/>
      <c r="T41" s="110"/>
      <c r="U41" s="107"/>
      <c r="V41" s="107"/>
      <c r="W41" s="107"/>
      <c r="X41" s="108"/>
      <c r="Y41" s="115"/>
      <c r="Z41" s="116"/>
      <c r="AA41" s="116"/>
      <c r="AB41" s="144"/>
      <c r="AC41" s="145"/>
      <c r="AD41" s="107"/>
      <c r="AE41" s="107"/>
      <c r="AF41" s="107"/>
      <c r="AG41" s="108"/>
    </row>
    <row r="42" spans="1:33" ht="15.75" customHeight="1">
      <c r="A42" s="157"/>
      <c r="B42" s="167" t="s">
        <v>32</v>
      </c>
      <c r="C42" s="143"/>
      <c r="D42" s="143"/>
      <c r="E42" s="143"/>
      <c r="F42" s="143"/>
      <c r="G42" s="133"/>
      <c r="H42" s="116"/>
      <c r="I42" s="116"/>
      <c r="J42" s="144"/>
      <c r="K42" s="145"/>
      <c r="L42" s="107"/>
      <c r="M42" s="107"/>
      <c r="N42" s="107"/>
      <c r="O42" s="134"/>
      <c r="P42" s="115"/>
      <c r="Q42" s="116"/>
      <c r="R42" s="116"/>
      <c r="S42" s="110"/>
      <c r="T42" s="110"/>
      <c r="U42" s="107"/>
      <c r="V42" s="107"/>
      <c r="W42" s="107"/>
      <c r="X42" s="108"/>
      <c r="Y42" s="115"/>
      <c r="Z42" s="116"/>
      <c r="AA42" s="116"/>
      <c r="AB42" s="144"/>
      <c r="AC42" s="145"/>
      <c r="AD42" s="107"/>
      <c r="AE42" s="107"/>
      <c r="AF42" s="107"/>
      <c r="AG42" s="108"/>
    </row>
    <row r="43" spans="1:33" ht="15.75" customHeight="1">
      <c r="A43" s="157"/>
      <c r="B43" s="167"/>
      <c r="C43" s="143"/>
      <c r="D43" s="143"/>
      <c r="E43" s="143"/>
      <c r="F43" s="143"/>
      <c r="G43" s="133"/>
      <c r="H43" s="116"/>
      <c r="I43" s="116"/>
      <c r="J43" s="144"/>
      <c r="K43" s="145"/>
      <c r="L43" s="107"/>
      <c r="M43" s="107"/>
      <c r="N43" s="107"/>
      <c r="O43" s="134"/>
      <c r="P43" s="115"/>
      <c r="Q43" s="116"/>
      <c r="R43" s="116"/>
      <c r="S43" s="110"/>
      <c r="T43" s="110"/>
      <c r="U43" s="107"/>
      <c r="V43" s="107"/>
      <c r="W43" s="107"/>
      <c r="X43" s="108"/>
      <c r="Y43" s="115"/>
      <c r="Z43" s="116"/>
      <c r="AA43" s="116"/>
      <c r="AB43" s="144"/>
      <c r="AC43" s="145"/>
      <c r="AD43" s="107"/>
      <c r="AE43" s="107"/>
      <c r="AF43" s="107"/>
      <c r="AG43" s="108"/>
    </row>
    <row r="44" spans="1:33" ht="15.75" customHeight="1">
      <c r="A44" s="157"/>
      <c r="B44" s="167"/>
      <c r="C44" s="143"/>
      <c r="D44" s="143"/>
      <c r="E44" s="143"/>
      <c r="F44" s="143"/>
      <c r="G44" s="133"/>
      <c r="H44" s="116"/>
      <c r="I44" s="116"/>
      <c r="J44" s="144"/>
      <c r="K44" s="145"/>
      <c r="L44" s="107"/>
      <c r="M44" s="107"/>
      <c r="N44" s="107"/>
      <c r="O44" s="134"/>
      <c r="P44" s="115"/>
      <c r="Q44" s="116"/>
      <c r="R44" s="116"/>
      <c r="S44" s="110"/>
      <c r="T44" s="110"/>
      <c r="U44" s="107"/>
      <c r="V44" s="107"/>
      <c r="W44" s="107"/>
      <c r="X44" s="108"/>
      <c r="Y44" s="115"/>
      <c r="Z44" s="116"/>
      <c r="AA44" s="116"/>
      <c r="AB44" s="144"/>
      <c r="AC44" s="145"/>
      <c r="AD44" s="107"/>
      <c r="AE44" s="107"/>
      <c r="AF44" s="107"/>
      <c r="AG44" s="108"/>
    </row>
    <row r="45" spans="1:33" ht="15.75" customHeight="1" thickBot="1">
      <c r="A45" s="157"/>
      <c r="B45" s="218"/>
      <c r="C45" s="159"/>
      <c r="D45" s="159"/>
      <c r="E45" s="159"/>
      <c r="F45" s="159"/>
      <c r="G45" s="215"/>
      <c r="H45" s="165"/>
      <c r="I45" s="165"/>
      <c r="J45" s="203"/>
      <c r="K45" s="204"/>
      <c r="L45" s="141"/>
      <c r="M45" s="141"/>
      <c r="N45" s="141"/>
      <c r="O45" s="216"/>
      <c r="P45" s="164"/>
      <c r="Q45" s="165"/>
      <c r="R45" s="165"/>
      <c r="S45" s="217"/>
      <c r="T45" s="217"/>
      <c r="U45" s="141"/>
      <c r="V45" s="141"/>
      <c r="W45" s="141"/>
      <c r="X45" s="142"/>
      <c r="Y45" s="164"/>
      <c r="Z45" s="165"/>
      <c r="AA45" s="165"/>
      <c r="AB45" s="203"/>
      <c r="AC45" s="204"/>
      <c r="AD45" s="141"/>
      <c r="AE45" s="141"/>
      <c r="AF45" s="141"/>
      <c r="AG45" s="142"/>
    </row>
    <row r="46" spans="1:33" ht="15.75" customHeight="1" thickTop="1">
      <c r="A46" s="157"/>
      <c r="B46" s="149" t="s">
        <v>55</v>
      </c>
      <c r="C46" s="149"/>
      <c r="D46" s="149"/>
      <c r="E46" s="149"/>
      <c r="F46" s="150"/>
      <c r="G46" s="207">
        <f>SUM(G36:I45)</f>
        <v>0</v>
      </c>
      <c r="H46" s="208"/>
      <c r="I46" s="208"/>
      <c r="J46" s="230" t="s">
        <v>49</v>
      </c>
      <c r="K46" s="231"/>
      <c r="L46" s="211" t="s">
        <v>6</v>
      </c>
      <c r="M46" s="211"/>
      <c r="N46" s="211"/>
      <c r="O46" s="212"/>
      <c r="P46" s="207">
        <f>SUM(P36:R45)</f>
        <v>0</v>
      </c>
      <c r="Q46" s="208"/>
      <c r="R46" s="208"/>
      <c r="S46" s="211" t="s">
        <v>6</v>
      </c>
      <c r="T46" s="211"/>
      <c r="U46" s="211" t="s">
        <v>6</v>
      </c>
      <c r="V46" s="211"/>
      <c r="W46" s="211"/>
      <c r="X46" s="219"/>
      <c r="Y46" s="228">
        <f>SUM(Y36:AA45)</f>
        <v>0</v>
      </c>
      <c r="Z46" s="208"/>
      <c r="AA46" s="208"/>
      <c r="AB46" s="230" t="s">
        <v>50</v>
      </c>
      <c r="AC46" s="231"/>
      <c r="AD46" s="211" t="s">
        <v>6</v>
      </c>
      <c r="AE46" s="211"/>
      <c r="AF46" s="211"/>
      <c r="AG46" s="219"/>
    </row>
    <row r="47" spans="1:33" ht="15.75" customHeight="1" thickBot="1">
      <c r="A47" s="158"/>
      <c r="B47" s="205"/>
      <c r="C47" s="205"/>
      <c r="D47" s="205"/>
      <c r="E47" s="205"/>
      <c r="F47" s="206"/>
      <c r="G47" s="209"/>
      <c r="H47" s="210"/>
      <c r="I47" s="210"/>
      <c r="J47" s="232"/>
      <c r="K47" s="233"/>
      <c r="L47" s="213"/>
      <c r="M47" s="213"/>
      <c r="N47" s="213"/>
      <c r="O47" s="214"/>
      <c r="P47" s="209"/>
      <c r="Q47" s="210"/>
      <c r="R47" s="210"/>
      <c r="S47" s="213"/>
      <c r="T47" s="213"/>
      <c r="U47" s="213"/>
      <c r="V47" s="213"/>
      <c r="W47" s="213"/>
      <c r="X47" s="220"/>
      <c r="Y47" s="236"/>
      <c r="Z47" s="210"/>
      <c r="AA47" s="210"/>
      <c r="AB47" s="232"/>
      <c r="AC47" s="233"/>
      <c r="AD47" s="213"/>
      <c r="AE47" s="213"/>
      <c r="AF47" s="213"/>
      <c r="AG47" s="220"/>
    </row>
    <row r="48" spans="1:33" ht="15.75" customHeight="1" thickTop="1">
      <c r="A48" s="221" t="s">
        <v>56</v>
      </c>
      <c r="B48" s="211"/>
      <c r="C48" s="211"/>
      <c r="D48" s="211"/>
      <c r="E48" s="211"/>
      <c r="F48" s="211"/>
      <c r="G48" s="207">
        <f>G34+G46</f>
        <v>0</v>
      </c>
      <c r="H48" s="208"/>
      <c r="I48" s="208"/>
      <c r="J48" s="230" t="s">
        <v>49</v>
      </c>
      <c r="K48" s="231"/>
      <c r="L48" s="211" t="s">
        <v>6</v>
      </c>
      <c r="M48" s="211"/>
      <c r="N48" s="211"/>
      <c r="O48" s="212"/>
      <c r="P48" s="207">
        <f>P34+P46</f>
        <v>0</v>
      </c>
      <c r="Q48" s="208"/>
      <c r="R48" s="208"/>
      <c r="S48" s="211" t="s">
        <v>6</v>
      </c>
      <c r="T48" s="211"/>
      <c r="U48" s="211" t="s">
        <v>6</v>
      </c>
      <c r="V48" s="211"/>
      <c r="W48" s="211"/>
      <c r="X48" s="219"/>
      <c r="Y48" s="228">
        <f>Y34+Y46</f>
        <v>0</v>
      </c>
      <c r="Z48" s="208"/>
      <c r="AA48" s="208"/>
      <c r="AB48" s="230" t="s">
        <v>51</v>
      </c>
      <c r="AC48" s="231"/>
      <c r="AD48" s="211" t="s">
        <v>6</v>
      </c>
      <c r="AE48" s="211"/>
      <c r="AF48" s="211"/>
      <c r="AG48" s="219"/>
    </row>
    <row r="49" spans="1:33" ht="15.75" customHeight="1" thickBot="1">
      <c r="A49" s="222"/>
      <c r="B49" s="223"/>
      <c r="C49" s="223"/>
      <c r="D49" s="223"/>
      <c r="E49" s="223"/>
      <c r="F49" s="223"/>
      <c r="G49" s="224"/>
      <c r="H49" s="225"/>
      <c r="I49" s="225"/>
      <c r="J49" s="234"/>
      <c r="K49" s="235"/>
      <c r="L49" s="223"/>
      <c r="M49" s="223"/>
      <c r="N49" s="223"/>
      <c r="O49" s="226"/>
      <c r="P49" s="224"/>
      <c r="Q49" s="225"/>
      <c r="R49" s="225"/>
      <c r="S49" s="223"/>
      <c r="T49" s="223"/>
      <c r="U49" s="223"/>
      <c r="V49" s="223"/>
      <c r="W49" s="223"/>
      <c r="X49" s="227"/>
      <c r="Y49" s="229"/>
      <c r="Z49" s="225"/>
      <c r="AA49" s="225"/>
      <c r="AB49" s="234"/>
      <c r="AC49" s="235"/>
      <c r="AD49" s="223"/>
      <c r="AE49" s="223"/>
      <c r="AF49" s="223"/>
      <c r="AG49" s="227"/>
    </row>
    <row r="50" spans="1:33" ht="15.75" customHeight="1">
      <c r="A50" s="5" t="s">
        <v>71</v>
      </c>
    </row>
    <row r="51" spans="1:33" ht="15.75" customHeight="1">
      <c r="A51" s="5" t="s">
        <v>84</v>
      </c>
    </row>
  </sheetData>
  <sheetProtection algorithmName="SHA-512" hashValue="X4qPbIUpFiomHcT+f7Ms4DO4+cs5WBbo6rC3GFNRWguhAb2BpF1aoeK62l2XKfu2Hw5Rx++qvD251Kih03nzyA==" saltValue="cg5P0CdwJD8I9d6GB7XL6Q==" spinCount="100000" sheet="1" objects="1" scenarios="1"/>
  <mergeCells count="229">
    <mergeCell ref="AB24:AC25"/>
    <mergeCell ref="AB26:AC27"/>
    <mergeCell ref="AB28:AC29"/>
    <mergeCell ref="AB30:AC31"/>
    <mergeCell ref="AB32:AC33"/>
    <mergeCell ref="G12:O13"/>
    <mergeCell ref="S30:T31"/>
    <mergeCell ref="U30:X31"/>
    <mergeCell ref="Y30:AA31"/>
    <mergeCell ref="G26:I27"/>
    <mergeCell ref="L26:O27"/>
    <mergeCell ref="P26:R27"/>
    <mergeCell ref="S26:T27"/>
    <mergeCell ref="L22:O23"/>
    <mergeCell ref="S20:T21"/>
    <mergeCell ref="U20:X21"/>
    <mergeCell ref="Y20:AA21"/>
    <mergeCell ref="AB8:AC9"/>
    <mergeCell ref="AB10:AC11"/>
    <mergeCell ref="AB12:AC13"/>
    <mergeCell ref="AB14:AC15"/>
    <mergeCell ref="AB16:AC17"/>
    <mergeCell ref="AB18:AC19"/>
    <mergeCell ref="AB20:AC21"/>
    <mergeCell ref="AB22:AC23"/>
    <mergeCell ref="AB6:AC7"/>
    <mergeCell ref="J8:K9"/>
    <mergeCell ref="J10:K11"/>
    <mergeCell ref="J14:K15"/>
    <mergeCell ref="J16:K17"/>
    <mergeCell ref="J18:K19"/>
    <mergeCell ref="J20:K21"/>
    <mergeCell ref="U46:X47"/>
    <mergeCell ref="Y46:AA47"/>
    <mergeCell ref="L42:O43"/>
    <mergeCell ref="P42:R43"/>
    <mergeCell ref="S42:T43"/>
    <mergeCell ref="Y38:AA39"/>
    <mergeCell ref="Y36:AA37"/>
    <mergeCell ref="Y32:AA33"/>
    <mergeCell ref="Y24:AA25"/>
    <mergeCell ref="P10:R11"/>
    <mergeCell ref="S10:T11"/>
    <mergeCell ref="U10:X11"/>
    <mergeCell ref="Y12:AA13"/>
    <mergeCell ref="Y10:AA11"/>
    <mergeCell ref="J24:K25"/>
    <mergeCell ref="J26:K27"/>
    <mergeCell ref="J28:K29"/>
    <mergeCell ref="P20:R21"/>
    <mergeCell ref="A48:F49"/>
    <mergeCell ref="G48:I49"/>
    <mergeCell ref="L48:O49"/>
    <mergeCell ref="P48:R49"/>
    <mergeCell ref="S48:T49"/>
    <mergeCell ref="U48:X49"/>
    <mergeCell ref="Y48:AA49"/>
    <mergeCell ref="AD48:AG49"/>
    <mergeCell ref="J46:K47"/>
    <mergeCell ref="AB46:AC47"/>
    <mergeCell ref="J48:K49"/>
    <mergeCell ref="AB48:AC49"/>
    <mergeCell ref="C44:F45"/>
    <mergeCell ref="B46:F47"/>
    <mergeCell ref="G46:I47"/>
    <mergeCell ref="L46:O47"/>
    <mergeCell ref="P46:R47"/>
    <mergeCell ref="S46:T47"/>
    <mergeCell ref="U42:X43"/>
    <mergeCell ref="Y42:AA43"/>
    <mergeCell ref="AD42:AG43"/>
    <mergeCell ref="G44:I45"/>
    <mergeCell ref="L44:O45"/>
    <mergeCell ref="P44:R45"/>
    <mergeCell ref="S44:T45"/>
    <mergeCell ref="U44:X45"/>
    <mergeCell ref="Y44:AA45"/>
    <mergeCell ref="AD44:AG45"/>
    <mergeCell ref="B42:B45"/>
    <mergeCell ref="C42:F43"/>
    <mergeCell ref="G42:I43"/>
    <mergeCell ref="AD46:AG47"/>
    <mergeCell ref="J42:K43"/>
    <mergeCell ref="J44:K45"/>
    <mergeCell ref="AB42:AC43"/>
    <mergeCell ref="AB44:AC45"/>
    <mergeCell ref="AD38:AG39"/>
    <mergeCell ref="B40:F41"/>
    <mergeCell ref="G40:I41"/>
    <mergeCell ref="L40:O41"/>
    <mergeCell ref="P40:R41"/>
    <mergeCell ref="S40:T41"/>
    <mergeCell ref="U40:X41"/>
    <mergeCell ref="B38:F39"/>
    <mergeCell ref="G38:I39"/>
    <mergeCell ref="L38:O39"/>
    <mergeCell ref="P38:R39"/>
    <mergeCell ref="S38:T39"/>
    <mergeCell ref="U38:X39"/>
    <mergeCell ref="Y40:AA41"/>
    <mergeCell ref="AD40:AG41"/>
    <mergeCell ref="J38:K39"/>
    <mergeCell ref="J40:K41"/>
    <mergeCell ref="AB38:AC39"/>
    <mergeCell ref="AB40:AC41"/>
    <mergeCell ref="C26:F27"/>
    <mergeCell ref="AD36:AG37"/>
    <mergeCell ref="U34:X35"/>
    <mergeCell ref="Y34:AA35"/>
    <mergeCell ref="AD34:AG35"/>
    <mergeCell ref="B36:F37"/>
    <mergeCell ref="G36:I37"/>
    <mergeCell ref="L36:O37"/>
    <mergeCell ref="P36:R37"/>
    <mergeCell ref="G34:I35"/>
    <mergeCell ref="L34:O35"/>
    <mergeCell ref="P34:R35"/>
    <mergeCell ref="S34:T35"/>
    <mergeCell ref="J34:K35"/>
    <mergeCell ref="AB34:AC35"/>
    <mergeCell ref="J36:K37"/>
    <mergeCell ref="AB36:AC37"/>
    <mergeCell ref="J30:K31"/>
    <mergeCell ref="J32:K33"/>
    <mergeCell ref="AD28:AG29"/>
    <mergeCell ref="AD30:AG31"/>
    <mergeCell ref="Y28:AA29"/>
    <mergeCell ref="A8:A35"/>
    <mergeCell ref="B34:F35"/>
    <mergeCell ref="S36:T37"/>
    <mergeCell ref="U36:X37"/>
    <mergeCell ref="A36:A47"/>
    <mergeCell ref="C32:F33"/>
    <mergeCell ref="G32:I33"/>
    <mergeCell ref="L32:O33"/>
    <mergeCell ref="P32:R33"/>
    <mergeCell ref="S32:T33"/>
    <mergeCell ref="U32:X33"/>
    <mergeCell ref="G24:I25"/>
    <mergeCell ref="L24:O25"/>
    <mergeCell ref="P24:R25"/>
    <mergeCell ref="S24:T25"/>
    <mergeCell ref="U24:X25"/>
    <mergeCell ref="B8:B23"/>
    <mergeCell ref="C8:F9"/>
    <mergeCell ref="G8:I9"/>
    <mergeCell ref="L8:O9"/>
    <mergeCell ref="U28:X29"/>
    <mergeCell ref="C20:F21"/>
    <mergeCell ref="G20:I21"/>
    <mergeCell ref="L20:O21"/>
    <mergeCell ref="AD24:AG25"/>
    <mergeCell ref="B26:B33"/>
    <mergeCell ref="B24:F25"/>
    <mergeCell ref="AD32:AG33"/>
    <mergeCell ref="C30:F31"/>
    <mergeCell ref="G30:I31"/>
    <mergeCell ref="L30:O31"/>
    <mergeCell ref="P30:R31"/>
    <mergeCell ref="C22:F23"/>
    <mergeCell ref="G22:I23"/>
    <mergeCell ref="J22:K23"/>
    <mergeCell ref="P22:R23"/>
    <mergeCell ref="S22:T23"/>
    <mergeCell ref="U22:X23"/>
    <mergeCell ref="Y22:AA23"/>
    <mergeCell ref="AD22:AG23"/>
    <mergeCell ref="U26:X27"/>
    <mergeCell ref="Y26:AA27"/>
    <mergeCell ref="AD26:AG27"/>
    <mergeCell ref="C28:F29"/>
    <mergeCell ref="G28:I29"/>
    <mergeCell ref="L28:O29"/>
    <mergeCell ref="P28:R29"/>
    <mergeCell ref="S28:T29"/>
    <mergeCell ref="AD20:AG21"/>
    <mergeCell ref="C18:F19"/>
    <mergeCell ref="G18:I19"/>
    <mergeCell ref="L18:O19"/>
    <mergeCell ref="P18:R19"/>
    <mergeCell ref="S18:T19"/>
    <mergeCell ref="U18:X19"/>
    <mergeCell ref="Y18:AA19"/>
    <mergeCell ref="AD18:AG19"/>
    <mergeCell ref="C16:F17"/>
    <mergeCell ref="G16:I17"/>
    <mergeCell ref="L16:O17"/>
    <mergeCell ref="P16:R17"/>
    <mergeCell ref="S16:T17"/>
    <mergeCell ref="U16:X17"/>
    <mergeCell ref="Y16:AA17"/>
    <mergeCell ref="AD16:AG17"/>
    <mergeCell ref="AD12:AG13"/>
    <mergeCell ref="C14:F15"/>
    <mergeCell ref="G14:I15"/>
    <mergeCell ref="L14:O15"/>
    <mergeCell ref="P14:R15"/>
    <mergeCell ref="S14:T15"/>
    <mergeCell ref="U14:X15"/>
    <mergeCell ref="C12:F13"/>
    <mergeCell ref="P12:R13"/>
    <mergeCell ref="S12:T13"/>
    <mergeCell ref="U12:X13"/>
    <mergeCell ref="Y14:AA15"/>
    <mergeCell ref="AD14:AG15"/>
    <mergeCell ref="A3:AG3"/>
    <mergeCell ref="A4:F7"/>
    <mergeCell ref="G4:X4"/>
    <mergeCell ref="Y4:AG4"/>
    <mergeCell ref="G5:O5"/>
    <mergeCell ref="P5:X5"/>
    <mergeCell ref="Y5:AG5"/>
    <mergeCell ref="G6:I7"/>
    <mergeCell ref="AD10:AG11"/>
    <mergeCell ref="S8:T9"/>
    <mergeCell ref="U8:X9"/>
    <mergeCell ref="Y8:AA9"/>
    <mergeCell ref="AD8:AG9"/>
    <mergeCell ref="L6:O7"/>
    <mergeCell ref="P6:R7"/>
    <mergeCell ref="S6:T7"/>
    <mergeCell ref="U6:X7"/>
    <mergeCell ref="Y6:AA7"/>
    <mergeCell ref="AD6:AG7"/>
    <mergeCell ref="P8:R9"/>
    <mergeCell ref="C10:F11"/>
    <mergeCell ref="G10:I11"/>
    <mergeCell ref="L10:O11"/>
    <mergeCell ref="J6:K7"/>
  </mergeCells>
  <phoneticPr fontId="1"/>
  <conditionalFormatting sqref="J8:K11 J14:K33">
    <cfRule type="expression" dxfId="17" priority="16">
      <formula>$J8="可燃Ｃ"</formula>
    </cfRule>
    <cfRule type="expression" dxfId="16" priority="17">
      <formula>$J8="可燃Ｂ"</formula>
    </cfRule>
    <cfRule type="expression" dxfId="15" priority="18">
      <formula>$J8="可燃Ａ"</formula>
    </cfRule>
  </conditionalFormatting>
  <conditionalFormatting sqref="S8:T33">
    <cfRule type="expression" dxfId="14" priority="13">
      <formula>$S8="可燃Ｆ"</formula>
    </cfRule>
    <cfRule type="expression" dxfId="13" priority="14">
      <formula>$S8="可燃Ｅ"</formula>
    </cfRule>
    <cfRule type="expression" dxfId="12" priority="15">
      <formula>$S8="可燃Ｄ"</formula>
    </cfRule>
  </conditionalFormatting>
  <conditionalFormatting sqref="AB8:AC33">
    <cfRule type="expression" dxfId="11" priority="10">
      <formula>$AB8="可燃Ｉ"</formula>
    </cfRule>
    <cfRule type="expression" dxfId="10" priority="11">
      <formula>$AB8="可燃Ｈ"</formula>
    </cfRule>
    <cfRule type="expression" dxfId="9" priority="12">
      <formula>$AB8="可燃Ｇ"</formula>
    </cfRule>
  </conditionalFormatting>
  <conditionalFormatting sqref="J36:K45">
    <cfRule type="expression" dxfId="8" priority="7">
      <formula>$J36="不燃Ｃ"</formula>
    </cfRule>
    <cfRule type="expression" dxfId="7" priority="8">
      <formula>$J36="不燃Ｂ"</formula>
    </cfRule>
    <cfRule type="expression" dxfId="6" priority="9">
      <formula>$J36="不燃Ａ"</formula>
    </cfRule>
  </conditionalFormatting>
  <conditionalFormatting sqref="S36:T45">
    <cfRule type="expression" dxfId="5" priority="4">
      <formula>$S36="不燃Ｆ"</formula>
    </cfRule>
    <cfRule type="expression" dxfId="4" priority="5">
      <formula>$S36="不燃Ｅ"</formula>
    </cfRule>
    <cfRule type="expression" dxfId="3" priority="6">
      <formula>$S36="不燃Ｄ"</formula>
    </cfRule>
  </conditionalFormatting>
  <conditionalFormatting sqref="AB36:AC45">
    <cfRule type="expression" dxfId="2" priority="1">
      <formula>$AB36="不燃Ｉ"</formula>
    </cfRule>
    <cfRule type="expression" dxfId="1" priority="2">
      <formula>$AB36="不燃Ｈ"</formula>
    </cfRule>
    <cfRule type="expression" dxfId="0" priority="3">
      <formula>$AB36="不燃Ｇ"</formula>
    </cfRule>
  </conditionalFormatting>
  <dataValidations count="6">
    <dataValidation type="list" allowBlank="1" showInputMessage="1" showErrorMessage="1" sqref="J36:K45" xr:uid="{00000000-0002-0000-0100-000000000000}">
      <formula1>"不燃Ａ,不燃Ｂ,不燃Ｃ"</formula1>
    </dataValidation>
    <dataValidation type="list" allowBlank="1" showInputMessage="1" showErrorMessage="1" sqref="S8:T33" xr:uid="{00000000-0002-0000-0100-000001000000}">
      <formula1>"可燃Ｄ,可燃Ｅ,可燃Ｆ"</formula1>
    </dataValidation>
    <dataValidation type="list" allowBlank="1" showInputMessage="1" showErrorMessage="1" sqref="S36:T45" xr:uid="{00000000-0002-0000-0100-000002000000}">
      <formula1>"不燃Ｄ,不燃Ｅ,不燃Ｆ"</formula1>
    </dataValidation>
    <dataValidation type="list" allowBlank="1" showInputMessage="1" showErrorMessage="1" sqref="AB8:AC33" xr:uid="{00000000-0002-0000-0100-000003000000}">
      <formula1>"可燃Ｇ,可燃Ｈ,可燃Ｉ"</formula1>
    </dataValidation>
    <dataValidation type="list" allowBlank="1" showInputMessage="1" showErrorMessage="1" sqref="AB36:AC45" xr:uid="{00000000-0002-0000-0100-000004000000}">
      <formula1>"不燃Ｇ,不燃Ｈ,不燃Ｉ"</formula1>
    </dataValidation>
    <dataValidation type="list" allowBlank="1" showInputMessage="1" showErrorMessage="1" sqref="J8:K11 J14:K33" xr:uid="{00000000-0002-0000-0100-000005000000}">
      <formula1>"可燃Ａ,可燃Ｂ,可燃Ｃ"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様式第２－２号（その１）_報告書</vt:lpstr>
      <vt:lpstr>様式第２－２号（その２）_報告書</vt:lpstr>
      <vt:lpstr>'様式第２－２号（その１）_報告書'!Print_Area</vt:lpstr>
      <vt:lpstr>'様式第２－２号（その２）_報告書'!Print_Area</vt:lpstr>
    </vt:vector>
  </TitlesOfParts>
  <Company>盛岡市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Takumi Sato</dc:creator>
  <cp:lastModifiedBy>藤原　竜郎</cp:lastModifiedBy>
  <cp:lastPrinted>2021-03-10T04:47:38Z</cp:lastPrinted>
  <dcterms:created xsi:type="dcterms:W3CDTF">2018-11-26T04:10:27Z</dcterms:created>
  <dcterms:modified xsi:type="dcterms:W3CDTF">2023-02-16T09:07:42Z</dcterms:modified>
</cp:coreProperties>
</file>