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5環境部\054500資源循環推進課\20_情報資産II（PII事業）\05-32_多量排出事業者\計画書様式\公式ホームページ掲示用（R4改定「，」→「、」）\"/>
    </mc:Choice>
  </mc:AlternateContent>
  <xr:revisionPtr revIDLastSave="0" documentId="13_ncr:1_{4F227D98-DA76-4909-BFB7-6211DAC42E20}" xr6:coauthVersionLast="47" xr6:coauthVersionMax="47" xr10:uidLastSave="{00000000-0000-0000-0000-000000000000}"/>
  <workbookProtection workbookAlgorithmName="SHA-512" workbookHashValue="+rlXG06K2aCMREj4j5zSOq/qIJCVL0plZ50MAWgFk8a9/p06/qoHtSPMkHBqfyCRKuhHBNpBcmjHuaWgWjllEQ==" workbookSaltValue="pKY8XcLmTtF2jvVWxlBUwg==" workbookSpinCount="100000" lockStructure="1"/>
  <bookViews>
    <workbookView xWindow="-120" yWindow="-120" windowWidth="29040" windowHeight="15840" xr2:uid="{00000000-000D-0000-FFFF-FFFF00000000}"/>
  </bookViews>
  <sheets>
    <sheet name="様式第２－１号（その１）_計画書" sheetId="1" r:id="rId1"/>
    <sheet name="様式第２－１号（その２）_計画書" sheetId="11" r:id="rId2"/>
  </sheets>
  <definedNames>
    <definedName name="_xlnm.Print_Area" localSheetId="0">'様式第２－１号（その１）_計画書'!$A$1:$AI$51</definedName>
    <definedName name="_xlnm.Print_Area" localSheetId="1">'様式第２－１号（その２）_計画書'!$A$1:$AG$51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0" i="1" l="1"/>
  <c r="AK9" i="1"/>
  <c r="AK7" i="1"/>
  <c r="AK13" i="1" l="1"/>
  <c r="AK5" i="1"/>
  <c r="AK37" i="1"/>
  <c r="A3" i="11"/>
  <c r="Y46" i="11" l="1"/>
  <c r="P46" i="11"/>
  <c r="G46" i="11"/>
  <c r="Y34" i="11"/>
  <c r="P34" i="11"/>
  <c r="G34" i="11"/>
  <c r="AK23" i="1"/>
  <c r="P48" i="11" l="1"/>
  <c r="Y48" i="11"/>
  <c r="G48" i="11"/>
  <c r="AK31" i="1" l="1"/>
  <c r="AK36" i="1" l="1"/>
  <c r="AK35" i="1"/>
  <c r="AK34" i="1"/>
  <c r="AK32" i="1"/>
  <c r="AK30" i="1"/>
  <c r="AK29" i="1"/>
  <c r="AK27" i="1"/>
  <c r="AK26" i="1"/>
  <c r="AK25" i="1"/>
  <c r="AK24" i="1"/>
  <c r="AK18" i="1"/>
  <c r="AK17" i="1"/>
  <c r="AK16" i="1"/>
  <c r="AK15" i="1"/>
  <c r="AK11" i="1"/>
  <c r="AK8" i="1"/>
  <c r="AK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Takumi Sato</author>
  </authors>
  <commentList>
    <comment ref="Y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盛岡市：
</t>
        </r>
        <r>
          <rPr>
            <sz val="9"/>
            <color indexed="81"/>
            <rFont val="ＭＳ Ｐゴシック"/>
            <family val="3"/>
            <charset val="128"/>
          </rPr>
          <t>元号を入力してください。</t>
        </r>
      </text>
    </comment>
    <comment ref="AA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盛岡市：
</t>
        </r>
        <r>
          <rPr>
            <sz val="9"/>
            <color indexed="81"/>
            <rFont val="ＭＳ Ｐゴシック"/>
            <family val="3"/>
            <charset val="128"/>
          </rPr>
          <t>背景色がオレンジ色の項目を入力してください。</t>
        </r>
      </text>
    </comment>
    <comment ref="AD1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盛岡市：
</t>
        </r>
        <r>
          <rPr>
            <sz val="9"/>
            <color indexed="81"/>
            <rFont val="ＭＳ Ｐゴシック"/>
            <family val="3"/>
            <charset val="128"/>
          </rPr>
          <t>元号を入力してください。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匠</author>
    <author>Takumi Sato</author>
  </authors>
  <commentList>
    <comment ref="P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資源回収業者等へ搬入している場合は、こちらの欄に記入すること。</t>
        </r>
      </text>
    </comment>
    <comment ref="G14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盛岡地域では、事業系古紙の搬入規制を実施しているため、排出量は「０」となる必要があります。</t>
        </r>
      </text>
    </comment>
    <comment ref="Y14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盛岡地域では、事業系古紙の搬入規制を実施しているため、排出量は「０」となる必要があります。</t>
        </r>
      </text>
    </comment>
    <comment ref="G16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盛岡地域では、事業系古紙の搬入規制を実施しているため、排出量は「０」となる必要があります。</t>
        </r>
      </text>
    </comment>
    <comment ref="Y16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盛岡地域では、事業系古紙の搬入規制を実施しているため、排出量は「０」となる必要があります。</t>
        </r>
      </text>
    </comment>
    <comment ref="G18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盛岡地域では、事業系古紙の搬入規制を実施しているため、排出量は「０」となる必要があります。</t>
        </r>
      </text>
    </comment>
    <comment ref="Y18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盛岡地域では、事業系古紙の搬入規制を実施しているため、排出量は「０」となる必要があります。</t>
        </r>
      </text>
    </comment>
    <comment ref="G20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盛岡地域では、事業系古紙の搬入規制を実施しているため、排出量は「０」となる必要があります。</t>
        </r>
      </text>
    </comment>
    <comment ref="Y20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盛岡地域では、事業系古紙の搬入規制を実施しているため、排出量は「０」となる必要があります。</t>
        </r>
      </text>
    </comment>
    <comment ref="C26" authorId="1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その他品目があれば、品目名を手入力してください。</t>
        </r>
      </text>
    </comment>
    <comment ref="C42" authorId="1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その他品目があれば、品目名を手入力してください。産業廃棄物として処理すべき分は記入しないこと。</t>
        </r>
      </text>
    </comment>
  </commentList>
</comments>
</file>

<file path=xl/sharedStrings.xml><?xml version="1.0" encoding="utf-8"?>
<sst xmlns="http://schemas.openxmlformats.org/spreadsheetml/2006/main" count="152" uniqueCount="111">
  <si>
    <t>〒</t>
    <phoneticPr fontId="1"/>
  </si>
  <si>
    <t>盛岡市</t>
    <rPh sb="0" eb="3">
      <t>モリオカシ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</si>
  <si>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</si>
  <si>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</si>
  <si>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</si>
  <si>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建築物の所在地</t>
    <phoneticPr fontId="1"/>
  </si>
  <si>
    <t>-</t>
    <phoneticPr fontId="1"/>
  </si>
  <si>
    <t>建築物の概要</t>
    <phoneticPr fontId="1"/>
  </si>
  <si>
    <t>延床面積</t>
    <rPh sb="0" eb="1">
      <t>ノ</t>
    </rPh>
    <rPh sb="1" eb="4">
      <t>ユカメンセキ</t>
    </rPh>
    <phoneticPr fontId="1"/>
  </si>
  <si>
    <t>㎡</t>
    <phoneticPr fontId="1"/>
  </si>
  <si>
    <t>※小売業の場合</t>
    <rPh sb="1" eb="4">
      <t>コウリギョウ</t>
    </rPh>
    <rPh sb="5" eb="7">
      <t>バアイ</t>
    </rPh>
    <phoneticPr fontId="1"/>
  </si>
  <si>
    <t>１０．図書館・博物館</t>
    <rPh sb="3" eb="6">
      <t>トショカン</t>
    </rPh>
    <rPh sb="7" eb="10">
      <t>ハクブツカン</t>
    </rPh>
    <phoneticPr fontId="7"/>
  </si>
  <si>
    <t>１１．工場・車両の停車場</t>
    <rPh sb="3" eb="5">
      <t>コウジョウ</t>
    </rPh>
    <rPh sb="6" eb="8">
      <t>シャリョウ</t>
    </rPh>
    <rPh sb="9" eb="12">
      <t>テイシャジョウ</t>
    </rPh>
    <phoneticPr fontId="7"/>
  </si>
  <si>
    <t>１２．官公庁</t>
    <rPh sb="3" eb="6">
      <t>カンコウチョウ</t>
    </rPh>
    <phoneticPr fontId="7"/>
  </si>
  <si>
    <t>　１．観覧場・集会場</t>
    <rPh sb="3" eb="5">
      <t>カンラン</t>
    </rPh>
    <rPh sb="5" eb="6">
      <t>ジョウ</t>
    </rPh>
    <rPh sb="7" eb="10">
      <t>シュウカイジョウ</t>
    </rPh>
    <phoneticPr fontId="7"/>
  </si>
  <si>
    <t>　２．遊技場</t>
    <rPh sb="3" eb="6">
      <t>ユウギジョウ</t>
    </rPh>
    <phoneticPr fontId="7"/>
  </si>
  <si>
    <t>　３．飲食店</t>
    <rPh sb="3" eb="5">
      <t>インショク</t>
    </rPh>
    <rPh sb="5" eb="6">
      <t>テン</t>
    </rPh>
    <phoneticPr fontId="7"/>
  </si>
  <si>
    <t>　４．百貨店</t>
    <rPh sb="3" eb="6">
      <t>ヒャッカテン</t>
    </rPh>
    <phoneticPr fontId="7"/>
  </si>
  <si>
    <t>　５．スーパーマーケット</t>
    <phoneticPr fontId="1"/>
  </si>
  <si>
    <t>　６．小売店</t>
    <rPh sb="3" eb="5">
      <t>コウリ</t>
    </rPh>
    <rPh sb="5" eb="6">
      <t>テン</t>
    </rPh>
    <phoneticPr fontId="7"/>
  </si>
  <si>
    <t>　７．ホテル･旅館</t>
    <rPh sb="7" eb="9">
      <t>リョカン</t>
    </rPh>
    <phoneticPr fontId="7"/>
  </si>
  <si>
    <t>　８．福祉施設</t>
    <rPh sb="3" eb="5">
      <t>フクシ</t>
    </rPh>
    <rPh sb="5" eb="7">
      <t>シセツ</t>
    </rPh>
    <phoneticPr fontId="7"/>
  </si>
  <si>
    <t>　９．学校</t>
    <rPh sb="3" eb="5">
      <t>ガッコウ</t>
    </rPh>
    <phoneticPr fontId="7"/>
  </si>
  <si>
    <t>（</t>
    <phoneticPr fontId="1"/>
  </si>
  <si>
    <t>用途</t>
    <rPh sb="0" eb="2">
      <t>ヨウト</t>
    </rPh>
    <phoneticPr fontId="1"/>
  </si>
  <si>
    <t>延床面積</t>
    <rPh sb="0" eb="1">
      <t>ノ</t>
    </rPh>
    <rPh sb="1" eb="2">
      <t>ユカ</t>
    </rPh>
    <rPh sb="2" eb="4">
      <t>メンセキ</t>
    </rPh>
    <phoneticPr fontId="1"/>
  </si>
  <si>
    <t>㎡</t>
    <phoneticPr fontId="1"/>
  </si>
  <si>
    <t>）</t>
    <phoneticPr fontId="1"/>
  </si>
  <si>
    <t>（該当の番号を記入すること）</t>
    <rPh sb="1" eb="3">
      <t>ガイトウ</t>
    </rPh>
    <rPh sb="4" eb="6">
      <t>バンゴウ</t>
    </rPh>
    <rPh sb="7" eb="9">
      <t>キニュウ</t>
    </rPh>
    <phoneticPr fontId="1"/>
  </si>
  <si>
    <t>建築物の用途</t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</si>
  <si>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</si>
  <si>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</si>
  <si>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来客数</t>
    <rPh sb="0" eb="2">
      <t>ライキャク</t>
    </rPh>
    <rPh sb="2" eb="3">
      <t>スウ</t>
    </rPh>
    <phoneticPr fontId="1"/>
  </si>
  <si>
    <t>人</t>
    <rPh sb="0" eb="1">
      <t>ニン</t>
    </rPh>
    <phoneticPr fontId="1"/>
  </si>
  <si>
    <t>人／日</t>
    <rPh sb="0" eb="1">
      <t>ニン</t>
    </rPh>
    <rPh sb="2" eb="3">
      <t>ニチ</t>
    </rPh>
    <phoneticPr fontId="1"/>
  </si>
  <si>
    <t>保管場所</t>
    <rPh sb="0" eb="2">
      <t>ホカン</t>
    </rPh>
    <rPh sb="2" eb="4">
      <t>バショ</t>
    </rPh>
    <phoneticPr fontId="1"/>
  </si>
  <si>
    <t>ごみ</t>
    <phoneticPr fontId="1"/>
  </si>
  <si>
    <t>資源</t>
    <rPh sb="0" eb="2">
      <t>シゲン</t>
    </rPh>
    <phoneticPr fontId="1"/>
  </si>
  <si>
    <t>保有設備</t>
    <rPh sb="0" eb="2">
      <t>ホユウ</t>
    </rPh>
    <rPh sb="2" eb="4">
      <t>セツビ</t>
    </rPh>
    <phoneticPr fontId="1"/>
  </si>
  <si>
    <t>箇所</t>
    <rPh sb="0" eb="2">
      <t>カショ</t>
    </rPh>
    <phoneticPr fontId="1"/>
  </si>
  <si>
    <t>　１．生ごみ処理機</t>
    <rPh sb="3" eb="4">
      <t>ナマ</t>
    </rPh>
    <rPh sb="6" eb="9">
      <t>ショリキ</t>
    </rPh>
    <phoneticPr fontId="1"/>
  </si>
  <si>
    <t>　２．厨芥類脱水機</t>
    <phoneticPr fontId="1"/>
  </si>
  <si>
    <t>　０．保有設備なし</t>
    <rPh sb="3" eb="5">
      <t>ホユウ</t>
    </rPh>
    <rPh sb="5" eb="7">
      <t>セツビ</t>
    </rPh>
    <phoneticPr fontId="1"/>
  </si>
  <si>
    <t>　３．その他</t>
    <rPh sb="5" eb="6">
      <t>タ</t>
    </rPh>
    <phoneticPr fontId="7"/>
  </si>
  <si>
    <t>自己処理量</t>
    <rPh sb="0" eb="2">
      <t>ジコ</t>
    </rPh>
    <rPh sb="2" eb="4">
      <t>ショリ</t>
    </rPh>
    <rPh sb="4" eb="5">
      <t>リョウ</t>
    </rPh>
    <phoneticPr fontId="1"/>
  </si>
  <si>
    <t>減量率</t>
    <rPh sb="0" eb="2">
      <t>ゲンリョウ</t>
    </rPh>
    <rPh sb="2" eb="3">
      <t>リツ</t>
    </rPh>
    <phoneticPr fontId="1"/>
  </si>
  <si>
    <t>%</t>
    <phoneticPr fontId="1"/>
  </si>
  <si>
    <t>t</t>
    <phoneticPr fontId="1"/>
  </si>
  <si>
    <t>設備名</t>
    <rPh sb="0" eb="2">
      <t>セツビ</t>
    </rPh>
    <rPh sb="2" eb="3">
      <t>メイ</t>
    </rPh>
    <phoneticPr fontId="1"/>
  </si>
  <si>
    <t>段ボール</t>
    <rPh sb="0" eb="1">
      <t>ダン</t>
    </rPh>
    <phoneticPr fontId="1"/>
  </si>
  <si>
    <t>紙パック</t>
    <rPh sb="0" eb="1">
      <t>カミ</t>
    </rPh>
    <phoneticPr fontId="1"/>
  </si>
  <si>
    <r>
      <rPr>
        <sz val="8"/>
        <color theme="1"/>
        <rFont val="ＭＳ 明朝"/>
        <family val="1"/>
        <charset val="128"/>
      </rPr>
      <t>シート</t>
    </r>
    <r>
      <rPr>
        <sz val="11"/>
        <color theme="1"/>
        <rFont val="ＭＳ 明朝"/>
        <family val="1"/>
        <charset val="128"/>
      </rPr>
      <t>未入力</t>
    </r>
    <rPh sb="3" eb="6">
      <t>ミニュウリョク</t>
    </rPh>
    <phoneticPr fontId="1"/>
  </si>
  <si>
    <r>
      <t>１４．複合建築物</t>
    </r>
    <r>
      <rPr>
        <sz val="8"/>
        <rFont val="ＭＳ 明朝"/>
        <family val="1"/>
        <charset val="128"/>
      </rPr>
      <t>（以下に内訳を記入すること）</t>
    </r>
    <rPh sb="3" eb="5">
      <t>フクゴウ</t>
    </rPh>
    <rPh sb="5" eb="8">
      <t>ケンチクブツ</t>
    </rPh>
    <rPh sb="9" eb="11">
      <t>イカ</t>
    </rPh>
    <rPh sb="12" eb="14">
      <t>ウチワケ</t>
    </rPh>
    <rPh sb="15" eb="17">
      <t>キニュウ</t>
    </rPh>
    <phoneticPr fontId="7"/>
  </si>
  <si>
    <r>
      <t>１５．その他</t>
    </r>
    <r>
      <rPr>
        <sz val="8"/>
        <rFont val="ＭＳ 明朝"/>
        <family val="1"/>
        <charset val="128"/>
      </rPr>
      <t>（以下に用途を記入すること）</t>
    </r>
    <rPh sb="5" eb="6">
      <t>タ</t>
    </rPh>
    <rPh sb="7" eb="9">
      <t>イカ</t>
    </rPh>
    <rPh sb="10" eb="12">
      <t>ヨウト</t>
    </rPh>
    <rPh sb="13" eb="15">
      <t>キニュウ</t>
    </rPh>
    <phoneticPr fontId="7"/>
  </si>
  <si>
    <t>←「未入力なし」であることを確認すること。</t>
    <rPh sb="2" eb="5">
      <t>ミニュウリョク</t>
    </rPh>
    <rPh sb="14" eb="16">
      <t>カクニン</t>
    </rPh>
    <phoneticPr fontId="1"/>
  </si>
  <si>
    <t>社</t>
    <rPh sb="0" eb="1">
      <t>シャ</t>
    </rPh>
    <phoneticPr fontId="1"/>
  </si>
  <si>
    <t>事業所数</t>
    <rPh sb="0" eb="3">
      <t>ジギョウショ</t>
    </rPh>
    <rPh sb="3" eb="4">
      <t>スウ</t>
    </rPh>
    <phoneticPr fontId="1"/>
  </si>
  <si>
    <r>
      <t>店舗面積</t>
    </r>
    <r>
      <rPr>
        <sz val="6"/>
        <color theme="1"/>
        <rFont val="ＭＳ 明朝"/>
        <family val="1"/>
        <charset val="128"/>
      </rPr>
      <t>※</t>
    </r>
    <rPh sb="0" eb="2">
      <t>テンポ</t>
    </rPh>
    <rPh sb="2" eb="4">
      <t>メンセキ</t>
    </rPh>
    <phoneticPr fontId="1"/>
  </si>
  <si>
    <t>新聞・チラシ</t>
    <rPh sb="0" eb="2">
      <t>シンブン</t>
    </rPh>
    <phoneticPr fontId="1"/>
  </si>
  <si>
    <t>機密文書</t>
    <rPh sb="0" eb="2">
      <t>キミツ</t>
    </rPh>
    <rPh sb="2" eb="4">
      <t>ブンショ</t>
    </rPh>
    <phoneticPr fontId="1"/>
  </si>
  <si>
    <t>雑誌</t>
    <rPh sb="0" eb="2">
      <t>ザッシ</t>
    </rPh>
    <phoneticPr fontId="1"/>
  </si>
  <si>
    <t>雑がみ</t>
    <rPh sb="0" eb="1">
      <t>ザツ</t>
    </rPh>
    <phoneticPr fontId="1"/>
  </si>
  <si>
    <t>可燃系</t>
    <rPh sb="0" eb="2">
      <t>カネン</t>
    </rPh>
    <rPh sb="2" eb="3">
      <t>ケイ</t>
    </rPh>
    <phoneticPr fontId="1"/>
  </si>
  <si>
    <t>不燃系</t>
    <rPh sb="0" eb="2">
      <t>フネン</t>
    </rPh>
    <rPh sb="2" eb="3">
      <t>ケイ</t>
    </rPh>
    <phoneticPr fontId="1"/>
  </si>
  <si>
    <t>シュレッダー紙</t>
    <rPh sb="6" eb="7">
      <t>シ</t>
    </rPh>
    <phoneticPr fontId="1"/>
  </si>
  <si>
    <t>木くず</t>
    <rPh sb="0" eb="1">
      <t>キ</t>
    </rPh>
    <phoneticPr fontId="1"/>
  </si>
  <si>
    <t>その他</t>
    <rPh sb="2" eb="3">
      <t>タ</t>
    </rPh>
    <phoneticPr fontId="1"/>
  </si>
  <si>
    <t>古紙類</t>
    <rPh sb="0" eb="2">
      <t>コシ</t>
    </rPh>
    <rPh sb="2" eb="3">
      <t>ルイ</t>
    </rPh>
    <phoneticPr fontId="1"/>
  </si>
  <si>
    <t>紙くず</t>
    <rPh sb="0" eb="1">
      <t>カミ</t>
    </rPh>
    <phoneticPr fontId="1"/>
  </si>
  <si>
    <t>廃棄物（ごみ）</t>
    <rPh sb="0" eb="3">
      <t>ハイキブツ</t>
    </rPh>
    <phoneticPr fontId="1"/>
  </si>
  <si>
    <t>市等の施設</t>
    <rPh sb="0" eb="1">
      <t>シ</t>
    </rPh>
    <rPh sb="1" eb="2">
      <t>ナド</t>
    </rPh>
    <rPh sb="3" eb="5">
      <t>シセツ</t>
    </rPh>
    <phoneticPr fontId="1"/>
  </si>
  <si>
    <t>市等の施設以外</t>
    <rPh sb="0" eb="2">
      <t>シナド</t>
    </rPh>
    <rPh sb="3" eb="5">
      <t>シセツ</t>
    </rPh>
    <rPh sb="5" eb="7">
      <t>イガイ</t>
    </rPh>
    <phoneticPr fontId="1"/>
  </si>
  <si>
    <t>収集運
搬業者</t>
    <rPh sb="0" eb="2">
      <t>シュウシュウ</t>
    </rPh>
    <rPh sb="2" eb="3">
      <t>ウン</t>
    </rPh>
    <rPh sb="4" eb="5">
      <t>ハン</t>
    </rPh>
    <rPh sb="5" eb="7">
      <t>ギョウシャ</t>
    </rPh>
    <phoneticPr fontId="1"/>
  </si>
  <si>
    <t>びん※</t>
    <phoneticPr fontId="1"/>
  </si>
  <si>
    <t>缶※</t>
    <rPh sb="0" eb="1">
      <t>カン</t>
    </rPh>
    <phoneticPr fontId="1"/>
  </si>
  <si>
    <t>ペットボトル※</t>
    <phoneticPr fontId="1"/>
  </si>
  <si>
    <t>（単位　ｔ）</t>
    <rPh sb="1" eb="3">
      <t>タンイ</t>
    </rPh>
    <phoneticPr fontId="1"/>
  </si>
  <si>
    <r>
      <t xml:space="preserve">生ごみ
</t>
    </r>
    <r>
      <rPr>
        <sz val="8"/>
        <color theme="1"/>
        <rFont val="ＭＳ 明朝"/>
        <family val="1"/>
        <charset val="128"/>
      </rPr>
      <t>食品廃棄物</t>
    </r>
    <rPh sb="0" eb="1">
      <t>ナマ</t>
    </rPh>
    <rPh sb="4" eb="6">
      <t>ショクヒン</t>
    </rPh>
    <rPh sb="6" eb="9">
      <t>ハイキブツ</t>
    </rPh>
    <phoneticPr fontId="1"/>
  </si>
  <si>
    <t>排出量</t>
    <rPh sb="0" eb="2">
      <t>ハイシュツ</t>
    </rPh>
    <rPh sb="2" eb="3">
      <t>リョウ</t>
    </rPh>
    <phoneticPr fontId="1"/>
  </si>
  <si>
    <t>資源物</t>
    <rPh sb="0" eb="2">
      <t>シゲン</t>
    </rPh>
    <rPh sb="2" eb="3">
      <t>ブツ</t>
    </rPh>
    <phoneticPr fontId="1"/>
  </si>
  <si>
    <t>　　　　　　区分
　品目</t>
    <rPh sb="6" eb="8">
      <t>クブン</t>
    </rPh>
    <rPh sb="11" eb="13">
      <t>ヒンモク</t>
    </rPh>
    <phoneticPr fontId="1"/>
  </si>
  <si>
    <t>１３．事務所・銀行</t>
    <rPh sb="3" eb="5">
      <t>ジム</t>
    </rPh>
    <rPh sb="5" eb="6">
      <t>ショ</t>
    </rPh>
    <rPh sb="7" eb="9">
      <t>ギンコウ</t>
    </rPh>
    <phoneticPr fontId="7"/>
  </si>
  <si>
    <t>㎡</t>
    <phoneticPr fontId="1"/>
  </si>
  <si>
    <r>
      <t xml:space="preserve">ＯＡ用紙
</t>
    </r>
    <r>
      <rPr>
        <sz val="7"/>
        <color theme="1"/>
        <rFont val="ＭＳ 明朝"/>
        <family val="1"/>
        <charset val="128"/>
      </rPr>
      <t>（機密性なし）</t>
    </r>
    <rPh sb="2" eb="4">
      <t>ヨウシ</t>
    </rPh>
    <rPh sb="6" eb="9">
      <t>キミツセイ</t>
    </rPh>
    <phoneticPr fontId="1"/>
  </si>
  <si>
    <t>運搬業者
・施設名</t>
    <rPh sb="0" eb="1">
      <t>ウン</t>
    </rPh>
    <rPh sb="1" eb="2">
      <t>ハン</t>
    </rPh>
    <rPh sb="2" eb="4">
      <t>ギョウシャ</t>
    </rPh>
    <rPh sb="6" eb="8">
      <t>シセツ</t>
    </rPh>
    <rPh sb="8" eb="9">
      <t>メイ</t>
    </rPh>
    <phoneticPr fontId="1"/>
  </si>
  <si>
    <t>-</t>
    <phoneticPr fontId="1"/>
  </si>
  <si>
    <t>-</t>
    <phoneticPr fontId="1"/>
  </si>
  <si>
    <t>-</t>
    <phoneticPr fontId="1"/>
  </si>
  <si>
    <t>集計
区分</t>
    <rPh sb="0" eb="2">
      <t>シュウケイ</t>
    </rPh>
    <rPh sb="3" eb="5">
      <t>クブン</t>
    </rPh>
    <phoneticPr fontId="1"/>
  </si>
  <si>
    <t>合計（ａ）＋（ｂ）</t>
    <rPh sb="0" eb="2">
      <t>ゴウケイ</t>
    </rPh>
    <phoneticPr fontId="1"/>
  </si>
  <si>
    <t>E-mail：sigen@city.morioka.iwate.jp</t>
    <phoneticPr fontId="1"/>
  </si>
  <si>
    <t>盛岡市事業系一般廃棄物減量等計画書</t>
    <phoneticPr fontId="1"/>
  </si>
  <si>
    <t>建築物の名称</t>
    <phoneticPr fontId="1"/>
  </si>
  <si>
    <t>事業系一般廃棄物減量
及び資源化の方策</t>
    <rPh sb="0" eb="2">
      <t>ジギョウ</t>
    </rPh>
    <rPh sb="2" eb="3">
      <t>ケイ</t>
    </rPh>
    <rPh sb="3" eb="5">
      <t>イッパン</t>
    </rPh>
    <rPh sb="5" eb="8">
      <t>ハイキブツ</t>
    </rPh>
    <rPh sb="8" eb="10">
      <t>ゲンリョウ</t>
    </rPh>
    <rPh sb="11" eb="12">
      <t>オヨ</t>
    </rPh>
    <rPh sb="13" eb="16">
      <t>シゲンカ</t>
    </rPh>
    <rPh sb="17" eb="19">
      <t>ホウサク</t>
    </rPh>
    <phoneticPr fontId="1"/>
  </si>
  <si>
    <r>
      <rPr>
        <sz val="8"/>
        <rFont val="ＭＳ 明朝"/>
        <family val="1"/>
        <charset val="128"/>
      </rPr>
      <t>（宛先）</t>
    </r>
    <r>
      <rPr>
        <sz val="11"/>
        <rFont val="ＭＳ 明朝"/>
        <family val="1"/>
        <charset val="128"/>
      </rPr>
      <t>盛岡市長</t>
    </r>
    <rPh sb="1" eb="2">
      <t>アテ</t>
    </rPh>
    <rPh sb="2" eb="3">
      <t>サキ</t>
    </rPh>
    <phoneticPr fontId="1"/>
  </si>
  <si>
    <t>年度</t>
    <rPh sb="0" eb="2">
      <t>ネンド</t>
    </rPh>
    <phoneticPr fontId="1"/>
  </si>
  <si>
    <t>様式第２－１号（その１）</t>
    <phoneticPr fontId="1"/>
  </si>
  <si>
    <t>様式第２－１号（その２）</t>
    <phoneticPr fontId="1"/>
  </si>
  <si>
    <t>※従業員飲食に伴うものに限る。産業廃棄物として処理すべき分は記入しないこと。</t>
    <rPh sb="1" eb="4">
      <t>ジュウギョウイン</t>
    </rPh>
    <rPh sb="4" eb="6">
      <t>インショク</t>
    </rPh>
    <rPh sb="7" eb="8">
      <t>トモナ</t>
    </rPh>
    <rPh sb="12" eb="13">
      <t>カギ</t>
    </rPh>
    <rPh sb="15" eb="17">
      <t>サンギョウ</t>
    </rPh>
    <rPh sb="17" eb="20">
      <t>ハイキブツ</t>
    </rPh>
    <rPh sb="23" eb="25">
      <t>ショリ</t>
    </rPh>
    <rPh sb="28" eb="29">
      <t>ブン</t>
    </rPh>
    <rPh sb="30" eb="32">
      <t>キニュウ</t>
    </rPh>
    <phoneticPr fontId="1"/>
  </si>
  <si>
    <t>小計（ａ）</t>
    <phoneticPr fontId="1"/>
  </si>
  <si>
    <t>小計（ｂ）</t>
    <phoneticPr fontId="1"/>
  </si>
  <si>
    <t>電話番号</t>
    <rPh sb="2" eb="4">
      <t>バンゴウ</t>
    </rPh>
    <phoneticPr fontId="1"/>
  </si>
  <si>
    <t>住所又は所在地</t>
    <rPh sb="2" eb="3">
      <t>マタ</t>
    </rPh>
    <rPh sb="4" eb="7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</si>
  <si>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</si>
  <si>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及び代表者氏名</t>
    <rPh sb="0" eb="1">
      <t>オヨ</t>
    </rPh>
    <phoneticPr fontId="1"/>
  </si>
  <si>
    <t>（以下にて行単位に未入力をチェック、「0」は未入力行である）</t>
    <rPh sb="1" eb="3">
      <t>イカ</t>
    </rPh>
    <rPh sb="5" eb="6">
      <t>ギョウ</t>
    </rPh>
    <rPh sb="6" eb="8">
      <t>タンイ</t>
    </rPh>
    <rPh sb="9" eb="12">
      <t>ミニュウリョク</t>
    </rPh>
    <rPh sb="22" eb="25">
      <t>ミニュウリョク</t>
    </rPh>
    <rPh sb="25" eb="26">
      <t>ギョウ</t>
    </rPh>
    <phoneticPr fontId="1"/>
  </si>
  <si>
    <t>　盛岡市廃棄物の減量及び適正処理等に関する条例第10条第１項の規定により、</t>
    <phoneticPr fontId="1"/>
  </si>
  <si>
    <t>の事業系一般廃棄物減量等計画を作成（変更）したので、次のとおり提出します。</t>
    <rPh sb="15" eb="17">
      <t>サクセイ</t>
    </rPh>
    <rPh sb="18" eb="20">
      <t>ヘンコウ</t>
    </rPh>
    <phoneticPr fontId="1"/>
  </si>
  <si>
    <t>（該当の番号を記入すること、複数回答可）</t>
    <rPh sb="1" eb="3">
      <t>ガイトウ</t>
    </rPh>
    <rPh sb="4" eb="6">
      <t>バンゴウ</t>
    </rPh>
    <rPh sb="7" eb="9">
      <t>キニュウ</t>
    </rPh>
    <rPh sb="14" eb="16">
      <t>フクスウ</t>
    </rPh>
    <rPh sb="16" eb="18">
      <t>カイトウ</t>
    </rPh>
    <rPh sb="18" eb="19">
      <t>カ</t>
    </rPh>
    <phoneticPr fontId="1"/>
  </si>
  <si>
    <t>※以下のメールアドレスあてにデータで提出すること。データでの提出ができない場合は、郵送又は持参にて提出すること。</t>
    <rPh sb="18" eb="20">
      <t>テイシュツ</t>
    </rPh>
    <rPh sb="30" eb="32">
      <t>テイシュツ</t>
    </rPh>
    <rPh sb="37" eb="39">
      <t>バアイ</t>
    </rPh>
    <rPh sb="43" eb="44">
      <t>マタ</t>
    </rPh>
    <rPh sb="49" eb="51">
      <t>テイシュツ</t>
    </rPh>
    <phoneticPr fontId="1"/>
  </si>
  <si>
    <r>
      <t>【備考】生ごみの自己処理量は「資源物」に含む。</t>
    </r>
    <r>
      <rPr>
        <sz val="9"/>
        <color rgb="FFFF0000"/>
        <rFont val="ＭＳ 明朝"/>
        <family val="1"/>
        <charset val="128"/>
      </rPr>
      <t>店頭回収量は「資源物」、「廃棄物（ごみ）」に含めないこと。</t>
    </r>
    <rPh sb="1" eb="3">
      <t>ビコウ</t>
    </rPh>
    <rPh sb="4" eb="5">
      <t>セイ</t>
    </rPh>
    <rPh sb="8" eb="10">
      <t>ジコ</t>
    </rPh>
    <rPh sb="10" eb="12">
      <t>ショリ</t>
    </rPh>
    <rPh sb="12" eb="13">
      <t>リョウ</t>
    </rPh>
    <rPh sb="15" eb="17">
      <t>シゲン</t>
    </rPh>
    <rPh sb="17" eb="18">
      <t>ブツ</t>
    </rPh>
    <rPh sb="20" eb="21">
      <t>フク</t>
    </rPh>
    <rPh sb="23" eb="25">
      <t>テントウ</t>
    </rPh>
    <rPh sb="25" eb="27">
      <t>カイシュウ</t>
    </rPh>
    <rPh sb="27" eb="28">
      <t>リョウ</t>
    </rPh>
    <rPh sb="30" eb="32">
      <t>シゲン</t>
    </rPh>
    <rPh sb="32" eb="33">
      <t>ブツ</t>
    </rPh>
    <rPh sb="36" eb="39">
      <t>ハイキブツ</t>
    </rPh>
    <rPh sb="45" eb="4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</si>
</sst>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#,##0.00_ "/>
    <numFmt numFmtId="178" formatCode="#,##0.0;[Red]\-#,##0.0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b/>
      <sz val="10"/>
      <name val="ＭＳ Ｐ明朝"/>
      <family val="1"/>
      <charset val="128"/>
    </font>
    <font>
      <u/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rgb="FFCCFFCC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2F2F2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1FFFF"/>
        <bgColor indexed="64"/>
      </patternFill>
    </fill>
  </fills>
  <borders count="1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auto="1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7F7F7F"/>
      </top>
      <bottom style="medium">
        <color rgb="FF7F7F7F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thin">
        <color indexed="64"/>
      </left>
      <right/>
      <top style="medium">
        <color rgb="FF7F7F7F"/>
      </top>
      <bottom style="thin">
        <color indexed="64"/>
      </bottom>
      <diagonal/>
    </border>
    <border>
      <left/>
      <right/>
      <top style="medium">
        <color rgb="FF7F7F7F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 diagonalDown="1">
      <left style="hair">
        <color auto="1"/>
      </left>
      <right style="hair">
        <color auto="1"/>
      </right>
      <top style="medium">
        <color rgb="FF7F7F7F"/>
      </top>
      <bottom style="hair">
        <color auto="1"/>
      </bottom>
      <diagonal style="thin">
        <color auto="1"/>
      </diagonal>
    </border>
    <border>
      <left/>
      <right style="hair">
        <color indexed="64"/>
      </right>
      <top style="medium">
        <color rgb="FF7F7F7F"/>
      </top>
      <bottom/>
      <diagonal/>
    </border>
    <border>
      <left style="hair">
        <color indexed="64"/>
      </left>
      <right style="hair">
        <color indexed="64"/>
      </right>
      <top style="medium">
        <color rgb="FF7F7F7F"/>
      </top>
      <bottom/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rgb="FF7F7F7F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 diagonalDown="1">
      <left style="hair">
        <color auto="1"/>
      </left>
      <right/>
      <top style="medium">
        <color rgb="FF7F7F7F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thin">
        <color auto="1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 diagonalDown="1">
      <left style="medium">
        <color auto="1"/>
      </left>
      <right style="hair">
        <color auto="1"/>
      </right>
      <top style="medium">
        <color rgb="FF7F7F7F"/>
      </top>
      <bottom style="hair">
        <color auto="1"/>
      </bottom>
      <diagonal style="thin">
        <color auto="1"/>
      </diagonal>
    </border>
    <border>
      <left style="hair">
        <color indexed="64"/>
      </left>
      <right style="medium">
        <color auto="1"/>
      </right>
      <top style="medium">
        <color rgb="FF7F7F7F"/>
      </top>
      <bottom/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medium">
        <color auto="1"/>
      </left>
      <right style="hair">
        <color indexed="64"/>
      </right>
      <top style="hair">
        <color indexed="64"/>
      </top>
      <bottom style="thin">
        <color indexed="64"/>
      </bottom>
      <diagonal style="thin">
        <color auto="1"/>
      </diagonal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</borders>
  <cellStyleXfs count="49">
    <xf numFmtId="0" fontId="0" fillId="0" borderId="0">
      <alignment vertical="center"/>
    </xf>
    <xf numFmtId="0" fontId="2" fillId="0" borderId="0"/>
    <xf numFmtId="177" fontId="4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1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24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4" fillId="4" borderId="0" applyNumberFormat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34" fillId="25" borderId="5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26" fillId="0" borderId="0" xfId="0" applyFont="1">
      <alignment vertical="center"/>
    </xf>
    <xf numFmtId="0" fontId="26" fillId="0" borderId="4" xfId="0" applyFont="1" applyBorder="1" applyAlignment="1">
      <alignment horizontal="right" vertical="center"/>
    </xf>
    <xf numFmtId="0" fontId="26" fillId="0" borderId="1" xfId="0" applyFont="1" applyBorder="1">
      <alignment vertical="center"/>
    </xf>
    <xf numFmtId="0" fontId="27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9" fillId="0" borderId="12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9" fillId="0" borderId="31" xfId="0" applyFont="1" applyBorder="1">
      <alignment vertical="center"/>
    </xf>
    <xf numFmtId="0" fontId="29" fillId="0" borderId="32" xfId="0" applyFont="1" applyBorder="1">
      <alignment vertical="center"/>
    </xf>
    <xf numFmtId="0" fontId="27" fillId="0" borderId="22" xfId="0" applyFont="1" applyBorder="1">
      <alignment vertical="center"/>
    </xf>
    <xf numFmtId="0" fontId="27" fillId="0" borderId="91" xfId="0" applyFont="1" applyBorder="1">
      <alignment vertical="center"/>
    </xf>
    <xf numFmtId="0" fontId="26" fillId="0" borderId="91" xfId="0" applyFont="1" applyBorder="1" applyProtection="1">
      <alignment vertical="center"/>
      <protection locked="0"/>
    </xf>
    <xf numFmtId="0" fontId="27" fillId="0" borderId="92" xfId="0" applyFont="1" applyBorder="1">
      <alignment vertical="center"/>
    </xf>
    <xf numFmtId="0" fontId="41" fillId="0" borderId="0" xfId="1" applyFont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39" fillId="0" borderId="0" xfId="48" applyFont="1" applyAlignment="1">
      <alignment horizontal="center" vertical="center"/>
    </xf>
    <xf numFmtId="0" fontId="35" fillId="0" borderId="5" xfId="0" applyFont="1" applyBorder="1" applyAlignment="1">
      <alignment horizontal="center" vertical="center" shrinkToFit="1"/>
    </xf>
    <xf numFmtId="2" fontId="27" fillId="28" borderId="22" xfId="0" applyNumberFormat="1" applyFont="1" applyFill="1" applyBorder="1" applyAlignment="1" applyProtection="1">
      <alignment horizontal="right" vertical="center"/>
      <protection locked="0"/>
    </xf>
    <xf numFmtId="0" fontId="40" fillId="28" borderId="22" xfId="0" applyFont="1" applyFill="1" applyBorder="1" applyAlignment="1">
      <alignment horizontal="right" vertical="center"/>
    </xf>
    <xf numFmtId="177" fontId="4" fillId="0" borderId="0" xfId="2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7" fillId="28" borderId="22" xfId="0" applyFont="1" applyFill="1" applyBorder="1" applyAlignment="1" applyProtection="1">
      <alignment horizontal="left" vertical="center" shrinkToFit="1"/>
      <protection locked="0"/>
    </xf>
    <xf numFmtId="0" fontId="40" fillId="28" borderId="22" xfId="0" applyFont="1" applyFill="1" applyBorder="1" applyAlignment="1">
      <alignment horizontal="left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9" fillId="0" borderId="33" xfId="0" applyFont="1" applyBorder="1" applyAlignment="1">
      <alignment horizontal="left" vertical="center"/>
    </xf>
    <xf numFmtId="176" fontId="26" fillId="28" borderId="0" xfId="0" applyNumberFormat="1" applyFont="1" applyFill="1" applyAlignment="1" applyProtection="1">
      <alignment horizontal="left" vertical="center"/>
      <protection locked="0"/>
    </xf>
    <xf numFmtId="49" fontId="26" fillId="28" borderId="0" xfId="0" applyNumberFormat="1" applyFont="1" applyFill="1" applyAlignment="1" applyProtection="1">
      <alignment horizontal="left" vertical="center" shrinkToFit="1"/>
      <protection locked="0"/>
    </xf>
    <xf numFmtId="0" fontId="29" fillId="0" borderId="12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0" fontId="26" fillId="0" borderId="34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177" fontId="4" fillId="0" borderId="8" xfId="2" applyBorder="1" applyAlignment="1">
      <alignment horizontal="left" vertical="center"/>
    </xf>
    <xf numFmtId="177" fontId="4" fillId="0" borderId="35" xfId="2" applyBorder="1" applyAlignment="1">
      <alignment horizontal="left" vertical="center"/>
    </xf>
    <xf numFmtId="177" fontId="4" fillId="0" borderId="36" xfId="2" applyBorder="1" applyAlignment="1">
      <alignment horizontal="left" vertical="center"/>
    </xf>
    <xf numFmtId="177" fontId="4" fillId="0" borderId="7" xfId="2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0" fontId="27" fillId="28" borderId="23" xfId="0" applyFont="1" applyFill="1" applyBorder="1" applyAlignment="1" applyProtection="1">
      <alignment horizontal="right" vertical="center"/>
      <protection locked="0"/>
    </xf>
    <xf numFmtId="0" fontId="40" fillId="28" borderId="53" xfId="0" applyFont="1" applyFill="1" applyBorder="1" applyAlignment="1">
      <alignment horizontal="right" vertical="center"/>
    </xf>
    <xf numFmtId="0" fontId="29" fillId="28" borderId="12" xfId="0" applyFont="1" applyFill="1" applyBorder="1" applyAlignment="1" applyProtection="1">
      <alignment horizontal="left" vertical="center" shrinkToFit="1"/>
      <protection locked="0"/>
    </xf>
    <xf numFmtId="0" fontId="29" fillId="28" borderId="11" xfId="0" applyFont="1" applyFill="1" applyBorder="1" applyAlignment="1" applyProtection="1">
      <alignment horizontal="left" vertical="center" shrinkToFit="1"/>
      <protection locked="0"/>
    </xf>
    <xf numFmtId="0" fontId="29" fillId="28" borderId="2" xfId="0" applyFont="1" applyFill="1" applyBorder="1" applyAlignment="1" applyProtection="1">
      <alignment horizontal="left" vertical="center" shrinkToFit="1"/>
      <protection locked="0"/>
    </xf>
    <xf numFmtId="0" fontId="41" fillId="0" borderId="0" xfId="1" applyFont="1" applyAlignment="1">
      <alignment horizontal="left" vertical="center"/>
    </xf>
    <xf numFmtId="0" fontId="0" fillId="28" borderId="0" xfId="0" applyFill="1" applyAlignment="1" applyProtection="1">
      <alignment horizontal="left" vertical="center" shrinkToFit="1"/>
      <protection locked="0"/>
    </xf>
    <xf numFmtId="0" fontId="26" fillId="9" borderId="2" xfId="0" applyFont="1" applyFill="1" applyBorder="1" applyAlignment="1">
      <alignment horizontal="center" vertical="center"/>
    </xf>
    <xf numFmtId="0" fontId="26" fillId="28" borderId="0" xfId="0" applyFont="1" applyFill="1" applyAlignment="1" applyProtection="1">
      <alignment horizontal="right" vertical="center"/>
      <protection locked="0"/>
    </xf>
    <xf numFmtId="0" fontId="26" fillId="28" borderId="0" xfId="0" applyFont="1" applyFill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/>
    </xf>
    <xf numFmtId="38" fontId="29" fillId="28" borderId="12" xfId="46" applyFont="1" applyFill="1" applyBorder="1" applyAlignment="1" applyProtection="1">
      <alignment horizontal="right" vertical="center"/>
      <protection locked="0"/>
    </xf>
    <xf numFmtId="0" fontId="27" fillId="28" borderId="53" xfId="0" applyFont="1" applyFill="1" applyBorder="1" applyAlignment="1" applyProtection="1">
      <alignment horizontal="right" vertical="center"/>
      <protection locked="0"/>
    </xf>
    <xf numFmtId="0" fontId="29" fillId="28" borderId="37" xfId="0" applyFont="1" applyFill="1" applyBorder="1" applyAlignment="1" applyProtection="1">
      <alignment horizontal="center" vertical="center"/>
      <protection locked="0"/>
    </xf>
    <xf numFmtId="0" fontId="29" fillId="28" borderId="41" xfId="0" applyFont="1" applyFill="1" applyBorder="1" applyAlignment="1" applyProtection="1">
      <alignment horizontal="center" vertical="center"/>
      <protection locked="0"/>
    </xf>
    <xf numFmtId="2" fontId="29" fillId="28" borderId="12" xfId="0" applyNumberFormat="1" applyFont="1" applyFill="1" applyBorder="1" applyAlignment="1" applyProtection="1">
      <alignment horizontal="right" vertical="center"/>
      <protection locked="0"/>
    </xf>
    <xf numFmtId="0" fontId="29" fillId="0" borderId="25" xfId="0" applyFont="1" applyBorder="1" applyAlignment="1">
      <alignment horizontal="left" vertical="center"/>
    </xf>
    <xf numFmtId="0" fontId="29" fillId="0" borderId="26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4" fillId="28" borderId="28" xfId="0" applyFont="1" applyFill="1" applyBorder="1" applyAlignment="1" applyProtection="1">
      <alignment horizontal="left" vertical="center"/>
      <protection locked="0"/>
    </xf>
    <xf numFmtId="0" fontId="30" fillId="28" borderId="28" xfId="0" applyFont="1" applyFill="1" applyBorder="1" applyAlignment="1" applyProtection="1">
      <alignment horizontal="left" vertical="center"/>
      <protection locked="0"/>
    </xf>
    <xf numFmtId="0" fontId="30" fillId="28" borderId="29" xfId="0" applyFont="1" applyFill="1" applyBorder="1" applyAlignment="1" applyProtection="1">
      <alignment horizontal="left" vertical="center"/>
      <protection locked="0"/>
    </xf>
    <xf numFmtId="0" fontId="29" fillId="0" borderId="25" xfId="0" applyFont="1" applyBorder="1" applyAlignment="1">
      <alignment horizontal="right" vertical="center"/>
    </xf>
    <xf numFmtId="0" fontId="29" fillId="0" borderId="38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9" fillId="28" borderId="25" xfId="0" applyFont="1" applyFill="1" applyBorder="1" applyAlignment="1" applyProtection="1">
      <alignment horizontal="right" vertical="center"/>
      <protection locked="0"/>
    </xf>
    <xf numFmtId="2" fontId="29" fillId="28" borderId="31" xfId="0" applyNumberFormat="1" applyFont="1" applyFill="1" applyBorder="1" applyAlignment="1" applyProtection="1">
      <alignment horizontal="right" vertical="center"/>
      <protection locked="0"/>
    </xf>
    <xf numFmtId="0" fontId="29" fillId="28" borderId="31" xfId="0" applyFont="1" applyFill="1" applyBorder="1" applyAlignment="1" applyProtection="1">
      <alignment horizontal="right" vertical="center"/>
      <protection locked="0"/>
    </xf>
    <xf numFmtId="0" fontId="29" fillId="28" borderId="42" xfId="0" applyFont="1" applyFill="1" applyBorder="1" applyAlignment="1" applyProtection="1">
      <alignment horizontal="center" vertical="center"/>
      <protection locked="0"/>
    </xf>
    <xf numFmtId="0" fontId="27" fillId="0" borderId="55" xfId="0" applyFont="1" applyBorder="1" applyAlignment="1">
      <alignment horizontal="left" vertical="center"/>
    </xf>
    <xf numFmtId="0" fontId="26" fillId="0" borderId="34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9" fillId="28" borderId="3" xfId="0" applyFont="1" applyFill="1" applyBorder="1" applyAlignment="1" applyProtection="1">
      <alignment horizontal="left" vertical="top" wrapText="1"/>
      <protection locked="0"/>
    </xf>
    <xf numFmtId="0" fontId="29" fillId="28" borderId="5" xfId="0" applyFont="1" applyFill="1" applyBorder="1" applyAlignment="1" applyProtection="1">
      <alignment horizontal="left" vertical="top" wrapText="1"/>
      <protection locked="0"/>
    </xf>
    <xf numFmtId="0" fontId="29" fillId="28" borderId="6" xfId="0" applyFont="1" applyFill="1" applyBorder="1" applyAlignment="1" applyProtection="1">
      <alignment horizontal="left" vertical="top" wrapText="1"/>
      <protection locked="0"/>
    </xf>
    <xf numFmtId="0" fontId="29" fillId="28" borderId="7" xfId="0" applyFont="1" applyFill="1" applyBorder="1" applyAlignment="1" applyProtection="1">
      <alignment horizontal="left" vertical="top" wrapText="1"/>
      <protection locked="0"/>
    </xf>
    <xf numFmtId="0" fontId="29" fillId="28" borderId="0" xfId="0" applyFont="1" applyFill="1" applyAlignment="1" applyProtection="1">
      <alignment horizontal="left" vertical="top" wrapText="1"/>
      <protection locked="0"/>
    </xf>
    <xf numFmtId="0" fontId="29" fillId="28" borderId="8" xfId="0" applyFont="1" applyFill="1" applyBorder="1" applyAlignment="1" applyProtection="1">
      <alignment horizontal="left" vertical="top" wrapText="1"/>
      <protection locked="0"/>
    </xf>
    <xf numFmtId="0" fontId="29" fillId="28" borderId="9" xfId="0" applyFont="1" applyFill="1" applyBorder="1" applyAlignment="1" applyProtection="1">
      <alignment horizontal="left" vertical="top" wrapText="1"/>
      <protection locked="0"/>
    </xf>
    <xf numFmtId="0" fontId="29" fillId="28" borderId="4" xfId="0" applyFont="1" applyFill="1" applyBorder="1" applyAlignment="1" applyProtection="1">
      <alignment horizontal="left" vertical="top" wrapText="1"/>
      <protection locked="0"/>
    </xf>
    <xf numFmtId="0" fontId="29" fillId="28" borderId="1" xfId="0" applyFont="1" applyFill="1" applyBorder="1" applyAlignment="1" applyProtection="1">
      <alignment horizontal="left" vertical="top" wrapText="1"/>
      <protection locked="0"/>
    </xf>
    <xf numFmtId="0" fontId="41" fillId="0" borderId="4" xfId="1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 shrinkToFit="1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28" xfId="0" applyFont="1" applyBorder="1" applyAlignment="1">
      <alignment horizontal="right" vertical="center"/>
    </xf>
    <xf numFmtId="0" fontId="26" fillId="28" borderId="4" xfId="0" applyFont="1" applyFill="1" applyBorder="1" applyAlignment="1" applyProtection="1">
      <alignment horizontal="left" vertical="center" shrinkToFit="1"/>
      <protection locked="0"/>
    </xf>
    <xf numFmtId="0" fontId="29" fillId="0" borderId="31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 wrapText="1"/>
    </xf>
    <xf numFmtId="177" fontId="4" fillId="0" borderId="9" xfId="2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177" fontId="4" fillId="0" borderId="10" xfId="2" applyBorder="1" applyAlignment="1">
      <alignment horizontal="center" vertical="center"/>
    </xf>
    <xf numFmtId="177" fontId="4" fillId="0" borderId="12" xfId="2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28" fillId="0" borderId="117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116" xfId="0" applyFont="1" applyBorder="1" applyAlignment="1">
      <alignment horizontal="center" vertical="center"/>
    </xf>
    <xf numFmtId="0" fontId="28" fillId="0" borderId="126" xfId="0" applyFont="1" applyBorder="1" applyAlignment="1">
      <alignment horizontal="center" vertical="center"/>
    </xf>
    <xf numFmtId="0" fontId="28" fillId="0" borderId="127" xfId="0" applyFont="1" applyBorder="1" applyAlignment="1">
      <alignment horizontal="center" vertical="center"/>
    </xf>
    <xf numFmtId="0" fontId="28" fillId="0" borderId="128" xfId="0" applyFont="1" applyBorder="1" applyAlignment="1">
      <alignment horizontal="center" vertical="center"/>
    </xf>
    <xf numFmtId="178" fontId="28" fillId="0" borderId="68" xfId="46" applyNumberFormat="1" applyFont="1" applyBorder="1" applyAlignment="1">
      <alignment horizontal="right" vertical="center"/>
    </xf>
    <xf numFmtId="178" fontId="28" fillId="0" borderId="69" xfId="46" applyNumberFormat="1" applyFont="1" applyBorder="1" applyAlignment="1">
      <alignment horizontal="right" vertical="center"/>
    </xf>
    <xf numFmtId="178" fontId="28" fillId="0" borderId="132" xfId="46" applyNumberFormat="1" applyFont="1" applyBorder="1" applyAlignment="1">
      <alignment horizontal="right" vertical="center"/>
    </xf>
    <xf numFmtId="178" fontId="28" fillId="0" borderId="127" xfId="46" applyNumberFormat="1" applyFont="1" applyBorder="1" applyAlignment="1">
      <alignment horizontal="right" vertical="center"/>
    </xf>
    <xf numFmtId="178" fontId="28" fillId="0" borderId="96" xfId="46" applyNumberFormat="1" applyFont="1" applyBorder="1" applyAlignment="1">
      <alignment horizontal="center" vertical="center"/>
    </xf>
    <xf numFmtId="178" fontId="28" fillId="0" borderId="97" xfId="46" applyNumberFormat="1" applyFont="1" applyBorder="1" applyAlignment="1">
      <alignment horizontal="center" vertical="center"/>
    </xf>
    <xf numFmtId="178" fontId="28" fillId="0" borderId="129" xfId="46" applyNumberFormat="1" applyFont="1" applyBorder="1" applyAlignment="1">
      <alignment horizontal="center" vertical="center"/>
    </xf>
    <xf numFmtId="178" fontId="28" fillId="0" borderId="130" xfId="46" applyNumberFormat="1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131" xfId="0" applyFont="1" applyBorder="1" applyAlignment="1">
      <alignment horizontal="center" vertical="center"/>
    </xf>
    <xf numFmtId="0" fontId="28" fillId="26" borderId="122" xfId="0" applyFont="1" applyFill="1" applyBorder="1" applyAlignment="1">
      <alignment horizontal="center" vertical="center" textRotation="255"/>
    </xf>
    <xf numFmtId="0" fontId="28" fillId="26" borderId="123" xfId="0" applyFont="1" applyFill="1" applyBorder="1" applyAlignment="1">
      <alignment horizontal="center" vertical="center" textRotation="255"/>
    </xf>
    <xf numFmtId="0" fontId="28" fillId="26" borderId="125" xfId="0" applyFont="1" applyFill="1" applyBorder="1" applyAlignment="1">
      <alignment horizontal="center" vertical="center" textRotation="255"/>
    </xf>
    <xf numFmtId="0" fontId="28" fillId="0" borderId="85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178" fontId="28" fillId="0" borderId="66" xfId="46" applyNumberFormat="1" applyFont="1" applyBorder="1" applyAlignment="1">
      <alignment horizontal="right" vertical="center"/>
    </xf>
    <xf numFmtId="178" fontId="28" fillId="0" borderId="50" xfId="46" applyNumberFormat="1" applyFont="1" applyBorder="1" applyAlignment="1">
      <alignment horizontal="right" vertical="center"/>
    </xf>
    <xf numFmtId="178" fontId="28" fillId="0" borderId="98" xfId="46" applyNumberFormat="1" applyFont="1" applyBorder="1" applyAlignment="1">
      <alignment horizontal="center" vertical="center"/>
    </xf>
    <xf numFmtId="178" fontId="28" fillId="0" borderId="99" xfId="46" applyNumberFormat="1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textRotation="255"/>
    </xf>
    <xf numFmtId="0" fontId="28" fillId="0" borderId="67" xfId="0" applyFont="1" applyBorder="1" applyAlignment="1">
      <alignment horizontal="center" vertical="center" textRotation="255"/>
    </xf>
    <xf numFmtId="0" fontId="28" fillId="28" borderId="45" xfId="0" applyFont="1" applyFill="1" applyBorder="1" applyAlignment="1" applyProtection="1">
      <alignment horizontal="left" vertical="center" wrapText="1" shrinkToFit="1"/>
      <protection locked="0"/>
    </xf>
    <xf numFmtId="0" fontId="28" fillId="28" borderId="57" xfId="0" applyFont="1" applyFill="1" applyBorder="1" applyAlignment="1" applyProtection="1">
      <alignment horizontal="left" vertical="center" wrapText="1" shrinkToFit="1"/>
      <protection locked="0"/>
    </xf>
    <xf numFmtId="178" fontId="28" fillId="28" borderId="44" xfId="46" applyNumberFormat="1" applyFont="1" applyFill="1" applyBorder="1" applyAlignment="1" applyProtection="1">
      <alignment horizontal="right" vertical="center"/>
      <protection locked="0"/>
    </xf>
    <xf numFmtId="178" fontId="28" fillId="28" borderId="45" xfId="46" applyNumberFormat="1" applyFont="1" applyFill="1" applyBorder="1" applyAlignment="1" applyProtection="1">
      <alignment horizontal="right" vertical="center"/>
      <protection locked="0"/>
    </xf>
    <xf numFmtId="178" fontId="28" fillId="28" borderId="57" xfId="46" applyNumberFormat="1" applyFont="1" applyFill="1" applyBorder="1" applyAlignment="1" applyProtection="1">
      <alignment horizontal="center" vertical="center"/>
      <protection locked="0"/>
    </xf>
    <xf numFmtId="178" fontId="28" fillId="28" borderId="60" xfId="46" applyNumberFormat="1" applyFont="1" applyFill="1" applyBorder="1" applyAlignment="1" applyProtection="1">
      <alignment horizontal="center" vertical="center"/>
      <protection locked="0"/>
    </xf>
    <xf numFmtId="0" fontId="28" fillId="28" borderId="45" xfId="0" applyFont="1" applyFill="1" applyBorder="1" applyAlignment="1" applyProtection="1">
      <alignment horizontal="left" vertical="center" wrapText="1"/>
      <protection locked="0"/>
    </xf>
    <xf numFmtId="0" fontId="28" fillId="28" borderId="46" xfId="0" applyFont="1" applyFill="1" applyBorder="1" applyAlignment="1" applyProtection="1">
      <alignment horizontal="left" vertical="center" wrapText="1"/>
      <protection locked="0"/>
    </xf>
    <xf numFmtId="178" fontId="28" fillId="28" borderId="60" xfId="46" applyNumberFormat="1" applyFont="1" applyFill="1" applyBorder="1" applyAlignment="1" applyProtection="1">
      <alignment horizontal="right" vertical="center"/>
      <protection locked="0"/>
    </xf>
    <xf numFmtId="0" fontId="28" fillId="28" borderId="50" xfId="0" applyFont="1" applyFill="1" applyBorder="1" applyAlignment="1" applyProtection="1">
      <alignment horizontal="left" vertical="center" wrapText="1" shrinkToFit="1"/>
      <protection locked="0"/>
    </xf>
    <xf numFmtId="0" fontId="28" fillId="28" borderId="73" xfId="0" applyFont="1" applyFill="1" applyBorder="1" applyAlignment="1" applyProtection="1">
      <alignment horizontal="left" vertical="center" wrapText="1" shrinkToFit="1"/>
      <protection locked="0"/>
    </xf>
    <xf numFmtId="178" fontId="28" fillId="28" borderId="66" xfId="46" applyNumberFormat="1" applyFont="1" applyFill="1" applyBorder="1" applyAlignment="1" applyProtection="1">
      <alignment horizontal="right" vertical="center"/>
      <protection locked="0"/>
    </xf>
    <xf numFmtId="178" fontId="28" fillId="28" borderId="50" xfId="46" applyNumberFormat="1" applyFont="1" applyFill="1" applyBorder="1" applyAlignment="1" applyProtection="1">
      <alignment horizontal="right" vertical="center"/>
      <protection locked="0"/>
    </xf>
    <xf numFmtId="178" fontId="28" fillId="28" borderId="95" xfId="46" applyNumberFormat="1" applyFont="1" applyFill="1" applyBorder="1" applyAlignment="1" applyProtection="1">
      <alignment horizontal="center" vertical="center"/>
      <protection locked="0"/>
    </xf>
    <xf numFmtId="178" fontId="28" fillId="28" borderId="82" xfId="46" applyNumberFormat="1" applyFont="1" applyFill="1" applyBorder="1" applyAlignment="1" applyProtection="1">
      <alignment horizontal="center" vertical="center"/>
      <protection locked="0"/>
    </xf>
    <xf numFmtId="0" fontId="28" fillId="28" borderId="50" xfId="0" applyFont="1" applyFill="1" applyBorder="1" applyAlignment="1" applyProtection="1">
      <alignment horizontal="left" vertical="center" wrapText="1"/>
      <protection locked="0"/>
    </xf>
    <xf numFmtId="0" fontId="28" fillId="28" borderId="51" xfId="0" applyFont="1" applyFill="1" applyBorder="1" applyAlignment="1" applyProtection="1">
      <alignment horizontal="left" vertical="center" wrapText="1"/>
      <protection locked="0"/>
    </xf>
    <xf numFmtId="178" fontId="28" fillId="28" borderId="67" xfId="46" applyNumberFormat="1" applyFont="1" applyFill="1" applyBorder="1" applyAlignment="1" applyProtection="1">
      <alignment horizontal="right" vertical="center"/>
      <protection locked="0"/>
    </xf>
    <xf numFmtId="0" fontId="28" fillId="0" borderId="112" xfId="0" applyFont="1" applyBorder="1" applyAlignment="1">
      <alignment horizontal="center" vertical="center"/>
    </xf>
    <xf numFmtId="0" fontId="28" fillId="0" borderId="133" xfId="0" applyFont="1" applyBorder="1" applyAlignment="1">
      <alignment horizontal="center" vertical="center"/>
    </xf>
    <xf numFmtId="178" fontId="28" fillId="0" borderId="71" xfId="46" applyNumberFormat="1" applyFont="1" applyBorder="1" applyAlignment="1">
      <alignment horizontal="right" vertical="center"/>
    </xf>
    <xf numFmtId="178" fontId="28" fillId="0" borderId="134" xfId="46" applyNumberFormat="1" applyFont="1" applyBorder="1" applyAlignment="1">
      <alignment horizontal="right" vertical="center"/>
    </xf>
    <xf numFmtId="0" fontId="28" fillId="0" borderId="111" xfId="0" applyFont="1" applyBorder="1" applyAlignment="1">
      <alignment horizontal="center" vertical="center"/>
    </xf>
    <xf numFmtId="178" fontId="28" fillId="0" borderId="67" xfId="46" applyNumberFormat="1" applyFont="1" applyBorder="1" applyAlignment="1">
      <alignment horizontal="right" vertical="center"/>
    </xf>
    <xf numFmtId="0" fontId="28" fillId="28" borderId="108" xfId="0" applyFont="1" applyFill="1" applyBorder="1" applyAlignment="1" applyProtection="1">
      <alignment horizontal="left" vertical="center" wrapText="1"/>
      <protection locked="0"/>
    </xf>
    <xf numFmtId="0" fontId="28" fillId="28" borderId="111" xfId="0" applyFont="1" applyFill="1" applyBorder="1" applyAlignment="1" applyProtection="1">
      <alignment horizontal="left" vertical="center" wrapText="1"/>
      <protection locked="0"/>
    </xf>
    <xf numFmtId="0" fontId="28" fillId="28" borderId="45" xfId="0" applyFont="1" applyFill="1" applyBorder="1" applyAlignment="1" applyProtection="1">
      <alignment horizontal="center" vertical="center"/>
      <protection locked="0"/>
    </xf>
    <xf numFmtId="0" fontId="28" fillId="28" borderId="75" xfId="0" applyFont="1" applyFill="1" applyBorder="1" applyAlignment="1" applyProtection="1">
      <alignment horizontal="center" vertical="center"/>
      <protection locked="0"/>
    </xf>
    <xf numFmtId="178" fontId="28" fillId="28" borderId="62" xfId="46" applyNumberFormat="1" applyFont="1" applyFill="1" applyBorder="1" applyAlignment="1" applyProtection="1">
      <alignment horizontal="right" vertical="center"/>
      <protection locked="0"/>
    </xf>
    <xf numFmtId="178" fontId="28" fillId="28" borderId="42" xfId="46" applyNumberFormat="1" applyFont="1" applyFill="1" applyBorder="1" applyAlignment="1" applyProtection="1">
      <alignment horizontal="right" vertical="center"/>
      <protection locked="0"/>
    </xf>
    <xf numFmtId="178" fontId="28" fillId="28" borderId="56" xfId="46" applyNumberFormat="1" applyFont="1" applyFill="1" applyBorder="1" applyAlignment="1" applyProtection="1">
      <alignment horizontal="center" vertical="center"/>
      <protection locked="0"/>
    </xf>
    <xf numFmtId="178" fontId="28" fillId="28" borderId="62" xfId="46" applyNumberFormat="1" applyFont="1" applyFill="1" applyBorder="1" applyAlignment="1" applyProtection="1">
      <alignment horizontal="center" vertical="center"/>
      <protection locked="0"/>
    </xf>
    <xf numFmtId="0" fontId="28" fillId="28" borderId="42" xfId="0" applyFont="1" applyFill="1" applyBorder="1" applyAlignment="1" applyProtection="1">
      <alignment horizontal="left" vertical="center" wrapText="1"/>
      <protection locked="0"/>
    </xf>
    <xf numFmtId="0" fontId="28" fillId="28" borderId="107" xfId="0" applyFont="1" applyFill="1" applyBorder="1" applyAlignment="1" applyProtection="1">
      <alignment horizontal="left" vertical="center" wrapText="1"/>
      <protection locked="0"/>
    </xf>
    <xf numFmtId="0" fontId="28" fillId="0" borderId="60" xfId="0" applyFont="1" applyBorder="1" applyAlignment="1">
      <alignment horizontal="left" vertical="center" shrinkToFit="1"/>
    </xf>
    <xf numFmtId="0" fontId="28" fillId="0" borderId="45" xfId="0" applyFont="1" applyBorder="1" applyAlignment="1">
      <alignment horizontal="left" vertical="center" shrinkToFit="1"/>
    </xf>
    <xf numFmtId="0" fontId="28" fillId="0" borderId="57" xfId="0" applyFont="1" applyBorder="1" applyAlignment="1">
      <alignment horizontal="left" vertical="center" shrinkToFit="1"/>
    </xf>
    <xf numFmtId="0" fontId="28" fillId="0" borderId="62" xfId="0" applyFont="1" applyBorder="1" applyAlignment="1">
      <alignment horizontal="left" vertical="center" shrinkToFit="1"/>
    </xf>
    <xf numFmtId="0" fontId="28" fillId="0" borderId="42" xfId="0" applyFont="1" applyBorder="1" applyAlignment="1">
      <alignment horizontal="left" vertical="center" shrinkToFit="1"/>
    </xf>
    <xf numFmtId="0" fontId="28" fillId="0" borderId="56" xfId="0" applyFont="1" applyBorder="1" applyAlignment="1">
      <alignment horizontal="left" vertical="center" shrinkToFit="1"/>
    </xf>
    <xf numFmtId="178" fontId="28" fillId="28" borderId="41" xfId="46" applyNumberFormat="1" applyFont="1" applyFill="1" applyBorder="1" applyAlignment="1" applyProtection="1">
      <alignment horizontal="right" vertical="center"/>
      <protection locked="0"/>
    </xf>
    <xf numFmtId="0" fontId="28" fillId="28" borderId="43" xfId="0" applyFont="1" applyFill="1" applyBorder="1" applyAlignment="1" applyProtection="1">
      <alignment horizontal="left" vertical="center" wrapText="1"/>
      <protection locked="0"/>
    </xf>
    <xf numFmtId="0" fontId="28" fillId="28" borderId="42" xfId="0" applyFont="1" applyFill="1" applyBorder="1" applyAlignment="1" applyProtection="1">
      <alignment horizontal="center" vertical="center"/>
      <protection locked="0"/>
    </xf>
    <xf numFmtId="0" fontId="28" fillId="27" borderId="122" xfId="0" applyFont="1" applyFill="1" applyBorder="1" applyAlignment="1">
      <alignment horizontal="center" vertical="center" textRotation="255"/>
    </xf>
    <xf numFmtId="0" fontId="28" fillId="27" borderId="123" xfId="0" applyFont="1" applyFill="1" applyBorder="1" applyAlignment="1">
      <alignment horizontal="center" vertical="center" textRotation="255"/>
    </xf>
    <xf numFmtId="0" fontId="28" fillId="27" borderId="124" xfId="0" applyFont="1" applyFill="1" applyBorder="1" applyAlignment="1">
      <alignment horizontal="center" vertical="center" textRotation="255"/>
    </xf>
    <xf numFmtId="0" fontId="28" fillId="28" borderId="52" xfId="0" applyFont="1" applyFill="1" applyBorder="1" applyAlignment="1" applyProtection="1">
      <alignment horizontal="center" vertical="center"/>
      <protection locked="0"/>
    </xf>
    <xf numFmtId="0" fontId="28" fillId="0" borderId="62" xfId="0" applyFont="1" applyBorder="1" applyAlignment="1">
      <alignment horizontal="center" vertical="center" textRotation="255"/>
    </xf>
    <xf numFmtId="0" fontId="28" fillId="0" borderId="87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28" fillId="0" borderId="88" xfId="0" applyFont="1" applyBorder="1" applyAlignment="1">
      <alignment horizontal="left" vertical="center" wrapText="1"/>
    </xf>
    <xf numFmtId="178" fontId="28" fillId="28" borderId="30" xfId="46" applyNumberFormat="1" applyFont="1" applyFill="1" applyBorder="1" applyAlignment="1" applyProtection="1">
      <alignment horizontal="right" vertical="center"/>
      <protection locked="0"/>
    </xf>
    <xf numFmtId="178" fontId="28" fillId="28" borderId="31" xfId="46" applyNumberFormat="1" applyFont="1" applyFill="1" applyBorder="1" applyAlignment="1" applyProtection="1">
      <alignment horizontal="right" vertical="center"/>
      <protection locked="0"/>
    </xf>
    <xf numFmtId="178" fontId="28" fillId="28" borderId="89" xfId="46" applyNumberFormat="1" applyFont="1" applyFill="1" applyBorder="1" applyAlignment="1" applyProtection="1">
      <alignment horizontal="right" vertical="center"/>
      <protection locked="0"/>
    </xf>
    <xf numFmtId="178" fontId="28" fillId="28" borderId="59" xfId="46" applyNumberFormat="1" applyFont="1" applyFill="1" applyBorder="1" applyAlignment="1" applyProtection="1">
      <alignment horizontal="right" vertical="center"/>
      <protection locked="0"/>
    </xf>
    <xf numFmtId="0" fontId="28" fillId="0" borderId="73" xfId="0" applyFont="1" applyBorder="1" applyAlignment="1">
      <alignment horizontal="left" vertical="center" shrinkToFit="1"/>
    </xf>
    <xf numFmtId="0" fontId="28" fillId="0" borderId="36" xfId="0" applyFont="1" applyBorder="1" applyAlignment="1">
      <alignment horizontal="left" vertical="center" shrinkToFit="1"/>
    </xf>
    <xf numFmtId="0" fontId="28" fillId="0" borderId="72" xfId="0" applyFont="1" applyBorder="1" applyAlignment="1">
      <alignment horizontal="left" vertical="center" shrinkToFit="1"/>
    </xf>
    <xf numFmtId="0" fontId="28" fillId="0" borderId="88" xfId="0" applyFont="1" applyBorder="1" applyAlignment="1">
      <alignment horizontal="left" vertical="center" shrinkToFit="1"/>
    </xf>
    <xf numFmtId="0" fontId="28" fillId="0" borderId="4" xfId="0" applyFont="1" applyBorder="1" applyAlignment="1">
      <alignment horizontal="center" vertical="center"/>
    </xf>
    <xf numFmtId="178" fontId="28" fillId="0" borderId="47" xfId="46" applyNumberFormat="1" applyFont="1" applyBorder="1" applyAlignment="1">
      <alignment horizontal="right" vertical="center"/>
    </xf>
    <xf numFmtId="178" fontId="28" fillId="0" borderId="48" xfId="46" applyNumberFormat="1" applyFont="1" applyBorder="1" applyAlignment="1">
      <alignment horizontal="right" vertical="center"/>
    </xf>
    <xf numFmtId="178" fontId="28" fillId="0" borderId="93" xfId="46" applyNumberFormat="1" applyFont="1" applyBorder="1" applyAlignment="1">
      <alignment horizontal="center" vertical="center"/>
    </xf>
    <xf numFmtId="178" fontId="28" fillId="0" borderId="94" xfId="46" applyNumberFormat="1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109" xfId="0" applyFont="1" applyBorder="1" applyAlignment="1">
      <alignment horizontal="center" vertical="center"/>
    </xf>
    <xf numFmtId="178" fontId="28" fillId="0" borderId="61" xfId="46" applyNumberFormat="1" applyFont="1" applyBorder="1" applyAlignment="1">
      <alignment horizontal="right" vertical="center"/>
    </xf>
    <xf numFmtId="178" fontId="28" fillId="28" borderId="74" xfId="46" applyNumberFormat="1" applyFont="1" applyFill="1" applyBorder="1" applyAlignment="1" applyProtection="1">
      <alignment horizontal="right" vertical="center"/>
      <protection locked="0"/>
    </xf>
    <xf numFmtId="178" fontId="28" fillId="28" borderId="75" xfId="46" applyNumberFormat="1" applyFont="1" applyFill="1" applyBorder="1" applyAlignment="1" applyProtection="1">
      <alignment horizontal="right" vertical="center"/>
      <protection locked="0"/>
    </xf>
    <xf numFmtId="0" fontId="28" fillId="28" borderId="75" xfId="0" applyFont="1" applyFill="1" applyBorder="1" applyAlignment="1" applyProtection="1">
      <alignment horizontal="left" vertical="center" wrapText="1"/>
      <protection locked="0"/>
    </xf>
    <xf numFmtId="0" fontId="28" fillId="28" borderId="76" xfId="0" applyFont="1" applyFill="1" applyBorder="1" applyAlignment="1" applyProtection="1">
      <alignment horizontal="left" vertical="center" wrapText="1"/>
      <protection locked="0"/>
    </xf>
    <xf numFmtId="0" fontId="28" fillId="0" borderId="36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 textRotation="255"/>
    </xf>
    <xf numFmtId="0" fontId="28" fillId="0" borderId="86" xfId="0" applyFont="1" applyBorder="1" applyAlignment="1">
      <alignment horizontal="center" vertical="center" textRotation="255"/>
    </xf>
    <xf numFmtId="0" fontId="28" fillId="0" borderId="6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60" xfId="0" applyFont="1" applyBorder="1" applyAlignment="1">
      <alignment horizontal="left" vertical="center"/>
    </xf>
    <xf numFmtId="178" fontId="28" fillId="0" borderId="103" xfId="46" applyNumberFormat="1" applyFont="1" applyFill="1" applyBorder="1" applyAlignment="1" applyProtection="1">
      <alignment horizontal="center" vertical="center"/>
    </xf>
    <xf numFmtId="178" fontId="28" fillId="0" borderId="104" xfId="46" applyNumberFormat="1" applyFont="1" applyFill="1" applyBorder="1" applyAlignment="1" applyProtection="1">
      <alignment horizontal="center" vertical="center"/>
    </xf>
    <xf numFmtId="178" fontId="28" fillId="0" borderId="105" xfId="46" applyNumberFormat="1" applyFont="1" applyFill="1" applyBorder="1" applyAlignment="1" applyProtection="1">
      <alignment horizontal="center" vertical="center"/>
    </xf>
    <xf numFmtId="178" fontId="28" fillId="28" borderId="65" xfId="46" applyNumberFormat="1" applyFont="1" applyFill="1" applyBorder="1" applyAlignment="1" applyProtection="1">
      <alignment horizontal="right" vertical="center"/>
      <protection locked="0"/>
    </xf>
    <xf numFmtId="178" fontId="28" fillId="28" borderId="52" xfId="46" applyNumberFormat="1" applyFont="1" applyFill="1" applyBorder="1" applyAlignment="1" applyProtection="1">
      <alignment horizontal="right" vertical="center"/>
      <protection locked="0"/>
    </xf>
    <xf numFmtId="0" fontId="28" fillId="28" borderId="52" xfId="0" applyFont="1" applyFill="1" applyBorder="1" applyAlignment="1" applyProtection="1">
      <alignment horizontal="left" vertical="center" wrapText="1"/>
      <protection locked="0"/>
    </xf>
    <xf numFmtId="0" fontId="28" fillId="28" borderId="110" xfId="0" applyFont="1" applyFill="1" applyBorder="1" applyAlignment="1" applyProtection="1">
      <alignment horizontal="left" vertical="center" wrapText="1"/>
      <protection locked="0"/>
    </xf>
    <xf numFmtId="0" fontId="28" fillId="0" borderId="60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28" fillId="0" borderId="9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/>
    </xf>
    <xf numFmtId="0" fontId="36" fillId="25" borderId="77" xfId="47" applyFont="1" applyBorder="1" applyAlignment="1">
      <alignment horizontal="center" vertical="center"/>
    </xf>
    <xf numFmtId="0" fontId="36" fillId="25" borderId="78" xfId="47" applyFont="1" applyBorder="1" applyAlignment="1">
      <alignment horizontal="center" vertical="center"/>
    </xf>
    <xf numFmtId="0" fontId="36" fillId="25" borderId="79" xfId="47" applyFont="1" applyBorder="1" applyAlignment="1">
      <alignment horizontal="center" vertical="center"/>
    </xf>
    <xf numFmtId="0" fontId="28" fillId="0" borderId="118" xfId="0" applyFont="1" applyBorder="1" applyAlignment="1">
      <alignment horizontal="left" vertical="center" wrapText="1"/>
    </xf>
    <xf numFmtId="0" fontId="28" fillId="0" borderId="100" xfId="0" applyFont="1" applyBorder="1" applyAlignment="1">
      <alignment horizontal="left" vertical="center"/>
    </xf>
    <xf numFmtId="0" fontId="28" fillId="0" borderId="113" xfId="0" applyFont="1" applyBorder="1" applyAlignment="1">
      <alignment horizontal="left" vertical="center"/>
    </xf>
    <xf numFmtId="0" fontId="28" fillId="0" borderId="120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0" fontId="28" fillId="0" borderId="114" xfId="0" applyFont="1" applyBorder="1" applyAlignment="1">
      <alignment horizontal="left" vertical="center"/>
    </xf>
    <xf numFmtId="0" fontId="28" fillId="0" borderId="121" xfId="0" applyFont="1" applyBorder="1" applyAlignment="1">
      <alignment horizontal="left" vertical="center"/>
    </xf>
    <xf numFmtId="0" fontId="28" fillId="0" borderId="64" xfId="0" applyFont="1" applyBorder="1" applyAlignment="1">
      <alignment horizontal="left" vertical="center"/>
    </xf>
    <xf numFmtId="0" fontId="28" fillId="0" borderId="115" xfId="0" applyFont="1" applyBorder="1" applyAlignment="1">
      <alignment horizontal="left" vertical="center"/>
    </xf>
    <xf numFmtId="0" fontId="43" fillId="9" borderId="80" xfId="0" applyFont="1" applyFill="1" applyBorder="1" applyAlignment="1">
      <alignment horizontal="center" vertical="center"/>
    </xf>
    <xf numFmtId="0" fontId="43" fillId="9" borderId="81" xfId="0" applyFont="1" applyFill="1" applyBorder="1" applyAlignment="1">
      <alignment horizontal="center" vertical="center"/>
    </xf>
    <xf numFmtId="0" fontId="43" fillId="9" borderId="106" xfId="0" applyFont="1" applyFill="1" applyBorder="1" applyAlignment="1">
      <alignment horizontal="center" vertical="center"/>
    </xf>
    <xf numFmtId="0" fontId="43" fillId="28" borderId="101" xfId="0" applyFont="1" applyFill="1" applyBorder="1" applyAlignment="1">
      <alignment horizontal="center" vertical="center"/>
    </xf>
    <xf numFmtId="0" fontId="43" fillId="28" borderId="102" xfId="0" applyFont="1" applyFill="1" applyBorder="1" applyAlignment="1">
      <alignment horizontal="center" vertical="center"/>
    </xf>
    <xf numFmtId="0" fontId="43" fillId="28" borderId="119" xfId="0" applyFont="1" applyFill="1" applyBorder="1" applyAlignment="1">
      <alignment horizontal="center" vertical="center"/>
    </xf>
    <xf numFmtId="0" fontId="43" fillId="29" borderId="41" xfId="0" applyFont="1" applyFill="1" applyBorder="1" applyAlignment="1">
      <alignment horizontal="center" vertical="center"/>
    </xf>
    <xf numFmtId="0" fontId="43" fillId="29" borderId="42" xfId="0" applyFont="1" applyFill="1" applyBorder="1" applyAlignment="1">
      <alignment horizontal="center" vertical="center"/>
    </xf>
    <xf numFmtId="0" fontId="43" fillId="29" borderId="43" xfId="0" applyFont="1" applyFill="1" applyBorder="1" applyAlignment="1">
      <alignment horizontal="center" vertical="center"/>
    </xf>
    <xf numFmtId="0" fontId="43" fillId="29" borderId="62" xfId="0" applyFont="1" applyFill="1" applyBorder="1" applyAlignment="1">
      <alignment horizontal="center" vertical="center"/>
    </xf>
    <xf numFmtId="0" fontId="43" fillId="29" borderId="107" xfId="0" applyFont="1" applyFill="1" applyBorder="1" applyAlignment="1">
      <alignment horizontal="center" vertical="center"/>
    </xf>
    <xf numFmtId="0" fontId="43" fillId="30" borderId="62" xfId="0" applyFont="1" applyFill="1" applyBorder="1" applyAlignment="1">
      <alignment horizontal="center" vertical="center"/>
    </xf>
    <xf numFmtId="0" fontId="43" fillId="30" borderId="42" xfId="0" applyFont="1" applyFill="1" applyBorder="1" applyAlignment="1">
      <alignment horizontal="center" vertical="center"/>
    </xf>
    <xf numFmtId="0" fontId="43" fillId="30" borderId="107" xfId="0" applyFont="1" applyFill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</cellXfs>
  <cellStyles count="49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ハイパーリンク" xfId="48" builtinId="8"/>
    <cellStyle name="メモ 2" xfId="30" xr:uid="{00000000-0005-0000-0000-00001C000000}"/>
    <cellStyle name="リンク セル 2" xfId="31" xr:uid="{00000000-0005-0000-0000-00001D000000}"/>
    <cellStyle name="悪い 2" xfId="32" xr:uid="{00000000-0005-0000-0000-00001E000000}"/>
    <cellStyle name="計算" xfId="47" builtinId="22"/>
    <cellStyle name="計算 2" xfId="33" xr:uid="{00000000-0005-0000-0000-000020000000}"/>
    <cellStyle name="警告文 2" xfId="34" xr:uid="{00000000-0005-0000-0000-000021000000}"/>
    <cellStyle name="桁区切り" xfId="46" builtinId="6"/>
    <cellStyle name="見出し 1 2" xfId="35" xr:uid="{00000000-0005-0000-0000-000023000000}"/>
    <cellStyle name="見出し 2 2" xfId="36" xr:uid="{00000000-0005-0000-0000-000024000000}"/>
    <cellStyle name="見出し 3 2" xfId="37" xr:uid="{00000000-0005-0000-0000-000025000000}"/>
    <cellStyle name="見出し 4 2" xfId="38" xr:uid="{00000000-0005-0000-0000-000026000000}"/>
    <cellStyle name="集計 2" xfId="39" xr:uid="{00000000-0005-0000-0000-000027000000}"/>
    <cellStyle name="出力 2" xfId="40" xr:uid="{00000000-0005-0000-0000-000028000000}"/>
    <cellStyle name="説明文 2" xfId="41" xr:uid="{00000000-0005-0000-0000-000029000000}"/>
    <cellStyle name="入力 2" xfId="42" xr:uid="{00000000-0005-0000-0000-00002A000000}"/>
    <cellStyle name="標準" xfId="0" builtinId="0"/>
    <cellStyle name="標準 2" xfId="1" xr:uid="{00000000-0005-0000-0000-00002C000000}"/>
    <cellStyle name="標準 2 2" xfId="43" xr:uid="{00000000-0005-0000-0000-00002D000000}"/>
    <cellStyle name="標準 3" xfId="44" xr:uid="{00000000-0005-0000-0000-00002E000000}"/>
    <cellStyle name="標準 4" xfId="2" xr:uid="{00000000-0005-0000-0000-00002F000000}"/>
    <cellStyle name="良い 2" xfId="45" xr:uid="{00000000-0005-0000-0000-000030000000}"/>
  </cellStyles>
  <dxfs count="18">
    <dxf>
      <font>
        <color rgb="FFFF0000"/>
      </font>
    </dxf>
    <dxf>
      <font>
        <color rgb="FF0000CC"/>
      </font>
    </dxf>
    <dxf>
      <font>
        <color rgb="FF006600"/>
      </font>
    </dxf>
    <dxf>
      <font>
        <color rgb="FFFF0000"/>
      </font>
    </dxf>
    <dxf>
      <font>
        <color rgb="FF0000CC"/>
      </font>
    </dxf>
    <dxf>
      <font>
        <color rgb="FF006600"/>
      </font>
    </dxf>
    <dxf>
      <font>
        <color rgb="FFFF0000"/>
      </font>
    </dxf>
    <dxf>
      <font>
        <color rgb="FF0000CC"/>
      </font>
    </dxf>
    <dxf>
      <font>
        <color rgb="FF006600"/>
      </font>
    </dxf>
    <dxf>
      <font>
        <color rgb="FFFF0000"/>
      </font>
    </dxf>
    <dxf>
      <font>
        <color rgb="FF0000CC"/>
      </font>
    </dxf>
    <dxf>
      <font>
        <color rgb="FF006600"/>
      </font>
    </dxf>
    <dxf>
      <font>
        <color rgb="FFFF0000"/>
      </font>
    </dxf>
    <dxf>
      <font>
        <color rgb="FF0000CC"/>
      </font>
    </dxf>
    <dxf>
      <font>
        <color rgb="FF006600"/>
      </font>
    </dxf>
    <dxf>
      <font>
        <color rgb="FFFF0000"/>
      </font>
    </dxf>
    <dxf>
      <font>
        <color rgb="FF0000CC"/>
      </font>
    </dxf>
    <dxf>
      <font>
        <color rgb="FF006600"/>
      </font>
    </dxf>
  </dxfs>
  <tableStyles count="0" defaultTableStyle="TableStyleMedium2" defaultPivotStyle="PivotStyleLight16"/>
  <colors>
    <mruColors>
      <color rgb="FFCCFFFF"/>
      <color rgb="FFCCFFCC"/>
      <color rgb="FFFFCCFF"/>
      <color rgb="FFFFCCCC"/>
      <color rgb="FF006600"/>
      <color rgb="FF0000CC"/>
      <color rgb="FFFFCC99"/>
      <color rgb="FFFFFFCC"/>
      <color rgb="FFE1FFFF"/>
      <color rgb="FFE5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gen@city.morioka.iwate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FF"/>
  </sheetPr>
  <dimension ref="A1:AP56"/>
  <sheetViews>
    <sheetView showGridLines="0" tabSelected="1" view="pageBreakPreview" zoomScaleNormal="100" zoomScaleSheetLayoutView="100" workbookViewId="0"/>
  </sheetViews>
  <sheetFormatPr defaultColWidth="2.5" defaultRowHeight="15.75" customHeight="1"/>
  <cols>
    <col min="1" max="1" width="2.625" style="3" customWidth="1"/>
    <col min="2" max="2" width="2.5" style="3" customWidth="1"/>
    <col min="3" max="16384" width="2.5" style="3"/>
  </cols>
  <sheetData>
    <row r="1" spans="1:42" ht="15.75" customHeight="1">
      <c r="A1" s="3" t="s">
        <v>96</v>
      </c>
      <c r="AI1" s="7"/>
    </row>
    <row r="2" spans="1:42" ht="15.75" customHeight="1">
      <c r="AK2" s="61" t="s">
        <v>51</v>
      </c>
      <c r="AL2" s="61"/>
      <c r="AM2" s="61"/>
      <c r="AN2" s="61"/>
      <c r="AO2" s="61"/>
    </row>
    <row r="3" spans="1:42" ht="15.75" customHeight="1">
      <c r="A3" s="64" t="s">
        <v>91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K3" s="39" t="str">
        <f>IF(COUNTIF(AK5:AO37,0)&gt;0,"未入力あり","未入力なし")</f>
        <v>未入力あり</v>
      </c>
      <c r="AL3" s="39"/>
      <c r="AM3" s="39"/>
      <c r="AN3" s="39"/>
      <c r="AO3" s="39"/>
      <c r="AP3" s="3" t="s">
        <v>54</v>
      </c>
    </row>
    <row r="4" spans="1:42" ht="15.75" customHeight="1">
      <c r="AK4" s="6" t="s">
        <v>105</v>
      </c>
    </row>
    <row r="5" spans="1:42" ht="15.75" customHeight="1">
      <c r="Y5" s="63"/>
      <c r="Z5" s="63"/>
      <c r="AA5" s="62"/>
      <c r="AB5" s="62"/>
      <c r="AC5" s="3" t="s">
        <v>2</v>
      </c>
      <c r="AD5" s="62"/>
      <c r="AE5" s="62"/>
      <c r="AF5" s="3" t="s">
        <v>3</v>
      </c>
      <c r="AG5" s="62"/>
      <c r="AH5" s="62"/>
      <c r="AI5" s="3" t="s">
        <v>4</v>
      </c>
      <c r="AK5" s="23">
        <f>IF(ISERR(DATEVALUE(Y5&amp;AA5&amp;"年"&amp;AD5&amp;"月"&amp;AG5&amp;"日")),0,1)</f>
        <v>0</v>
      </c>
      <c r="AL5" s="24"/>
      <c r="AM5" s="24"/>
      <c r="AN5" s="24"/>
      <c r="AO5" s="25"/>
    </row>
    <row r="6" spans="1:42" ht="15.75" customHeight="1">
      <c r="B6" s="2" t="s">
        <v>94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AK6" s="23" t="s">
        <v>6</v>
      </c>
      <c r="AL6" s="24"/>
      <c r="AM6" s="24"/>
      <c r="AN6" s="24"/>
      <c r="AO6" s="25"/>
    </row>
    <row r="7" spans="1:42" ht="15.75" customHeight="1">
      <c r="V7" s="3" t="s">
        <v>0</v>
      </c>
      <c r="W7" s="41"/>
      <c r="X7" s="41"/>
      <c r="Y7" s="41"/>
      <c r="Z7" s="41"/>
      <c r="AA7" s="41"/>
      <c r="AK7" s="23">
        <f>COUNTA(W7)</f>
        <v>0</v>
      </c>
      <c r="AL7" s="24"/>
      <c r="AM7" s="24"/>
      <c r="AN7" s="24"/>
      <c r="AO7" s="25"/>
    </row>
    <row r="8" spans="1:42" ht="15.75" customHeight="1">
      <c r="Q8" s="3" t="s">
        <v>102</v>
      </c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K8" s="23">
        <f>COUNTA(W8)</f>
        <v>0</v>
      </c>
      <c r="AL8" s="24"/>
      <c r="AM8" s="24"/>
      <c r="AN8" s="24"/>
      <c r="AO8" s="25"/>
    </row>
    <row r="9" spans="1:42" ht="15.75" customHeight="1">
      <c r="Q9" s="3" t="s">
        <v>103</v>
      </c>
      <c r="W9" s="42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K9" s="23">
        <f>COUNTA(W9)</f>
        <v>0</v>
      </c>
      <c r="AL9" s="24"/>
      <c r="AM9" s="24"/>
      <c r="AN9" s="24"/>
      <c r="AO9" s="25"/>
    </row>
    <row r="10" spans="1:42" ht="15.75" customHeight="1">
      <c r="Q10" s="3" t="s">
        <v>104</v>
      </c>
      <c r="W10" s="42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K10" s="23">
        <f>COUNTA(W10)</f>
        <v>0</v>
      </c>
      <c r="AL10" s="24"/>
      <c r="AM10" s="24"/>
      <c r="AN10" s="24"/>
      <c r="AO10" s="25"/>
    </row>
    <row r="11" spans="1:42" ht="15.75" customHeight="1">
      <c r="Q11" s="3" t="s">
        <v>101</v>
      </c>
      <c r="W11" s="42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K11" s="23">
        <f>COUNTA(W11)</f>
        <v>0</v>
      </c>
      <c r="AL11" s="24"/>
      <c r="AM11" s="24"/>
      <c r="AN11" s="24"/>
      <c r="AO11" s="25"/>
    </row>
    <row r="12" spans="1:42" ht="15.75" customHeight="1">
      <c r="AK12" s="23" t="s">
        <v>6</v>
      </c>
      <c r="AL12" s="24"/>
      <c r="AM12" s="24"/>
      <c r="AN12" s="24"/>
      <c r="AO12" s="25"/>
    </row>
    <row r="13" spans="1:42" ht="15.75" customHeight="1">
      <c r="A13" s="59" t="s">
        <v>106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63"/>
      <c r="AE13" s="63"/>
      <c r="AF13" s="62"/>
      <c r="AG13" s="62"/>
      <c r="AH13" s="19" t="s">
        <v>95</v>
      </c>
      <c r="AI13" s="19"/>
      <c r="AK13" s="23">
        <f>IF(ISERR(DATEVALUE(AD13&amp;AF13&amp;"年1月1日")),0,1)</f>
        <v>0</v>
      </c>
      <c r="AL13" s="24"/>
      <c r="AM13" s="24"/>
      <c r="AN13" s="24"/>
      <c r="AO13" s="25"/>
    </row>
    <row r="14" spans="1:42" ht="15.75" customHeight="1">
      <c r="A14" s="99" t="s">
        <v>107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K14" s="23" t="s">
        <v>6</v>
      </c>
      <c r="AL14" s="24"/>
      <c r="AM14" s="24"/>
      <c r="AN14" s="24"/>
      <c r="AO14" s="25"/>
    </row>
    <row r="15" spans="1:42" ht="15.75" customHeight="1">
      <c r="A15" s="39" t="s">
        <v>92</v>
      </c>
      <c r="B15" s="39"/>
      <c r="C15" s="39"/>
      <c r="D15" s="39"/>
      <c r="E15" s="39"/>
      <c r="F15" s="39"/>
      <c r="G15" s="39"/>
      <c r="H15" s="39"/>
      <c r="I15" s="3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K15" s="23">
        <f>COUNTA(J15)</f>
        <v>0</v>
      </c>
      <c r="AL15" s="24"/>
      <c r="AM15" s="24"/>
      <c r="AN15" s="24"/>
      <c r="AO15" s="25"/>
    </row>
    <row r="16" spans="1:42" ht="15.75" customHeight="1">
      <c r="A16" s="39" t="s">
        <v>5</v>
      </c>
      <c r="B16" s="39"/>
      <c r="C16" s="39"/>
      <c r="D16" s="39"/>
      <c r="E16" s="39"/>
      <c r="F16" s="39"/>
      <c r="G16" s="39"/>
      <c r="H16" s="39"/>
      <c r="I16" s="39"/>
      <c r="J16" s="47" t="s">
        <v>1</v>
      </c>
      <c r="K16" s="47"/>
      <c r="L16" s="47"/>
      <c r="M16" s="48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7"/>
      <c r="AK16" s="23">
        <f>COUNTA(N16)</f>
        <v>0</v>
      </c>
      <c r="AL16" s="24"/>
      <c r="AM16" s="24"/>
      <c r="AN16" s="24"/>
      <c r="AO16" s="25"/>
    </row>
    <row r="17" spans="1:41" ht="15.75" customHeight="1">
      <c r="A17" s="39" t="s">
        <v>7</v>
      </c>
      <c r="B17" s="39"/>
      <c r="C17" s="39"/>
      <c r="D17" s="39"/>
      <c r="E17" s="39"/>
      <c r="F17" s="39"/>
      <c r="G17" s="39"/>
      <c r="H17" s="39"/>
      <c r="I17" s="39"/>
      <c r="J17" s="48" t="s">
        <v>8</v>
      </c>
      <c r="K17" s="53"/>
      <c r="L17" s="53"/>
      <c r="M17" s="53"/>
      <c r="N17" s="69"/>
      <c r="O17" s="69"/>
      <c r="P17" s="69"/>
      <c r="Q17" s="69"/>
      <c r="R17" s="69"/>
      <c r="S17" s="69"/>
      <c r="T17" s="8" t="s">
        <v>9</v>
      </c>
      <c r="U17" s="53" t="s">
        <v>57</v>
      </c>
      <c r="V17" s="53"/>
      <c r="W17" s="53"/>
      <c r="X17" s="53"/>
      <c r="Y17" s="69"/>
      <c r="Z17" s="69"/>
      <c r="AA17" s="69"/>
      <c r="AB17" s="69"/>
      <c r="AC17" s="69"/>
      <c r="AD17" s="69"/>
      <c r="AE17" s="8" t="s">
        <v>9</v>
      </c>
      <c r="AF17" s="100" t="s">
        <v>10</v>
      </c>
      <c r="AG17" s="101"/>
      <c r="AH17" s="101"/>
      <c r="AI17" s="101"/>
      <c r="AK17" s="23">
        <f>COUNTA(N17)</f>
        <v>0</v>
      </c>
      <c r="AL17" s="24"/>
      <c r="AM17" s="24"/>
      <c r="AN17" s="24"/>
      <c r="AO17" s="25"/>
    </row>
    <row r="18" spans="1:41" ht="15.75" customHeight="1">
      <c r="A18" s="108" t="s">
        <v>29</v>
      </c>
      <c r="B18" s="39"/>
      <c r="C18" s="39"/>
      <c r="D18" s="39"/>
      <c r="E18" s="39"/>
      <c r="F18" s="39"/>
      <c r="G18" s="39"/>
      <c r="H18" s="39"/>
      <c r="I18" s="39"/>
      <c r="J18" s="67"/>
      <c r="K18" s="67"/>
      <c r="L18" s="67"/>
      <c r="M18" s="68"/>
      <c r="N18" s="45" t="s">
        <v>28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K18" s="23">
        <f>COUNTA(J18)</f>
        <v>0</v>
      </c>
      <c r="AL18" s="24"/>
      <c r="AM18" s="24"/>
      <c r="AN18" s="24"/>
      <c r="AO18" s="25"/>
    </row>
    <row r="19" spans="1:41" ht="15.75" customHeight="1">
      <c r="A19" s="39"/>
      <c r="B19" s="39"/>
      <c r="C19" s="39"/>
      <c r="D19" s="39"/>
      <c r="E19" s="39"/>
      <c r="F19" s="39"/>
      <c r="G19" s="39"/>
      <c r="H19" s="39"/>
      <c r="I19" s="39"/>
      <c r="J19" s="50" t="s">
        <v>14</v>
      </c>
      <c r="K19" s="51"/>
      <c r="L19" s="51"/>
      <c r="M19" s="51"/>
      <c r="N19" s="30"/>
      <c r="O19" s="30"/>
      <c r="P19" s="30"/>
      <c r="Q19" s="30"/>
      <c r="R19" s="30"/>
      <c r="S19" s="30"/>
      <c r="T19" s="30"/>
      <c r="U19" s="30" t="s">
        <v>13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49"/>
      <c r="AK19" s="23" t="s">
        <v>6</v>
      </c>
      <c r="AL19" s="24"/>
      <c r="AM19" s="24"/>
      <c r="AN19" s="24"/>
      <c r="AO19" s="25"/>
    </row>
    <row r="20" spans="1:41" ht="15.75" customHeight="1">
      <c r="A20" s="39"/>
      <c r="B20" s="39"/>
      <c r="C20" s="39"/>
      <c r="D20" s="39"/>
      <c r="E20" s="39"/>
      <c r="F20" s="39"/>
      <c r="G20" s="39"/>
      <c r="H20" s="39"/>
      <c r="I20" s="39"/>
      <c r="J20" s="52" t="s">
        <v>15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 t="s">
        <v>81</v>
      </c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2"/>
      <c r="AK20" s="23" t="s">
        <v>6</v>
      </c>
      <c r="AL20" s="24"/>
      <c r="AM20" s="24"/>
      <c r="AN20" s="24"/>
      <c r="AO20" s="25"/>
    </row>
    <row r="21" spans="1:41" ht="15.75" customHeight="1">
      <c r="A21" s="39"/>
      <c r="B21" s="39"/>
      <c r="C21" s="39"/>
      <c r="D21" s="39"/>
      <c r="E21" s="39"/>
      <c r="F21" s="39"/>
      <c r="G21" s="39"/>
      <c r="H21" s="39"/>
      <c r="I21" s="39"/>
      <c r="J21" s="52" t="s">
        <v>16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 t="s">
        <v>52</v>
      </c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2"/>
      <c r="AK21" s="23" t="s">
        <v>6</v>
      </c>
      <c r="AL21" s="24"/>
      <c r="AM21" s="24"/>
      <c r="AN21" s="24"/>
      <c r="AO21" s="25"/>
    </row>
    <row r="22" spans="1:41" ht="15.75" customHeight="1">
      <c r="A22" s="39"/>
      <c r="B22" s="39"/>
      <c r="C22" s="39"/>
      <c r="D22" s="39"/>
      <c r="E22" s="39"/>
      <c r="F22" s="39"/>
      <c r="G22" s="39"/>
      <c r="H22" s="39"/>
      <c r="I22" s="39"/>
      <c r="J22" s="52" t="s">
        <v>17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V22" s="16"/>
      <c r="W22" s="35" t="s">
        <v>24</v>
      </c>
      <c r="X22" s="35"/>
      <c r="Y22" s="35"/>
      <c r="Z22" s="35"/>
      <c r="AA22" s="36" t="s">
        <v>56</v>
      </c>
      <c r="AB22" s="37"/>
      <c r="AC22" s="38"/>
      <c r="AD22" s="35" t="s">
        <v>25</v>
      </c>
      <c r="AE22" s="35"/>
      <c r="AF22" s="35"/>
      <c r="AG22" s="35"/>
      <c r="AH22" s="35"/>
      <c r="AI22" s="18"/>
      <c r="AK22" s="23" t="s">
        <v>6</v>
      </c>
      <c r="AL22" s="24"/>
      <c r="AM22" s="24"/>
      <c r="AN22" s="24"/>
      <c r="AO22" s="25"/>
    </row>
    <row r="23" spans="1:41" ht="15.75" customHeight="1">
      <c r="A23" s="39"/>
      <c r="B23" s="39"/>
      <c r="C23" s="39"/>
      <c r="D23" s="39"/>
      <c r="E23" s="39"/>
      <c r="F23" s="39"/>
      <c r="G23" s="39"/>
      <c r="H23" s="39"/>
      <c r="I23" s="39"/>
      <c r="J23" s="52" t="s">
        <v>18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V23" s="17"/>
      <c r="W23" s="33"/>
      <c r="X23" s="33"/>
      <c r="Y23" s="33"/>
      <c r="Z23" s="33"/>
      <c r="AA23" s="54"/>
      <c r="AB23" s="66"/>
      <c r="AC23" s="15" t="s">
        <v>55</v>
      </c>
      <c r="AD23" s="28"/>
      <c r="AE23" s="28"/>
      <c r="AF23" s="28"/>
      <c r="AG23" s="28"/>
      <c r="AH23" s="15" t="s">
        <v>26</v>
      </c>
      <c r="AI23" s="18"/>
      <c r="AK23" s="23">
        <f>IF($J$18=14,IF(MOD(COUNTA(W23,AA23,AD23)+3,3)=0,1,0),1)</f>
        <v>1</v>
      </c>
      <c r="AL23" s="24"/>
      <c r="AM23" s="24"/>
      <c r="AN23" s="24"/>
      <c r="AO23" s="25"/>
    </row>
    <row r="24" spans="1:41" ht="15.75" customHeight="1">
      <c r="A24" s="39"/>
      <c r="B24" s="39"/>
      <c r="C24" s="39"/>
      <c r="D24" s="39"/>
      <c r="E24" s="39"/>
      <c r="F24" s="39"/>
      <c r="G24" s="39"/>
      <c r="H24" s="39"/>
      <c r="I24" s="39"/>
      <c r="J24" s="52" t="s">
        <v>19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V24" s="17"/>
      <c r="W24" s="33"/>
      <c r="X24" s="34"/>
      <c r="Y24" s="34"/>
      <c r="Z24" s="34"/>
      <c r="AA24" s="54"/>
      <c r="AB24" s="55"/>
      <c r="AC24" s="15" t="s">
        <v>55</v>
      </c>
      <c r="AD24" s="28"/>
      <c r="AE24" s="29"/>
      <c r="AF24" s="29"/>
      <c r="AG24" s="29"/>
      <c r="AH24" s="15" t="s">
        <v>26</v>
      </c>
      <c r="AI24" s="18"/>
      <c r="AK24" s="23">
        <f>IF($J$18=14,IF(MOD(COUNTA(W24,AA24,AD24)+3,3)=0,1,0),1)</f>
        <v>1</v>
      </c>
      <c r="AL24" s="24"/>
      <c r="AM24" s="24"/>
      <c r="AN24" s="24"/>
      <c r="AO24" s="25"/>
    </row>
    <row r="25" spans="1:41" ht="15.75" customHeight="1">
      <c r="A25" s="39"/>
      <c r="B25" s="39"/>
      <c r="C25" s="39"/>
      <c r="D25" s="39"/>
      <c r="E25" s="39"/>
      <c r="F25" s="39"/>
      <c r="G25" s="39"/>
      <c r="H25" s="39"/>
      <c r="I25" s="39"/>
      <c r="J25" s="52" t="s">
        <v>20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V25" s="17"/>
      <c r="W25" s="33"/>
      <c r="X25" s="34"/>
      <c r="Y25" s="34"/>
      <c r="Z25" s="34"/>
      <c r="AA25" s="54"/>
      <c r="AB25" s="55"/>
      <c r="AC25" s="15" t="s">
        <v>55</v>
      </c>
      <c r="AD25" s="28"/>
      <c r="AE25" s="29"/>
      <c r="AF25" s="29"/>
      <c r="AG25" s="29"/>
      <c r="AH25" s="15" t="s">
        <v>26</v>
      </c>
      <c r="AI25" s="18"/>
      <c r="AK25" s="23">
        <f>IF($J$18=14,IF(MOD(COUNTA(W25,AA25,AD25)+3,3)=0,1,0),1)</f>
        <v>1</v>
      </c>
      <c r="AL25" s="24"/>
      <c r="AM25" s="24"/>
      <c r="AN25" s="24"/>
      <c r="AO25" s="25"/>
    </row>
    <row r="26" spans="1:41" ht="15.75" customHeight="1">
      <c r="A26" s="39"/>
      <c r="B26" s="39"/>
      <c r="C26" s="39"/>
      <c r="D26" s="39"/>
      <c r="E26" s="39"/>
      <c r="F26" s="39"/>
      <c r="G26" s="39"/>
      <c r="H26" s="39"/>
      <c r="I26" s="39"/>
      <c r="J26" s="52" t="s">
        <v>21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V26" s="17"/>
      <c r="W26" s="33"/>
      <c r="X26" s="34"/>
      <c r="Y26" s="34"/>
      <c r="Z26" s="34"/>
      <c r="AA26" s="54"/>
      <c r="AB26" s="55"/>
      <c r="AC26" s="15" t="s">
        <v>55</v>
      </c>
      <c r="AD26" s="28"/>
      <c r="AE26" s="29"/>
      <c r="AF26" s="29"/>
      <c r="AG26" s="29"/>
      <c r="AH26" s="15" t="s">
        <v>26</v>
      </c>
      <c r="AI26" s="18"/>
      <c r="AK26" s="23">
        <f>IF($J$18=14,IF(MOD(COUNTA(W26,AA26,AD26)+3,3)=0,1,0),1)</f>
        <v>1</v>
      </c>
      <c r="AL26" s="24"/>
      <c r="AM26" s="24"/>
      <c r="AN26" s="24"/>
      <c r="AO26" s="25"/>
    </row>
    <row r="27" spans="1:41" ht="15.75" customHeight="1">
      <c r="A27" s="39"/>
      <c r="B27" s="39"/>
      <c r="C27" s="39"/>
      <c r="D27" s="39"/>
      <c r="E27" s="39"/>
      <c r="F27" s="39"/>
      <c r="G27" s="39"/>
      <c r="H27" s="39"/>
      <c r="I27" s="39"/>
      <c r="J27" s="52" t="s">
        <v>22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V27" s="17"/>
      <c r="W27" s="33"/>
      <c r="X27" s="34"/>
      <c r="Y27" s="34"/>
      <c r="Z27" s="34"/>
      <c r="AA27" s="54"/>
      <c r="AB27" s="55"/>
      <c r="AC27" s="15" t="s">
        <v>55</v>
      </c>
      <c r="AD27" s="28"/>
      <c r="AE27" s="29"/>
      <c r="AF27" s="29"/>
      <c r="AG27" s="29"/>
      <c r="AH27" s="15" t="s">
        <v>26</v>
      </c>
      <c r="AI27" s="18"/>
      <c r="AK27" s="23">
        <f>IF($J$18=14,IF(MOD(COUNTA(W27,AA27,AD27)+3,3)=0,1,0),1)</f>
        <v>1</v>
      </c>
      <c r="AL27" s="24"/>
      <c r="AM27" s="24"/>
      <c r="AN27" s="24"/>
      <c r="AO27" s="25"/>
    </row>
    <row r="28" spans="1:41" ht="15.75" customHeight="1">
      <c r="A28" s="39"/>
      <c r="B28" s="39"/>
      <c r="C28" s="39"/>
      <c r="D28" s="39"/>
      <c r="E28" s="39"/>
      <c r="F28" s="39"/>
      <c r="G28" s="39"/>
      <c r="H28" s="39"/>
      <c r="I28" s="39"/>
      <c r="J28" s="52" t="s">
        <v>11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 t="s">
        <v>53</v>
      </c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K28" s="23" t="s">
        <v>6</v>
      </c>
      <c r="AL28" s="24"/>
      <c r="AM28" s="24"/>
      <c r="AN28" s="24"/>
      <c r="AO28" s="25"/>
    </row>
    <row r="29" spans="1:41" ht="15.75" customHeight="1">
      <c r="A29" s="39"/>
      <c r="B29" s="39"/>
      <c r="C29" s="39"/>
      <c r="D29" s="39"/>
      <c r="E29" s="39"/>
      <c r="F29" s="39"/>
      <c r="G29" s="39"/>
      <c r="H29" s="39"/>
      <c r="I29" s="39"/>
      <c r="J29" s="109" t="s">
        <v>12</v>
      </c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4" t="s">
        <v>23</v>
      </c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5" t="s">
        <v>27</v>
      </c>
      <c r="AK29" s="23">
        <f>IF($J$18=15,COUNTA(V29),1)</f>
        <v>1</v>
      </c>
      <c r="AL29" s="24"/>
      <c r="AM29" s="24"/>
      <c r="AN29" s="24"/>
      <c r="AO29" s="25"/>
    </row>
    <row r="30" spans="1:41" ht="15.75" customHeight="1">
      <c r="A30" s="39" t="s">
        <v>30</v>
      </c>
      <c r="B30" s="39"/>
      <c r="C30" s="39"/>
      <c r="D30" s="39"/>
      <c r="E30" s="39"/>
      <c r="F30" s="39"/>
      <c r="G30" s="39"/>
      <c r="H30" s="39"/>
      <c r="I30" s="39"/>
      <c r="J30" s="111" t="s">
        <v>31</v>
      </c>
      <c r="K30" s="112"/>
      <c r="L30" s="112"/>
      <c r="M30" s="112"/>
      <c r="N30" s="65"/>
      <c r="O30" s="65"/>
      <c r="P30" s="65"/>
      <c r="Q30" s="65"/>
      <c r="R30" s="65"/>
      <c r="S30" s="65"/>
      <c r="T30" s="8" t="s">
        <v>33</v>
      </c>
      <c r="U30" s="53" t="s">
        <v>32</v>
      </c>
      <c r="V30" s="53"/>
      <c r="W30" s="53"/>
      <c r="X30" s="53"/>
      <c r="Y30" s="65"/>
      <c r="Z30" s="65"/>
      <c r="AA30" s="65"/>
      <c r="AB30" s="65"/>
      <c r="AC30" s="65"/>
      <c r="AD30" s="65"/>
      <c r="AE30" s="43" t="s">
        <v>34</v>
      </c>
      <c r="AF30" s="43"/>
      <c r="AG30" s="43"/>
      <c r="AH30" s="43"/>
      <c r="AI30" s="44"/>
      <c r="AK30" s="23">
        <f>COUNTA(N30)</f>
        <v>0</v>
      </c>
      <c r="AL30" s="24"/>
      <c r="AM30" s="24"/>
      <c r="AN30" s="24"/>
      <c r="AO30" s="25"/>
    </row>
    <row r="31" spans="1:41" ht="15.75" customHeight="1">
      <c r="A31" s="20" t="s">
        <v>35</v>
      </c>
      <c r="B31" s="21"/>
      <c r="C31" s="21"/>
      <c r="D31" s="21"/>
      <c r="E31" s="21"/>
      <c r="F31" s="21"/>
      <c r="G31" s="21"/>
      <c r="H31" s="21"/>
      <c r="I31" s="22"/>
      <c r="J31" s="102" t="s">
        <v>36</v>
      </c>
      <c r="K31" s="103"/>
      <c r="L31" s="103"/>
      <c r="M31" s="103"/>
      <c r="N31" s="83"/>
      <c r="O31" s="83"/>
      <c r="P31" s="106" t="s">
        <v>39</v>
      </c>
      <c r="Q31" s="106"/>
      <c r="R31" s="82"/>
      <c r="S31" s="82"/>
      <c r="T31" s="82"/>
      <c r="U31" s="82"/>
      <c r="V31" s="13" t="s">
        <v>9</v>
      </c>
      <c r="W31" s="53" t="s">
        <v>37</v>
      </c>
      <c r="X31" s="53"/>
      <c r="Y31" s="53"/>
      <c r="Z31" s="53"/>
      <c r="AA31" s="83"/>
      <c r="AB31" s="83"/>
      <c r="AC31" s="40" t="s">
        <v>39</v>
      </c>
      <c r="AD31" s="40"/>
      <c r="AE31" s="82"/>
      <c r="AF31" s="82"/>
      <c r="AG31" s="82"/>
      <c r="AH31" s="82"/>
      <c r="AI31" s="14" t="s">
        <v>82</v>
      </c>
      <c r="AK31" s="23">
        <f>COUNTA(N31)*COUNTA(R31)*COUNTA(AA31)*COUNTA(AE31)</f>
        <v>0</v>
      </c>
      <c r="AL31" s="24"/>
      <c r="AM31" s="24"/>
      <c r="AN31" s="24"/>
      <c r="AO31" s="25"/>
    </row>
    <row r="32" spans="1:41" ht="15.75" customHeight="1">
      <c r="A32" s="39" t="s">
        <v>38</v>
      </c>
      <c r="B32" s="39"/>
      <c r="C32" s="39"/>
      <c r="D32" s="39"/>
      <c r="E32" s="39"/>
      <c r="F32" s="39"/>
      <c r="G32" s="39"/>
      <c r="H32" s="39"/>
      <c r="I32" s="39"/>
      <c r="J32" s="68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5" t="s">
        <v>108</v>
      </c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45"/>
      <c r="AK32" s="23">
        <f>COUNTA(J32,N32,R32)</f>
        <v>0</v>
      </c>
      <c r="AL32" s="24"/>
      <c r="AM32" s="24"/>
      <c r="AN32" s="24"/>
      <c r="AO32" s="25"/>
    </row>
    <row r="33" spans="1:41" ht="15.75" customHeight="1">
      <c r="A33" s="39"/>
      <c r="B33" s="39"/>
      <c r="C33" s="39"/>
      <c r="D33" s="39"/>
      <c r="E33" s="39"/>
      <c r="F33" s="39"/>
      <c r="G33" s="39"/>
      <c r="H33" s="39"/>
      <c r="I33" s="39"/>
      <c r="J33" s="78" t="s">
        <v>42</v>
      </c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80"/>
      <c r="AK33" s="23" t="s">
        <v>6</v>
      </c>
      <c r="AL33" s="24"/>
      <c r="AM33" s="24"/>
      <c r="AN33" s="24"/>
      <c r="AO33" s="25"/>
    </row>
    <row r="34" spans="1:41" ht="15.75" customHeight="1">
      <c r="A34" s="39"/>
      <c r="B34" s="39"/>
      <c r="C34" s="39"/>
      <c r="D34" s="39"/>
      <c r="E34" s="39"/>
      <c r="F34" s="39"/>
      <c r="G34" s="39"/>
      <c r="H34" s="39"/>
      <c r="I34" s="39"/>
      <c r="J34" s="107" t="s">
        <v>40</v>
      </c>
      <c r="K34" s="70"/>
      <c r="L34" s="70"/>
      <c r="M34" s="70"/>
      <c r="N34" s="70"/>
      <c r="O34" s="70"/>
      <c r="P34" s="70"/>
      <c r="Q34" s="70"/>
      <c r="R34" s="70"/>
      <c r="S34" s="77" t="s">
        <v>44</v>
      </c>
      <c r="T34" s="77"/>
      <c r="U34" s="77"/>
      <c r="V34" s="77"/>
      <c r="W34" s="77"/>
      <c r="X34" s="81"/>
      <c r="Y34" s="81"/>
      <c r="Z34" s="81"/>
      <c r="AA34" s="81"/>
      <c r="AB34" s="70" t="s">
        <v>47</v>
      </c>
      <c r="AC34" s="70"/>
      <c r="AD34" s="70"/>
      <c r="AE34" s="70"/>
      <c r="AF34" s="70"/>
      <c r="AG34" s="70"/>
      <c r="AH34" s="70"/>
      <c r="AI34" s="71"/>
      <c r="AK34" s="23">
        <f>IF(COUNTIF($J$32:$U$32,1)&gt;0,COUNTA(X34),1)</f>
        <v>1</v>
      </c>
      <c r="AL34" s="24"/>
      <c r="AM34" s="24"/>
      <c r="AN34" s="24"/>
      <c r="AO34" s="25"/>
    </row>
    <row r="35" spans="1:41" ht="15.75" customHeight="1">
      <c r="A35" s="39"/>
      <c r="B35" s="39"/>
      <c r="C35" s="39"/>
      <c r="D35" s="39"/>
      <c r="E35" s="39"/>
      <c r="F35" s="39"/>
      <c r="G35" s="39"/>
      <c r="H35" s="39"/>
      <c r="I35" s="39"/>
      <c r="J35" s="107" t="s">
        <v>41</v>
      </c>
      <c r="K35" s="70"/>
      <c r="L35" s="70"/>
      <c r="M35" s="70"/>
      <c r="N35" s="70"/>
      <c r="O35" s="70"/>
      <c r="P35" s="70"/>
      <c r="Q35" s="72"/>
      <c r="R35" s="72"/>
      <c r="S35" s="77" t="s">
        <v>45</v>
      </c>
      <c r="T35" s="77"/>
      <c r="U35" s="77"/>
      <c r="V35" s="77"/>
      <c r="W35" s="77"/>
      <c r="X35" s="81"/>
      <c r="Y35" s="81"/>
      <c r="Z35" s="81"/>
      <c r="AA35" s="81"/>
      <c r="AB35" s="70" t="s">
        <v>46</v>
      </c>
      <c r="AC35" s="72"/>
      <c r="AD35" s="72"/>
      <c r="AE35" s="72"/>
      <c r="AF35" s="72"/>
      <c r="AG35" s="72"/>
      <c r="AH35" s="72"/>
      <c r="AI35" s="73"/>
      <c r="AK35" s="23">
        <f>IF(COUNTIF($J$32:$U$32,2)&gt;0,COUNTA(X35),1)</f>
        <v>1</v>
      </c>
      <c r="AL35" s="24"/>
      <c r="AM35" s="24"/>
      <c r="AN35" s="24"/>
      <c r="AO35" s="25"/>
    </row>
    <row r="36" spans="1:41" ht="15.75" customHeight="1">
      <c r="A36" s="39"/>
      <c r="B36" s="39"/>
      <c r="C36" s="39"/>
      <c r="D36" s="39"/>
      <c r="E36" s="39"/>
      <c r="F36" s="39"/>
      <c r="G36" s="39"/>
      <c r="H36" s="39"/>
      <c r="I36" s="39"/>
      <c r="J36" s="113" t="s">
        <v>43</v>
      </c>
      <c r="K36" s="114"/>
      <c r="L36" s="114"/>
      <c r="M36" s="114"/>
      <c r="N36" s="114"/>
      <c r="O36" s="114"/>
      <c r="P36" s="114"/>
      <c r="Q36" s="115"/>
      <c r="R36" s="115"/>
      <c r="S36" s="104" t="s">
        <v>48</v>
      </c>
      <c r="T36" s="104"/>
      <c r="U36" s="104"/>
      <c r="V36" s="104"/>
      <c r="W36" s="104"/>
      <c r="X36" s="74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6"/>
      <c r="AK36" s="23">
        <f>IF(COUNTIF($J$32:$U$32,3)&gt;0,COUNTA(X36),1)</f>
        <v>1</v>
      </c>
      <c r="AL36" s="24"/>
      <c r="AM36" s="24"/>
      <c r="AN36" s="24"/>
      <c r="AO36" s="25"/>
    </row>
    <row r="37" spans="1:41" ht="15.75" customHeight="1">
      <c r="A37" s="86" t="s">
        <v>93</v>
      </c>
      <c r="B37" s="87"/>
      <c r="C37" s="87"/>
      <c r="D37" s="87"/>
      <c r="E37" s="87"/>
      <c r="F37" s="87"/>
      <c r="G37" s="87"/>
      <c r="H37" s="87"/>
      <c r="I37" s="87"/>
      <c r="J37" s="90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K37" s="23">
        <f>COUNTA(J37)</f>
        <v>0</v>
      </c>
      <c r="AL37" s="24"/>
      <c r="AM37" s="24"/>
      <c r="AN37" s="24"/>
      <c r="AO37" s="25"/>
    </row>
    <row r="38" spans="1:41" ht="15.75" customHeight="1">
      <c r="A38" s="88"/>
      <c r="B38" s="88"/>
      <c r="C38" s="88"/>
      <c r="D38" s="88"/>
      <c r="E38" s="88"/>
      <c r="F38" s="88"/>
      <c r="G38" s="88"/>
      <c r="H38" s="88"/>
      <c r="I38" s="88"/>
      <c r="J38" s="93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</row>
    <row r="39" spans="1:41" ht="15.75" customHeight="1">
      <c r="A39" s="88"/>
      <c r="B39" s="88"/>
      <c r="C39" s="88"/>
      <c r="D39" s="88"/>
      <c r="E39" s="88"/>
      <c r="F39" s="88"/>
      <c r="G39" s="88"/>
      <c r="H39" s="88"/>
      <c r="I39" s="88"/>
      <c r="J39" s="93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5"/>
    </row>
    <row r="40" spans="1:41" ht="15.75" customHeight="1">
      <c r="A40" s="88"/>
      <c r="B40" s="88"/>
      <c r="C40" s="88"/>
      <c r="D40" s="88"/>
      <c r="E40" s="88"/>
      <c r="F40" s="88"/>
      <c r="G40" s="88"/>
      <c r="H40" s="88"/>
      <c r="I40" s="88"/>
      <c r="J40" s="93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5"/>
    </row>
    <row r="41" spans="1:41" ht="15.75" customHeight="1">
      <c r="A41" s="88"/>
      <c r="B41" s="88"/>
      <c r="C41" s="88"/>
      <c r="D41" s="88"/>
      <c r="E41" s="88"/>
      <c r="F41" s="88"/>
      <c r="G41" s="88"/>
      <c r="H41" s="88"/>
      <c r="I41" s="88"/>
      <c r="J41" s="93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5"/>
    </row>
    <row r="42" spans="1:41" ht="15.75" customHeight="1">
      <c r="A42" s="88"/>
      <c r="B42" s="88"/>
      <c r="C42" s="88"/>
      <c r="D42" s="88"/>
      <c r="E42" s="88"/>
      <c r="F42" s="88"/>
      <c r="G42" s="88"/>
      <c r="H42" s="88"/>
      <c r="I42" s="88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5"/>
    </row>
    <row r="43" spans="1:41" ht="15.75" customHeight="1">
      <c r="A43" s="88"/>
      <c r="B43" s="88"/>
      <c r="C43" s="88"/>
      <c r="D43" s="88"/>
      <c r="E43" s="88"/>
      <c r="F43" s="88"/>
      <c r="G43" s="88"/>
      <c r="H43" s="88"/>
      <c r="I43" s="88"/>
      <c r="J43" s="93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5"/>
    </row>
    <row r="44" spans="1:41" ht="15.75" customHeight="1">
      <c r="A44" s="88"/>
      <c r="B44" s="88"/>
      <c r="C44" s="88"/>
      <c r="D44" s="88"/>
      <c r="E44" s="88"/>
      <c r="F44" s="88"/>
      <c r="G44" s="88"/>
      <c r="H44" s="88"/>
      <c r="I44" s="88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5"/>
    </row>
    <row r="45" spans="1:41" ht="15.75" customHeight="1">
      <c r="A45" s="88"/>
      <c r="B45" s="88"/>
      <c r="C45" s="88"/>
      <c r="D45" s="88"/>
      <c r="E45" s="88"/>
      <c r="F45" s="88"/>
      <c r="G45" s="88"/>
      <c r="H45" s="88"/>
      <c r="I45" s="88"/>
      <c r="J45" s="93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5"/>
    </row>
    <row r="46" spans="1:41" ht="15.75" customHeight="1">
      <c r="A46" s="88"/>
      <c r="B46" s="88"/>
      <c r="C46" s="88"/>
      <c r="D46" s="88"/>
      <c r="E46" s="88"/>
      <c r="F46" s="88"/>
      <c r="G46" s="88"/>
      <c r="H46" s="88"/>
      <c r="I46" s="88"/>
      <c r="J46" s="93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K46" s="12"/>
      <c r="AL46" s="12"/>
      <c r="AM46" s="12"/>
      <c r="AN46" s="12"/>
      <c r="AO46" s="12"/>
    </row>
    <row r="47" spans="1:41" ht="15.75" customHeight="1">
      <c r="A47" s="88"/>
      <c r="B47" s="88"/>
      <c r="C47" s="88"/>
      <c r="D47" s="88"/>
      <c r="E47" s="88"/>
      <c r="F47" s="88"/>
      <c r="G47" s="88"/>
      <c r="H47" s="88"/>
      <c r="I47" s="88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K47" s="12"/>
      <c r="AL47" s="12"/>
      <c r="AM47" s="12"/>
      <c r="AN47" s="12"/>
      <c r="AO47" s="12"/>
    </row>
    <row r="48" spans="1:41" ht="15.75" customHeight="1">
      <c r="A48" s="88"/>
      <c r="B48" s="88"/>
      <c r="C48" s="88"/>
      <c r="D48" s="88"/>
      <c r="E48" s="88"/>
      <c r="F48" s="88"/>
      <c r="G48" s="88"/>
      <c r="H48" s="88"/>
      <c r="I48" s="88"/>
      <c r="J48" s="93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5"/>
      <c r="AK48" s="11"/>
      <c r="AL48" s="11"/>
      <c r="AM48" s="11"/>
      <c r="AN48" s="11"/>
      <c r="AO48" s="11"/>
    </row>
    <row r="49" spans="1:36" ht="15.75" customHeight="1">
      <c r="A49" s="89"/>
      <c r="B49" s="89"/>
      <c r="C49" s="89"/>
      <c r="D49" s="89"/>
      <c r="E49" s="89"/>
      <c r="F49" s="89"/>
      <c r="G49" s="89"/>
      <c r="H49" s="89"/>
      <c r="I49" s="89"/>
      <c r="J49" s="96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8"/>
    </row>
    <row r="50" spans="1:36" ht="15.75" customHeight="1">
      <c r="A50" s="27" t="s">
        <v>109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1:36" ht="15.75" customHeight="1">
      <c r="A51" s="26" t="s">
        <v>90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4" spans="1:36" ht="15.75" customHeight="1"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6" ht="15.75" customHeight="1"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spans="1:36" ht="15.75" customHeight="1"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</sheetData>
  <mergeCells count="133">
    <mergeCell ref="A37:I49"/>
    <mergeCell ref="J37:AI49"/>
    <mergeCell ref="A14:AI14"/>
    <mergeCell ref="AF13:AG13"/>
    <mergeCell ref="AD13:AE13"/>
    <mergeCell ref="J26:T26"/>
    <mergeCell ref="J27:T27"/>
    <mergeCell ref="J17:M17"/>
    <mergeCell ref="AF17:AI17"/>
    <mergeCell ref="J31:M31"/>
    <mergeCell ref="S36:W36"/>
    <mergeCell ref="V29:AH29"/>
    <mergeCell ref="P31:Q31"/>
    <mergeCell ref="J34:R34"/>
    <mergeCell ref="J35:R35"/>
    <mergeCell ref="A17:I17"/>
    <mergeCell ref="A18:I29"/>
    <mergeCell ref="A32:I36"/>
    <mergeCell ref="W23:Z23"/>
    <mergeCell ref="W24:Z24"/>
    <mergeCell ref="J28:T28"/>
    <mergeCell ref="J29:T29"/>
    <mergeCell ref="J30:M30"/>
    <mergeCell ref="J36:R36"/>
    <mergeCell ref="AB34:AI34"/>
    <mergeCell ref="AB35:AI35"/>
    <mergeCell ref="X36:AI36"/>
    <mergeCell ref="S34:W34"/>
    <mergeCell ref="J33:AI33"/>
    <mergeCell ref="X34:AA34"/>
    <mergeCell ref="R31:U31"/>
    <mergeCell ref="W31:Z31"/>
    <mergeCell ref="AA31:AB31"/>
    <mergeCell ref="J32:M32"/>
    <mergeCell ref="N31:O31"/>
    <mergeCell ref="N32:Q32"/>
    <mergeCell ref="R32:U32"/>
    <mergeCell ref="V32:AI32"/>
    <mergeCell ref="S35:W35"/>
    <mergeCell ref="X35:AA35"/>
    <mergeCell ref="AE31:AH31"/>
    <mergeCell ref="U30:X30"/>
    <mergeCell ref="N30:S30"/>
    <mergeCell ref="Y30:AD30"/>
    <mergeCell ref="AK25:AO25"/>
    <mergeCell ref="AK26:AO26"/>
    <mergeCell ref="AK27:AO27"/>
    <mergeCell ref="AK17:AO17"/>
    <mergeCell ref="AK18:AO18"/>
    <mergeCell ref="AK20:AO20"/>
    <mergeCell ref="AK21:AO21"/>
    <mergeCell ref="AK22:AO22"/>
    <mergeCell ref="J21:T21"/>
    <mergeCell ref="J22:T22"/>
    <mergeCell ref="W22:Z22"/>
    <mergeCell ref="AK29:AO29"/>
    <mergeCell ref="AK23:AO23"/>
    <mergeCell ref="AK24:AO24"/>
    <mergeCell ref="AA23:AB23"/>
    <mergeCell ref="AA24:AB24"/>
    <mergeCell ref="AA25:AB25"/>
    <mergeCell ref="AA26:AB26"/>
    <mergeCell ref="J18:M18"/>
    <mergeCell ref="N17:S17"/>
    <mergeCell ref="Y17:AD17"/>
    <mergeCell ref="AK2:AO2"/>
    <mergeCell ref="AK3:AO3"/>
    <mergeCell ref="AA5:AB5"/>
    <mergeCell ref="AD5:AE5"/>
    <mergeCell ref="AG5:AH5"/>
    <mergeCell ref="Y5:Z5"/>
    <mergeCell ref="A3:AI3"/>
    <mergeCell ref="AK5:AO5"/>
    <mergeCell ref="AK7:AO7"/>
    <mergeCell ref="AK13:AO13"/>
    <mergeCell ref="AK14:AO14"/>
    <mergeCell ref="J15:AI15"/>
    <mergeCell ref="AK9:AO9"/>
    <mergeCell ref="A13:AC13"/>
    <mergeCell ref="AK10:AO10"/>
    <mergeCell ref="AK11:AO11"/>
    <mergeCell ref="AK15:AO15"/>
    <mergeCell ref="W9:AI9"/>
    <mergeCell ref="W11:AI11"/>
    <mergeCell ref="W10:AI10"/>
    <mergeCell ref="AK8:AO8"/>
    <mergeCell ref="AK6:AO6"/>
    <mergeCell ref="W7:AA7"/>
    <mergeCell ref="W8:AI8"/>
    <mergeCell ref="AK30:AO30"/>
    <mergeCell ref="AE30:AI30"/>
    <mergeCell ref="N18:AI18"/>
    <mergeCell ref="A15:I15"/>
    <mergeCell ref="A16:I16"/>
    <mergeCell ref="J16:M16"/>
    <mergeCell ref="U19:AI19"/>
    <mergeCell ref="U20:AI20"/>
    <mergeCell ref="AD23:AG23"/>
    <mergeCell ref="AD24:AG24"/>
    <mergeCell ref="J19:T19"/>
    <mergeCell ref="J20:T20"/>
    <mergeCell ref="U21:AI21"/>
    <mergeCell ref="J23:T23"/>
    <mergeCell ref="J24:T24"/>
    <mergeCell ref="U17:X17"/>
    <mergeCell ref="AA27:AB27"/>
    <mergeCell ref="N16:AI16"/>
    <mergeCell ref="J25:T25"/>
    <mergeCell ref="AK12:AO12"/>
    <mergeCell ref="A31:I31"/>
    <mergeCell ref="AK16:AO16"/>
    <mergeCell ref="A51:AI51"/>
    <mergeCell ref="A50:AI50"/>
    <mergeCell ref="AK19:AO19"/>
    <mergeCell ref="AD25:AG25"/>
    <mergeCell ref="AD26:AG26"/>
    <mergeCell ref="AD27:AG27"/>
    <mergeCell ref="U28:AI28"/>
    <mergeCell ref="W25:Z25"/>
    <mergeCell ref="W26:Z26"/>
    <mergeCell ref="W27:Z27"/>
    <mergeCell ref="AD22:AH22"/>
    <mergeCell ref="AA22:AC22"/>
    <mergeCell ref="AK28:AO28"/>
    <mergeCell ref="AK33:AO33"/>
    <mergeCell ref="AK37:AO37"/>
    <mergeCell ref="AK35:AO35"/>
    <mergeCell ref="AK36:AO36"/>
    <mergeCell ref="AK31:AO31"/>
    <mergeCell ref="AK32:AO32"/>
    <mergeCell ref="AK34:AO34"/>
    <mergeCell ref="A30:I30"/>
    <mergeCell ref="AC31:AD31"/>
  </mergeCells>
  <phoneticPr fontId="1"/>
  <dataValidations count="5">
    <dataValidation type="whole" allowBlank="1" showInputMessage="1" showErrorMessage="1" sqref="J32:U32" xr:uid="{00000000-0002-0000-0000-000000000000}">
      <formula1>0</formula1>
      <formula2>3</formula2>
    </dataValidation>
    <dataValidation type="whole" allowBlank="1" showInputMessage="1" showErrorMessage="1" sqref="J18:M18" xr:uid="{00000000-0002-0000-0000-000001000000}">
      <formula1>1</formula1>
      <formula2>15</formula2>
    </dataValidation>
    <dataValidation type="decimal" operator="greaterThan" allowBlank="1" showInputMessage="1" showErrorMessage="1" sqref="N17:S17 Y17:AD17 X34:AA35 AD23:AD27" xr:uid="{00000000-0002-0000-0000-000002000000}">
      <formula1>0</formula1>
    </dataValidation>
    <dataValidation type="whole" operator="greaterThan" allowBlank="1" showInputMessage="1" showErrorMessage="1" sqref="Y30:AD30 N30:S30 AA23:AA27" xr:uid="{00000000-0002-0000-0000-000003000000}">
      <formula1>0</formula1>
    </dataValidation>
    <dataValidation type="whole" operator="greaterThanOrEqual" allowBlank="1" showInputMessage="1" showErrorMessage="1" sqref="N31:O31 AA31:AB31" xr:uid="{00000000-0002-0000-0000-000004000000}">
      <formula1>0</formula1>
    </dataValidation>
  </dataValidations>
  <hyperlinks>
    <hyperlink ref="A51:AI51" r:id="rId1" display="E-mail：sigen@city.morioka.iwate.jp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FF"/>
  </sheetPr>
  <dimension ref="A1:AG51"/>
  <sheetViews>
    <sheetView showGridLines="0" view="pageBreakPreview" zoomScaleNormal="100" zoomScaleSheetLayoutView="100" workbookViewId="0"/>
  </sheetViews>
  <sheetFormatPr defaultColWidth="2.625" defaultRowHeight="15.75" customHeight="1"/>
  <cols>
    <col min="1" max="16384" width="2.625" style="3"/>
  </cols>
  <sheetData>
    <row r="1" spans="1:33" ht="15.75" customHeight="1">
      <c r="A1" s="3" t="s">
        <v>97</v>
      </c>
    </row>
    <row r="2" spans="1:33" ht="15.75" customHeight="1" thickBot="1">
      <c r="AG2" s="10" t="s">
        <v>76</v>
      </c>
    </row>
    <row r="3" spans="1:33" ht="15.75" customHeight="1" thickBot="1">
      <c r="A3" s="241" t="str">
        <f>'様式第２－１号（その１）_計画書'!AD13&amp;'様式第２－１号（その１）_計画書'!AF13&amp;"年度計画（４月１日～３月31日）"</f>
        <v>年度計画（４月１日～３月31日）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3"/>
    </row>
    <row r="4" spans="1:33" ht="15.75" customHeight="1">
      <c r="A4" s="244" t="s">
        <v>80</v>
      </c>
      <c r="B4" s="245"/>
      <c r="C4" s="245"/>
      <c r="D4" s="245"/>
      <c r="E4" s="245"/>
      <c r="F4" s="246"/>
      <c r="G4" s="253" t="s">
        <v>79</v>
      </c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5"/>
      <c r="Y4" s="256" t="s">
        <v>69</v>
      </c>
      <c r="Z4" s="257"/>
      <c r="AA4" s="257"/>
      <c r="AB4" s="257"/>
      <c r="AC4" s="257"/>
      <c r="AD4" s="257"/>
      <c r="AE4" s="257"/>
      <c r="AF4" s="257"/>
      <c r="AG4" s="258"/>
    </row>
    <row r="5" spans="1:33" ht="15.75" customHeight="1">
      <c r="A5" s="247"/>
      <c r="B5" s="248"/>
      <c r="C5" s="248"/>
      <c r="D5" s="248"/>
      <c r="E5" s="248"/>
      <c r="F5" s="249"/>
      <c r="G5" s="259" t="s">
        <v>70</v>
      </c>
      <c r="H5" s="260"/>
      <c r="I5" s="260"/>
      <c r="J5" s="260"/>
      <c r="K5" s="260"/>
      <c r="L5" s="260"/>
      <c r="M5" s="260"/>
      <c r="N5" s="260"/>
      <c r="O5" s="261"/>
      <c r="P5" s="262" t="s">
        <v>71</v>
      </c>
      <c r="Q5" s="260"/>
      <c r="R5" s="260"/>
      <c r="S5" s="260"/>
      <c r="T5" s="260"/>
      <c r="U5" s="260"/>
      <c r="V5" s="260"/>
      <c r="W5" s="260"/>
      <c r="X5" s="263"/>
      <c r="Y5" s="264" t="s">
        <v>70</v>
      </c>
      <c r="Z5" s="265"/>
      <c r="AA5" s="265"/>
      <c r="AB5" s="265"/>
      <c r="AC5" s="265"/>
      <c r="AD5" s="265"/>
      <c r="AE5" s="265"/>
      <c r="AF5" s="265"/>
      <c r="AG5" s="266"/>
    </row>
    <row r="6" spans="1:33" ht="15.75" customHeight="1">
      <c r="A6" s="247"/>
      <c r="B6" s="248"/>
      <c r="C6" s="248"/>
      <c r="D6" s="248"/>
      <c r="E6" s="248"/>
      <c r="F6" s="249"/>
      <c r="G6" s="267" t="s">
        <v>78</v>
      </c>
      <c r="H6" s="233"/>
      <c r="I6" s="233"/>
      <c r="J6" s="235" t="s">
        <v>88</v>
      </c>
      <c r="K6" s="236"/>
      <c r="L6" s="239" t="s">
        <v>72</v>
      </c>
      <c r="M6" s="239"/>
      <c r="N6" s="233"/>
      <c r="O6" s="269"/>
      <c r="P6" s="232" t="s">
        <v>78</v>
      </c>
      <c r="Q6" s="233"/>
      <c r="R6" s="233"/>
      <c r="S6" s="235" t="s">
        <v>88</v>
      </c>
      <c r="T6" s="236"/>
      <c r="U6" s="239" t="s">
        <v>84</v>
      </c>
      <c r="V6" s="239"/>
      <c r="W6" s="233"/>
      <c r="X6" s="240"/>
      <c r="Y6" s="232" t="s">
        <v>78</v>
      </c>
      <c r="Z6" s="233"/>
      <c r="AA6" s="233"/>
      <c r="AB6" s="235" t="s">
        <v>88</v>
      </c>
      <c r="AC6" s="236"/>
      <c r="AD6" s="239" t="s">
        <v>72</v>
      </c>
      <c r="AE6" s="239"/>
      <c r="AF6" s="233"/>
      <c r="AG6" s="240"/>
    </row>
    <row r="7" spans="1:33" ht="15.75" customHeight="1">
      <c r="A7" s="250"/>
      <c r="B7" s="251"/>
      <c r="C7" s="251"/>
      <c r="D7" s="251"/>
      <c r="E7" s="251"/>
      <c r="F7" s="252"/>
      <c r="G7" s="268"/>
      <c r="H7" s="210"/>
      <c r="I7" s="210"/>
      <c r="J7" s="237"/>
      <c r="K7" s="238"/>
      <c r="L7" s="210"/>
      <c r="M7" s="210"/>
      <c r="N7" s="210"/>
      <c r="O7" s="211"/>
      <c r="P7" s="234"/>
      <c r="Q7" s="210"/>
      <c r="R7" s="210"/>
      <c r="S7" s="237"/>
      <c r="T7" s="238"/>
      <c r="U7" s="210"/>
      <c r="V7" s="210"/>
      <c r="W7" s="210"/>
      <c r="X7" s="212"/>
      <c r="Y7" s="234"/>
      <c r="Z7" s="210"/>
      <c r="AA7" s="210"/>
      <c r="AB7" s="237"/>
      <c r="AC7" s="238"/>
      <c r="AD7" s="210"/>
      <c r="AE7" s="210"/>
      <c r="AF7" s="210"/>
      <c r="AG7" s="212"/>
    </row>
    <row r="8" spans="1:33" ht="15.75" customHeight="1">
      <c r="A8" s="188" t="s">
        <v>62</v>
      </c>
      <c r="B8" s="192" t="s">
        <v>67</v>
      </c>
      <c r="C8" s="193" t="s">
        <v>83</v>
      </c>
      <c r="D8" s="194"/>
      <c r="E8" s="194"/>
      <c r="F8" s="194"/>
      <c r="G8" s="197"/>
      <c r="H8" s="198"/>
      <c r="I8" s="173"/>
      <c r="J8" s="175"/>
      <c r="K8" s="176"/>
      <c r="L8" s="177"/>
      <c r="M8" s="177"/>
      <c r="N8" s="177"/>
      <c r="O8" s="186"/>
      <c r="P8" s="228"/>
      <c r="Q8" s="229"/>
      <c r="R8" s="229"/>
      <c r="S8" s="191"/>
      <c r="T8" s="191"/>
      <c r="U8" s="230"/>
      <c r="V8" s="230"/>
      <c r="W8" s="230"/>
      <c r="X8" s="231"/>
      <c r="Y8" s="228"/>
      <c r="Z8" s="229"/>
      <c r="AA8" s="229"/>
      <c r="AB8" s="175"/>
      <c r="AC8" s="176"/>
      <c r="AD8" s="230"/>
      <c r="AE8" s="230"/>
      <c r="AF8" s="230"/>
      <c r="AG8" s="231"/>
    </row>
    <row r="9" spans="1:33" ht="15.75" customHeight="1">
      <c r="A9" s="189"/>
      <c r="B9" s="143"/>
      <c r="C9" s="195"/>
      <c r="D9" s="196"/>
      <c r="E9" s="196"/>
      <c r="F9" s="196"/>
      <c r="G9" s="199"/>
      <c r="H9" s="200"/>
      <c r="I9" s="153"/>
      <c r="J9" s="149"/>
      <c r="K9" s="150"/>
      <c r="L9" s="151"/>
      <c r="M9" s="151"/>
      <c r="N9" s="151"/>
      <c r="O9" s="152"/>
      <c r="P9" s="153"/>
      <c r="Q9" s="148"/>
      <c r="R9" s="148"/>
      <c r="S9" s="171"/>
      <c r="T9" s="171"/>
      <c r="U9" s="151"/>
      <c r="V9" s="151"/>
      <c r="W9" s="151"/>
      <c r="X9" s="169"/>
      <c r="Y9" s="153"/>
      <c r="Z9" s="148"/>
      <c r="AA9" s="148"/>
      <c r="AB9" s="149"/>
      <c r="AC9" s="150"/>
      <c r="AD9" s="151"/>
      <c r="AE9" s="151"/>
      <c r="AF9" s="151"/>
      <c r="AG9" s="169"/>
    </row>
    <row r="10" spans="1:33" ht="15.75" customHeight="1">
      <c r="A10" s="189"/>
      <c r="B10" s="143"/>
      <c r="C10" s="201" t="s">
        <v>59</v>
      </c>
      <c r="D10" s="202"/>
      <c r="E10" s="202"/>
      <c r="F10" s="202"/>
      <c r="G10" s="147"/>
      <c r="H10" s="148"/>
      <c r="I10" s="148"/>
      <c r="J10" s="149"/>
      <c r="K10" s="150"/>
      <c r="L10" s="151"/>
      <c r="M10" s="151"/>
      <c r="N10" s="151"/>
      <c r="O10" s="152"/>
      <c r="P10" s="153"/>
      <c r="Q10" s="148"/>
      <c r="R10" s="148"/>
      <c r="S10" s="191"/>
      <c r="T10" s="191"/>
      <c r="U10" s="151"/>
      <c r="V10" s="151"/>
      <c r="W10" s="151"/>
      <c r="X10" s="169"/>
      <c r="Y10" s="153"/>
      <c r="Z10" s="148"/>
      <c r="AA10" s="148"/>
      <c r="AB10" s="149"/>
      <c r="AC10" s="150"/>
      <c r="AD10" s="151"/>
      <c r="AE10" s="151"/>
      <c r="AF10" s="151"/>
      <c r="AG10" s="169"/>
    </row>
    <row r="11" spans="1:33" ht="15.75" customHeight="1">
      <c r="A11" s="189"/>
      <c r="B11" s="143"/>
      <c r="C11" s="203"/>
      <c r="D11" s="204"/>
      <c r="E11" s="204"/>
      <c r="F11" s="204"/>
      <c r="G11" s="147"/>
      <c r="H11" s="148"/>
      <c r="I11" s="148"/>
      <c r="J11" s="149"/>
      <c r="K11" s="150"/>
      <c r="L11" s="151"/>
      <c r="M11" s="151"/>
      <c r="N11" s="151"/>
      <c r="O11" s="152"/>
      <c r="P11" s="153"/>
      <c r="Q11" s="148"/>
      <c r="R11" s="148"/>
      <c r="S11" s="171"/>
      <c r="T11" s="171"/>
      <c r="U11" s="151"/>
      <c r="V11" s="151"/>
      <c r="W11" s="151"/>
      <c r="X11" s="169"/>
      <c r="Y11" s="153"/>
      <c r="Z11" s="148"/>
      <c r="AA11" s="148"/>
      <c r="AB11" s="149"/>
      <c r="AC11" s="150"/>
      <c r="AD11" s="151"/>
      <c r="AE11" s="151"/>
      <c r="AF11" s="151"/>
      <c r="AG11" s="169"/>
    </row>
    <row r="12" spans="1:33" ht="15.75" customHeight="1">
      <c r="A12" s="189"/>
      <c r="B12" s="143"/>
      <c r="C12" s="201" t="s">
        <v>64</v>
      </c>
      <c r="D12" s="202"/>
      <c r="E12" s="202"/>
      <c r="F12" s="202"/>
      <c r="G12" s="225"/>
      <c r="H12" s="226"/>
      <c r="I12" s="226"/>
      <c r="J12" s="226"/>
      <c r="K12" s="226"/>
      <c r="L12" s="226"/>
      <c r="M12" s="226"/>
      <c r="N12" s="226"/>
      <c r="O12" s="227"/>
      <c r="P12" s="153"/>
      <c r="Q12" s="148"/>
      <c r="R12" s="148"/>
      <c r="S12" s="191"/>
      <c r="T12" s="191"/>
      <c r="U12" s="151"/>
      <c r="V12" s="151"/>
      <c r="W12" s="151"/>
      <c r="X12" s="169"/>
      <c r="Y12" s="153"/>
      <c r="Z12" s="148"/>
      <c r="AA12" s="148"/>
      <c r="AB12" s="149"/>
      <c r="AC12" s="150"/>
      <c r="AD12" s="151"/>
      <c r="AE12" s="151"/>
      <c r="AF12" s="151"/>
      <c r="AG12" s="169"/>
    </row>
    <row r="13" spans="1:33" ht="15.75" customHeight="1">
      <c r="A13" s="189"/>
      <c r="B13" s="143"/>
      <c r="C13" s="203"/>
      <c r="D13" s="204"/>
      <c r="E13" s="204"/>
      <c r="F13" s="204"/>
      <c r="G13" s="225"/>
      <c r="H13" s="226"/>
      <c r="I13" s="226"/>
      <c r="J13" s="226"/>
      <c r="K13" s="226"/>
      <c r="L13" s="226"/>
      <c r="M13" s="226"/>
      <c r="N13" s="226"/>
      <c r="O13" s="227"/>
      <c r="P13" s="153"/>
      <c r="Q13" s="148"/>
      <c r="R13" s="148"/>
      <c r="S13" s="171"/>
      <c r="T13" s="171"/>
      <c r="U13" s="151"/>
      <c r="V13" s="151"/>
      <c r="W13" s="151"/>
      <c r="X13" s="169"/>
      <c r="Y13" s="153"/>
      <c r="Z13" s="148"/>
      <c r="AA13" s="148"/>
      <c r="AB13" s="149"/>
      <c r="AC13" s="150"/>
      <c r="AD13" s="151"/>
      <c r="AE13" s="151"/>
      <c r="AF13" s="151"/>
      <c r="AG13" s="169"/>
    </row>
    <row r="14" spans="1:33" ht="15.75" customHeight="1">
      <c r="A14" s="189"/>
      <c r="B14" s="143"/>
      <c r="C14" s="180" t="s">
        <v>58</v>
      </c>
      <c r="D14" s="180"/>
      <c r="E14" s="180"/>
      <c r="F14" s="181"/>
      <c r="G14" s="147"/>
      <c r="H14" s="148"/>
      <c r="I14" s="148"/>
      <c r="J14" s="149"/>
      <c r="K14" s="150"/>
      <c r="L14" s="151"/>
      <c r="M14" s="151"/>
      <c r="N14" s="151"/>
      <c r="O14" s="152"/>
      <c r="P14" s="153"/>
      <c r="Q14" s="148"/>
      <c r="R14" s="148"/>
      <c r="S14" s="191"/>
      <c r="T14" s="191"/>
      <c r="U14" s="151"/>
      <c r="V14" s="151"/>
      <c r="W14" s="151"/>
      <c r="X14" s="169"/>
      <c r="Y14" s="153"/>
      <c r="Z14" s="148"/>
      <c r="AA14" s="148"/>
      <c r="AB14" s="149"/>
      <c r="AC14" s="150"/>
      <c r="AD14" s="151"/>
      <c r="AE14" s="151"/>
      <c r="AF14" s="151"/>
      <c r="AG14" s="169"/>
    </row>
    <row r="15" spans="1:33" ht="15.75" customHeight="1">
      <c r="A15" s="189"/>
      <c r="B15" s="143"/>
      <c r="C15" s="180"/>
      <c r="D15" s="180"/>
      <c r="E15" s="180"/>
      <c r="F15" s="181"/>
      <c r="G15" s="147"/>
      <c r="H15" s="148"/>
      <c r="I15" s="148"/>
      <c r="J15" s="149"/>
      <c r="K15" s="150"/>
      <c r="L15" s="151"/>
      <c r="M15" s="151"/>
      <c r="N15" s="151"/>
      <c r="O15" s="152"/>
      <c r="P15" s="153"/>
      <c r="Q15" s="148"/>
      <c r="R15" s="148"/>
      <c r="S15" s="171"/>
      <c r="T15" s="171"/>
      <c r="U15" s="151"/>
      <c r="V15" s="151"/>
      <c r="W15" s="151"/>
      <c r="X15" s="169"/>
      <c r="Y15" s="153"/>
      <c r="Z15" s="148"/>
      <c r="AA15" s="148"/>
      <c r="AB15" s="149"/>
      <c r="AC15" s="150"/>
      <c r="AD15" s="151"/>
      <c r="AE15" s="151"/>
      <c r="AF15" s="151"/>
      <c r="AG15" s="169"/>
    </row>
    <row r="16" spans="1:33" ht="15.75" customHeight="1">
      <c r="A16" s="189"/>
      <c r="B16" s="143"/>
      <c r="C16" s="180" t="s">
        <v>60</v>
      </c>
      <c r="D16" s="180"/>
      <c r="E16" s="180"/>
      <c r="F16" s="181"/>
      <c r="G16" s="147"/>
      <c r="H16" s="148"/>
      <c r="I16" s="148"/>
      <c r="J16" s="149"/>
      <c r="K16" s="150"/>
      <c r="L16" s="151"/>
      <c r="M16" s="151"/>
      <c r="N16" s="151"/>
      <c r="O16" s="152"/>
      <c r="P16" s="153"/>
      <c r="Q16" s="148"/>
      <c r="R16" s="148"/>
      <c r="S16" s="191"/>
      <c r="T16" s="191"/>
      <c r="U16" s="151"/>
      <c r="V16" s="151"/>
      <c r="W16" s="151"/>
      <c r="X16" s="169"/>
      <c r="Y16" s="153"/>
      <c r="Z16" s="148"/>
      <c r="AA16" s="148"/>
      <c r="AB16" s="149"/>
      <c r="AC16" s="150"/>
      <c r="AD16" s="151"/>
      <c r="AE16" s="151"/>
      <c r="AF16" s="151"/>
      <c r="AG16" s="169"/>
    </row>
    <row r="17" spans="1:33" ht="15.75" customHeight="1">
      <c r="A17" s="189"/>
      <c r="B17" s="143"/>
      <c r="C17" s="180"/>
      <c r="D17" s="180"/>
      <c r="E17" s="180"/>
      <c r="F17" s="181"/>
      <c r="G17" s="147"/>
      <c r="H17" s="148"/>
      <c r="I17" s="148"/>
      <c r="J17" s="149"/>
      <c r="K17" s="150"/>
      <c r="L17" s="151"/>
      <c r="M17" s="151"/>
      <c r="N17" s="151"/>
      <c r="O17" s="152"/>
      <c r="P17" s="153"/>
      <c r="Q17" s="148"/>
      <c r="R17" s="148"/>
      <c r="S17" s="171"/>
      <c r="T17" s="171"/>
      <c r="U17" s="151"/>
      <c r="V17" s="151"/>
      <c r="W17" s="151"/>
      <c r="X17" s="169"/>
      <c r="Y17" s="153"/>
      <c r="Z17" s="148"/>
      <c r="AA17" s="148"/>
      <c r="AB17" s="149"/>
      <c r="AC17" s="150"/>
      <c r="AD17" s="151"/>
      <c r="AE17" s="151"/>
      <c r="AF17" s="151"/>
      <c r="AG17" s="169"/>
    </row>
    <row r="18" spans="1:33" ht="15.75" customHeight="1">
      <c r="A18" s="189"/>
      <c r="B18" s="143"/>
      <c r="C18" s="201" t="s">
        <v>61</v>
      </c>
      <c r="D18" s="202"/>
      <c r="E18" s="202"/>
      <c r="F18" s="202"/>
      <c r="G18" s="147"/>
      <c r="H18" s="148"/>
      <c r="I18" s="148"/>
      <c r="J18" s="149"/>
      <c r="K18" s="150"/>
      <c r="L18" s="151"/>
      <c r="M18" s="151"/>
      <c r="N18" s="151"/>
      <c r="O18" s="152"/>
      <c r="P18" s="153"/>
      <c r="Q18" s="148"/>
      <c r="R18" s="148"/>
      <c r="S18" s="191"/>
      <c r="T18" s="191"/>
      <c r="U18" s="151"/>
      <c r="V18" s="151"/>
      <c r="W18" s="151"/>
      <c r="X18" s="169"/>
      <c r="Y18" s="153"/>
      <c r="Z18" s="148"/>
      <c r="AA18" s="148"/>
      <c r="AB18" s="149"/>
      <c r="AC18" s="150"/>
      <c r="AD18" s="151"/>
      <c r="AE18" s="151"/>
      <c r="AF18" s="151"/>
      <c r="AG18" s="169"/>
    </row>
    <row r="19" spans="1:33" ht="15.75" customHeight="1">
      <c r="A19" s="189"/>
      <c r="B19" s="143"/>
      <c r="C19" s="203"/>
      <c r="D19" s="204"/>
      <c r="E19" s="204"/>
      <c r="F19" s="204"/>
      <c r="G19" s="147"/>
      <c r="H19" s="148"/>
      <c r="I19" s="148"/>
      <c r="J19" s="149"/>
      <c r="K19" s="150"/>
      <c r="L19" s="151"/>
      <c r="M19" s="151"/>
      <c r="N19" s="151"/>
      <c r="O19" s="152"/>
      <c r="P19" s="153"/>
      <c r="Q19" s="148"/>
      <c r="R19" s="148"/>
      <c r="S19" s="171"/>
      <c r="T19" s="171"/>
      <c r="U19" s="151"/>
      <c r="V19" s="151"/>
      <c r="W19" s="151"/>
      <c r="X19" s="169"/>
      <c r="Y19" s="153"/>
      <c r="Z19" s="148"/>
      <c r="AA19" s="148"/>
      <c r="AB19" s="149"/>
      <c r="AC19" s="150"/>
      <c r="AD19" s="151"/>
      <c r="AE19" s="151"/>
      <c r="AF19" s="151"/>
      <c r="AG19" s="169"/>
    </row>
    <row r="20" spans="1:33" ht="15.75" customHeight="1">
      <c r="A20" s="189"/>
      <c r="B20" s="143"/>
      <c r="C20" s="180" t="s">
        <v>49</v>
      </c>
      <c r="D20" s="180"/>
      <c r="E20" s="180"/>
      <c r="F20" s="181"/>
      <c r="G20" s="147"/>
      <c r="H20" s="148"/>
      <c r="I20" s="148"/>
      <c r="J20" s="149"/>
      <c r="K20" s="150"/>
      <c r="L20" s="151"/>
      <c r="M20" s="151"/>
      <c r="N20" s="151"/>
      <c r="O20" s="152"/>
      <c r="P20" s="153"/>
      <c r="Q20" s="148"/>
      <c r="R20" s="148"/>
      <c r="S20" s="191"/>
      <c r="T20" s="191"/>
      <c r="U20" s="151"/>
      <c r="V20" s="151"/>
      <c r="W20" s="151"/>
      <c r="X20" s="169"/>
      <c r="Y20" s="153"/>
      <c r="Z20" s="148"/>
      <c r="AA20" s="148"/>
      <c r="AB20" s="149"/>
      <c r="AC20" s="150"/>
      <c r="AD20" s="151"/>
      <c r="AE20" s="151"/>
      <c r="AF20" s="151"/>
      <c r="AG20" s="169"/>
    </row>
    <row r="21" spans="1:33" ht="15.75" customHeight="1">
      <c r="A21" s="189"/>
      <c r="B21" s="143"/>
      <c r="C21" s="180"/>
      <c r="D21" s="180"/>
      <c r="E21" s="180"/>
      <c r="F21" s="181"/>
      <c r="G21" s="147"/>
      <c r="H21" s="148"/>
      <c r="I21" s="148"/>
      <c r="J21" s="149"/>
      <c r="K21" s="150"/>
      <c r="L21" s="151"/>
      <c r="M21" s="151"/>
      <c r="N21" s="151"/>
      <c r="O21" s="152"/>
      <c r="P21" s="153"/>
      <c r="Q21" s="148"/>
      <c r="R21" s="148"/>
      <c r="S21" s="171"/>
      <c r="T21" s="171"/>
      <c r="U21" s="151"/>
      <c r="V21" s="151"/>
      <c r="W21" s="151"/>
      <c r="X21" s="169"/>
      <c r="Y21" s="153"/>
      <c r="Z21" s="148"/>
      <c r="AA21" s="148"/>
      <c r="AB21" s="149"/>
      <c r="AC21" s="150"/>
      <c r="AD21" s="151"/>
      <c r="AE21" s="151"/>
      <c r="AF21" s="151"/>
      <c r="AG21" s="169"/>
    </row>
    <row r="22" spans="1:33" ht="15.75" customHeight="1">
      <c r="A22" s="189"/>
      <c r="B22" s="143"/>
      <c r="C22" s="180" t="s">
        <v>50</v>
      </c>
      <c r="D22" s="180"/>
      <c r="E22" s="180"/>
      <c r="F22" s="181"/>
      <c r="G22" s="147"/>
      <c r="H22" s="148"/>
      <c r="I22" s="148"/>
      <c r="J22" s="149"/>
      <c r="K22" s="150"/>
      <c r="L22" s="151"/>
      <c r="M22" s="151"/>
      <c r="N22" s="151"/>
      <c r="O22" s="152"/>
      <c r="P22" s="153"/>
      <c r="Q22" s="148"/>
      <c r="R22" s="148"/>
      <c r="S22" s="191"/>
      <c r="T22" s="191"/>
      <c r="U22" s="151"/>
      <c r="V22" s="151"/>
      <c r="W22" s="151"/>
      <c r="X22" s="169"/>
      <c r="Y22" s="153"/>
      <c r="Z22" s="148"/>
      <c r="AA22" s="148"/>
      <c r="AB22" s="149"/>
      <c r="AC22" s="150"/>
      <c r="AD22" s="151"/>
      <c r="AE22" s="151"/>
      <c r="AF22" s="151"/>
      <c r="AG22" s="169"/>
    </row>
    <row r="23" spans="1:33" ht="15.75" customHeight="1">
      <c r="A23" s="189"/>
      <c r="B23" s="143"/>
      <c r="C23" s="180"/>
      <c r="D23" s="180"/>
      <c r="E23" s="180"/>
      <c r="F23" s="181"/>
      <c r="G23" s="147"/>
      <c r="H23" s="148"/>
      <c r="I23" s="148"/>
      <c r="J23" s="149"/>
      <c r="K23" s="150"/>
      <c r="L23" s="151"/>
      <c r="M23" s="151"/>
      <c r="N23" s="151"/>
      <c r="O23" s="152"/>
      <c r="P23" s="153"/>
      <c r="Q23" s="148"/>
      <c r="R23" s="148"/>
      <c r="S23" s="171"/>
      <c r="T23" s="171"/>
      <c r="U23" s="151"/>
      <c r="V23" s="151"/>
      <c r="W23" s="151"/>
      <c r="X23" s="169"/>
      <c r="Y23" s="153"/>
      <c r="Z23" s="148"/>
      <c r="AA23" s="148"/>
      <c r="AB23" s="149"/>
      <c r="AC23" s="150"/>
      <c r="AD23" s="151"/>
      <c r="AE23" s="151"/>
      <c r="AF23" s="151"/>
      <c r="AG23" s="169"/>
    </row>
    <row r="24" spans="1:33" ht="15.75" customHeight="1">
      <c r="A24" s="189"/>
      <c r="B24" s="221" t="s">
        <v>77</v>
      </c>
      <c r="C24" s="222"/>
      <c r="D24" s="222"/>
      <c r="E24" s="222"/>
      <c r="F24" s="223"/>
      <c r="G24" s="147"/>
      <c r="H24" s="148"/>
      <c r="I24" s="148"/>
      <c r="J24" s="149"/>
      <c r="K24" s="150"/>
      <c r="L24" s="151"/>
      <c r="M24" s="151"/>
      <c r="N24" s="151"/>
      <c r="O24" s="152"/>
      <c r="P24" s="153"/>
      <c r="Q24" s="148"/>
      <c r="R24" s="148"/>
      <c r="S24" s="191"/>
      <c r="T24" s="191"/>
      <c r="U24" s="151"/>
      <c r="V24" s="151"/>
      <c r="W24" s="151"/>
      <c r="X24" s="169"/>
      <c r="Y24" s="153"/>
      <c r="Z24" s="148"/>
      <c r="AA24" s="148"/>
      <c r="AB24" s="149"/>
      <c r="AC24" s="150"/>
      <c r="AD24" s="151"/>
      <c r="AE24" s="151"/>
      <c r="AF24" s="151"/>
      <c r="AG24" s="169"/>
    </row>
    <row r="25" spans="1:33" ht="15.75" customHeight="1">
      <c r="A25" s="189"/>
      <c r="B25" s="224"/>
      <c r="C25" s="222"/>
      <c r="D25" s="222"/>
      <c r="E25" s="222"/>
      <c r="F25" s="223"/>
      <c r="G25" s="147"/>
      <c r="H25" s="148"/>
      <c r="I25" s="148"/>
      <c r="J25" s="149"/>
      <c r="K25" s="150"/>
      <c r="L25" s="151"/>
      <c r="M25" s="151"/>
      <c r="N25" s="151"/>
      <c r="O25" s="152"/>
      <c r="P25" s="153"/>
      <c r="Q25" s="148"/>
      <c r="R25" s="148"/>
      <c r="S25" s="171"/>
      <c r="T25" s="171"/>
      <c r="U25" s="151"/>
      <c r="V25" s="151"/>
      <c r="W25" s="151"/>
      <c r="X25" s="169"/>
      <c r="Y25" s="153"/>
      <c r="Z25" s="148"/>
      <c r="AA25" s="148"/>
      <c r="AB25" s="149"/>
      <c r="AC25" s="150"/>
      <c r="AD25" s="151"/>
      <c r="AE25" s="151"/>
      <c r="AF25" s="151"/>
      <c r="AG25" s="169"/>
    </row>
    <row r="26" spans="1:33" ht="15.75" customHeight="1">
      <c r="A26" s="189"/>
      <c r="B26" s="218" t="s">
        <v>66</v>
      </c>
      <c r="C26" s="145" t="s">
        <v>68</v>
      </c>
      <c r="D26" s="145"/>
      <c r="E26" s="145"/>
      <c r="F26" s="146"/>
      <c r="G26" s="147"/>
      <c r="H26" s="148"/>
      <c r="I26" s="148"/>
      <c r="J26" s="149"/>
      <c r="K26" s="150"/>
      <c r="L26" s="151"/>
      <c r="M26" s="151"/>
      <c r="N26" s="151"/>
      <c r="O26" s="152"/>
      <c r="P26" s="153"/>
      <c r="Q26" s="148"/>
      <c r="R26" s="148"/>
      <c r="S26" s="191"/>
      <c r="T26" s="191"/>
      <c r="U26" s="151"/>
      <c r="V26" s="151"/>
      <c r="W26" s="151"/>
      <c r="X26" s="169"/>
      <c r="Y26" s="153"/>
      <c r="Z26" s="148"/>
      <c r="AA26" s="148"/>
      <c r="AB26" s="149"/>
      <c r="AC26" s="150"/>
      <c r="AD26" s="151"/>
      <c r="AE26" s="151"/>
      <c r="AF26" s="151"/>
      <c r="AG26" s="169"/>
    </row>
    <row r="27" spans="1:33" ht="15.75" customHeight="1">
      <c r="A27" s="189"/>
      <c r="B27" s="219"/>
      <c r="C27" s="145"/>
      <c r="D27" s="145"/>
      <c r="E27" s="145"/>
      <c r="F27" s="146"/>
      <c r="G27" s="147"/>
      <c r="H27" s="148"/>
      <c r="I27" s="148"/>
      <c r="J27" s="149"/>
      <c r="K27" s="150"/>
      <c r="L27" s="151"/>
      <c r="M27" s="151"/>
      <c r="N27" s="151"/>
      <c r="O27" s="152"/>
      <c r="P27" s="153"/>
      <c r="Q27" s="148"/>
      <c r="R27" s="148"/>
      <c r="S27" s="171"/>
      <c r="T27" s="171"/>
      <c r="U27" s="151"/>
      <c r="V27" s="151"/>
      <c r="W27" s="151"/>
      <c r="X27" s="169"/>
      <c r="Y27" s="153"/>
      <c r="Z27" s="148"/>
      <c r="AA27" s="148"/>
      <c r="AB27" s="149"/>
      <c r="AC27" s="150"/>
      <c r="AD27" s="151"/>
      <c r="AE27" s="151"/>
      <c r="AF27" s="151"/>
      <c r="AG27" s="169"/>
    </row>
    <row r="28" spans="1:33" ht="15.75" customHeight="1">
      <c r="A28" s="189"/>
      <c r="B28" s="219"/>
      <c r="C28" s="145" t="s">
        <v>65</v>
      </c>
      <c r="D28" s="145"/>
      <c r="E28" s="145"/>
      <c r="F28" s="146"/>
      <c r="G28" s="147"/>
      <c r="H28" s="148"/>
      <c r="I28" s="148"/>
      <c r="J28" s="149"/>
      <c r="K28" s="150"/>
      <c r="L28" s="151"/>
      <c r="M28" s="151"/>
      <c r="N28" s="151"/>
      <c r="O28" s="152"/>
      <c r="P28" s="153"/>
      <c r="Q28" s="148"/>
      <c r="R28" s="148"/>
      <c r="S28" s="191"/>
      <c r="T28" s="191"/>
      <c r="U28" s="151"/>
      <c r="V28" s="151"/>
      <c r="W28" s="151"/>
      <c r="X28" s="169"/>
      <c r="Y28" s="153"/>
      <c r="Z28" s="148"/>
      <c r="AA28" s="148"/>
      <c r="AB28" s="149"/>
      <c r="AC28" s="150"/>
      <c r="AD28" s="151"/>
      <c r="AE28" s="151"/>
      <c r="AF28" s="151"/>
      <c r="AG28" s="169"/>
    </row>
    <row r="29" spans="1:33" ht="15.75" customHeight="1">
      <c r="A29" s="189"/>
      <c r="B29" s="219"/>
      <c r="C29" s="145"/>
      <c r="D29" s="145"/>
      <c r="E29" s="145"/>
      <c r="F29" s="146"/>
      <c r="G29" s="147"/>
      <c r="H29" s="148"/>
      <c r="I29" s="148"/>
      <c r="J29" s="149"/>
      <c r="K29" s="150"/>
      <c r="L29" s="151"/>
      <c r="M29" s="151"/>
      <c r="N29" s="151"/>
      <c r="O29" s="152"/>
      <c r="P29" s="153"/>
      <c r="Q29" s="148"/>
      <c r="R29" s="148"/>
      <c r="S29" s="171"/>
      <c r="T29" s="171"/>
      <c r="U29" s="151"/>
      <c r="V29" s="151"/>
      <c r="W29" s="151"/>
      <c r="X29" s="169"/>
      <c r="Y29" s="153"/>
      <c r="Z29" s="148"/>
      <c r="AA29" s="148"/>
      <c r="AB29" s="149"/>
      <c r="AC29" s="150"/>
      <c r="AD29" s="151"/>
      <c r="AE29" s="151"/>
      <c r="AF29" s="151"/>
      <c r="AG29" s="169"/>
    </row>
    <row r="30" spans="1:33" ht="15.75" customHeight="1">
      <c r="A30" s="189"/>
      <c r="B30" s="219"/>
      <c r="C30" s="145"/>
      <c r="D30" s="145"/>
      <c r="E30" s="145"/>
      <c r="F30" s="146"/>
      <c r="G30" s="147"/>
      <c r="H30" s="148"/>
      <c r="I30" s="148"/>
      <c r="J30" s="149"/>
      <c r="K30" s="150"/>
      <c r="L30" s="151"/>
      <c r="M30" s="151"/>
      <c r="N30" s="151"/>
      <c r="O30" s="152"/>
      <c r="P30" s="153"/>
      <c r="Q30" s="148"/>
      <c r="R30" s="148"/>
      <c r="S30" s="191"/>
      <c r="T30" s="191"/>
      <c r="U30" s="151"/>
      <c r="V30" s="151"/>
      <c r="W30" s="151"/>
      <c r="X30" s="169"/>
      <c r="Y30" s="153"/>
      <c r="Z30" s="148"/>
      <c r="AA30" s="148"/>
      <c r="AB30" s="149"/>
      <c r="AC30" s="150"/>
      <c r="AD30" s="151"/>
      <c r="AE30" s="151"/>
      <c r="AF30" s="151"/>
      <c r="AG30" s="169"/>
    </row>
    <row r="31" spans="1:33" ht="15.75" customHeight="1">
      <c r="A31" s="189"/>
      <c r="B31" s="219"/>
      <c r="C31" s="145"/>
      <c r="D31" s="145"/>
      <c r="E31" s="145"/>
      <c r="F31" s="146"/>
      <c r="G31" s="147"/>
      <c r="H31" s="148"/>
      <c r="I31" s="148"/>
      <c r="J31" s="149"/>
      <c r="K31" s="150"/>
      <c r="L31" s="151"/>
      <c r="M31" s="151"/>
      <c r="N31" s="151"/>
      <c r="O31" s="152"/>
      <c r="P31" s="153"/>
      <c r="Q31" s="148"/>
      <c r="R31" s="148"/>
      <c r="S31" s="171"/>
      <c r="T31" s="171"/>
      <c r="U31" s="151"/>
      <c r="V31" s="151"/>
      <c r="W31" s="151"/>
      <c r="X31" s="169"/>
      <c r="Y31" s="153"/>
      <c r="Z31" s="148"/>
      <c r="AA31" s="148"/>
      <c r="AB31" s="149"/>
      <c r="AC31" s="150"/>
      <c r="AD31" s="151"/>
      <c r="AE31" s="151"/>
      <c r="AF31" s="151"/>
      <c r="AG31" s="169"/>
    </row>
    <row r="32" spans="1:33" ht="15.75" customHeight="1">
      <c r="A32" s="189"/>
      <c r="B32" s="219"/>
      <c r="C32" s="145"/>
      <c r="D32" s="145"/>
      <c r="E32" s="145"/>
      <c r="F32" s="146"/>
      <c r="G32" s="147"/>
      <c r="H32" s="148"/>
      <c r="I32" s="148"/>
      <c r="J32" s="149"/>
      <c r="K32" s="150"/>
      <c r="L32" s="151"/>
      <c r="M32" s="151"/>
      <c r="N32" s="151"/>
      <c r="O32" s="152"/>
      <c r="P32" s="153"/>
      <c r="Q32" s="148"/>
      <c r="R32" s="148"/>
      <c r="S32" s="191"/>
      <c r="T32" s="191"/>
      <c r="U32" s="151"/>
      <c r="V32" s="151"/>
      <c r="W32" s="151"/>
      <c r="X32" s="169"/>
      <c r="Y32" s="153"/>
      <c r="Z32" s="148"/>
      <c r="AA32" s="148"/>
      <c r="AB32" s="149"/>
      <c r="AC32" s="150"/>
      <c r="AD32" s="151"/>
      <c r="AE32" s="151"/>
      <c r="AF32" s="151"/>
      <c r="AG32" s="169"/>
    </row>
    <row r="33" spans="1:33" ht="15.75" customHeight="1" thickBot="1">
      <c r="A33" s="189"/>
      <c r="B33" s="220"/>
      <c r="C33" s="154"/>
      <c r="D33" s="154"/>
      <c r="E33" s="154"/>
      <c r="F33" s="155"/>
      <c r="G33" s="214"/>
      <c r="H33" s="215"/>
      <c r="I33" s="215"/>
      <c r="J33" s="158"/>
      <c r="K33" s="159"/>
      <c r="L33" s="216"/>
      <c r="M33" s="216"/>
      <c r="N33" s="216"/>
      <c r="O33" s="217"/>
      <c r="P33" s="162"/>
      <c r="Q33" s="157"/>
      <c r="R33" s="157"/>
      <c r="S33" s="171"/>
      <c r="T33" s="171"/>
      <c r="U33" s="160"/>
      <c r="V33" s="160"/>
      <c r="W33" s="160"/>
      <c r="X33" s="170"/>
      <c r="Y33" s="162"/>
      <c r="Z33" s="157"/>
      <c r="AA33" s="157"/>
      <c r="AB33" s="158"/>
      <c r="AC33" s="159"/>
      <c r="AD33" s="160"/>
      <c r="AE33" s="160"/>
      <c r="AF33" s="160"/>
      <c r="AG33" s="170"/>
    </row>
    <row r="34" spans="1:33" ht="15.75" customHeight="1" thickTop="1">
      <c r="A34" s="189"/>
      <c r="B34" s="135" t="s">
        <v>99</v>
      </c>
      <c r="C34" s="135"/>
      <c r="D34" s="135"/>
      <c r="E34" s="135"/>
      <c r="F34" s="135"/>
      <c r="G34" s="122">
        <f>SUM(G8:I33)</f>
        <v>0</v>
      </c>
      <c r="H34" s="123"/>
      <c r="I34" s="123"/>
      <c r="J34" s="126" t="s">
        <v>85</v>
      </c>
      <c r="K34" s="127"/>
      <c r="L34" s="117" t="s">
        <v>6</v>
      </c>
      <c r="M34" s="117"/>
      <c r="N34" s="117"/>
      <c r="O34" s="130"/>
      <c r="P34" s="122">
        <f>SUM(P8:R33)</f>
        <v>0</v>
      </c>
      <c r="Q34" s="123"/>
      <c r="R34" s="123"/>
      <c r="S34" s="117" t="s">
        <v>6</v>
      </c>
      <c r="T34" s="117"/>
      <c r="U34" s="117" t="s">
        <v>6</v>
      </c>
      <c r="V34" s="117"/>
      <c r="W34" s="117"/>
      <c r="X34" s="163"/>
      <c r="Y34" s="165">
        <f>SUM(Y8:AA33)</f>
        <v>0</v>
      </c>
      <c r="Z34" s="123"/>
      <c r="AA34" s="123"/>
      <c r="AB34" s="126" t="s">
        <v>85</v>
      </c>
      <c r="AC34" s="127"/>
      <c r="AD34" s="117" t="s">
        <v>6</v>
      </c>
      <c r="AE34" s="117"/>
      <c r="AF34" s="117"/>
      <c r="AG34" s="163"/>
    </row>
    <row r="35" spans="1:33" ht="15.75" customHeight="1">
      <c r="A35" s="190"/>
      <c r="B35" s="205"/>
      <c r="C35" s="205"/>
      <c r="D35" s="205"/>
      <c r="E35" s="205"/>
      <c r="F35" s="205"/>
      <c r="G35" s="206"/>
      <c r="H35" s="207"/>
      <c r="I35" s="207"/>
      <c r="J35" s="208"/>
      <c r="K35" s="209"/>
      <c r="L35" s="210"/>
      <c r="M35" s="210"/>
      <c r="N35" s="210"/>
      <c r="O35" s="211"/>
      <c r="P35" s="206"/>
      <c r="Q35" s="207"/>
      <c r="R35" s="207"/>
      <c r="S35" s="210"/>
      <c r="T35" s="210"/>
      <c r="U35" s="210"/>
      <c r="V35" s="210"/>
      <c r="W35" s="210"/>
      <c r="X35" s="212"/>
      <c r="Y35" s="213"/>
      <c r="Z35" s="207"/>
      <c r="AA35" s="207"/>
      <c r="AB35" s="208"/>
      <c r="AC35" s="209"/>
      <c r="AD35" s="210"/>
      <c r="AE35" s="210"/>
      <c r="AF35" s="210"/>
      <c r="AG35" s="212"/>
    </row>
    <row r="36" spans="1:33" ht="15.75" customHeight="1">
      <c r="A36" s="132" t="s">
        <v>63</v>
      </c>
      <c r="B36" s="182" t="s">
        <v>73</v>
      </c>
      <c r="C36" s="183"/>
      <c r="D36" s="183"/>
      <c r="E36" s="183"/>
      <c r="F36" s="184"/>
      <c r="G36" s="185"/>
      <c r="H36" s="174"/>
      <c r="I36" s="174"/>
      <c r="J36" s="175"/>
      <c r="K36" s="176"/>
      <c r="L36" s="177"/>
      <c r="M36" s="177"/>
      <c r="N36" s="177"/>
      <c r="O36" s="186"/>
      <c r="P36" s="173"/>
      <c r="Q36" s="174"/>
      <c r="R36" s="174"/>
      <c r="S36" s="187"/>
      <c r="T36" s="187"/>
      <c r="U36" s="177"/>
      <c r="V36" s="177"/>
      <c r="W36" s="177"/>
      <c r="X36" s="178"/>
      <c r="Y36" s="173"/>
      <c r="Z36" s="174"/>
      <c r="AA36" s="174"/>
      <c r="AB36" s="175"/>
      <c r="AC36" s="176"/>
      <c r="AD36" s="177"/>
      <c r="AE36" s="177"/>
      <c r="AF36" s="177"/>
      <c r="AG36" s="178"/>
    </row>
    <row r="37" spans="1:33" ht="15.75" customHeight="1">
      <c r="A37" s="133"/>
      <c r="B37" s="179"/>
      <c r="C37" s="180"/>
      <c r="D37" s="180"/>
      <c r="E37" s="180"/>
      <c r="F37" s="181"/>
      <c r="G37" s="147"/>
      <c r="H37" s="148"/>
      <c r="I37" s="148"/>
      <c r="J37" s="149"/>
      <c r="K37" s="150"/>
      <c r="L37" s="151"/>
      <c r="M37" s="151"/>
      <c r="N37" s="151"/>
      <c r="O37" s="152"/>
      <c r="P37" s="153"/>
      <c r="Q37" s="148"/>
      <c r="R37" s="148"/>
      <c r="S37" s="171"/>
      <c r="T37" s="171"/>
      <c r="U37" s="151"/>
      <c r="V37" s="151"/>
      <c r="W37" s="151"/>
      <c r="X37" s="169"/>
      <c r="Y37" s="153"/>
      <c r="Z37" s="148"/>
      <c r="AA37" s="148"/>
      <c r="AB37" s="149"/>
      <c r="AC37" s="150"/>
      <c r="AD37" s="151"/>
      <c r="AE37" s="151"/>
      <c r="AF37" s="151"/>
      <c r="AG37" s="169"/>
    </row>
    <row r="38" spans="1:33" ht="15.75" customHeight="1">
      <c r="A38" s="133"/>
      <c r="B38" s="179" t="s">
        <v>74</v>
      </c>
      <c r="C38" s="180"/>
      <c r="D38" s="180"/>
      <c r="E38" s="180"/>
      <c r="F38" s="181"/>
      <c r="G38" s="147"/>
      <c r="H38" s="148"/>
      <c r="I38" s="148"/>
      <c r="J38" s="149"/>
      <c r="K38" s="150"/>
      <c r="L38" s="151"/>
      <c r="M38" s="151"/>
      <c r="N38" s="151"/>
      <c r="O38" s="152"/>
      <c r="P38" s="153"/>
      <c r="Q38" s="148"/>
      <c r="R38" s="148"/>
      <c r="S38" s="171"/>
      <c r="T38" s="171"/>
      <c r="U38" s="151"/>
      <c r="V38" s="151"/>
      <c r="W38" s="151"/>
      <c r="X38" s="169"/>
      <c r="Y38" s="153"/>
      <c r="Z38" s="148"/>
      <c r="AA38" s="148"/>
      <c r="AB38" s="149"/>
      <c r="AC38" s="150"/>
      <c r="AD38" s="151"/>
      <c r="AE38" s="151"/>
      <c r="AF38" s="151"/>
      <c r="AG38" s="169"/>
    </row>
    <row r="39" spans="1:33" ht="15.75" customHeight="1">
      <c r="A39" s="133"/>
      <c r="B39" s="179"/>
      <c r="C39" s="180"/>
      <c r="D39" s="180"/>
      <c r="E39" s="180"/>
      <c r="F39" s="181"/>
      <c r="G39" s="147"/>
      <c r="H39" s="148"/>
      <c r="I39" s="148"/>
      <c r="J39" s="149"/>
      <c r="K39" s="150"/>
      <c r="L39" s="151"/>
      <c r="M39" s="151"/>
      <c r="N39" s="151"/>
      <c r="O39" s="152"/>
      <c r="P39" s="153"/>
      <c r="Q39" s="148"/>
      <c r="R39" s="148"/>
      <c r="S39" s="171"/>
      <c r="T39" s="171"/>
      <c r="U39" s="151"/>
      <c r="V39" s="151"/>
      <c r="W39" s="151"/>
      <c r="X39" s="169"/>
      <c r="Y39" s="153"/>
      <c r="Z39" s="148"/>
      <c r="AA39" s="148"/>
      <c r="AB39" s="149"/>
      <c r="AC39" s="150"/>
      <c r="AD39" s="151"/>
      <c r="AE39" s="151"/>
      <c r="AF39" s="151"/>
      <c r="AG39" s="169"/>
    </row>
    <row r="40" spans="1:33" ht="15.75" customHeight="1">
      <c r="A40" s="133"/>
      <c r="B40" s="179" t="s">
        <v>75</v>
      </c>
      <c r="C40" s="180"/>
      <c r="D40" s="180"/>
      <c r="E40" s="180"/>
      <c r="F40" s="181"/>
      <c r="G40" s="147"/>
      <c r="H40" s="148"/>
      <c r="I40" s="148"/>
      <c r="J40" s="149"/>
      <c r="K40" s="150"/>
      <c r="L40" s="151"/>
      <c r="M40" s="151"/>
      <c r="N40" s="151"/>
      <c r="O40" s="152"/>
      <c r="P40" s="153"/>
      <c r="Q40" s="148"/>
      <c r="R40" s="148"/>
      <c r="S40" s="171"/>
      <c r="T40" s="171"/>
      <c r="U40" s="151"/>
      <c r="V40" s="151"/>
      <c r="W40" s="151"/>
      <c r="X40" s="169"/>
      <c r="Y40" s="153"/>
      <c r="Z40" s="148"/>
      <c r="AA40" s="148"/>
      <c r="AB40" s="149"/>
      <c r="AC40" s="150"/>
      <c r="AD40" s="151"/>
      <c r="AE40" s="151"/>
      <c r="AF40" s="151"/>
      <c r="AG40" s="169"/>
    </row>
    <row r="41" spans="1:33" ht="15.75" customHeight="1">
      <c r="A41" s="133"/>
      <c r="B41" s="179"/>
      <c r="C41" s="180"/>
      <c r="D41" s="180"/>
      <c r="E41" s="180"/>
      <c r="F41" s="181"/>
      <c r="G41" s="147"/>
      <c r="H41" s="148"/>
      <c r="I41" s="148"/>
      <c r="J41" s="149"/>
      <c r="K41" s="150"/>
      <c r="L41" s="151"/>
      <c r="M41" s="151"/>
      <c r="N41" s="151"/>
      <c r="O41" s="152"/>
      <c r="P41" s="153"/>
      <c r="Q41" s="148"/>
      <c r="R41" s="148"/>
      <c r="S41" s="171"/>
      <c r="T41" s="171"/>
      <c r="U41" s="151"/>
      <c r="V41" s="151"/>
      <c r="W41" s="151"/>
      <c r="X41" s="169"/>
      <c r="Y41" s="153"/>
      <c r="Z41" s="148"/>
      <c r="AA41" s="148"/>
      <c r="AB41" s="149"/>
      <c r="AC41" s="150"/>
      <c r="AD41" s="151"/>
      <c r="AE41" s="151"/>
      <c r="AF41" s="151"/>
      <c r="AG41" s="169"/>
    </row>
    <row r="42" spans="1:33" ht="15.75" customHeight="1">
      <c r="A42" s="133"/>
      <c r="B42" s="143" t="s">
        <v>66</v>
      </c>
      <c r="C42" s="145"/>
      <c r="D42" s="145"/>
      <c r="E42" s="145"/>
      <c r="F42" s="146"/>
      <c r="G42" s="147"/>
      <c r="H42" s="148"/>
      <c r="I42" s="148"/>
      <c r="J42" s="149"/>
      <c r="K42" s="150"/>
      <c r="L42" s="151"/>
      <c r="M42" s="151"/>
      <c r="N42" s="151"/>
      <c r="O42" s="152"/>
      <c r="P42" s="153"/>
      <c r="Q42" s="148"/>
      <c r="R42" s="148"/>
      <c r="S42" s="171"/>
      <c r="T42" s="171"/>
      <c r="U42" s="151"/>
      <c r="V42" s="151"/>
      <c r="W42" s="151"/>
      <c r="X42" s="169"/>
      <c r="Y42" s="153"/>
      <c r="Z42" s="148"/>
      <c r="AA42" s="148"/>
      <c r="AB42" s="149"/>
      <c r="AC42" s="150"/>
      <c r="AD42" s="151"/>
      <c r="AE42" s="151"/>
      <c r="AF42" s="151"/>
      <c r="AG42" s="169"/>
    </row>
    <row r="43" spans="1:33" ht="15.75" customHeight="1">
      <c r="A43" s="133"/>
      <c r="B43" s="143"/>
      <c r="C43" s="145"/>
      <c r="D43" s="145"/>
      <c r="E43" s="145"/>
      <c r="F43" s="146"/>
      <c r="G43" s="147"/>
      <c r="H43" s="148"/>
      <c r="I43" s="148"/>
      <c r="J43" s="149"/>
      <c r="K43" s="150"/>
      <c r="L43" s="151"/>
      <c r="M43" s="151"/>
      <c r="N43" s="151"/>
      <c r="O43" s="152"/>
      <c r="P43" s="153"/>
      <c r="Q43" s="148"/>
      <c r="R43" s="148"/>
      <c r="S43" s="171"/>
      <c r="T43" s="171"/>
      <c r="U43" s="151"/>
      <c r="V43" s="151"/>
      <c r="W43" s="151"/>
      <c r="X43" s="169"/>
      <c r="Y43" s="153"/>
      <c r="Z43" s="148"/>
      <c r="AA43" s="148"/>
      <c r="AB43" s="149"/>
      <c r="AC43" s="150"/>
      <c r="AD43" s="151"/>
      <c r="AE43" s="151"/>
      <c r="AF43" s="151"/>
      <c r="AG43" s="169"/>
    </row>
    <row r="44" spans="1:33" ht="15.75" customHeight="1">
      <c r="A44" s="133"/>
      <c r="B44" s="143"/>
      <c r="C44" s="145"/>
      <c r="D44" s="145"/>
      <c r="E44" s="145"/>
      <c r="F44" s="146"/>
      <c r="G44" s="147"/>
      <c r="H44" s="148"/>
      <c r="I44" s="148"/>
      <c r="J44" s="149"/>
      <c r="K44" s="150"/>
      <c r="L44" s="151"/>
      <c r="M44" s="151"/>
      <c r="N44" s="151"/>
      <c r="O44" s="152"/>
      <c r="P44" s="153"/>
      <c r="Q44" s="148"/>
      <c r="R44" s="148"/>
      <c r="S44" s="171"/>
      <c r="T44" s="171"/>
      <c r="U44" s="151"/>
      <c r="V44" s="151"/>
      <c r="W44" s="151"/>
      <c r="X44" s="169"/>
      <c r="Y44" s="153"/>
      <c r="Z44" s="148"/>
      <c r="AA44" s="148"/>
      <c r="AB44" s="149"/>
      <c r="AC44" s="150"/>
      <c r="AD44" s="151"/>
      <c r="AE44" s="151"/>
      <c r="AF44" s="151"/>
      <c r="AG44" s="169"/>
    </row>
    <row r="45" spans="1:33" ht="15.75" customHeight="1" thickBot="1">
      <c r="A45" s="133"/>
      <c r="B45" s="144"/>
      <c r="C45" s="154"/>
      <c r="D45" s="154"/>
      <c r="E45" s="154"/>
      <c r="F45" s="155"/>
      <c r="G45" s="156"/>
      <c r="H45" s="157"/>
      <c r="I45" s="157"/>
      <c r="J45" s="158"/>
      <c r="K45" s="159"/>
      <c r="L45" s="160"/>
      <c r="M45" s="160"/>
      <c r="N45" s="160"/>
      <c r="O45" s="161"/>
      <c r="P45" s="162"/>
      <c r="Q45" s="157"/>
      <c r="R45" s="157"/>
      <c r="S45" s="172"/>
      <c r="T45" s="172"/>
      <c r="U45" s="160"/>
      <c r="V45" s="160"/>
      <c r="W45" s="160"/>
      <c r="X45" s="170"/>
      <c r="Y45" s="162"/>
      <c r="Z45" s="157"/>
      <c r="AA45" s="157"/>
      <c r="AB45" s="158"/>
      <c r="AC45" s="159"/>
      <c r="AD45" s="160"/>
      <c r="AE45" s="160"/>
      <c r="AF45" s="160"/>
      <c r="AG45" s="170"/>
    </row>
    <row r="46" spans="1:33" ht="15.75" customHeight="1" thickTop="1">
      <c r="A46" s="133"/>
      <c r="B46" s="135" t="s">
        <v>100</v>
      </c>
      <c r="C46" s="135"/>
      <c r="D46" s="135"/>
      <c r="E46" s="135"/>
      <c r="F46" s="135"/>
      <c r="G46" s="122">
        <f>SUM(G36:I45)</f>
        <v>0</v>
      </c>
      <c r="H46" s="123"/>
      <c r="I46" s="123"/>
      <c r="J46" s="126" t="s">
        <v>85</v>
      </c>
      <c r="K46" s="127"/>
      <c r="L46" s="117" t="s">
        <v>6</v>
      </c>
      <c r="M46" s="117"/>
      <c r="N46" s="117"/>
      <c r="O46" s="130"/>
      <c r="P46" s="122">
        <f>SUM(P36:R45)</f>
        <v>0</v>
      </c>
      <c r="Q46" s="123"/>
      <c r="R46" s="123"/>
      <c r="S46" s="117" t="s">
        <v>6</v>
      </c>
      <c r="T46" s="117"/>
      <c r="U46" s="117" t="s">
        <v>6</v>
      </c>
      <c r="V46" s="117"/>
      <c r="W46" s="117"/>
      <c r="X46" s="163"/>
      <c r="Y46" s="165">
        <f>SUM(Y36:AA45)</f>
        <v>0</v>
      </c>
      <c r="Z46" s="123"/>
      <c r="AA46" s="123"/>
      <c r="AB46" s="126" t="s">
        <v>86</v>
      </c>
      <c r="AC46" s="127"/>
      <c r="AD46" s="117" t="s">
        <v>6</v>
      </c>
      <c r="AE46" s="117"/>
      <c r="AF46" s="117"/>
      <c r="AG46" s="163"/>
    </row>
    <row r="47" spans="1:33" ht="15.75" customHeight="1" thickBot="1">
      <c r="A47" s="134"/>
      <c r="B47" s="136"/>
      <c r="C47" s="136"/>
      <c r="D47" s="136"/>
      <c r="E47" s="136"/>
      <c r="F47" s="136"/>
      <c r="G47" s="137"/>
      <c r="H47" s="138"/>
      <c r="I47" s="138"/>
      <c r="J47" s="139"/>
      <c r="K47" s="140"/>
      <c r="L47" s="141"/>
      <c r="M47" s="141"/>
      <c r="N47" s="141"/>
      <c r="O47" s="142"/>
      <c r="P47" s="137"/>
      <c r="Q47" s="138"/>
      <c r="R47" s="138"/>
      <c r="S47" s="141"/>
      <c r="T47" s="141"/>
      <c r="U47" s="141"/>
      <c r="V47" s="141"/>
      <c r="W47" s="141"/>
      <c r="X47" s="167"/>
      <c r="Y47" s="168"/>
      <c r="Z47" s="138"/>
      <c r="AA47" s="138"/>
      <c r="AB47" s="139"/>
      <c r="AC47" s="140"/>
      <c r="AD47" s="141"/>
      <c r="AE47" s="141"/>
      <c r="AF47" s="141"/>
      <c r="AG47" s="167"/>
    </row>
    <row r="48" spans="1:33" ht="15.75" customHeight="1" thickTop="1">
      <c r="A48" s="116" t="s">
        <v>89</v>
      </c>
      <c r="B48" s="117"/>
      <c r="C48" s="117"/>
      <c r="D48" s="117"/>
      <c r="E48" s="117"/>
      <c r="F48" s="118"/>
      <c r="G48" s="122">
        <f>G34+G46</f>
        <v>0</v>
      </c>
      <c r="H48" s="123"/>
      <c r="I48" s="123"/>
      <c r="J48" s="126" t="s">
        <v>85</v>
      </c>
      <c r="K48" s="127"/>
      <c r="L48" s="117" t="s">
        <v>6</v>
      </c>
      <c r="M48" s="117"/>
      <c r="N48" s="117"/>
      <c r="O48" s="130"/>
      <c r="P48" s="122">
        <f>P34+P46</f>
        <v>0</v>
      </c>
      <c r="Q48" s="123"/>
      <c r="R48" s="123"/>
      <c r="S48" s="117" t="s">
        <v>6</v>
      </c>
      <c r="T48" s="117"/>
      <c r="U48" s="117" t="s">
        <v>6</v>
      </c>
      <c r="V48" s="117"/>
      <c r="W48" s="117"/>
      <c r="X48" s="163"/>
      <c r="Y48" s="165">
        <f>Y34+Y46</f>
        <v>0</v>
      </c>
      <c r="Z48" s="123"/>
      <c r="AA48" s="123"/>
      <c r="AB48" s="126" t="s">
        <v>87</v>
      </c>
      <c r="AC48" s="127"/>
      <c r="AD48" s="117" t="s">
        <v>6</v>
      </c>
      <c r="AE48" s="117"/>
      <c r="AF48" s="117"/>
      <c r="AG48" s="163"/>
    </row>
    <row r="49" spans="1:33" ht="15.75" customHeight="1" thickBot="1">
      <c r="A49" s="119"/>
      <c r="B49" s="120"/>
      <c r="C49" s="120"/>
      <c r="D49" s="120"/>
      <c r="E49" s="120"/>
      <c r="F49" s="121"/>
      <c r="G49" s="124"/>
      <c r="H49" s="125"/>
      <c r="I49" s="125"/>
      <c r="J49" s="128"/>
      <c r="K49" s="129"/>
      <c r="L49" s="120"/>
      <c r="M49" s="120"/>
      <c r="N49" s="120"/>
      <c r="O49" s="131"/>
      <c r="P49" s="124"/>
      <c r="Q49" s="125"/>
      <c r="R49" s="125"/>
      <c r="S49" s="120"/>
      <c r="T49" s="120"/>
      <c r="U49" s="120"/>
      <c r="V49" s="120"/>
      <c r="W49" s="120"/>
      <c r="X49" s="164"/>
      <c r="Y49" s="166"/>
      <c r="Z49" s="125"/>
      <c r="AA49" s="125"/>
      <c r="AB49" s="128"/>
      <c r="AC49" s="129"/>
      <c r="AD49" s="120"/>
      <c r="AE49" s="120"/>
      <c r="AF49" s="120"/>
      <c r="AG49" s="164"/>
    </row>
    <row r="50" spans="1:33" ht="15.75" customHeight="1">
      <c r="A50" s="9" t="s">
        <v>98</v>
      </c>
    </row>
    <row r="51" spans="1:33" ht="15.75" customHeight="1">
      <c r="A51" s="9" t="s">
        <v>110</v>
      </c>
    </row>
  </sheetData>
  <mergeCells count="229">
    <mergeCell ref="P6:R7"/>
    <mergeCell ref="S6:T7"/>
    <mergeCell ref="U6:X7"/>
    <mergeCell ref="Y6:AA7"/>
    <mergeCell ref="AB6:AC7"/>
    <mergeCell ref="AD6:AG7"/>
    <mergeCell ref="A3:AG3"/>
    <mergeCell ref="A4:F7"/>
    <mergeCell ref="G4:X4"/>
    <mergeCell ref="Y4:AG4"/>
    <mergeCell ref="G5:O5"/>
    <mergeCell ref="P5:X5"/>
    <mergeCell ref="Y5:AG5"/>
    <mergeCell ref="G6:I7"/>
    <mergeCell ref="J6:K7"/>
    <mergeCell ref="L6:O7"/>
    <mergeCell ref="P10:R11"/>
    <mergeCell ref="S10:T11"/>
    <mergeCell ref="U10:X11"/>
    <mergeCell ref="Y10:AA11"/>
    <mergeCell ref="AB10:AC11"/>
    <mergeCell ref="AD10:AG11"/>
    <mergeCell ref="P8:R9"/>
    <mergeCell ref="S8:T9"/>
    <mergeCell ref="U8:X9"/>
    <mergeCell ref="Y8:AA9"/>
    <mergeCell ref="AB8:AC9"/>
    <mergeCell ref="AD8:AG9"/>
    <mergeCell ref="AB12:AC13"/>
    <mergeCell ref="AD12:AG13"/>
    <mergeCell ref="C14:F15"/>
    <mergeCell ref="G14:I15"/>
    <mergeCell ref="J14:K15"/>
    <mergeCell ref="L14:O15"/>
    <mergeCell ref="P14:R15"/>
    <mergeCell ref="S14:T15"/>
    <mergeCell ref="U14:X15"/>
    <mergeCell ref="Y14:AA15"/>
    <mergeCell ref="C12:F13"/>
    <mergeCell ref="G12:O13"/>
    <mergeCell ref="P12:R13"/>
    <mergeCell ref="S12:T13"/>
    <mergeCell ref="U12:X13"/>
    <mergeCell ref="Y12:AA13"/>
    <mergeCell ref="AB14:AC15"/>
    <mergeCell ref="AD14:AG15"/>
    <mergeCell ref="AD16:AG17"/>
    <mergeCell ref="C18:F19"/>
    <mergeCell ref="G18:I19"/>
    <mergeCell ref="J18:K19"/>
    <mergeCell ref="L18:O19"/>
    <mergeCell ref="P18:R19"/>
    <mergeCell ref="S18:T19"/>
    <mergeCell ref="U18:X19"/>
    <mergeCell ref="Y18:AA19"/>
    <mergeCell ref="AB18:AC19"/>
    <mergeCell ref="AD18:AG19"/>
    <mergeCell ref="C16:F17"/>
    <mergeCell ref="G16:I17"/>
    <mergeCell ref="J16:K17"/>
    <mergeCell ref="L16:O17"/>
    <mergeCell ref="P16:R17"/>
    <mergeCell ref="S16:T17"/>
    <mergeCell ref="U16:X17"/>
    <mergeCell ref="Y16:AA17"/>
    <mergeCell ref="AB16:AC17"/>
    <mergeCell ref="AD20:AG21"/>
    <mergeCell ref="C22:F23"/>
    <mergeCell ref="G22:I23"/>
    <mergeCell ref="J22:K23"/>
    <mergeCell ref="L22:O23"/>
    <mergeCell ref="P22:R23"/>
    <mergeCell ref="S22:T23"/>
    <mergeCell ref="U22:X23"/>
    <mergeCell ref="Y22:AA23"/>
    <mergeCell ref="AB22:AC23"/>
    <mergeCell ref="AD22:AG23"/>
    <mergeCell ref="C20:F21"/>
    <mergeCell ref="G20:I21"/>
    <mergeCell ref="J20:K21"/>
    <mergeCell ref="L20:O21"/>
    <mergeCell ref="P20:R21"/>
    <mergeCell ref="S20:T21"/>
    <mergeCell ref="U20:X21"/>
    <mergeCell ref="Y20:AA21"/>
    <mergeCell ref="AB20:AC21"/>
    <mergeCell ref="AB30:AC31"/>
    <mergeCell ref="AD30:AG31"/>
    <mergeCell ref="AB24:AC25"/>
    <mergeCell ref="AD24:AG25"/>
    <mergeCell ref="B26:B33"/>
    <mergeCell ref="C26:F27"/>
    <mergeCell ref="G26:I27"/>
    <mergeCell ref="J26:K27"/>
    <mergeCell ref="L26:O27"/>
    <mergeCell ref="P26:R27"/>
    <mergeCell ref="S26:T27"/>
    <mergeCell ref="U26:X27"/>
    <mergeCell ref="C30:F31"/>
    <mergeCell ref="B24:F25"/>
    <mergeCell ref="G24:I25"/>
    <mergeCell ref="J24:K25"/>
    <mergeCell ref="L24:O25"/>
    <mergeCell ref="P24:R25"/>
    <mergeCell ref="S24:T25"/>
    <mergeCell ref="U24:X25"/>
    <mergeCell ref="Y24:AA25"/>
    <mergeCell ref="Y30:AA31"/>
    <mergeCell ref="Y26:AA27"/>
    <mergeCell ref="AB26:AC27"/>
    <mergeCell ref="AD26:AG27"/>
    <mergeCell ref="C28:F29"/>
    <mergeCell ref="G28:I29"/>
    <mergeCell ref="J28:K29"/>
    <mergeCell ref="L28:O29"/>
    <mergeCell ref="P28:R29"/>
    <mergeCell ref="S28:T29"/>
    <mergeCell ref="U28:X29"/>
    <mergeCell ref="Y28:AA29"/>
    <mergeCell ref="AB28:AC29"/>
    <mergeCell ref="AD28:AG29"/>
    <mergeCell ref="AD32:AG33"/>
    <mergeCell ref="B34:F35"/>
    <mergeCell ref="G34:I35"/>
    <mergeCell ref="J34:K35"/>
    <mergeCell ref="L34:O35"/>
    <mergeCell ref="P34:R35"/>
    <mergeCell ref="S34:T35"/>
    <mergeCell ref="U34:X35"/>
    <mergeCell ref="Y34:AA35"/>
    <mergeCell ref="AB34:AC35"/>
    <mergeCell ref="AD34:AG35"/>
    <mergeCell ref="C32:F33"/>
    <mergeCell ref="G32:I33"/>
    <mergeCell ref="J32:K33"/>
    <mergeCell ref="L32:O33"/>
    <mergeCell ref="P32:R33"/>
    <mergeCell ref="S32:T33"/>
    <mergeCell ref="U32:X33"/>
    <mergeCell ref="Y32:AA33"/>
    <mergeCell ref="AB32:AC33"/>
    <mergeCell ref="A8:A35"/>
    <mergeCell ref="U36:X37"/>
    <mergeCell ref="B40:F41"/>
    <mergeCell ref="G40:I41"/>
    <mergeCell ref="J40:K41"/>
    <mergeCell ref="L40:O41"/>
    <mergeCell ref="P40:R41"/>
    <mergeCell ref="S40:T41"/>
    <mergeCell ref="U40:X41"/>
    <mergeCell ref="G30:I31"/>
    <mergeCell ref="J30:K31"/>
    <mergeCell ref="L30:O31"/>
    <mergeCell ref="P30:R31"/>
    <mergeCell ref="S30:T31"/>
    <mergeCell ref="U30:X31"/>
    <mergeCell ref="B8:B23"/>
    <mergeCell ref="C8:F9"/>
    <mergeCell ref="G8:I9"/>
    <mergeCell ref="J8:K9"/>
    <mergeCell ref="L8:O9"/>
    <mergeCell ref="C10:F11"/>
    <mergeCell ref="G10:I11"/>
    <mergeCell ref="J10:K11"/>
    <mergeCell ref="L10:O11"/>
    <mergeCell ref="Y36:AA37"/>
    <mergeCell ref="AB36:AC37"/>
    <mergeCell ref="AD36:AG37"/>
    <mergeCell ref="B38:F39"/>
    <mergeCell ref="G38:I39"/>
    <mergeCell ref="J38:K39"/>
    <mergeCell ref="L38:O39"/>
    <mergeCell ref="P38:R39"/>
    <mergeCell ref="S38:T39"/>
    <mergeCell ref="U38:X39"/>
    <mergeCell ref="Y38:AA39"/>
    <mergeCell ref="AB38:AC39"/>
    <mergeCell ref="AD38:AG39"/>
    <mergeCell ref="B36:F37"/>
    <mergeCell ref="G36:I37"/>
    <mergeCell ref="J36:K37"/>
    <mergeCell ref="L36:O37"/>
    <mergeCell ref="P36:R37"/>
    <mergeCell ref="S36:T37"/>
    <mergeCell ref="S48:T49"/>
    <mergeCell ref="U48:X49"/>
    <mergeCell ref="Y48:AA49"/>
    <mergeCell ref="AB48:AC49"/>
    <mergeCell ref="Y40:AA41"/>
    <mergeCell ref="AB40:AC41"/>
    <mergeCell ref="AD48:AG49"/>
    <mergeCell ref="S46:T47"/>
    <mergeCell ref="U46:X47"/>
    <mergeCell ref="Y46:AA47"/>
    <mergeCell ref="AB46:AC47"/>
    <mergeCell ref="AD46:AG47"/>
    <mergeCell ref="AD40:AG41"/>
    <mergeCell ref="AD44:AG45"/>
    <mergeCell ref="S42:T43"/>
    <mergeCell ref="U42:X43"/>
    <mergeCell ref="Y42:AA43"/>
    <mergeCell ref="AB42:AC43"/>
    <mergeCell ref="AD42:AG43"/>
    <mergeCell ref="S44:T45"/>
    <mergeCell ref="U44:X45"/>
    <mergeCell ref="Y44:AA45"/>
    <mergeCell ref="AB44:AC45"/>
    <mergeCell ref="A48:F49"/>
    <mergeCell ref="G48:I49"/>
    <mergeCell ref="J48:K49"/>
    <mergeCell ref="L48:O49"/>
    <mergeCell ref="P48:R49"/>
    <mergeCell ref="A36:A47"/>
    <mergeCell ref="B46:F47"/>
    <mergeCell ref="G46:I47"/>
    <mergeCell ref="J46:K47"/>
    <mergeCell ref="L46:O47"/>
    <mergeCell ref="P46:R47"/>
    <mergeCell ref="B42:B45"/>
    <mergeCell ref="C42:F43"/>
    <mergeCell ref="G42:I43"/>
    <mergeCell ref="J42:K43"/>
    <mergeCell ref="L42:O43"/>
    <mergeCell ref="P42:R43"/>
    <mergeCell ref="C44:F45"/>
    <mergeCell ref="G44:I45"/>
    <mergeCell ref="J44:K45"/>
    <mergeCell ref="L44:O45"/>
    <mergeCell ref="P44:R45"/>
  </mergeCells>
  <phoneticPr fontId="1"/>
  <conditionalFormatting sqref="J8:K11 J14:K33">
    <cfRule type="expression" dxfId="17" priority="16">
      <formula>$J8="可燃Ｃ"</formula>
    </cfRule>
    <cfRule type="expression" dxfId="16" priority="17">
      <formula>$J8="可燃Ｂ"</formula>
    </cfRule>
    <cfRule type="expression" dxfId="15" priority="18">
      <formula>$J8="可燃Ａ"</formula>
    </cfRule>
  </conditionalFormatting>
  <conditionalFormatting sqref="S8:T33">
    <cfRule type="expression" dxfId="14" priority="13">
      <formula>$S8="可燃Ｆ"</formula>
    </cfRule>
    <cfRule type="expression" dxfId="13" priority="14">
      <formula>$S8="可燃Ｅ"</formula>
    </cfRule>
    <cfRule type="expression" dxfId="12" priority="15">
      <formula>$S8="可燃Ｄ"</formula>
    </cfRule>
  </conditionalFormatting>
  <conditionalFormatting sqref="AB8:AC33">
    <cfRule type="expression" dxfId="11" priority="10">
      <formula>$AB8="可燃Ｉ"</formula>
    </cfRule>
    <cfRule type="expression" dxfId="10" priority="11">
      <formula>$AB8="可燃Ｈ"</formula>
    </cfRule>
    <cfRule type="expression" dxfId="9" priority="12">
      <formula>$AB8="可燃Ｇ"</formula>
    </cfRule>
  </conditionalFormatting>
  <conditionalFormatting sqref="J36:K45">
    <cfRule type="expression" dxfId="8" priority="7">
      <formula>$J36="不燃Ｃ"</formula>
    </cfRule>
    <cfRule type="expression" dxfId="7" priority="8">
      <formula>$J36="不燃Ｂ"</formula>
    </cfRule>
    <cfRule type="expression" dxfId="6" priority="9">
      <formula>$J36="不燃Ａ"</formula>
    </cfRule>
  </conditionalFormatting>
  <conditionalFormatting sqref="S36:T45">
    <cfRule type="expression" dxfId="5" priority="4">
      <formula>$S36="不燃Ｆ"</formula>
    </cfRule>
    <cfRule type="expression" dxfId="4" priority="5">
      <formula>$S36="不燃Ｅ"</formula>
    </cfRule>
    <cfRule type="expression" dxfId="3" priority="6">
      <formula>$S36="不燃Ｄ"</formula>
    </cfRule>
  </conditionalFormatting>
  <conditionalFormatting sqref="AB36:AC45">
    <cfRule type="expression" dxfId="2" priority="1">
      <formula>$AB36="不燃Ｉ"</formula>
    </cfRule>
    <cfRule type="expression" dxfId="1" priority="2">
      <formula>$AB36="不燃Ｈ"</formula>
    </cfRule>
    <cfRule type="expression" dxfId="0" priority="3">
      <formula>$AB36="不燃Ｇ"</formula>
    </cfRule>
  </conditionalFormatting>
  <dataValidations count="6">
    <dataValidation type="list" allowBlank="1" showInputMessage="1" showErrorMessage="1" sqref="J8:K11 J14:K33" xr:uid="{00000000-0002-0000-0100-000000000000}">
      <formula1>"可燃Ａ,可燃Ｂ,可燃Ｃ"</formula1>
    </dataValidation>
    <dataValidation type="list" allowBlank="1" showInputMessage="1" showErrorMessage="1" sqref="AB8:AC33" xr:uid="{00000000-0002-0000-0100-000001000000}">
      <formula1>"可燃Ｇ,可燃Ｈ,可燃Ｉ"</formula1>
    </dataValidation>
    <dataValidation type="list" allowBlank="1" showInputMessage="1" showErrorMessage="1" sqref="S8:T33" xr:uid="{00000000-0002-0000-0100-000002000000}">
      <formula1>"可燃Ｄ,可燃Ｅ,可燃Ｆ"</formula1>
    </dataValidation>
    <dataValidation type="list" allowBlank="1" showInputMessage="1" showErrorMessage="1" sqref="AB36:AC45" xr:uid="{00000000-0002-0000-0100-000003000000}">
      <formula1>"不燃Ｇ,不燃Ｈ,不燃Ｉ"</formula1>
    </dataValidation>
    <dataValidation type="list" allowBlank="1" showInputMessage="1" showErrorMessage="1" sqref="S36:T45" xr:uid="{00000000-0002-0000-0100-000004000000}">
      <formula1>"不燃Ｄ,不燃Ｅ,不燃Ｆ"</formula1>
    </dataValidation>
    <dataValidation type="list" allowBlank="1" showInputMessage="1" showErrorMessage="1" sqref="J36:K45" xr:uid="{00000000-0002-0000-0100-000005000000}">
      <formula1>"不燃Ａ,不燃Ｂ,不燃Ｃ"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様式第２－１号（その１）_計画書</vt:lpstr>
      <vt:lpstr>様式第２－１号（その２）_計画書</vt:lpstr>
      <vt:lpstr>'様式第２－１号（その１）_計画書'!Print_Area</vt:lpstr>
      <vt:lpstr>'様式第２－１号（その２）_計画書'!Print_Area</vt:lpstr>
    </vt:vector>
  </TitlesOfParts>
  <Company>盛岡市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Sato</dc:creator>
  <cp:lastModifiedBy>藤原　竜郎</cp:lastModifiedBy>
  <cp:lastPrinted>2021-03-10T04:47:38Z</cp:lastPrinted>
  <dcterms:created xsi:type="dcterms:W3CDTF">2018-11-26T04:10:27Z</dcterms:created>
  <dcterms:modified xsi:type="dcterms:W3CDTF">2023-02-16T09:13:25Z</dcterms:modified>
</cp:coreProperties>
</file>