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7" documentId="8_{BF7442CE-DD9B-4009-8D25-9599FD06472B}" xr6:coauthVersionLast="46" xr6:coauthVersionMax="46" xr10:uidLastSave="{7EB2020C-AB34-4740-9170-CE4D5F06A136}"/>
  <bookViews>
    <workbookView xWindow="-108" yWindow="-108" windowWidth="23256" windowHeight="12576" tabRatio="750" xr2:uid="{00000000-000D-0000-FFFF-FFFF00000000}"/>
  </bookViews>
  <sheets>
    <sheet name="区分５以上の算定（参考様式　１年用）" sheetId="5" r:id="rId1"/>
    <sheet name="区分５以上の算定（参考様式　３ヶ月用）" sheetId="1" r:id="rId2"/>
    <sheet name="記載例（１年用）" sheetId="6" r:id="rId3"/>
    <sheet name="記載例（３ヶ月用)" sheetId="7" r:id="rId4"/>
  </sheets>
  <definedNames>
    <definedName name="_xlnm.Print_Area" localSheetId="2">'記載例（１年用）'!$A$1:$AF$64</definedName>
    <definedName name="_xlnm.Print_Area" localSheetId="3">'記載例（３ヶ月用)'!$A$1:$O$64</definedName>
    <definedName name="_xlnm.Print_Area" localSheetId="0">'区分５以上の算定（参考様式　１年用）'!$A$1:$AF$64</definedName>
    <definedName name="_xlnm.Print_Area" localSheetId="1">'区分５以上の算定（参考様式　３ヶ月用）'!$A$1:$N$65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C51" i="1"/>
  <c r="I41" i="1"/>
  <c r="D51" i="1"/>
  <c r="J56" i="7"/>
  <c r="I56" i="7"/>
  <c r="H56" i="7"/>
  <c r="J55" i="7"/>
  <c r="I55" i="7"/>
  <c r="H55" i="7"/>
  <c r="E55" i="7"/>
  <c r="D55" i="7"/>
  <c r="C55" i="7"/>
  <c r="K50" i="7"/>
  <c r="J49" i="7"/>
  <c r="I49" i="7"/>
  <c r="H49" i="7"/>
  <c r="E49" i="7"/>
  <c r="D49" i="7"/>
  <c r="C49" i="7"/>
  <c r="M41" i="7"/>
  <c r="E56" i="7"/>
  <c r="L41" i="7"/>
  <c r="D56" i="7"/>
  <c r="K41" i="7"/>
  <c r="C56" i="7"/>
  <c r="J41" i="7"/>
  <c r="E50" i="7"/>
  <c r="I41" i="7"/>
  <c r="D50" i="7"/>
  <c r="H41" i="7"/>
  <c r="C50" i="7"/>
  <c r="E41" i="7"/>
  <c r="D41" i="7"/>
  <c r="C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M59" i="6"/>
  <c r="L59" i="6"/>
  <c r="K59" i="6"/>
  <c r="J59" i="6"/>
  <c r="I59" i="6"/>
  <c r="H59" i="6"/>
  <c r="G59" i="6"/>
  <c r="F59" i="6"/>
  <c r="E59" i="6"/>
  <c r="D59" i="6"/>
  <c r="C59" i="6"/>
  <c r="M56" i="6"/>
  <c r="L56" i="6"/>
  <c r="K56" i="6"/>
  <c r="J56" i="6"/>
  <c r="I56" i="6"/>
  <c r="H56" i="6"/>
  <c r="G56" i="6"/>
  <c r="F56" i="6"/>
  <c r="E56" i="6"/>
  <c r="D56" i="6"/>
  <c r="C56" i="6"/>
  <c r="O50" i="6"/>
  <c r="M47" i="6"/>
  <c r="L47" i="6"/>
  <c r="K47" i="6"/>
  <c r="J47" i="6"/>
  <c r="I47" i="6"/>
  <c r="H47" i="6"/>
  <c r="G47" i="6"/>
  <c r="F47" i="6"/>
  <c r="E47" i="6"/>
  <c r="D47" i="6"/>
  <c r="C47" i="6"/>
  <c r="AE41" i="6"/>
  <c r="AD41" i="6"/>
  <c r="M57" i="6"/>
  <c r="AC41" i="6"/>
  <c r="L57" i="6"/>
  <c r="AB41" i="6"/>
  <c r="K57" i="6"/>
  <c r="AA41" i="6"/>
  <c r="J57" i="6"/>
  <c r="Z41" i="6"/>
  <c r="I57" i="6"/>
  <c r="Y41" i="6"/>
  <c r="H57" i="6"/>
  <c r="X41" i="6"/>
  <c r="G57" i="6"/>
  <c r="W41" i="6"/>
  <c r="F57" i="6"/>
  <c r="V41" i="6"/>
  <c r="E57" i="6"/>
  <c r="U41" i="6"/>
  <c r="D57" i="6"/>
  <c r="T41" i="6"/>
  <c r="C57" i="6"/>
  <c r="S41" i="6"/>
  <c r="R41" i="6"/>
  <c r="M48" i="6"/>
  <c r="Q41" i="6"/>
  <c r="L48" i="6"/>
  <c r="P41" i="6"/>
  <c r="K48" i="6"/>
  <c r="O41" i="6"/>
  <c r="J48" i="6"/>
  <c r="N41" i="6"/>
  <c r="I48" i="6"/>
  <c r="M41" i="6"/>
  <c r="H48" i="6"/>
  <c r="L41" i="6"/>
  <c r="K41" i="6"/>
  <c r="F48" i="6"/>
  <c r="J41" i="6"/>
  <c r="E48" i="6"/>
  <c r="I41" i="6"/>
  <c r="D48" i="6"/>
  <c r="H41" i="6"/>
  <c r="C48" i="6"/>
  <c r="E41" i="6"/>
  <c r="D41" i="6"/>
  <c r="C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C41" i="5"/>
  <c r="D41" i="5"/>
  <c r="E41" i="5"/>
  <c r="H41" i="5"/>
  <c r="I41" i="5"/>
  <c r="J41" i="5"/>
  <c r="E48" i="5"/>
  <c r="K41" i="5"/>
  <c r="L41" i="5"/>
  <c r="M41" i="5"/>
  <c r="H48" i="5"/>
  <c r="N41" i="5"/>
  <c r="I48" i="5"/>
  <c r="O41" i="5"/>
  <c r="J48" i="5"/>
  <c r="P41" i="5"/>
  <c r="Q41" i="5"/>
  <c r="R41" i="5"/>
  <c r="M48" i="5"/>
  <c r="S41" i="5"/>
  <c r="T41" i="5"/>
  <c r="U41" i="5"/>
  <c r="D57" i="5"/>
  <c r="V41" i="5"/>
  <c r="E57" i="5"/>
  <c r="W41" i="5"/>
  <c r="X41" i="5"/>
  <c r="Y41" i="5"/>
  <c r="H57" i="5"/>
  <c r="Z41" i="5"/>
  <c r="I57" i="5"/>
  <c r="AA41" i="5"/>
  <c r="AB41" i="5"/>
  <c r="K57" i="5"/>
  <c r="AC41" i="5"/>
  <c r="L57" i="5"/>
  <c r="AD41" i="5"/>
  <c r="M57" i="5"/>
  <c r="AE41" i="5"/>
  <c r="C47" i="5"/>
  <c r="D47" i="5"/>
  <c r="E47" i="5"/>
  <c r="F47" i="5"/>
  <c r="G47" i="5"/>
  <c r="H47" i="5"/>
  <c r="I47" i="5"/>
  <c r="J47" i="5"/>
  <c r="K47" i="5"/>
  <c r="L47" i="5"/>
  <c r="M47" i="5"/>
  <c r="C48" i="5"/>
  <c r="D48" i="5"/>
  <c r="F48" i="5"/>
  <c r="G48" i="5"/>
  <c r="K48" i="5"/>
  <c r="L48" i="5"/>
  <c r="O50" i="5"/>
  <c r="C56" i="5"/>
  <c r="D56" i="5"/>
  <c r="E56" i="5"/>
  <c r="F56" i="5"/>
  <c r="G56" i="5"/>
  <c r="H56" i="5"/>
  <c r="I56" i="5"/>
  <c r="J56" i="5"/>
  <c r="K56" i="5"/>
  <c r="L56" i="5"/>
  <c r="M56" i="5"/>
  <c r="C57" i="5"/>
  <c r="F57" i="5"/>
  <c r="G57" i="5"/>
  <c r="J57" i="5"/>
  <c r="O59" i="5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C41" i="1"/>
  <c r="D41" i="1"/>
  <c r="E41" i="1"/>
  <c r="J41" i="1"/>
  <c r="E51" i="1"/>
  <c r="K41" i="1"/>
  <c r="L41" i="1"/>
  <c r="M41" i="1"/>
  <c r="C50" i="1"/>
  <c r="D50" i="1"/>
  <c r="E50" i="1"/>
  <c r="H50" i="1"/>
  <c r="I50" i="1"/>
  <c r="J50" i="1"/>
  <c r="K51" i="1"/>
  <c r="C56" i="1"/>
  <c r="D56" i="1"/>
  <c r="E56" i="1"/>
  <c r="H56" i="1"/>
  <c r="I56" i="1"/>
  <c r="J56" i="1"/>
  <c r="C57" i="1"/>
  <c r="D57" i="1"/>
  <c r="E57" i="1"/>
  <c r="K57" i="1"/>
  <c r="K56" i="7"/>
  <c r="N41" i="7"/>
  <c r="F56" i="7"/>
  <c r="F50" i="7"/>
  <c r="L50" i="7"/>
  <c r="O59" i="6"/>
  <c r="AF41" i="6"/>
  <c r="G48" i="6"/>
  <c r="O48" i="6"/>
  <c r="P50" i="6"/>
  <c r="O57" i="6"/>
  <c r="P59" i="6"/>
  <c r="N41" i="1"/>
  <c r="F57" i="1"/>
  <c r="L57" i="1"/>
  <c r="F51" i="1"/>
  <c r="L51" i="1"/>
  <c r="AF41" i="5"/>
  <c r="O48" i="5"/>
  <c r="P50" i="5"/>
  <c r="O57" i="5"/>
  <c r="P59" i="5"/>
  <c r="L56" i="7"/>
</calcChain>
</file>

<file path=xl/sharedStrings.xml><?xml version="1.0" encoding="utf-8"?>
<sst xmlns="http://schemas.openxmlformats.org/spreadsheetml/2006/main" count="583" uniqueCount="115">
  <si>
    <t>（参考様式)</t>
    <rPh sb="1" eb="3">
      <t>サンコウ</t>
    </rPh>
    <rPh sb="3" eb="5">
      <t>ヨウシキ</t>
    </rPh>
    <phoneticPr fontId="3"/>
  </si>
  <si>
    <t>区分５</t>
    <rPh sb="0" eb="1">
      <t>ク</t>
    </rPh>
    <rPh sb="1" eb="2">
      <t>ブン</t>
    </rPh>
    <phoneticPr fontId="3"/>
  </si>
  <si>
    <t>区分６</t>
    <rPh sb="0" eb="1">
      <t>ク</t>
    </rPh>
    <rPh sb="1" eb="2">
      <t>ブン</t>
    </rPh>
    <phoneticPr fontId="3"/>
  </si>
  <si>
    <t>１月目（　月)</t>
    <rPh sb="1" eb="2">
      <t>ツキ</t>
    </rPh>
    <rPh sb="2" eb="3">
      <t>メ</t>
    </rPh>
    <rPh sb="5" eb="6">
      <t>ガツ</t>
    </rPh>
    <phoneticPr fontId="3"/>
  </si>
  <si>
    <t>２月目（　月)</t>
    <rPh sb="1" eb="2">
      <t>ツキ</t>
    </rPh>
    <rPh sb="2" eb="3">
      <t>メ</t>
    </rPh>
    <rPh sb="5" eb="6">
      <t>ガツ</t>
    </rPh>
    <phoneticPr fontId="3"/>
  </si>
  <si>
    <t>３月目（　月)</t>
    <rPh sb="1" eb="2">
      <t>ツキ</t>
    </rPh>
    <rPh sb="2" eb="3">
      <t>メ</t>
    </rPh>
    <rPh sb="5" eb="6">
      <t>ガツ</t>
    </rPh>
    <phoneticPr fontId="3"/>
  </si>
  <si>
    <t>合計</t>
    <rPh sb="0" eb="2">
      <t>ゴウケイ</t>
    </rPh>
    <phoneticPr fontId="3"/>
  </si>
  <si>
    <t>利用者氏名
（イニシャル）</t>
    <rPh sb="0" eb="2">
      <t>リヨウ</t>
    </rPh>
    <rPh sb="2" eb="3">
      <t>シャ</t>
    </rPh>
    <rPh sb="3" eb="5">
      <t>シメイ</t>
    </rPh>
    <phoneticPr fontId="3"/>
  </si>
  <si>
    <t>①　実人数による算定を採用する場合</t>
    <rPh sb="2" eb="3">
      <t>ジツ</t>
    </rPh>
    <rPh sb="3" eb="5">
      <t>ニンズウ</t>
    </rPh>
    <rPh sb="8" eb="10">
      <t>サンテイ</t>
    </rPh>
    <rPh sb="11" eb="13">
      <t>サイヨウ</t>
    </rPh>
    <rPh sb="15" eb="17">
      <t>バアイ</t>
    </rPh>
    <phoneticPr fontId="3"/>
  </si>
  <si>
    <t>訪問実績合計</t>
    <rPh sb="0" eb="2">
      <t>ホウモン</t>
    </rPh>
    <rPh sb="2" eb="4">
      <t>ジッセキ</t>
    </rPh>
    <rPh sb="4" eb="6">
      <t>ゴウケイ</t>
    </rPh>
    <phoneticPr fontId="3"/>
  </si>
  <si>
    <t>報酬区分</t>
    <rPh sb="0" eb="2">
      <t>ホウシュウ</t>
    </rPh>
    <rPh sb="2" eb="3">
      <t>ク</t>
    </rPh>
    <rPh sb="3" eb="4">
      <t>ブン</t>
    </rPh>
    <phoneticPr fontId="3"/>
  </si>
  <si>
    <t>特定事業所加算(Ⅰ)</t>
    <rPh sb="0" eb="2">
      <t>トクテイ</t>
    </rPh>
    <rPh sb="2" eb="4">
      <t>ジギョウ</t>
    </rPh>
    <rPh sb="4" eb="5">
      <t>ショ</t>
    </rPh>
    <rPh sb="5" eb="7">
      <t>カサン</t>
    </rPh>
    <phoneticPr fontId="3"/>
  </si>
  <si>
    <t>特定事業所加算(Ⅲ)</t>
    <rPh sb="0" eb="2">
      <t>トクテイ</t>
    </rPh>
    <rPh sb="2" eb="4">
      <t>ジギョウ</t>
    </rPh>
    <rPh sb="4" eb="5">
      <t>ショ</t>
    </rPh>
    <rPh sb="5" eb="7">
      <t>カサン</t>
    </rPh>
    <phoneticPr fontId="3"/>
  </si>
  <si>
    <t>※　いずれかを○で囲む</t>
    <rPh sb="9" eb="10">
      <t>カコ</t>
    </rPh>
    <phoneticPr fontId="3"/>
  </si>
  <si>
    <t>訪問実績(回数）</t>
    <rPh sb="0" eb="2">
      <t>ホウモン</t>
    </rPh>
    <rPh sb="2" eb="4">
      <t>ジッセキ</t>
    </rPh>
    <rPh sb="5" eb="7">
      <t>カイスウ</t>
    </rPh>
    <phoneticPr fontId="3"/>
  </si>
  <si>
    <t>訪問実績(実施有無）</t>
    <rPh sb="0" eb="2">
      <t>ホウモン</t>
    </rPh>
    <rPh sb="2" eb="4">
      <t>ジッセキ</t>
    </rPh>
    <rPh sb="5" eb="7">
      <t>ジッシ</t>
    </rPh>
    <rPh sb="7" eb="9">
      <t>ウム</t>
    </rPh>
    <phoneticPr fontId="3"/>
  </si>
  <si>
    <t>総訪問人数</t>
    <rPh sb="0" eb="1">
      <t>ソウ</t>
    </rPh>
    <rPh sb="1" eb="3">
      <t>ホウモン</t>
    </rPh>
    <rPh sb="3" eb="5">
      <t>ニンズウ</t>
    </rPh>
    <phoneticPr fontId="3"/>
  </si>
  <si>
    <t>区分５以上の者</t>
    <rPh sb="0" eb="1">
      <t>ク</t>
    </rPh>
    <rPh sb="1" eb="2">
      <t>ブン</t>
    </rPh>
    <rPh sb="3" eb="5">
      <t>イジョウ</t>
    </rPh>
    <rPh sb="6" eb="7">
      <t>モノ</t>
    </rPh>
    <phoneticPr fontId="3"/>
  </si>
  <si>
    <t>②　訪問回数による算定を採用する場合</t>
    <rPh sb="2" eb="4">
      <t>ホウモン</t>
    </rPh>
    <rPh sb="4" eb="6">
      <t>カイスウ</t>
    </rPh>
    <rPh sb="9" eb="11">
      <t>サンテイ</t>
    </rPh>
    <rPh sb="12" eb="14">
      <t>サイヨウ</t>
    </rPh>
    <rPh sb="16" eb="18">
      <t>バアイ</t>
    </rPh>
    <phoneticPr fontId="3"/>
  </si>
  <si>
    <t>総訪問回数</t>
    <rPh sb="0" eb="1">
      <t>ソウ</t>
    </rPh>
    <rPh sb="1" eb="3">
      <t>ホウモン</t>
    </rPh>
    <rPh sb="3" eb="5">
      <t>カイスウ</t>
    </rPh>
    <phoneticPr fontId="3"/>
  </si>
  <si>
    <t>区分５以上の割合</t>
    <rPh sb="0" eb="1">
      <t>ク</t>
    </rPh>
    <rPh sb="1" eb="2">
      <t>ブン</t>
    </rPh>
    <rPh sb="3" eb="5">
      <t>イジョウ</t>
    </rPh>
    <rPh sb="6" eb="8">
      <t>ワリアイ</t>
    </rPh>
    <phoneticPr fontId="3"/>
  </si>
  <si>
    <t>事業所名</t>
    <rPh sb="0" eb="2">
      <t>ジギョウ</t>
    </rPh>
    <rPh sb="2" eb="3">
      <t>ショ</t>
    </rPh>
    <rPh sb="3" eb="4">
      <t>メイ</t>
    </rPh>
    <phoneticPr fontId="3"/>
  </si>
  <si>
    <t>障害福祉サービス名</t>
    <rPh sb="0" eb="2">
      <t>ショウガイ</t>
    </rPh>
    <rPh sb="2" eb="4">
      <t>フクシ</t>
    </rPh>
    <rPh sb="8" eb="9">
      <t>メイ</t>
    </rPh>
    <phoneticPr fontId="3"/>
  </si>
  <si>
    <t>※４　「訪問実績（実施有無）」「訪問回数（回数）」の（　月）には、該当する月を入れる。なお、連続した３ヶ月間とすること。</t>
    <rPh sb="4" eb="6">
      <t>ホウモン</t>
    </rPh>
    <rPh sb="6" eb="8">
      <t>ジッセキ</t>
    </rPh>
    <rPh sb="9" eb="11">
      <t>ジッシ</t>
    </rPh>
    <rPh sb="11" eb="13">
      <t>ウム</t>
    </rPh>
    <rPh sb="16" eb="18">
      <t>ホウモン</t>
    </rPh>
    <rPh sb="18" eb="20">
      <t>カイスウ</t>
    </rPh>
    <rPh sb="21" eb="23">
      <t>カイスウ</t>
    </rPh>
    <rPh sb="28" eb="29">
      <t>ツキ</t>
    </rPh>
    <rPh sb="33" eb="35">
      <t>ガイトウ</t>
    </rPh>
    <rPh sb="37" eb="38">
      <t>ツキ</t>
    </rPh>
    <rPh sb="39" eb="40">
      <t>イ</t>
    </rPh>
    <rPh sb="46" eb="48">
      <t>レンゾク</t>
    </rPh>
    <rPh sb="52" eb="53">
      <t>ゲツ</t>
    </rPh>
    <rPh sb="53" eb="54">
      <t>アイダ</t>
    </rPh>
    <phoneticPr fontId="3"/>
  </si>
  <si>
    <t>居宅介護</t>
    <rPh sb="0" eb="2">
      <t>キョタク</t>
    </rPh>
    <rPh sb="2" eb="4">
      <t>カイゴ</t>
    </rPh>
    <phoneticPr fontId="3"/>
  </si>
  <si>
    <t>※入力すること。</t>
    <rPh sb="1" eb="3">
      <t>ニュウリョク</t>
    </rPh>
    <phoneticPr fontId="3"/>
  </si>
  <si>
    <t>※自動算定</t>
    <rPh sb="1" eb="3">
      <t>ジドウ</t>
    </rPh>
    <rPh sb="3" eb="5">
      <t>サンテイ</t>
    </rPh>
    <phoneticPr fontId="3"/>
  </si>
  <si>
    <t>※２　「訪問実績（回数）」には、各月における利用者別の訪問延べ回数を記載する（身体介護、家事援助等サービスが異なるものも合算して計上）</t>
    <rPh sb="4" eb="6">
      <t>ホウモン</t>
    </rPh>
    <rPh sb="6" eb="8">
      <t>ジッセキ</t>
    </rPh>
    <rPh sb="9" eb="11">
      <t>カイスウ</t>
    </rPh>
    <rPh sb="16" eb="18">
      <t>カクツキ</t>
    </rPh>
    <rPh sb="22" eb="24">
      <t>リヨウ</t>
    </rPh>
    <rPh sb="24" eb="25">
      <t>シャ</t>
    </rPh>
    <rPh sb="25" eb="26">
      <t>ベツ</t>
    </rPh>
    <rPh sb="27" eb="29">
      <t>ホウモン</t>
    </rPh>
    <rPh sb="29" eb="30">
      <t>ノ</t>
    </rPh>
    <rPh sb="31" eb="33">
      <t>カイスウ</t>
    </rPh>
    <rPh sb="34" eb="36">
      <t>キサイ</t>
    </rPh>
    <rPh sb="39" eb="41">
      <t>シンタイ</t>
    </rPh>
    <rPh sb="41" eb="43">
      <t>カイゴ</t>
    </rPh>
    <rPh sb="44" eb="46">
      <t>カジ</t>
    </rPh>
    <rPh sb="46" eb="48">
      <t>エンジョ</t>
    </rPh>
    <rPh sb="48" eb="49">
      <t>ナド</t>
    </rPh>
    <rPh sb="54" eb="55">
      <t>コト</t>
    </rPh>
    <rPh sb="60" eb="62">
      <t>ガッサン</t>
    </rPh>
    <rPh sb="64" eb="66">
      <t>ケイジョウ</t>
    </rPh>
    <phoneticPr fontId="3"/>
  </si>
  <si>
    <t>１月目（４月)</t>
    <rPh sb="1" eb="2">
      <t>ツキ</t>
    </rPh>
    <rPh sb="2" eb="3">
      <t>メ</t>
    </rPh>
    <rPh sb="5" eb="6">
      <t>ガツ</t>
    </rPh>
    <phoneticPr fontId="3"/>
  </si>
  <si>
    <t>２月目（５月)</t>
    <rPh sb="1" eb="2">
      <t>ツキ</t>
    </rPh>
    <rPh sb="2" eb="3">
      <t>メ</t>
    </rPh>
    <rPh sb="5" eb="6">
      <t>ガツ</t>
    </rPh>
    <phoneticPr fontId="3"/>
  </si>
  <si>
    <t>３月目（６月)</t>
    <rPh sb="1" eb="2">
      <t>ツキ</t>
    </rPh>
    <rPh sb="2" eb="3">
      <t>メ</t>
    </rPh>
    <rPh sb="5" eb="6">
      <t>ガツ</t>
    </rPh>
    <phoneticPr fontId="3"/>
  </si>
  <si>
    <t>４月目（７月)</t>
    <rPh sb="1" eb="2">
      <t>ツキ</t>
    </rPh>
    <rPh sb="2" eb="3">
      <t>メ</t>
    </rPh>
    <rPh sb="5" eb="6">
      <t>ガツ</t>
    </rPh>
    <phoneticPr fontId="3"/>
  </si>
  <si>
    <t>５月目（８月)</t>
    <rPh sb="1" eb="2">
      <t>ツキ</t>
    </rPh>
    <rPh sb="2" eb="3">
      <t>メ</t>
    </rPh>
    <rPh sb="5" eb="6">
      <t>ガツ</t>
    </rPh>
    <phoneticPr fontId="3"/>
  </si>
  <si>
    <t>６月目（９月)</t>
    <rPh sb="1" eb="2">
      <t>ツキ</t>
    </rPh>
    <rPh sb="2" eb="3">
      <t>メ</t>
    </rPh>
    <rPh sb="5" eb="6">
      <t>ガツ</t>
    </rPh>
    <phoneticPr fontId="3"/>
  </si>
  <si>
    <t>７月目（10月)</t>
    <rPh sb="1" eb="2">
      <t>ツキ</t>
    </rPh>
    <rPh sb="2" eb="3">
      <t>メ</t>
    </rPh>
    <rPh sb="6" eb="7">
      <t>ガツ</t>
    </rPh>
    <phoneticPr fontId="3"/>
  </si>
  <si>
    <t>８月目（11月)</t>
    <rPh sb="1" eb="2">
      <t>ツキ</t>
    </rPh>
    <rPh sb="2" eb="3">
      <t>メ</t>
    </rPh>
    <rPh sb="6" eb="7">
      <t>ガツ</t>
    </rPh>
    <phoneticPr fontId="3"/>
  </si>
  <si>
    <t>９月目（12月)</t>
    <rPh sb="1" eb="2">
      <t>ツキ</t>
    </rPh>
    <rPh sb="2" eb="3">
      <t>メ</t>
    </rPh>
    <rPh sb="6" eb="7">
      <t>ガツ</t>
    </rPh>
    <phoneticPr fontId="3"/>
  </si>
  <si>
    <t>１０月目（１月)</t>
    <rPh sb="2" eb="3">
      <t>ツキ</t>
    </rPh>
    <rPh sb="3" eb="4">
      <t>メ</t>
    </rPh>
    <rPh sb="6" eb="7">
      <t>ガツ</t>
    </rPh>
    <phoneticPr fontId="3"/>
  </si>
  <si>
    <t>１１月目（２月)</t>
    <rPh sb="2" eb="3">
      <t>ツキ</t>
    </rPh>
    <rPh sb="3" eb="4">
      <t>メ</t>
    </rPh>
    <rPh sb="6" eb="7">
      <t>ガツ</t>
    </rPh>
    <phoneticPr fontId="3"/>
  </si>
  <si>
    <t>１２月目（３月)</t>
    <rPh sb="2" eb="3">
      <t>ツキ</t>
    </rPh>
    <rPh sb="3" eb="4">
      <t>メ</t>
    </rPh>
    <rPh sb="6" eb="7">
      <t>ガツ</t>
    </rPh>
    <phoneticPr fontId="3"/>
  </si>
  <si>
    <t>※　「総訪問人数」は自動計算、「区分５以上」の者は入力すること。</t>
    <rPh sb="3" eb="4">
      <t>ソウ</t>
    </rPh>
    <rPh sb="4" eb="6">
      <t>ホウモン</t>
    </rPh>
    <rPh sb="6" eb="8">
      <t>ニンズウ</t>
    </rPh>
    <rPh sb="10" eb="12">
      <t>ジドウ</t>
    </rPh>
    <rPh sb="12" eb="14">
      <t>ケイサン</t>
    </rPh>
    <rPh sb="16" eb="17">
      <t>ク</t>
    </rPh>
    <rPh sb="17" eb="18">
      <t>ブン</t>
    </rPh>
    <rPh sb="19" eb="21">
      <t>イジョウ</t>
    </rPh>
    <rPh sb="23" eb="24">
      <t>モノ</t>
    </rPh>
    <rPh sb="25" eb="27">
      <t>ニュウリョク</t>
    </rPh>
    <phoneticPr fontId="3"/>
  </si>
  <si>
    <t>※　「総訪問回数」は自動計算、「区分５以上」の者は入力すること。</t>
    <rPh sb="3" eb="4">
      <t>ソウ</t>
    </rPh>
    <rPh sb="4" eb="6">
      <t>ホウモン</t>
    </rPh>
    <rPh sb="6" eb="8">
      <t>カイスウ</t>
    </rPh>
    <rPh sb="10" eb="12">
      <t>ジドウ</t>
    </rPh>
    <rPh sb="12" eb="14">
      <t>ケイサン</t>
    </rPh>
    <rPh sb="16" eb="17">
      <t>ク</t>
    </rPh>
    <rPh sb="17" eb="18">
      <t>ブン</t>
    </rPh>
    <rPh sb="19" eb="21">
      <t>イジョウ</t>
    </rPh>
    <rPh sb="23" eb="24">
      <t>モノ</t>
    </rPh>
    <rPh sb="25" eb="27">
      <t>ニュウリョク</t>
    </rPh>
    <phoneticPr fontId="3"/>
  </si>
  <si>
    <r>
      <t>※１①又は②で算定した方法により、いずれかが区分５以上の割合が30％（居宅介護、同行援護、行動援護）を超えた場合に要件を満たすものであること。
※２特定の月の区分５以上の割合が</t>
    </r>
    <r>
      <rPr>
        <sz val="11"/>
        <rFont val="ＭＳ Ｐゴシック"/>
        <family val="3"/>
        <charset val="128"/>
      </rPr>
      <t>30％（居宅介護、同行援護、行動援護）を下回ったとしても、１年の平均がこれを超えていれば要件を満たすものであること。
※３特定事業所加算適用後は、各年において割合を満たすか常時確認すること（要件を欠いた時点で加算の適用はない）</t>
    </r>
    <rPh sb="3" eb="4">
      <t>マタ</t>
    </rPh>
    <rPh sb="7" eb="9">
      <t>サンテイ</t>
    </rPh>
    <rPh sb="11" eb="13">
      <t>ホウホウ</t>
    </rPh>
    <rPh sb="22" eb="23">
      <t>ク</t>
    </rPh>
    <rPh sb="23" eb="24">
      <t>ブン</t>
    </rPh>
    <rPh sb="25" eb="27">
      <t>イジョウ</t>
    </rPh>
    <rPh sb="28" eb="30">
      <t>ワリアイ</t>
    </rPh>
    <rPh sb="35" eb="37">
      <t>キョタク</t>
    </rPh>
    <rPh sb="37" eb="39">
      <t>カイゴ</t>
    </rPh>
    <rPh sb="40" eb="42">
      <t>ドウコウ</t>
    </rPh>
    <rPh sb="42" eb="44">
      <t>エンゴ</t>
    </rPh>
    <rPh sb="45" eb="47">
      <t>コウドウ</t>
    </rPh>
    <rPh sb="47" eb="49">
      <t>エンゴ</t>
    </rPh>
    <rPh sb="51" eb="52">
      <t>コ</t>
    </rPh>
    <rPh sb="54" eb="56">
      <t>バアイ</t>
    </rPh>
    <rPh sb="57" eb="59">
      <t>ヨウケン</t>
    </rPh>
    <rPh sb="60" eb="61">
      <t>ミ</t>
    </rPh>
    <rPh sb="74" eb="76">
      <t>トクテイ</t>
    </rPh>
    <rPh sb="77" eb="78">
      <t>ツキ</t>
    </rPh>
    <rPh sb="79" eb="80">
      <t>ク</t>
    </rPh>
    <rPh sb="80" eb="81">
      <t>ブン</t>
    </rPh>
    <rPh sb="82" eb="84">
      <t>イジョウ</t>
    </rPh>
    <rPh sb="85" eb="87">
      <t>ワリアイ</t>
    </rPh>
    <rPh sb="92" eb="94">
      <t>キョタク</t>
    </rPh>
    <rPh sb="94" eb="96">
      <t>カイゴ</t>
    </rPh>
    <rPh sb="97" eb="99">
      <t>ドウコウ</t>
    </rPh>
    <rPh sb="99" eb="101">
      <t>エンゴ</t>
    </rPh>
    <rPh sb="102" eb="104">
      <t>コウドウ</t>
    </rPh>
    <rPh sb="104" eb="106">
      <t>エンゴ</t>
    </rPh>
    <rPh sb="108" eb="110">
      <t>シタマワ</t>
    </rPh>
    <rPh sb="118" eb="119">
      <t>ネン</t>
    </rPh>
    <rPh sb="120" eb="122">
      <t>ヘイキン</t>
    </rPh>
    <rPh sb="126" eb="127">
      <t>コ</t>
    </rPh>
    <rPh sb="132" eb="134">
      <t>ヨウケン</t>
    </rPh>
    <rPh sb="135" eb="136">
      <t>ミ</t>
    </rPh>
    <rPh sb="149" eb="151">
      <t>トクテイ</t>
    </rPh>
    <rPh sb="151" eb="153">
      <t>ジギョウ</t>
    </rPh>
    <rPh sb="153" eb="154">
      <t>ショ</t>
    </rPh>
    <rPh sb="154" eb="156">
      <t>カサン</t>
    </rPh>
    <rPh sb="156" eb="158">
      <t>テキヨウ</t>
    </rPh>
    <rPh sb="158" eb="159">
      <t>ゴ</t>
    </rPh>
    <rPh sb="167" eb="169">
      <t>ワリアイ</t>
    </rPh>
    <rPh sb="170" eb="171">
      <t>ミ</t>
    </rPh>
    <rPh sb="174" eb="176">
      <t>ジョウジ</t>
    </rPh>
    <rPh sb="176" eb="178">
      <t>カクニン</t>
    </rPh>
    <rPh sb="183" eb="185">
      <t>ヨウケン</t>
    </rPh>
    <rPh sb="186" eb="187">
      <t>カ</t>
    </rPh>
    <rPh sb="189" eb="191">
      <t>ジテン</t>
    </rPh>
    <rPh sb="192" eb="194">
      <t>カサン</t>
    </rPh>
    <rPh sb="195" eb="197">
      <t>テキヨウ</t>
    </rPh>
    <phoneticPr fontId="3"/>
  </si>
  <si>
    <t>※３　「訪問実績（実施有無）」及び「訪問実績（回数）」には、各サービスの訪問回数のみ計上すること（例：居宅介護の場合は、居宅介護のみ記載。重度訪問介護、同行援護、行動援護、介護保険等の回数は含めない）</t>
    <rPh sb="15" eb="16">
      <t>オヨ</t>
    </rPh>
    <rPh sb="23" eb="25">
      <t>カイスウ</t>
    </rPh>
    <rPh sb="30" eb="31">
      <t>カク</t>
    </rPh>
    <rPh sb="36" eb="38">
      <t>ホウモン</t>
    </rPh>
    <rPh sb="38" eb="40">
      <t>カイスウ</t>
    </rPh>
    <rPh sb="42" eb="44">
      <t>ケイジョウ</t>
    </rPh>
    <rPh sb="49" eb="50">
      <t>レイ</t>
    </rPh>
    <rPh sb="51" eb="53">
      <t>キョタク</t>
    </rPh>
    <rPh sb="53" eb="55">
      <t>カイゴ</t>
    </rPh>
    <rPh sb="56" eb="58">
      <t>バアイ</t>
    </rPh>
    <rPh sb="60" eb="62">
      <t>キョタク</t>
    </rPh>
    <rPh sb="62" eb="64">
      <t>カイゴ</t>
    </rPh>
    <rPh sb="66" eb="68">
      <t>キサイ</t>
    </rPh>
    <rPh sb="69" eb="71">
      <t>ジュウド</t>
    </rPh>
    <rPh sb="71" eb="73">
      <t>ホウモン</t>
    </rPh>
    <rPh sb="73" eb="75">
      <t>カイゴ</t>
    </rPh>
    <rPh sb="76" eb="78">
      <t>ドウコウ</t>
    </rPh>
    <rPh sb="78" eb="80">
      <t>エンゴ</t>
    </rPh>
    <rPh sb="81" eb="83">
      <t>コウドウ</t>
    </rPh>
    <rPh sb="83" eb="85">
      <t>エンゴ</t>
    </rPh>
    <rPh sb="86" eb="88">
      <t>カイゴ</t>
    </rPh>
    <rPh sb="88" eb="90">
      <t>ホケン</t>
    </rPh>
    <rPh sb="90" eb="91">
      <t>ナド</t>
    </rPh>
    <rPh sb="92" eb="94">
      <t>カイスウ</t>
    </rPh>
    <rPh sb="95" eb="96">
      <t>フク</t>
    </rPh>
    <phoneticPr fontId="3"/>
  </si>
  <si>
    <t>※１①又は②で算定した方法により、いずれかが区分５以上の割合が30％（居宅介護、同行援護、行動援護）を超えた場合に要件を満たすものであること。
※２特定の月の区分５以上の割合が30％（居宅介護、同行援護、行動援護）を下回ったとしても、３ヶ月の平均がこれを超えていれば要件を満たすものであること。
※３特定事業所加算適用後は、各月において割合を満たすか常時確認すること（要件を欠いた時点で加算の適用はない）</t>
    <rPh sb="3" eb="4">
      <t>マタ</t>
    </rPh>
    <rPh sb="7" eb="9">
      <t>サンテイ</t>
    </rPh>
    <rPh sb="11" eb="13">
      <t>ホウホウ</t>
    </rPh>
    <rPh sb="22" eb="23">
      <t>ク</t>
    </rPh>
    <rPh sb="23" eb="24">
      <t>ブン</t>
    </rPh>
    <rPh sb="25" eb="27">
      <t>イジョウ</t>
    </rPh>
    <rPh sb="28" eb="30">
      <t>ワリアイ</t>
    </rPh>
    <rPh sb="35" eb="37">
      <t>キョタク</t>
    </rPh>
    <rPh sb="37" eb="39">
      <t>カイゴ</t>
    </rPh>
    <rPh sb="40" eb="42">
      <t>ドウコウ</t>
    </rPh>
    <rPh sb="42" eb="44">
      <t>エンゴ</t>
    </rPh>
    <rPh sb="45" eb="47">
      <t>コウドウ</t>
    </rPh>
    <rPh sb="47" eb="49">
      <t>エンゴ</t>
    </rPh>
    <rPh sb="51" eb="52">
      <t>コ</t>
    </rPh>
    <rPh sb="54" eb="56">
      <t>バアイ</t>
    </rPh>
    <rPh sb="57" eb="59">
      <t>ヨウケン</t>
    </rPh>
    <rPh sb="60" eb="61">
      <t>ミ</t>
    </rPh>
    <rPh sb="74" eb="76">
      <t>トクテイ</t>
    </rPh>
    <rPh sb="77" eb="78">
      <t>ツキ</t>
    </rPh>
    <rPh sb="79" eb="80">
      <t>ク</t>
    </rPh>
    <rPh sb="80" eb="81">
      <t>ブン</t>
    </rPh>
    <rPh sb="82" eb="84">
      <t>イジョウ</t>
    </rPh>
    <rPh sb="85" eb="87">
      <t>ワリアイ</t>
    </rPh>
    <rPh sb="92" eb="94">
      <t>キョタク</t>
    </rPh>
    <rPh sb="94" eb="96">
      <t>カイゴ</t>
    </rPh>
    <rPh sb="97" eb="99">
      <t>ドウコウ</t>
    </rPh>
    <rPh sb="99" eb="101">
      <t>エンゴ</t>
    </rPh>
    <rPh sb="102" eb="104">
      <t>コウドウ</t>
    </rPh>
    <rPh sb="104" eb="106">
      <t>エンゴ</t>
    </rPh>
    <rPh sb="108" eb="110">
      <t>シタマワ</t>
    </rPh>
    <rPh sb="119" eb="120">
      <t>ゲツ</t>
    </rPh>
    <rPh sb="121" eb="123">
      <t>ヘイキン</t>
    </rPh>
    <rPh sb="127" eb="128">
      <t>コ</t>
    </rPh>
    <rPh sb="133" eb="135">
      <t>ヨウケン</t>
    </rPh>
    <rPh sb="136" eb="137">
      <t>ミ</t>
    </rPh>
    <rPh sb="150" eb="152">
      <t>トクテイ</t>
    </rPh>
    <rPh sb="152" eb="154">
      <t>ジギョウ</t>
    </rPh>
    <rPh sb="154" eb="155">
      <t>ショ</t>
    </rPh>
    <rPh sb="155" eb="157">
      <t>カサン</t>
    </rPh>
    <rPh sb="157" eb="159">
      <t>テキヨウ</t>
    </rPh>
    <rPh sb="159" eb="160">
      <t>ゴ</t>
    </rPh>
    <rPh sb="162" eb="164">
      <t>カクツキ</t>
    </rPh>
    <rPh sb="168" eb="170">
      <t>ワリアイ</t>
    </rPh>
    <rPh sb="171" eb="172">
      <t>ミ</t>
    </rPh>
    <rPh sb="175" eb="177">
      <t>ジョウジ</t>
    </rPh>
    <rPh sb="177" eb="179">
      <t>カクニン</t>
    </rPh>
    <rPh sb="184" eb="186">
      <t>ヨウケン</t>
    </rPh>
    <rPh sb="187" eb="188">
      <t>カ</t>
    </rPh>
    <rPh sb="190" eb="192">
      <t>ジテン</t>
    </rPh>
    <rPh sb="193" eb="195">
      <t>カサン</t>
    </rPh>
    <rPh sb="196" eb="198">
      <t>テキヨウ</t>
    </rPh>
    <phoneticPr fontId="3"/>
  </si>
  <si>
    <t>※３　「訪問実績（実施有無）」及び「訪問実績（回数）」には、各サービスの訪問回数のみ計上すること（例：居宅介護の場合は、居宅介護のみ記載。重度訪問介護、同行援護、行動</t>
    <rPh sb="15" eb="16">
      <t>オヨ</t>
    </rPh>
    <rPh sb="23" eb="25">
      <t>カイスウ</t>
    </rPh>
    <rPh sb="30" eb="31">
      <t>カク</t>
    </rPh>
    <rPh sb="36" eb="38">
      <t>ホウモン</t>
    </rPh>
    <rPh sb="38" eb="40">
      <t>カイスウ</t>
    </rPh>
    <rPh sb="42" eb="44">
      <t>ケイジョウ</t>
    </rPh>
    <rPh sb="49" eb="50">
      <t>レイ</t>
    </rPh>
    <rPh sb="51" eb="53">
      <t>キョタク</t>
    </rPh>
    <rPh sb="53" eb="55">
      <t>カイゴ</t>
    </rPh>
    <rPh sb="56" eb="58">
      <t>バアイ</t>
    </rPh>
    <rPh sb="60" eb="62">
      <t>キョタク</t>
    </rPh>
    <rPh sb="62" eb="64">
      <t>カイゴ</t>
    </rPh>
    <rPh sb="66" eb="68">
      <t>キサイ</t>
    </rPh>
    <rPh sb="69" eb="71">
      <t>ジュウド</t>
    </rPh>
    <rPh sb="71" eb="73">
      <t>ホウモン</t>
    </rPh>
    <rPh sb="73" eb="75">
      <t>カイゴ</t>
    </rPh>
    <rPh sb="76" eb="78">
      <t>ドウコウ</t>
    </rPh>
    <rPh sb="78" eb="80">
      <t>エンゴ</t>
    </rPh>
    <rPh sb="81" eb="83">
      <t>コウドウ</t>
    </rPh>
    <phoneticPr fontId="3"/>
  </si>
  <si>
    <t>　　援護、介護保険等の回数は含めない）</t>
    <phoneticPr fontId="3"/>
  </si>
  <si>
    <t>○○訪問介護事業所</t>
    <rPh sb="2" eb="4">
      <t>ホウモン</t>
    </rPh>
    <rPh sb="4" eb="6">
      <t>カイゴ</t>
    </rPh>
    <rPh sb="6" eb="8">
      <t>ジギョウ</t>
    </rPh>
    <rPh sb="8" eb="9">
      <t>ショ</t>
    </rPh>
    <phoneticPr fontId="3"/>
  </si>
  <si>
    <t>T.O</t>
    <phoneticPr fontId="3"/>
  </si>
  <si>
    <t>○</t>
    <phoneticPr fontId="3"/>
  </si>
  <si>
    <t>Y.T</t>
    <phoneticPr fontId="3"/>
  </si>
  <si>
    <t>K.O</t>
    <phoneticPr fontId="3"/>
  </si>
  <si>
    <t>S.T</t>
    <phoneticPr fontId="3"/>
  </si>
  <si>
    <t>K.F</t>
    <phoneticPr fontId="3"/>
  </si>
  <si>
    <t>K.G</t>
    <phoneticPr fontId="3"/>
  </si>
  <si>
    <t>Y.Y</t>
    <phoneticPr fontId="3"/>
  </si>
  <si>
    <t>M.M</t>
    <phoneticPr fontId="3"/>
  </si>
  <si>
    <t>M.S</t>
    <phoneticPr fontId="3"/>
  </si>
  <si>
    <t>T.I</t>
    <phoneticPr fontId="3"/>
  </si>
  <si>
    <t>K.Y</t>
    <phoneticPr fontId="3"/>
  </si>
  <si>
    <t>M.O</t>
    <phoneticPr fontId="3"/>
  </si>
  <si>
    <t>O.A</t>
    <phoneticPr fontId="3"/>
  </si>
  <si>
    <t>S.S</t>
    <phoneticPr fontId="3"/>
  </si>
  <si>
    <t>Y.S</t>
    <phoneticPr fontId="3"/>
  </si>
  <si>
    <t>A.Y</t>
    <phoneticPr fontId="3"/>
  </si>
  <si>
    <t>C.T</t>
    <phoneticPr fontId="3"/>
  </si>
  <si>
    <t>Y.M</t>
    <phoneticPr fontId="3"/>
  </si>
  <si>
    <t>K.K</t>
    <phoneticPr fontId="3"/>
  </si>
  <si>
    <t>A.F</t>
    <phoneticPr fontId="3"/>
  </si>
  <si>
    <t>S.Y</t>
    <phoneticPr fontId="3"/>
  </si>
  <si>
    <t>K.T</t>
    <phoneticPr fontId="3"/>
  </si>
  <si>
    <t>O.O</t>
    <phoneticPr fontId="3"/>
  </si>
  <si>
    <t>F.A</t>
    <phoneticPr fontId="3"/>
  </si>
  <si>
    <t>K.S</t>
    <phoneticPr fontId="3"/>
  </si>
  <si>
    <t>D.S</t>
    <phoneticPr fontId="3"/>
  </si>
  <si>
    <t>U.D</t>
    <phoneticPr fontId="3"/>
  </si>
  <si>
    <t>A.U</t>
    <phoneticPr fontId="3"/>
  </si>
  <si>
    <t>O.L</t>
    <phoneticPr fontId="3"/>
  </si>
  <si>
    <t>D.D</t>
    <phoneticPr fontId="3"/>
  </si>
  <si>
    <t>※３　「訪問実績（実施有無）」及び「訪問実績（回数）」には、各サービスの訪問回数のみ計上すること（例：居宅介護のみ記載。重度訪問介護、行動援護、介護保険等の回数は含めない）</t>
    <rPh sb="15" eb="16">
      <t>オヨ</t>
    </rPh>
    <rPh sb="23" eb="25">
      <t>カイスウ</t>
    </rPh>
    <rPh sb="30" eb="31">
      <t>カク</t>
    </rPh>
    <rPh sb="36" eb="38">
      <t>ホウモン</t>
    </rPh>
    <rPh sb="38" eb="40">
      <t>カイスウ</t>
    </rPh>
    <rPh sb="42" eb="44">
      <t>ケイジョウ</t>
    </rPh>
    <rPh sb="49" eb="50">
      <t>レイ</t>
    </rPh>
    <rPh sb="51" eb="53">
      <t>キョタク</t>
    </rPh>
    <rPh sb="53" eb="55">
      <t>カイゴ</t>
    </rPh>
    <rPh sb="57" eb="59">
      <t>キサイ</t>
    </rPh>
    <rPh sb="60" eb="62">
      <t>ジュウド</t>
    </rPh>
    <rPh sb="62" eb="64">
      <t>ホウモン</t>
    </rPh>
    <rPh sb="64" eb="66">
      <t>カイゴ</t>
    </rPh>
    <rPh sb="67" eb="69">
      <t>コウドウ</t>
    </rPh>
    <rPh sb="69" eb="71">
      <t>エンゴ</t>
    </rPh>
    <rPh sb="72" eb="74">
      <t>カイゴ</t>
    </rPh>
    <rPh sb="74" eb="76">
      <t>ホケン</t>
    </rPh>
    <rPh sb="76" eb="77">
      <t>ナド</t>
    </rPh>
    <rPh sb="78" eb="80">
      <t>カイスウ</t>
    </rPh>
    <rPh sb="81" eb="82">
      <t>フク</t>
    </rPh>
    <phoneticPr fontId="3"/>
  </si>
  <si>
    <r>
      <t>※１①又は②で算定した方法により、いずれかが区分５以上の割合が30％（居宅介護、行動援護）を超えた場合に要件を満たすものであること。
※２特定の月の区分５以上の割合が</t>
    </r>
    <r>
      <rPr>
        <sz val="11"/>
        <rFont val="ＭＳ Ｐゴシック"/>
        <family val="3"/>
        <charset val="128"/>
      </rPr>
      <t>30％（居宅介護、行動援護）を下回ったとしても、１年の平均がこれを超えていれば要件を満たすものであること。
※３特定事業所加算適用後は、各年において割合を満たすか常時確認すること（要件を欠いた時点で加算の適用はない）</t>
    </r>
    <rPh sb="3" eb="4">
      <t>マタ</t>
    </rPh>
    <rPh sb="7" eb="9">
      <t>サンテイ</t>
    </rPh>
    <rPh sb="11" eb="13">
      <t>ホウホウ</t>
    </rPh>
    <rPh sb="22" eb="23">
      <t>ク</t>
    </rPh>
    <rPh sb="23" eb="24">
      <t>ブン</t>
    </rPh>
    <rPh sb="25" eb="27">
      <t>イジョウ</t>
    </rPh>
    <rPh sb="28" eb="30">
      <t>ワリアイ</t>
    </rPh>
    <rPh sb="35" eb="37">
      <t>キョタク</t>
    </rPh>
    <rPh sb="37" eb="39">
      <t>カイゴ</t>
    </rPh>
    <rPh sb="40" eb="42">
      <t>コウドウ</t>
    </rPh>
    <rPh sb="42" eb="44">
      <t>エンゴ</t>
    </rPh>
    <rPh sb="46" eb="47">
      <t>コ</t>
    </rPh>
    <rPh sb="49" eb="51">
      <t>バアイ</t>
    </rPh>
    <rPh sb="52" eb="54">
      <t>ヨウケン</t>
    </rPh>
    <rPh sb="55" eb="56">
      <t>ミ</t>
    </rPh>
    <rPh sb="69" eb="71">
      <t>トクテイ</t>
    </rPh>
    <rPh sb="72" eb="73">
      <t>ツキ</t>
    </rPh>
    <rPh sb="74" eb="75">
      <t>ク</t>
    </rPh>
    <rPh sb="75" eb="76">
      <t>ブン</t>
    </rPh>
    <rPh sb="77" eb="79">
      <t>イジョウ</t>
    </rPh>
    <rPh sb="80" eb="82">
      <t>ワリアイ</t>
    </rPh>
    <rPh sb="87" eb="89">
      <t>キョタク</t>
    </rPh>
    <rPh sb="89" eb="91">
      <t>カイゴ</t>
    </rPh>
    <rPh sb="92" eb="94">
      <t>コウドウ</t>
    </rPh>
    <rPh sb="94" eb="96">
      <t>エンゴ</t>
    </rPh>
    <rPh sb="98" eb="100">
      <t>シタマワ</t>
    </rPh>
    <rPh sb="108" eb="109">
      <t>ネン</t>
    </rPh>
    <rPh sb="110" eb="112">
      <t>ヘイキン</t>
    </rPh>
    <rPh sb="116" eb="117">
      <t>コ</t>
    </rPh>
    <rPh sb="122" eb="124">
      <t>ヨウケン</t>
    </rPh>
    <rPh sb="125" eb="126">
      <t>ミ</t>
    </rPh>
    <rPh sb="139" eb="141">
      <t>トクテイ</t>
    </rPh>
    <rPh sb="141" eb="143">
      <t>ジギョウ</t>
    </rPh>
    <rPh sb="143" eb="144">
      <t>ショ</t>
    </rPh>
    <rPh sb="144" eb="146">
      <t>カサン</t>
    </rPh>
    <rPh sb="146" eb="148">
      <t>テキヨウ</t>
    </rPh>
    <rPh sb="148" eb="149">
      <t>ゴ</t>
    </rPh>
    <rPh sb="157" eb="159">
      <t>ワリアイ</t>
    </rPh>
    <rPh sb="160" eb="161">
      <t>ミ</t>
    </rPh>
    <rPh sb="164" eb="166">
      <t>ジョウジ</t>
    </rPh>
    <rPh sb="166" eb="168">
      <t>カクニン</t>
    </rPh>
    <rPh sb="173" eb="175">
      <t>ヨウケン</t>
    </rPh>
    <rPh sb="176" eb="177">
      <t>カ</t>
    </rPh>
    <rPh sb="179" eb="181">
      <t>ジテン</t>
    </rPh>
    <rPh sb="182" eb="184">
      <t>カサン</t>
    </rPh>
    <rPh sb="185" eb="187">
      <t>テキヨウ</t>
    </rPh>
    <phoneticPr fontId="3"/>
  </si>
  <si>
    <t>１月目（１月)</t>
    <rPh sb="1" eb="2">
      <t>ツキ</t>
    </rPh>
    <rPh sb="2" eb="3">
      <t>メ</t>
    </rPh>
    <rPh sb="5" eb="6">
      <t>ガツ</t>
    </rPh>
    <phoneticPr fontId="3"/>
  </si>
  <si>
    <t>２月目（２月)</t>
    <rPh sb="1" eb="2">
      <t>ツキ</t>
    </rPh>
    <rPh sb="2" eb="3">
      <t>メ</t>
    </rPh>
    <rPh sb="5" eb="6">
      <t>ガツ</t>
    </rPh>
    <phoneticPr fontId="3"/>
  </si>
  <si>
    <t>３月目（３月)</t>
    <rPh sb="1" eb="2">
      <t>ツキ</t>
    </rPh>
    <rPh sb="2" eb="3">
      <t>メ</t>
    </rPh>
    <rPh sb="5" eb="6">
      <t>ガツ</t>
    </rPh>
    <phoneticPr fontId="3"/>
  </si>
  <si>
    <t>T.O</t>
    <phoneticPr fontId="3"/>
  </si>
  <si>
    <t>○</t>
    <phoneticPr fontId="3"/>
  </si>
  <si>
    <t>Y.T</t>
    <phoneticPr fontId="3"/>
  </si>
  <si>
    <t>K.O</t>
    <phoneticPr fontId="3"/>
  </si>
  <si>
    <t>S.T</t>
    <phoneticPr fontId="3"/>
  </si>
  <si>
    <t>K.F</t>
    <phoneticPr fontId="3"/>
  </si>
  <si>
    <t>K.G</t>
    <phoneticPr fontId="3"/>
  </si>
  <si>
    <t>Y.Y</t>
    <phoneticPr fontId="3"/>
  </si>
  <si>
    <t>M.M</t>
    <phoneticPr fontId="3"/>
  </si>
  <si>
    <t>M.S</t>
    <phoneticPr fontId="3"/>
  </si>
  <si>
    <t>T.I</t>
    <phoneticPr fontId="3"/>
  </si>
  <si>
    <t>K.Y</t>
    <phoneticPr fontId="3"/>
  </si>
  <si>
    <t>M.O</t>
    <phoneticPr fontId="3"/>
  </si>
  <si>
    <t>O.A</t>
    <phoneticPr fontId="3"/>
  </si>
  <si>
    <t>S.S</t>
    <phoneticPr fontId="3"/>
  </si>
  <si>
    <t>Y.S</t>
    <phoneticPr fontId="3"/>
  </si>
  <si>
    <t>A.Y</t>
    <phoneticPr fontId="3"/>
  </si>
  <si>
    <t>C.T</t>
    <phoneticPr fontId="3"/>
  </si>
  <si>
    <t>Y.M</t>
    <phoneticPr fontId="3"/>
  </si>
  <si>
    <t>K.K</t>
    <phoneticPr fontId="3"/>
  </si>
  <si>
    <t>A.F</t>
    <phoneticPr fontId="3"/>
  </si>
  <si>
    <t>S.Y</t>
    <phoneticPr fontId="3"/>
  </si>
  <si>
    <r>
      <t>※１①又は②で算定した方法により、いずれかが区分５以上の割合が30％（居宅介護、行動援護）を超えた場合に要件を満たすものであること。
※２特定の月の区分５以上の割合が</t>
    </r>
    <r>
      <rPr>
        <sz val="11"/>
        <rFont val="ＭＳ Ｐゴシック"/>
        <family val="3"/>
        <charset val="128"/>
      </rPr>
      <t>30％（居宅介護、行動援護）を下回ったとしても、３ヶ月の平均がこれを超えていれば要件を満たすものであること。
※３特定事業所加算適用後は、各月において割合を満たすか常時確認すること（要件を欠いた時点で加算の適用はない）</t>
    </r>
    <rPh sb="3" eb="4">
      <t>マタ</t>
    </rPh>
    <rPh sb="7" eb="9">
      <t>サンテイ</t>
    </rPh>
    <rPh sb="11" eb="13">
      <t>ホウホウ</t>
    </rPh>
    <rPh sb="22" eb="23">
      <t>ク</t>
    </rPh>
    <rPh sb="23" eb="24">
      <t>ブン</t>
    </rPh>
    <rPh sb="25" eb="27">
      <t>イジョウ</t>
    </rPh>
    <rPh sb="28" eb="30">
      <t>ワリアイ</t>
    </rPh>
    <rPh sb="35" eb="37">
      <t>キョタク</t>
    </rPh>
    <rPh sb="37" eb="39">
      <t>カイゴ</t>
    </rPh>
    <rPh sb="40" eb="42">
      <t>コウドウ</t>
    </rPh>
    <rPh sb="42" eb="44">
      <t>エンゴ</t>
    </rPh>
    <rPh sb="46" eb="47">
      <t>コ</t>
    </rPh>
    <rPh sb="49" eb="51">
      <t>バアイ</t>
    </rPh>
    <rPh sb="52" eb="54">
      <t>ヨウケン</t>
    </rPh>
    <rPh sb="55" eb="56">
      <t>ミ</t>
    </rPh>
    <rPh sb="69" eb="71">
      <t>トクテイ</t>
    </rPh>
    <rPh sb="72" eb="73">
      <t>ツキ</t>
    </rPh>
    <rPh sb="74" eb="75">
      <t>ク</t>
    </rPh>
    <rPh sb="75" eb="76">
      <t>ブン</t>
    </rPh>
    <rPh sb="77" eb="79">
      <t>イジョウ</t>
    </rPh>
    <rPh sb="80" eb="82">
      <t>ワリアイ</t>
    </rPh>
    <rPh sb="87" eb="89">
      <t>キョタク</t>
    </rPh>
    <rPh sb="89" eb="91">
      <t>カイゴ</t>
    </rPh>
    <rPh sb="92" eb="94">
      <t>コウドウ</t>
    </rPh>
    <rPh sb="94" eb="96">
      <t>エンゴ</t>
    </rPh>
    <rPh sb="98" eb="100">
      <t>シタマワ</t>
    </rPh>
    <rPh sb="109" eb="110">
      <t>ゲツ</t>
    </rPh>
    <rPh sb="111" eb="113">
      <t>ヘイキン</t>
    </rPh>
    <rPh sb="117" eb="118">
      <t>コ</t>
    </rPh>
    <rPh sb="123" eb="125">
      <t>ヨウケン</t>
    </rPh>
    <rPh sb="126" eb="127">
      <t>ミ</t>
    </rPh>
    <rPh sb="140" eb="142">
      <t>トクテイ</t>
    </rPh>
    <rPh sb="142" eb="144">
      <t>ジギョウ</t>
    </rPh>
    <rPh sb="144" eb="145">
      <t>ショ</t>
    </rPh>
    <rPh sb="145" eb="147">
      <t>カサン</t>
    </rPh>
    <rPh sb="147" eb="149">
      <t>テキヨウ</t>
    </rPh>
    <rPh sb="149" eb="150">
      <t>ゴ</t>
    </rPh>
    <rPh sb="152" eb="154">
      <t>カクツキ</t>
    </rPh>
    <rPh sb="158" eb="160">
      <t>ワリアイ</t>
    </rPh>
    <rPh sb="161" eb="162">
      <t>ミ</t>
    </rPh>
    <rPh sb="165" eb="167">
      <t>ジョウジ</t>
    </rPh>
    <rPh sb="167" eb="169">
      <t>カクニン</t>
    </rPh>
    <rPh sb="174" eb="176">
      <t>ヨウケン</t>
    </rPh>
    <rPh sb="177" eb="178">
      <t>カ</t>
    </rPh>
    <rPh sb="180" eb="182">
      <t>ジテン</t>
    </rPh>
    <rPh sb="183" eb="185">
      <t>カサン</t>
    </rPh>
    <rPh sb="186" eb="188">
      <t>テキヨウ</t>
    </rPh>
    <phoneticPr fontId="3"/>
  </si>
  <si>
    <t>特定事業所加算（Ⅰ)・（Ⅲ)に係る障害支援区分５以上の占める割合の算定方法（居宅介護、同行援護、行動援護用）</t>
    <rPh sb="0" eb="2">
      <t>トクテイ</t>
    </rPh>
    <rPh sb="2" eb="4">
      <t>ジギョウ</t>
    </rPh>
    <rPh sb="4" eb="5">
      <t>ショ</t>
    </rPh>
    <rPh sb="5" eb="7">
      <t>カサン</t>
    </rPh>
    <rPh sb="15" eb="16">
      <t>カカ</t>
    </rPh>
    <rPh sb="17" eb="19">
      <t>ショウガイ</t>
    </rPh>
    <rPh sb="19" eb="21">
      <t>シエン</t>
    </rPh>
    <rPh sb="21" eb="22">
      <t>ク</t>
    </rPh>
    <rPh sb="22" eb="23">
      <t>ブン</t>
    </rPh>
    <rPh sb="24" eb="26">
      <t>イジョウ</t>
    </rPh>
    <rPh sb="27" eb="28">
      <t>シ</t>
    </rPh>
    <rPh sb="30" eb="32">
      <t>ワリアイ</t>
    </rPh>
    <rPh sb="33" eb="35">
      <t>サンテイ</t>
    </rPh>
    <rPh sb="35" eb="37">
      <t>ホウホウ</t>
    </rPh>
    <rPh sb="38" eb="40">
      <t>キョタク</t>
    </rPh>
    <rPh sb="40" eb="42">
      <t>カイゴ</t>
    </rPh>
    <rPh sb="43" eb="45">
      <t>ドウコウ</t>
    </rPh>
    <rPh sb="45" eb="47">
      <t>エンゴ</t>
    </rPh>
    <rPh sb="48" eb="50">
      <t>コウドウ</t>
    </rPh>
    <rPh sb="50" eb="52">
      <t>エンゴ</t>
    </rPh>
    <rPh sb="52" eb="53">
      <t>ヨウ</t>
    </rPh>
    <phoneticPr fontId="3"/>
  </si>
  <si>
    <t>障害支援区分</t>
    <rPh sb="0" eb="2">
      <t>ショウガイ</t>
    </rPh>
    <rPh sb="2" eb="4">
      <t>シエン</t>
    </rPh>
    <rPh sb="4" eb="5">
      <t>ク</t>
    </rPh>
    <rPh sb="5" eb="6">
      <t>ブン</t>
    </rPh>
    <phoneticPr fontId="3"/>
  </si>
  <si>
    <t>※１　「障害支援区分」「訪問実績（実施有無）」には、該当する欄に○印を付すこと。</t>
    <rPh sb="4" eb="6">
      <t>ショウガイ</t>
    </rPh>
    <rPh sb="6" eb="8">
      <t>シエン</t>
    </rPh>
    <rPh sb="8" eb="9">
      <t>ク</t>
    </rPh>
    <rPh sb="9" eb="10">
      <t>ブン</t>
    </rPh>
    <rPh sb="12" eb="14">
      <t>ホウモン</t>
    </rPh>
    <rPh sb="14" eb="16">
      <t>ジッセキ</t>
    </rPh>
    <rPh sb="17" eb="19">
      <t>ジッシ</t>
    </rPh>
    <rPh sb="19" eb="21">
      <t>ウム</t>
    </rPh>
    <rPh sb="26" eb="28">
      <t>ガイトウ</t>
    </rPh>
    <rPh sb="30" eb="31">
      <t>ラン</t>
    </rPh>
    <rPh sb="33" eb="34">
      <t>シルシ</t>
    </rPh>
    <rPh sb="35" eb="36">
      <t>フ</t>
    </rPh>
    <phoneticPr fontId="3"/>
  </si>
  <si>
    <t>特定事業所加算（Ⅰ)・（Ⅲ)に係る障害支援区分５以上の占める割合の算定方法（居宅介護、行動援護用）</t>
    <rPh sb="0" eb="2">
      <t>トクテイ</t>
    </rPh>
    <rPh sb="2" eb="4">
      <t>ジギョウ</t>
    </rPh>
    <rPh sb="4" eb="5">
      <t>ショ</t>
    </rPh>
    <rPh sb="5" eb="7">
      <t>カサン</t>
    </rPh>
    <rPh sb="15" eb="16">
      <t>カカ</t>
    </rPh>
    <rPh sb="17" eb="19">
      <t>ショウガイ</t>
    </rPh>
    <rPh sb="19" eb="21">
      <t>シエン</t>
    </rPh>
    <rPh sb="21" eb="22">
      <t>ク</t>
    </rPh>
    <rPh sb="22" eb="23">
      <t>ブン</t>
    </rPh>
    <rPh sb="24" eb="26">
      <t>イジョウ</t>
    </rPh>
    <rPh sb="27" eb="28">
      <t>シ</t>
    </rPh>
    <rPh sb="30" eb="32">
      <t>ワリアイ</t>
    </rPh>
    <rPh sb="33" eb="35">
      <t>サンテイ</t>
    </rPh>
    <rPh sb="35" eb="37">
      <t>ホウホウ</t>
    </rPh>
    <rPh sb="38" eb="40">
      <t>キョタク</t>
    </rPh>
    <rPh sb="40" eb="42">
      <t>カイゴ</t>
    </rPh>
    <rPh sb="43" eb="45">
      <t>コウドウ</t>
    </rPh>
    <rPh sb="45" eb="47">
      <t>エンゴ</t>
    </rPh>
    <rPh sb="47" eb="48">
      <t>ヨウ</t>
    </rPh>
    <phoneticPr fontId="3"/>
  </si>
  <si>
    <t>障害支援区分等</t>
    <rPh sb="0" eb="2">
      <t>ショウガイ</t>
    </rPh>
    <rPh sb="2" eb="4">
      <t>シエン</t>
    </rPh>
    <rPh sb="4" eb="5">
      <t>ク</t>
    </rPh>
    <rPh sb="5" eb="6">
      <t>ブン</t>
    </rPh>
    <rPh sb="6" eb="7">
      <t>トウ</t>
    </rPh>
    <phoneticPr fontId="3"/>
  </si>
  <si>
    <t>医療的ケア児</t>
    <rPh sb="0" eb="3">
      <t>イリョウテキ</t>
    </rPh>
    <rPh sb="5" eb="6">
      <t>ジ</t>
    </rPh>
    <phoneticPr fontId="3"/>
  </si>
  <si>
    <t>重症心身障害児</t>
    <rPh sb="0" eb="7">
      <t>ジュウショウシンシンショウガイジ</t>
    </rPh>
    <phoneticPr fontId="3"/>
  </si>
  <si>
    <t>区分４以下等</t>
    <rPh sb="0" eb="1">
      <t>ク</t>
    </rPh>
    <rPh sb="1" eb="2">
      <t>ブン</t>
    </rPh>
    <rPh sb="3" eb="5">
      <t>イカ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</si>
</sst>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6.5"/>
      <color rgb="FFFF0000"/>
      <name val="ＭＳ Ｐゴシック"/>
      <family val="3"/>
      <charset val="128"/>
    </font>
    <font>
      <b/>
      <sz val="6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2"/>
      </bottom>
      <diagonal/>
    </border>
  </borders>
  <cellStyleXfs count="2">
    <xf numFmtId="0" fontId="0" fillId="0" borderId="0"/>
    <xf numFmtId="0" fontId="9" fillId="0" borderId="0"/>
  </cellStyleXfs>
  <cellXfs count="31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1" fillId="0" borderId="0" xfId="0" applyFont="1"/>
    <xf numFmtId="0" fontId="2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shrinkToFit="1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76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/>
    <xf numFmtId="0" fontId="2" fillId="0" borderId="13" xfId="0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center" vertical="center"/>
    </xf>
    <xf numFmtId="177" fontId="2" fillId="0" borderId="22" xfId="0" applyNumberFormat="1" applyFont="1" applyBorder="1" applyAlignment="1">
      <alignment vertical="center"/>
    </xf>
    <xf numFmtId="177" fontId="2" fillId="0" borderId="3" xfId="0" applyNumberFormat="1" applyFont="1" applyBorder="1"/>
    <xf numFmtId="177" fontId="2" fillId="0" borderId="1" xfId="0" applyNumberFormat="1" applyFont="1" applyBorder="1"/>
    <xf numFmtId="177" fontId="2" fillId="0" borderId="11" xfId="0" applyNumberFormat="1" applyFont="1" applyBorder="1"/>
    <xf numFmtId="177" fontId="2" fillId="0" borderId="12" xfId="0" applyNumberFormat="1" applyFont="1" applyBorder="1"/>
    <xf numFmtId="177" fontId="2" fillId="0" borderId="23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177" fontId="2" fillId="0" borderId="17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vertical="center"/>
    </xf>
    <xf numFmtId="177" fontId="2" fillId="0" borderId="9" xfId="0" applyNumberFormat="1" applyFont="1" applyBorder="1"/>
    <xf numFmtId="177" fontId="2" fillId="0" borderId="14" xfId="0" applyNumberFormat="1" applyFont="1" applyBorder="1"/>
    <xf numFmtId="0" fontId="0" fillId="0" borderId="0" xfId="0" applyAlignment="1">
      <alignment horizontal="left" vertical="center"/>
    </xf>
    <xf numFmtId="0" fontId="2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3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177" fontId="9" fillId="0" borderId="11" xfId="1" applyNumberFormat="1" applyBorder="1" applyAlignment="1">
      <alignment horizontal="center" vertical="center"/>
    </xf>
    <xf numFmtId="177" fontId="9" fillId="0" borderId="12" xfId="1" applyNumberFormat="1" applyBorder="1" applyAlignment="1">
      <alignment horizontal="center" vertical="center"/>
    </xf>
    <xf numFmtId="177" fontId="9" fillId="0" borderId="14" xfId="1" applyNumberFormat="1" applyBorder="1" applyAlignment="1">
      <alignment horizontal="center" vertical="center"/>
    </xf>
    <xf numFmtId="177" fontId="9" fillId="0" borderId="22" xfId="1" applyNumberFormat="1" applyBorder="1" applyAlignment="1">
      <alignment vertical="center"/>
    </xf>
    <xf numFmtId="0" fontId="6" fillId="2" borderId="24" xfId="1" applyFont="1" applyFill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6" fillId="2" borderId="26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177" fontId="10" fillId="3" borderId="30" xfId="1" applyNumberFormat="1" applyFont="1" applyFill="1" applyBorder="1" applyAlignment="1">
      <alignment horizontal="center" vertical="center"/>
    </xf>
    <xf numFmtId="177" fontId="10" fillId="3" borderId="31" xfId="1" applyNumberFormat="1" applyFont="1" applyFill="1" applyBorder="1" applyAlignment="1">
      <alignment horizontal="center" vertical="center"/>
    </xf>
    <xf numFmtId="177" fontId="10" fillId="3" borderId="32" xfId="1" applyNumberFormat="1" applyFont="1" applyFill="1" applyBorder="1" applyAlignment="1">
      <alignment horizontal="center" vertical="center"/>
    </xf>
    <xf numFmtId="177" fontId="10" fillId="3" borderId="33" xfId="1" applyNumberFormat="1" applyFont="1" applyFill="1" applyBorder="1" applyAlignment="1">
      <alignment horizontal="center" vertical="center"/>
    </xf>
    <xf numFmtId="177" fontId="9" fillId="0" borderId="34" xfId="1" applyNumberFormat="1" applyBorder="1" applyAlignment="1">
      <alignment vertical="center"/>
    </xf>
    <xf numFmtId="0" fontId="2" fillId="0" borderId="35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177" fontId="9" fillId="0" borderId="36" xfId="1" applyNumberFormat="1" applyBorder="1" applyAlignment="1">
      <alignment horizontal="center" vertical="center"/>
    </xf>
    <xf numFmtId="177" fontId="9" fillId="0" borderId="38" xfId="1" applyNumberFormat="1" applyBorder="1" applyAlignment="1">
      <alignment horizontal="center" vertical="center"/>
    </xf>
    <xf numFmtId="177" fontId="9" fillId="0" borderId="39" xfId="1" applyNumberFormat="1" applyBorder="1" applyAlignment="1">
      <alignment horizontal="center" vertical="center"/>
    </xf>
    <xf numFmtId="177" fontId="9" fillId="0" borderId="35" xfId="1" applyNumberFormat="1" applyBorder="1" applyAlignment="1">
      <alignment horizontal="center" vertical="center"/>
    </xf>
    <xf numFmtId="177" fontId="9" fillId="0" borderId="37" xfId="1" applyNumberForma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77" fontId="9" fillId="0" borderId="4" xfId="1" applyNumberFormat="1" applyBorder="1" applyAlignment="1">
      <alignment horizontal="center" vertical="center"/>
    </xf>
    <xf numFmtId="177" fontId="10" fillId="3" borderId="40" xfId="1" applyNumberFormat="1" applyFont="1" applyFill="1" applyBorder="1" applyAlignment="1">
      <alignment horizontal="center" vertical="center"/>
    </xf>
    <xf numFmtId="177" fontId="10" fillId="3" borderId="41" xfId="1" applyNumberFormat="1" applyFont="1" applyFill="1" applyBorder="1" applyAlignment="1">
      <alignment horizontal="center" vertical="center"/>
    </xf>
    <xf numFmtId="177" fontId="10" fillId="3" borderId="42" xfId="1" applyNumberFormat="1" applyFont="1" applyFill="1" applyBorder="1" applyAlignment="1">
      <alignment horizontal="center" vertical="center"/>
    </xf>
    <xf numFmtId="177" fontId="10" fillId="3" borderId="43" xfId="1" applyNumberFormat="1" applyFont="1" applyFill="1" applyBorder="1" applyAlignment="1">
      <alignment horizontal="center" vertical="center"/>
    </xf>
    <xf numFmtId="177" fontId="9" fillId="0" borderId="5" xfId="1" applyNumberFormat="1" applyBorder="1" applyAlignment="1">
      <alignment horizontal="center" vertical="center"/>
    </xf>
    <xf numFmtId="177" fontId="9" fillId="0" borderId="1" xfId="1" applyNumberFormat="1" applyBorder="1" applyAlignment="1">
      <alignment horizontal="center" vertical="center"/>
    </xf>
    <xf numFmtId="177" fontId="9" fillId="0" borderId="9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77" fontId="9" fillId="0" borderId="3" xfId="1" applyNumberForma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77" fontId="10" fillId="3" borderId="3" xfId="1" applyNumberFormat="1" applyFont="1" applyFill="1" applyBorder="1" applyAlignment="1">
      <alignment horizontal="center" vertical="center"/>
    </xf>
    <xf numFmtId="177" fontId="10" fillId="3" borderId="1" xfId="1" applyNumberFormat="1" applyFont="1" applyFill="1" applyBorder="1" applyAlignment="1">
      <alignment horizontal="center" vertical="center"/>
    </xf>
    <xf numFmtId="177" fontId="10" fillId="3" borderId="9" xfId="1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vertical="center"/>
    </xf>
    <xf numFmtId="0" fontId="2" fillId="0" borderId="9" xfId="1" applyFont="1" applyBorder="1"/>
    <xf numFmtId="177" fontId="9" fillId="0" borderId="3" xfId="1" applyNumberFormat="1" applyBorder="1"/>
    <xf numFmtId="177" fontId="9" fillId="0" borderId="1" xfId="1" applyNumberFormat="1" applyBorder="1"/>
    <xf numFmtId="0" fontId="2" fillId="0" borderId="3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/>
    </xf>
    <xf numFmtId="0" fontId="2" fillId="0" borderId="44" xfId="1" applyFont="1" applyBorder="1" applyAlignment="1">
      <alignment vertical="center"/>
    </xf>
    <xf numFmtId="0" fontId="2" fillId="0" borderId="45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177" fontId="9" fillId="0" borderId="11" xfId="1" applyNumberFormat="1" applyBorder="1"/>
    <xf numFmtId="177" fontId="9" fillId="0" borderId="12" xfId="1" applyNumberFormat="1" applyBorder="1"/>
    <xf numFmtId="177" fontId="9" fillId="0" borderId="23" xfId="1" applyNumberFormat="1" applyBorder="1" applyAlignment="1">
      <alignment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177" fontId="9" fillId="0" borderId="16" xfId="1" applyNumberFormat="1" applyBorder="1" applyAlignment="1">
      <alignment vertical="center"/>
    </xf>
    <xf numFmtId="177" fontId="9" fillId="0" borderId="17" xfId="1" applyNumberFormat="1" applyBorder="1" applyAlignment="1">
      <alignment vertical="center"/>
    </xf>
    <xf numFmtId="177" fontId="9" fillId="0" borderId="18" xfId="1" applyNumberFormat="1" applyBorder="1" applyAlignment="1">
      <alignment vertical="center"/>
    </xf>
    <xf numFmtId="0" fontId="2" fillId="0" borderId="6" xfId="1" applyFont="1" applyBorder="1" applyAlignment="1">
      <alignment horizontal="left" vertical="center"/>
    </xf>
    <xf numFmtId="0" fontId="9" fillId="0" borderId="0" xfId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9" fillId="0" borderId="0" xfId="1"/>
    <xf numFmtId="0" fontId="9" fillId="0" borderId="1" xfId="1" applyBorder="1" applyAlignment="1">
      <alignment horizontal="center" shrinkToFit="1"/>
    </xf>
    <xf numFmtId="0" fontId="9" fillId="0" borderId="1" xfId="1" applyBorder="1" applyAlignment="1">
      <alignment horizontal="center"/>
    </xf>
    <xf numFmtId="0" fontId="9" fillId="0" borderId="0" xfId="1" applyAlignment="1">
      <alignment horizontal="center"/>
    </xf>
    <xf numFmtId="0" fontId="9" fillId="0" borderId="0" xfId="1" applyAlignment="1">
      <alignment horizontal="center" vertical="center"/>
    </xf>
    <xf numFmtId="176" fontId="10" fillId="0" borderId="0" xfId="1" applyNumberFormat="1" applyFont="1" applyAlignment="1">
      <alignment horizontal="center" vertical="center"/>
    </xf>
    <xf numFmtId="0" fontId="9" fillId="0" borderId="0" xfId="1" applyAlignment="1">
      <alignment vertical="center"/>
    </xf>
    <xf numFmtId="0" fontId="9" fillId="0" borderId="0" xfId="1" applyAlignment="1">
      <alignment horizontal="left" vertical="center" wrapText="1" shrinkToFit="1"/>
    </xf>
    <xf numFmtId="0" fontId="9" fillId="0" borderId="0" xfId="1" applyAlignment="1">
      <alignment horizontal="left" vertical="center" shrinkToFit="1"/>
    </xf>
    <xf numFmtId="0" fontId="2" fillId="0" borderId="13" xfId="1" applyFont="1" applyBorder="1" applyAlignment="1">
      <alignment horizontal="center" vertical="center"/>
    </xf>
    <xf numFmtId="0" fontId="2" fillId="0" borderId="2" xfId="1" applyFont="1" applyBorder="1" applyAlignment="1">
      <alignment horizontal="right" vertical="center"/>
    </xf>
    <xf numFmtId="0" fontId="6" fillId="2" borderId="46" xfId="1" applyFont="1" applyFill="1" applyBorder="1" applyAlignment="1">
      <alignment horizontal="center" vertical="center"/>
    </xf>
    <xf numFmtId="0" fontId="6" fillId="3" borderId="30" xfId="1" applyFont="1" applyFill="1" applyBorder="1" applyAlignment="1">
      <alignment horizontal="center" vertical="center"/>
    </xf>
    <xf numFmtId="0" fontId="6" fillId="3" borderId="31" xfId="1" applyFont="1" applyFill="1" applyBorder="1" applyAlignment="1">
      <alignment horizontal="center" vertical="center"/>
    </xf>
    <xf numFmtId="0" fontId="6" fillId="3" borderId="33" xfId="1" applyFont="1" applyFill="1" applyBorder="1" applyAlignment="1">
      <alignment horizontal="center" vertical="center"/>
    </xf>
    <xf numFmtId="0" fontId="2" fillId="0" borderId="34" xfId="1" applyFont="1" applyBorder="1" applyAlignment="1">
      <alignment horizontal="right" vertical="center"/>
    </xf>
    <xf numFmtId="0" fontId="2" fillId="0" borderId="47" xfId="1" applyFont="1" applyBorder="1" applyAlignment="1">
      <alignment horizontal="center" vertical="center"/>
    </xf>
    <xf numFmtId="0" fontId="2" fillId="0" borderId="48" xfId="1" applyFont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13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21" xfId="1" applyFont="1" applyBorder="1" applyAlignment="1">
      <alignment horizontal="right" vertical="center"/>
    </xf>
    <xf numFmtId="0" fontId="9" fillId="2" borderId="49" xfId="1" applyFill="1" applyBorder="1" applyAlignment="1">
      <alignment horizontal="center" shrinkToFit="1"/>
    </xf>
    <xf numFmtId="0" fontId="9" fillId="2" borderId="50" xfId="1" applyFill="1" applyBorder="1" applyAlignment="1">
      <alignment horizontal="center" shrinkToFit="1"/>
    </xf>
    <xf numFmtId="0" fontId="9" fillId="2" borderId="51" xfId="1" applyFill="1" applyBorder="1" applyAlignment="1">
      <alignment horizontal="center" shrinkToFit="1"/>
    </xf>
    <xf numFmtId="0" fontId="9" fillId="3" borderId="52" xfId="1" applyFill="1" applyBorder="1" applyAlignment="1">
      <alignment horizontal="center" shrinkToFit="1"/>
    </xf>
    <xf numFmtId="0" fontId="9" fillId="3" borderId="53" xfId="1" applyFill="1" applyBorder="1" applyAlignment="1">
      <alignment horizontal="center" shrinkToFit="1"/>
    </xf>
    <xf numFmtId="0" fontId="9" fillId="3" borderId="54" xfId="1" applyFill="1" applyBorder="1" applyAlignment="1">
      <alignment horizontal="center" shrinkToFit="1"/>
    </xf>
    <xf numFmtId="0" fontId="0" fillId="0" borderId="6" xfId="0" applyBorder="1" applyAlignment="1">
      <alignment horizontal="left" vertical="center"/>
    </xf>
    <xf numFmtId="0" fontId="0" fillId="0" borderId="6" xfId="1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9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9" xfId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7" fontId="2" fillId="0" borderId="12" xfId="0" applyNumberFormat="1" applyFont="1" applyBorder="1" applyAlignment="1">
      <alignment horizontal="center" vertical="center"/>
    </xf>
    <xf numFmtId="177" fontId="2" fillId="0" borderId="38" xfId="0" applyNumberFormat="1" applyFont="1" applyBorder="1" applyAlignment="1">
      <alignment horizontal="center" vertical="center"/>
    </xf>
    <xf numFmtId="177" fontId="2" fillId="0" borderId="35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177" fontId="1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vertical="center" shrinkToFit="1"/>
    </xf>
    <xf numFmtId="0" fontId="1" fillId="0" borderId="12" xfId="0" applyFont="1" applyBorder="1" applyAlignment="1">
      <alignment vertical="center" shrinkToFit="1"/>
    </xf>
    <xf numFmtId="0" fontId="1" fillId="0" borderId="35" xfId="0" applyFont="1" applyBorder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left" vertical="center"/>
    </xf>
    <xf numFmtId="0" fontId="4" fillId="0" borderId="6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6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176" fontId="10" fillId="3" borderId="54" xfId="1" applyNumberFormat="1" applyFont="1" applyFill="1" applyBorder="1" applyAlignment="1">
      <alignment horizontal="center" vertical="center"/>
    </xf>
    <xf numFmtId="176" fontId="10" fillId="3" borderId="79" xfId="1" applyNumberFormat="1" applyFont="1" applyFill="1" applyBorder="1" applyAlignment="1">
      <alignment horizontal="center" vertical="center"/>
    </xf>
    <xf numFmtId="176" fontId="10" fillId="3" borderId="80" xfId="1" applyNumberFormat="1" applyFont="1" applyFill="1" applyBorder="1" applyAlignment="1">
      <alignment horizontal="center" vertical="center"/>
    </xf>
    <xf numFmtId="0" fontId="9" fillId="0" borderId="0" xfId="1" applyAlignment="1">
      <alignment horizontal="left" vertical="center" wrapText="1" shrinkToFit="1"/>
    </xf>
    <xf numFmtId="177" fontId="9" fillId="3" borderId="77" xfId="1" applyNumberFormat="1" applyFill="1" applyBorder="1" applyAlignment="1">
      <alignment horizontal="right" vertical="center"/>
    </xf>
    <xf numFmtId="0" fontId="9" fillId="3" borderId="38" xfId="1" applyFill="1" applyBorder="1" applyAlignment="1">
      <alignment horizontal="right" vertical="center"/>
    </xf>
    <xf numFmtId="0" fontId="9" fillId="3" borderId="78" xfId="1" applyFill="1" applyBorder="1" applyAlignment="1">
      <alignment horizontal="right" vertical="center"/>
    </xf>
    <xf numFmtId="0" fontId="9" fillId="3" borderId="77" xfId="1" applyFill="1" applyBorder="1" applyAlignment="1">
      <alignment horizontal="right" vertical="center"/>
    </xf>
    <xf numFmtId="0" fontId="2" fillId="0" borderId="55" xfId="1" applyFont="1" applyBorder="1" applyAlignment="1">
      <alignment horizontal="center" vertical="center"/>
    </xf>
    <xf numFmtId="0" fontId="2" fillId="0" borderId="56" xfId="1" applyFont="1" applyBorder="1" applyAlignment="1">
      <alignment horizontal="center" vertical="center"/>
    </xf>
    <xf numFmtId="0" fontId="2" fillId="0" borderId="59" xfId="1" applyFont="1" applyBorder="1" applyAlignment="1">
      <alignment horizontal="center" vertical="center"/>
    </xf>
    <xf numFmtId="0" fontId="9" fillId="0" borderId="12" xfId="1" applyBorder="1" applyAlignment="1">
      <alignment horizontal="right" vertical="center" shrinkToFit="1"/>
    </xf>
    <xf numFmtId="0" fontId="9" fillId="0" borderId="72" xfId="1" applyBorder="1" applyAlignment="1">
      <alignment horizontal="right" vertical="center" shrinkToFit="1"/>
    </xf>
    <xf numFmtId="0" fontId="9" fillId="3" borderId="52" xfId="1" applyFill="1" applyBorder="1" applyAlignment="1">
      <alignment horizontal="center" vertical="center" shrinkToFit="1"/>
    </xf>
    <xf numFmtId="0" fontId="9" fillId="3" borderId="75" xfId="1" applyFill="1" applyBorder="1" applyAlignment="1">
      <alignment horizontal="center" vertical="center" shrinkToFit="1"/>
    </xf>
    <xf numFmtId="0" fontId="9" fillId="3" borderId="76" xfId="1" applyFill="1" applyBorder="1" applyAlignment="1">
      <alignment horizontal="center" vertical="center" shrinkToFit="1"/>
    </xf>
    <xf numFmtId="0" fontId="9" fillId="0" borderId="1" xfId="1" applyBorder="1" applyAlignment="1">
      <alignment horizontal="center" vertical="center" shrinkToFit="1"/>
    </xf>
    <xf numFmtId="0" fontId="9" fillId="0" borderId="12" xfId="1" applyBorder="1" applyAlignment="1">
      <alignment horizontal="center" vertical="center" shrinkToFit="1"/>
    </xf>
    <xf numFmtId="177" fontId="9" fillId="0" borderId="1" xfId="1" applyNumberFormat="1" applyBorder="1" applyAlignment="1">
      <alignment vertical="center" shrinkToFit="1"/>
    </xf>
    <xf numFmtId="177" fontId="9" fillId="0" borderId="12" xfId="1" applyNumberFormat="1" applyBorder="1" applyAlignment="1">
      <alignment vertical="center" shrinkToFit="1"/>
    </xf>
    <xf numFmtId="177" fontId="9" fillId="0" borderId="1" xfId="1" applyNumberFormat="1" applyBorder="1" applyAlignment="1">
      <alignment horizontal="center" vertical="center"/>
    </xf>
    <xf numFmtId="177" fontId="9" fillId="0" borderId="12" xfId="1" applyNumberFormat="1" applyBorder="1" applyAlignment="1">
      <alignment horizontal="center" vertical="center"/>
    </xf>
    <xf numFmtId="0" fontId="9" fillId="2" borderId="71" xfId="1" applyFill="1" applyBorder="1" applyAlignment="1">
      <alignment vertical="center"/>
    </xf>
    <xf numFmtId="0" fontId="9" fillId="2" borderId="38" xfId="1" applyFill="1" applyBorder="1" applyAlignment="1">
      <alignment vertical="center"/>
    </xf>
    <xf numFmtId="0" fontId="9" fillId="2" borderId="72" xfId="1" applyFill="1" applyBorder="1" applyAlignment="1">
      <alignment vertical="center"/>
    </xf>
    <xf numFmtId="0" fontId="9" fillId="2" borderId="71" xfId="1" applyFill="1" applyBorder="1" applyAlignment="1">
      <alignment horizontal="center" vertical="center"/>
    </xf>
    <xf numFmtId="0" fontId="9" fillId="2" borderId="38" xfId="1" applyFill="1" applyBorder="1" applyAlignment="1">
      <alignment horizontal="center" vertical="center"/>
    </xf>
    <xf numFmtId="0" fontId="9" fillId="2" borderId="72" xfId="1" applyFill="1" applyBorder="1" applyAlignment="1">
      <alignment horizontal="center" vertical="center"/>
    </xf>
    <xf numFmtId="176" fontId="10" fillId="2" borderId="51" xfId="1" applyNumberFormat="1" applyFont="1" applyFill="1" applyBorder="1" applyAlignment="1">
      <alignment horizontal="center" vertical="center"/>
    </xf>
    <xf numFmtId="176" fontId="10" fillId="2" borderId="73" xfId="1" applyNumberFormat="1" applyFont="1" applyFill="1" applyBorder="1" applyAlignment="1">
      <alignment horizontal="center" vertical="center"/>
    </xf>
    <xf numFmtId="176" fontId="10" fillId="2" borderId="74" xfId="1" applyNumberFormat="1" applyFont="1" applyFill="1" applyBorder="1" applyAlignment="1">
      <alignment horizontal="center" vertical="center"/>
    </xf>
    <xf numFmtId="0" fontId="9" fillId="2" borderId="49" xfId="1" applyFill="1" applyBorder="1" applyAlignment="1">
      <alignment horizontal="center" vertical="center" shrinkToFit="1"/>
    </xf>
    <xf numFmtId="0" fontId="9" fillId="2" borderId="69" xfId="1" applyFill="1" applyBorder="1" applyAlignment="1">
      <alignment horizontal="center" vertical="center" shrinkToFit="1"/>
    </xf>
    <xf numFmtId="0" fontId="9" fillId="2" borderId="70" xfId="1" applyFill="1" applyBorder="1" applyAlignment="1">
      <alignment horizontal="center" vertical="center" shrinkToFit="1"/>
    </xf>
    <xf numFmtId="0" fontId="9" fillId="0" borderId="1" xfId="1" applyBorder="1" applyAlignment="1">
      <alignment vertical="center" shrinkToFit="1"/>
    </xf>
    <xf numFmtId="0" fontId="9" fillId="0" borderId="12" xfId="1" applyBorder="1" applyAlignment="1">
      <alignment vertical="center" shrinkToFit="1"/>
    </xf>
    <xf numFmtId="0" fontId="9" fillId="0" borderId="1" xfId="1" applyBorder="1" applyAlignment="1">
      <alignment horizontal="center" vertical="center"/>
    </xf>
    <xf numFmtId="0" fontId="9" fillId="0" borderId="12" xfId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2" fillId="0" borderId="60" xfId="1" applyFont="1" applyBorder="1" applyAlignment="1">
      <alignment horizontal="center" vertical="center" wrapText="1"/>
    </xf>
    <xf numFmtId="0" fontId="2" fillId="0" borderId="61" xfId="1" applyFont="1" applyBorder="1" applyAlignment="1">
      <alignment horizontal="center" vertical="center" wrapText="1"/>
    </xf>
    <xf numFmtId="0" fontId="2" fillId="0" borderId="62" xfId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 shrinkToFit="1"/>
    </xf>
    <xf numFmtId="0" fontId="5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shrinkToFit="1"/>
    </xf>
    <xf numFmtId="0" fontId="9" fillId="0" borderId="9" xfId="1" applyBorder="1" applyAlignment="1">
      <alignment vertical="center" shrinkToFit="1"/>
    </xf>
    <xf numFmtId="0" fontId="9" fillId="0" borderId="5" xfId="1" applyBorder="1" applyAlignment="1">
      <alignment vertical="center" shrinkToFi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176" fontId="10" fillId="3" borderId="79" xfId="1" applyNumberFormat="1" applyFont="1" applyFill="1" applyBorder="1" applyAlignment="1">
      <alignment horizontal="center" vertical="center" shrinkToFit="1"/>
    </xf>
    <xf numFmtId="176" fontId="10" fillId="3" borderId="80" xfId="1" applyNumberFormat="1" applyFont="1" applyFill="1" applyBorder="1" applyAlignment="1">
      <alignment horizontal="center" vertical="center" shrinkToFit="1"/>
    </xf>
    <xf numFmtId="0" fontId="9" fillId="2" borderId="1" xfId="1" applyFill="1" applyBorder="1" applyAlignment="1">
      <alignment horizontal="center" vertical="center" shrinkToFit="1"/>
    </xf>
    <xf numFmtId="0" fontId="9" fillId="2" borderId="81" xfId="1" applyFill="1" applyBorder="1" applyAlignment="1">
      <alignment horizontal="center" vertical="center" shrinkToFit="1"/>
    </xf>
    <xf numFmtId="176" fontId="10" fillId="2" borderId="73" xfId="1" applyNumberFormat="1" applyFont="1" applyFill="1" applyBorder="1" applyAlignment="1">
      <alignment horizontal="center" vertical="center" shrinkToFit="1"/>
    </xf>
    <xf numFmtId="176" fontId="10" fillId="2" borderId="74" xfId="1" applyNumberFormat="1" applyFont="1" applyFill="1" applyBorder="1" applyAlignment="1">
      <alignment horizontal="center" vertical="center" shrinkToFit="1"/>
    </xf>
    <xf numFmtId="0" fontId="9" fillId="0" borderId="9" xfId="1" applyBorder="1" applyAlignment="1">
      <alignment horizontal="center" vertical="center" shrinkToFit="1"/>
    </xf>
    <xf numFmtId="0" fontId="9" fillId="3" borderId="1" xfId="1" applyFill="1" applyBorder="1" applyAlignment="1">
      <alignment horizontal="center" vertical="center" shrinkToFit="1"/>
    </xf>
    <xf numFmtId="0" fontId="9" fillId="3" borderId="82" xfId="1" applyFill="1" applyBorder="1" applyAlignment="1">
      <alignment horizontal="center" vertical="center" shrinkToFit="1"/>
    </xf>
    <xf numFmtId="0" fontId="2" fillId="0" borderId="66" xfId="1" applyFont="1" applyBorder="1" applyAlignment="1">
      <alignment horizontal="center" vertical="center" shrinkToFit="1"/>
    </xf>
    <xf numFmtId="0" fontId="2" fillId="0" borderId="47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2" fillId="0" borderId="5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67" xfId="1" applyFont="1" applyBorder="1" applyAlignment="1">
      <alignment horizontal="center" vertical="center"/>
    </xf>
    <xf numFmtId="0" fontId="2" fillId="0" borderId="65" xfId="1" applyFont="1" applyBorder="1" applyAlignment="1">
      <alignment horizontal="center" vertical="center"/>
    </xf>
    <xf numFmtId="0" fontId="2" fillId="0" borderId="68" xfId="1" applyFont="1" applyBorder="1" applyAlignment="1">
      <alignment horizontal="center" vertical="center"/>
    </xf>
    <xf numFmtId="0" fontId="2" fillId="0" borderId="64" xfId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131445</xdr:colOff>
      <xdr:row>0</xdr:row>
      <xdr:rowOff>152400</xdr:rowOff>
    </xdr:from>
    <xdr:to>
      <xdr:col>27</xdr:col>
      <xdr:colOff>200093</xdr:colOff>
      <xdr:row>2</xdr:row>
      <xdr:rowOff>104775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55FBB5E6-E565-468F-ADDF-540E4A4E5D0B}"/>
            </a:ext>
          </a:extLst>
        </xdr:cNvPr>
        <xdr:cNvSpPr txBox="1">
          <a:spLocks noChangeArrowheads="1"/>
        </xdr:cNvSpPr>
      </xdr:nvSpPr>
      <xdr:spPr bwMode="auto">
        <a:xfrm>
          <a:off x="17421225" y="152400"/>
          <a:ext cx="14287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１年用</a:t>
          </a:r>
        </a:p>
      </xdr:txBody>
    </xdr:sp>
    <xdr:clientData/>
  </xdr:twoCellAnchor>
  <xdr:twoCellAnchor>
    <xdr:from>
      <xdr:col>16</xdr:col>
      <xdr:colOff>533400</xdr:colOff>
      <xdr:row>55</xdr:row>
      <xdr:rowOff>127635</xdr:rowOff>
    </xdr:from>
    <xdr:to>
      <xdr:col>20</xdr:col>
      <xdr:colOff>213165</xdr:colOff>
      <xdr:row>58</xdr:row>
      <xdr:rowOff>38122</xdr:rowOff>
    </xdr:to>
    <xdr:sp macro="" textlink="">
      <xdr:nvSpPr>
        <xdr:cNvPr id="4099" name="Text Box 3">
          <a:extLst>
            <a:ext uri="{FF2B5EF4-FFF2-40B4-BE49-F238E27FC236}">
              <a16:creationId xmlns:a16="http://schemas.microsoft.com/office/drawing/2014/main" id="{E4C7175D-7B44-4C83-B827-795781840B6D}"/>
            </a:ext>
          </a:extLst>
        </xdr:cNvPr>
        <xdr:cNvSpPr txBox="1">
          <a:spLocks noChangeArrowheads="1"/>
        </xdr:cNvSpPr>
      </xdr:nvSpPr>
      <xdr:spPr bwMode="auto">
        <a:xfrm>
          <a:off x="12515850" y="11696700"/>
          <a:ext cx="28670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区分５以上の割合の算定上は、３月分の実績は除いて計算する（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H21.3.12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国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Q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参照）</a:t>
          </a:r>
        </a:p>
      </xdr:txBody>
    </xdr:sp>
    <xdr:clientData/>
  </xdr:twoCellAnchor>
  <xdr:twoCellAnchor>
    <xdr:from>
      <xdr:col>13</xdr:col>
      <xdr:colOff>234315</xdr:colOff>
      <xdr:row>45</xdr:row>
      <xdr:rowOff>129540</xdr:rowOff>
    </xdr:from>
    <xdr:to>
      <xdr:col>13</xdr:col>
      <xdr:colOff>615315</xdr:colOff>
      <xdr:row>52</xdr:row>
      <xdr:rowOff>120015</xdr:rowOff>
    </xdr:to>
    <xdr:sp macro="" textlink="">
      <xdr:nvSpPr>
        <xdr:cNvPr id="4100" name="Text Box 4">
          <a:extLst>
            <a:ext uri="{FF2B5EF4-FFF2-40B4-BE49-F238E27FC236}">
              <a16:creationId xmlns:a16="http://schemas.microsoft.com/office/drawing/2014/main" id="{8E2FBBD4-8E02-4720-8B46-7785182C1F90}"/>
            </a:ext>
          </a:extLst>
        </xdr:cNvPr>
        <xdr:cNvSpPr txBox="1">
          <a:spLocks noChangeArrowheads="1"/>
        </xdr:cNvSpPr>
      </xdr:nvSpPr>
      <xdr:spPr bwMode="auto">
        <a:xfrm>
          <a:off x="8616315" y="9646920"/>
          <a:ext cx="381000" cy="1323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３月分はカウントしない</a:t>
          </a:r>
        </a:p>
      </xdr:txBody>
    </xdr:sp>
    <xdr:clientData/>
  </xdr:twoCellAnchor>
  <xdr:twoCellAnchor>
    <xdr:from>
      <xdr:col>13</xdr:col>
      <xdr:colOff>211455</xdr:colOff>
      <xdr:row>54</xdr:row>
      <xdr:rowOff>125730</xdr:rowOff>
    </xdr:from>
    <xdr:to>
      <xdr:col>13</xdr:col>
      <xdr:colOff>643661</xdr:colOff>
      <xdr:row>61</xdr:row>
      <xdr:rowOff>123858</xdr:rowOff>
    </xdr:to>
    <xdr:sp macro="" textlink="">
      <xdr:nvSpPr>
        <xdr:cNvPr id="4101" name="Text Box 5">
          <a:extLst>
            <a:ext uri="{FF2B5EF4-FFF2-40B4-BE49-F238E27FC236}">
              <a16:creationId xmlns:a16="http://schemas.microsoft.com/office/drawing/2014/main" id="{F35A3B21-88F2-45C4-8780-7B535C88279E}"/>
            </a:ext>
          </a:extLst>
        </xdr:cNvPr>
        <xdr:cNvSpPr txBox="1">
          <a:spLocks noChangeArrowheads="1"/>
        </xdr:cNvSpPr>
      </xdr:nvSpPr>
      <xdr:spPr bwMode="auto">
        <a:xfrm>
          <a:off x="9667875" y="11506200"/>
          <a:ext cx="485775" cy="1323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３月分はカウントしない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403860</xdr:colOff>
      <xdr:row>4</xdr:row>
      <xdr:rowOff>152400</xdr:rowOff>
    </xdr:from>
    <xdr:to>
      <xdr:col>13</xdr:col>
      <xdr:colOff>554398</xdr:colOff>
      <xdr:row>5</xdr:row>
      <xdr:rowOff>228600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B47347E0-6B9E-4E10-8FEB-EC693E2E4119}"/>
            </a:ext>
          </a:extLst>
        </xdr:cNvPr>
        <xdr:cNvSpPr txBox="1">
          <a:spLocks noChangeArrowheads="1"/>
        </xdr:cNvSpPr>
      </xdr:nvSpPr>
      <xdr:spPr bwMode="auto">
        <a:xfrm>
          <a:off x="7553325" y="1285875"/>
          <a:ext cx="16859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３ヶ月用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163830</xdr:colOff>
      <xdr:row>1</xdr:row>
      <xdr:rowOff>62865</xdr:rowOff>
    </xdr:from>
    <xdr:to>
      <xdr:col>26</xdr:col>
      <xdr:colOff>230496</xdr:colOff>
      <xdr:row>2</xdr:row>
      <xdr:rowOff>224877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3B1A82-A801-450D-B2D4-AD3F41516B63}"/>
            </a:ext>
          </a:extLst>
        </xdr:cNvPr>
        <xdr:cNvSpPr txBox="1">
          <a:spLocks noChangeArrowheads="1"/>
        </xdr:cNvSpPr>
      </xdr:nvSpPr>
      <xdr:spPr bwMode="auto">
        <a:xfrm>
          <a:off x="16773525" y="257175"/>
          <a:ext cx="14287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１年用</a:t>
          </a:r>
        </a:p>
      </xdr:txBody>
    </xdr:sp>
    <xdr:clientData/>
  </xdr:twoCellAnchor>
  <xdr:twoCellAnchor>
    <xdr:from>
      <xdr:col>5</xdr:col>
      <xdr:colOff>190500</xdr:colOff>
      <xdr:row>4</xdr:row>
      <xdr:rowOff>137160</xdr:rowOff>
    </xdr:from>
    <xdr:to>
      <xdr:col>7</xdr:col>
      <xdr:colOff>601980</xdr:colOff>
      <xdr:row>6</xdr:row>
      <xdr:rowOff>99060</xdr:rowOff>
    </xdr:to>
    <xdr:sp macro="" textlink="">
      <xdr:nvSpPr>
        <xdr:cNvPr id="6367" name="Oval 2">
          <a:extLst>
            <a:ext uri="{FF2B5EF4-FFF2-40B4-BE49-F238E27FC236}">
              <a16:creationId xmlns:a16="http://schemas.microsoft.com/office/drawing/2014/main" id="{FCBAB01C-7CA5-4F02-80E7-C83E57A2A674}"/>
            </a:ext>
          </a:extLst>
        </xdr:cNvPr>
        <xdr:cNvSpPr>
          <a:spLocks noChangeArrowheads="1"/>
        </xdr:cNvSpPr>
      </xdr:nvSpPr>
      <xdr:spPr bwMode="auto">
        <a:xfrm>
          <a:off x="3230880" y="1264920"/>
          <a:ext cx="1737360" cy="48006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91440</xdr:colOff>
      <xdr:row>9</xdr:row>
      <xdr:rowOff>198120</xdr:rowOff>
    </xdr:from>
    <xdr:to>
      <xdr:col>1</xdr:col>
      <xdr:colOff>868680</xdr:colOff>
      <xdr:row>39</xdr:row>
      <xdr:rowOff>182880</xdr:rowOff>
    </xdr:to>
    <xdr:sp macro="" textlink="">
      <xdr:nvSpPr>
        <xdr:cNvPr id="6368" name="Rectangle 3">
          <a:extLst>
            <a:ext uri="{FF2B5EF4-FFF2-40B4-BE49-F238E27FC236}">
              <a16:creationId xmlns:a16="http://schemas.microsoft.com/office/drawing/2014/main" id="{8479435A-3C2F-47E3-9707-5ACAE4542781}"/>
            </a:ext>
          </a:extLst>
        </xdr:cNvPr>
        <xdr:cNvSpPr>
          <a:spLocks noChangeArrowheads="1"/>
        </xdr:cNvSpPr>
      </xdr:nvSpPr>
      <xdr:spPr bwMode="auto">
        <a:xfrm>
          <a:off x="182880" y="2377440"/>
          <a:ext cx="777240" cy="6179820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>
                  <a:alpha val="50195"/>
                </a:srgbClr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523875</xdr:colOff>
      <xdr:row>33</xdr:row>
      <xdr:rowOff>1905</xdr:rowOff>
    </xdr:from>
    <xdr:to>
      <xdr:col>11</xdr:col>
      <xdr:colOff>118134</xdr:colOff>
      <xdr:row>39</xdr:row>
      <xdr:rowOff>76202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80F6D42A-06D8-4A98-9E47-CF1750481A7A}"/>
            </a:ext>
          </a:extLst>
        </xdr:cNvPr>
        <xdr:cNvSpPr>
          <a:spLocks noChangeArrowheads="1"/>
        </xdr:cNvSpPr>
      </xdr:nvSpPr>
      <xdr:spPr bwMode="auto">
        <a:xfrm>
          <a:off x="3190875" y="7381875"/>
          <a:ext cx="3057525" cy="1209675"/>
        </a:xfrm>
        <a:prstGeom prst="wedgeRectCallout">
          <a:avLst>
            <a:gd name="adj1" fmla="val -121556"/>
            <a:gd name="adj2" fmla="val -6573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該当する障害福祉サービスの実績のみ入れる。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（この例では居宅介護の実績を入れ、重度訪問介護、行動援護、介護保険の訪問介護の実績は入れていない）</a:t>
          </a:r>
        </a:p>
      </xdr:txBody>
    </xdr:sp>
    <xdr:clientData/>
  </xdr:twoCellAnchor>
  <xdr:twoCellAnchor>
    <xdr:from>
      <xdr:col>3</xdr:col>
      <xdr:colOff>388620</xdr:colOff>
      <xdr:row>6</xdr:row>
      <xdr:rowOff>182880</xdr:rowOff>
    </xdr:from>
    <xdr:to>
      <xdr:col>14</xdr:col>
      <xdr:colOff>266700</xdr:colOff>
      <xdr:row>11</xdr:row>
      <xdr:rowOff>7620</xdr:rowOff>
    </xdr:to>
    <xdr:sp macro="" textlink="">
      <xdr:nvSpPr>
        <xdr:cNvPr id="6370" name="Freeform 5">
          <a:extLst>
            <a:ext uri="{FF2B5EF4-FFF2-40B4-BE49-F238E27FC236}">
              <a16:creationId xmlns:a16="http://schemas.microsoft.com/office/drawing/2014/main" id="{543A927C-3688-4125-9B6B-3A31FAA0A0AB}"/>
            </a:ext>
          </a:extLst>
        </xdr:cNvPr>
        <xdr:cNvSpPr>
          <a:spLocks/>
        </xdr:cNvSpPr>
      </xdr:nvSpPr>
      <xdr:spPr bwMode="auto">
        <a:xfrm>
          <a:off x="2156460" y="1828800"/>
          <a:ext cx="7178040" cy="784860"/>
        </a:xfrm>
        <a:custGeom>
          <a:avLst/>
          <a:gdLst>
            <a:gd name="T0" fmla="*/ 0 w 229"/>
            <a:gd name="T1" fmla="*/ 2147483646 h 81"/>
            <a:gd name="T2" fmla="*/ 2147483646 w 229"/>
            <a:gd name="T3" fmla="*/ 2147483646 h 81"/>
            <a:gd name="T4" fmla="*/ 2147483646 w 229"/>
            <a:gd name="T5" fmla="*/ 2147483646 h 81"/>
            <a:gd name="T6" fmla="*/ 2147483646 w 229"/>
            <a:gd name="T7" fmla="*/ 2147483646 h 8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29" h="81">
              <a:moveTo>
                <a:pt x="0" y="81"/>
              </a:moveTo>
              <a:cubicBezTo>
                <a:pt x="23" y="57"/>
                <a:pt x="47" y="33"/>
                <a:pt x="70" y="21"/>
              </a:cubicBezTo>
              <a:cubicBezTo>
                <a:pt x="93" y="9"/>
                <a:pt x="114" y="0"/>
                <a:pt x="140" y="8"/>
              </a:cubicBezTo>
              <a:cubicBezTo>
                <a:pt x="166" y="16"/>
                <a:pt x="197" y="44"/>
                <a:pt x="229" y="72"/>
              </a:cubicBezTo>
            </a:path>
          </a:pathLst>
        </a:custGeom>
        <a:noFill/>
        <a:ln w="28575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oval" w="med" len="med"/>
          <a:tailEnd type="oval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581025</xdr:colOff>
      <xdr:row>6</xdr:row>
      <xdr:rowOff>66675</xdr:rowOff>
    </xdr:from>
    <xdr:to>
      <xdr:col>12</xdr:col>
      <xdr:colOff>455227</xdr:colOff>
      <xdr:row>8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6CD2FD31-CF76-404F-89F0-C6FD0EF03713}"/>
            </a:ext>
          </a:extLst>
        </xdr:cNvPr>
        <xdr:cNvSpPr txBox="1">
          <a:spLocks noChangeArrowheads="1"/>
        </xdr:cNvSpPr>
      </xdr:nvSpPr>
      <xdr:spPr bwMode="auto">
        <a:xfrm>
          <a:off x="5391150" y="1724025"/>
          <a:ext cx="20764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区分５以上にカウントができる</a:t>
          </a:r>
        </a:p>
      </xdr:txBody>
    </xdr:sp>
    <xdr:clientData/>
  </xdr:twoCellAnchor>
  <xdr:twoCellAnchor>
    <xdr:from>
      <xdr:col>3</xdr:col>
      <xdr:colOff>304800</xdr:colOff>
      <xdr:row>12</xdr:row>
      <xdr:rowOff>0</xdr:rowOff>
    </xdr:from>
    <xdr:to>
      <xdr:col>25</xdr:col>
      <xdr:colOff>38100</xdr:colOff>
      <xdr:row>15</xdr:row>
      <xdr:rowOff>15240</xdr:rowOff>
    </xdr:to>
    <xdr:sp macro="" textlink="">
      <xdr:nvSpPr>
        <xdr:cNvPr id="6372" name="Freeform 7">
          <a:extLst>
            <a:ext uri="{FF2B5EF4-FFF2-40B4-BE49-F238E27FC236}">
              <a16:creationId xmlns:a16="http://schemas.microsoft.com/office/drawing/2014/main" id="{494689D3-D992-4593-8AA5-06C9FF26C8F3}"/>
            </a:ext>
          </a:extLst>
        </xdr:cNvPr>
        <xdr:cNvSpPr>
          <a:spLocks/>
        </xdr:cNvSpPr>
      </xdr:nvSpPr>
      <xdr:spPr bwMode="auto">
        <a:xfrm flipV="1">
          <a:off x="2072640" y="2819400"/>
          <a:ext cx="14820900" cy="655320"/>
        </a:xfrm>
        <a:custGeom>
          <a:avLst/>
          <a:gdLst>
            <a:gd name="T0" fmla="*/ 0 w 229"/>
            <a:gd name="T1" fmla="*/ 2147483646 h 81"/>
            <a:gd name="T2" fmla="*/ 2147483646 w 229"/>
            <a:gd name="T3" fmla="*/ 2147483646 h 81"/>
            <a:gd name="T4" fmla="*/ 2147483646 w 229"/>
            <a:gd name="T5" fmla="*/ 2147483646 h 81"/>
            <a:gd name="T6" fmla="*/ 2147483646 w 229"/>
            <a:gd name="T7" fmla="*/ 2147483646 h 8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29" h="81">
              <a:moveTo>
                <a:pt x="0" y="81"/>
              </a:moveTo>
              <a:cubicBezTo>
                <a:pt x="23" y="57"/>
                <a:pt x="47" y="33"/>
                <a:pt x="70" y="21"/>
              </a:cubicBezTo>
              <a:cubicBezTo>
                <a:pt x="93" y="9"/>
                <a:pt x="114" y="0"/>
                <a:pt x="140" y="8"/>
              </a:cubicBezTo>
              <a:cubicBezTo>
                <a:pt x="166" y="16"/>
                <a:pt x="197" y="44"/>
                <a:pt x="229" y="72"/>
              </a:cubicBezTo>
            </a:path>
          </a:pathLst>
        </a:custGeom>
        <a:noFill/>
        <a:ln w="28575" cap="flat" cmpd="sng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olid"/>
          <a:round/>
          <a:headEnd type="oval" w="med" len="med"/>
          <a:tailEnd type="oval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581025</xdr:colOff>
      <xdr:row>14</xdr:row>
      <xdr:rowOff>47625</xdr:rowOff>
    </xdr:from>
    <xdr:to>
      <xdr:col>17</xdr:col>
      <xdr:colOff>192269</xdr:colOff>
      <xdr:row>15</xdr:row>
      <xdr:rowOff>150856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7DA37FD1-1B3A-468C-8816-1EADEFB96CBF}"/>
            </a:ext>
          </a:extLst>
        </xdr:cNvPr>
        <xdr:cNvSpPr txBox="1">
          <a:spLocks noChangeArrowheads="1"/>
        </xdr:cNvSpPr>
      </xdr:nvSpPr>
      <xdr:spPr bwMode="auto">
        <a:xfrm>
          <a:off x="9239250" y="3352800"/>
          <a:ext cx="20764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区分５以上にカウントができる</a:t>
          </a:r>
        </a:p>
      </xdr:txBody>
    </xdr:sp>
    <xdr:clientData/>
  </xdr:twoCellAnchor>
  <xdr:twoCellAnchor>
    <xdr:from>
      <xdr:col>14</xdr:col>
      <xdr:colOff>662940</xdr:colOff>
      <xdr:row>57</xdr:row>
      <xdr:rowOff>7620</xdr:rowOff>
    </xdr:from>
    <xdr:to>
      <xdr:col>16</xdr:col>
      <xdr:colOff>60960</xdr:colOff>
      <xdr:row>61</xdr:row>
      <xdr:rowOff>144780</xdr:rowOff>
    </xdr:to>
    <xdr:sp macro="" textlink="">
      <xdr:nvSpPr>
        <xdr:cNvPr id="6374" name="Oval 9">
          <a:extLst>
            <a:ext uri="{FF2B5EF4-FFF2-40B4-BE49-F238E27FC236}">
              <a16:creationId xmlns:a16="http://schemas.microsoft.com/office/drawing/2014/main" id="{03A8FADA-9973-4A6E-A446-B90A1E74A7F3}"/>
            </a:ext>
          </a:extLst>
        </xdr:cNvPr>
        <xdr:cNvSpPr>
          <a:spLocks noChangeArrowheads="1"/>
        </xdr:cNvSpPr>
      </xdr:nvSpPr>
      <xdr:spPr bwMode="auto">
        <a:xfrm>
          <a:off x="9730740" y="11811000"/>
          <a:ext cx="891540" cy="899160"/>
        </a:xfrm>
        <a:prstGeom prst="ellips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693420</xdr:colOff>
      <xdr:row>48</xdr:row>
      <xdr:rowOff>30480</xdr:rowOff>
    </xdr:from>
    <xdr:to>
      <xdr:col>16</xdr:col>
      <xdr:colOff>91440</xdr:colOff>
      <xdr:row>52</xdr:row>
      <xdr:rowOff>160020</xdr:rowOff>
    </xdr:to>
    <xdr:sp macro="" textlink="">
      <xdr:nvSpPr>
        <xdr:cNvPr id="6375" name="Oval 10">
          <a:extLst>
            <a:ext uri="{FF2B5EF4-FFF2-40B4-BE49-F238E27FC236}">
              <a16:creationId xmlns:a16="http://schemas.microsoft.com/office/drawing/2014/main" id="{B5BF3944-5AB6-4341-A876-3DB6DB3194A9}"/>
            </a:ext>
          </a:extLst>
        </xdr:cNvPr>
        <xdr:cNvSpPr>
          <a:spLocks noChangeArrowheads="1"/>
        </xdr:cNvSpPr>
      </xdr:nvSpPr>
      <xdr:spPr bwMode="auto">
        <a:xfrm>
          <a:off x="9761220" y="10119360"/>
          <a:ext cx="891540" cy="891540"/>
        </a:xfrm>
        <a:prstGeom prst="ellips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18</xdr:col>
      <xdr:colOff>352425</xdr:colOff>
      <xdr:row>42</xdr:row>
      <xdr:rowOff>72390</xdr:rowOff>
    </xdr:from>
    <xdr:to>
      <xdr:col>21</xdr:col>
      <xdr:colOff>352425</xdr:colOff>
      <xdr:row>46</xdr:row>
      <xdr:rowOff>85781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E292E1D7-920B-498A-AD40-503A848F5B85}"/>
            </a:ext>
          </a:extLst>
        </xdr:cNvPr>
        <xdr:cNvSpPr>
          <a:spLocks noChangeArrowheads="1"/>
        </xdr:cNvSpPr>
      </xdr:nvSpPr>
      <xdr:spPr bwMode="auto">
        <a:xfrm>
          <a:off x="12315825" y="9144000"/>
          <a:ext cx="2486025" cy="790575"/>
        </a:xfrm>
        <a:prstGeom prst="wedgeRectCallout">
          <a:avLst>
            <a:gd name="adj1" fmla="val -107472"/>
            <a:gd name="adj2" fmla="val 115060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障害支援区分５以上の者と訪問実績（実施有無）を対比し、該当者数をカウント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（この事例では緑のセル）</a:t>
          </a:r>
        </a:p>
      </xdr:txBody>
    </xdr:sp>
    <xdr:clientData/>
  </xdr:twoCellAnchor>
  <xdr:twoCellAnchor>
    <xdr:from>
      <xdr:col>17</xdr:col>
      <xdr:colOff>154305</xdr:colOff>
      <xdr:row>52</xdr:row>
      <xdr:rowOff>66675</xdr:rowOff>
    </xdr:from>
    <xdr:to>
      <xdr:col>22</xdr:col>
      <xdr:colOff>188610</xdr:colOff>
      <xdr:row>56</xdr:row>
      <xdr:rowOff>112456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74210DA5-6A2F-4E81-A689-1F99A7E20FA6}"/>
            </a:ext>
          </a:extLst>
        </xdr:cNvPr>
        <xdr:cNvSpPr>
          <a:spLocks noChangeArrowheads="1"/>
        </xdr:cNvSpPr>
      </xdr:nvSpPr>
      <xdr:spPr bwMode="auto">
        <a:xfrm>
          <a:off x="12934950" y="11058525"/>
          <a:ext cx="3848100" cy="800100"/>
        </a:xfrm>
        <a:prstGeom prst="wedgeRectCallout">
          <a:avLst>
            <a:gd name="adj1" fmla="val -99755"/>
            <a:gd name="adj2" fmla="val 79764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障害支援区分５以上の者と訪問実績（回数）を対比し、訪問回数をカウント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（この事例では黄色のセルの数字を月別に合算する）</a:t>
          </a:r>
        </a:p>
      </xdr:txBody>
    </xdr:sp>
    <xdr:clientData/>
  </xdr:twoCellAnchor>
  <xdr:twoCellAnchor>
    <xdr:from>
      <xdr:col>24</xdr:col>
      <xdr:colOff>470535</xdr:colOff>
      <xdr:row>44</xdr:row>
      <xdr:rowOff>9525</xdr:rowOff>
    </xdr:from>
    <xdr:to>
      <xdr:col>31</xdr:col>
      <xdr:colOff>79888</xdr:colOff>
      <xdr:row>54</xdr:row>
      <xdr:rowOff>66675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5AA0CD43-8BC8-4E8B-A157-038E2D0E18DA}"/>
            </a:ext>
          </a:extLst>
        </xdr:cNvPr>
        <xdr:cNvSpPr>
          <a:spLocks noChangeArrowheads="1"/>
        </xdr:cNvSpPr>
      </xdr:nvSpPr>
      <xdr:spPr bwMode="auto">
        <a:xfrm>
          <a:off x="17097375" y="9477375"/>
          <a:ext cx="4371975" cy="1962150"/>
        </a:xfrm>
        <a:prstGeom prst="cloudCallout">
          <a:avLst>
            <a:gd name="adj1" fmla="val -158931"/>
            <a:gd name="adj2" fmla="val 13593"/>
          </a:avLst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127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この事例では①・②ともいずれも満たすが、①又は②のいずれかの算定方法により要件を満たせば足りる</a:t>
          </a:r>
        </a:p>
      </xdr:txBody>
    </xdr:sp>
    <xdr:clientData/>
  </xdr:twoCellAnchor>
  <xdr:twoCellAnchor>
    <xdr:from>
      <xdr:col>17</xdr:col>
      <xdr:colOff>51435</xdr:colOff>
      <xdr:row>58</xdr:row>
      <xdr:rowOff>0</xdr:rowOff>
    </xdr:from>
    <xdr:to>
      <xdr:col>20</xdr:col>
      <xdr:colOff>493468</xdr:colOff>
      <xdr:row>60</xdr:row>
      <xdr:rowOff>110472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A90396F8-1597-47EC-A9FE-81D84B22A200}"/>
            </a:ext>
          </a:extLst>
        </xdr:cNvPr>
        <xdr:cNvSpPr txBox="1">
          <a:spLocks noChangeArrowheads="1"/>
        </xdr:cNvSpPr>
      </xdr:nvSpPr>
      <xdr:spPr bwMode="auto">
        <a:xfrm>
          <a:off x="12820650" y="12134850"/>
          <a:ext cx="28670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区分５以上の割合の算定上は、３月分の実績は除いて計算する（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H21.3.12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国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Q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参照）</a:t>
          </a:r>
        </a:p>
      </xdr:txBody>
    </xdr:sp>
    <xdr:clientData/>
  </xdr:twoCellAnchor>
  <xdr:twoCellAnchor>
    <xdr:from>
      <xdr:col>13</xdr:col>
      <xdr:colOff>161381</xdr:colOff>
      <xdr:row>45</xdr:row>
      <xdr:rowOff>93890</xdr:rowOff>
    </xdr:from>
    <xdr:to>
      <xdr:col>13</xdr:col>
      <xdr:colOff>664721</xdr:colOff>
      <xdr:row>52</xdr:row>
      <xdr:rowOff>92017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57D7559B-D84D-4CB1-A623-6A07A6EAC14A}"/>
            </a:ext>
          </a:extLst>
        </xdr:cNvPr>
        <xdr:cNvSpPr txBox="1">
          <a:spLocks noChangeArrowheads="1"/>
        </xdr:cNvSpPr>
      </xdr:nvSpPr>
      <xdr:spPr bwMode="auto">
        <a:xfrm>
          <a:off x="8499838" y="9793061"/>
          <a:ext cx="503340" cy="136972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３月分はカウントしない</a:t>
          </a:r>
        </a:p>
      </xdr:txBody>
    </xdr:sp>
    <xdr:clientData/>
  </xdr:twoCellAnchor>
  <xdr:twoCellAnchor>
    <xdr:from>
      <xdr:col>13</xdr:col>
      <xdr:colOff>154305</xdr:colOff>
      <xdr:row>54</xdr:row>
      <xdr:rowOff>152400</xdr:rowOff>
    </xdr:from>
    <xdr:to>
      <xdr:col>13</xdr:col>
      <xdr:colOff>667142</xdr:colOff>
      <xdr:row>61</xdr:row>
      <xdr:rowOff>142875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22357C9B-F7DF-41E1-9371-1723EFC0D27A}"/>
            </a:ext>
          </a:extLst>
        </xdr:cNvPr>
        <xdr:cNvSpPr txBox="1">
          <a:spLocks noChangeArrowheads="1"/>
        </xdr:cNvSpPr>
      </xdr:nvSpPr>
      <xdr:spPr bwMode="auto">
        <a:xfrm>
          <a:off x="9620250" y="11525250"/>
          <a:ext cx="561975" cy="1323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３月分はカウントしない</a:t>
          </a:r>
        </a:p>
      </xdr:txBody>
    </xdr:sp>
    <xdr:clientData/>
  </xdr:twoCellAnchor>
  <xdr:twoCellAnchor>
    <xdr:from>
      <xdr:col>19</xdr:col>
      <xdr:colOff>548640</xdr:colOff>
      <xdr:row>4</xdr:row>
      <xdr:rowOff>36195</xdr:rowOff>
    </xdr:from>
    <xdr:to>
      <xdr:col>23</xdr:col>
      <xdr:colOff>301073</xdr:colOff>
      <xdr:row>6</xdr:row>
      <xdr:rowOff>95316</xdr:rowOff>
    </xdr:to>
    <xdr:sp macro="" textlink="">
      <xdr:nvSpPr>
        <xdr:cNvPr id="18" name="AutoShape 17">
          <a:extLst>
            <a:ext uri="{FF2B5EF4-FFF2-40B4-BE49-F238E27FC236}">
              <a16:creationId xmlns:a16="http://schemas.microsoft.com/office/drawing/2014/main" id="{E69548A6-785E-404C-B943-EDE2A40B3537}"/>
            </a:ext>
          </a:extLst>
        </xdr:cNvPr>
        <xdr:cNvSpPr>
          <a:spLocks noChangeArrowheads="1"/>
        </xdr:cNvSpPr>
      </xdr:nvSpPr>
      <xdr:spPr bwMode="auto">
        <a:xfrm flipH="1">
          <a:off x="13382625" y="1162050"/>
          <a:ext cx="2809875" cy="590550"/>
        </a:xfrm>
        <a:prstGeom prst="wedgeRoundRectCallout">
          <a:avLst>
            <a:gd name="adj1" fmla="val -59495"/>
            <a:gd name="adj2" fmla="val 1096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訪問回数であること（重度訪問介護、行動援護のようなサービス提供時間数ではない）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220980</xdr:colOff>
      <xdr:row>4</xdr:row>
      <xdr:rowOff>91440</xdr:rowOff>
    </xdr:from>
    <xdr:to>
      <xdr:col>8</xdr:col>
      <xdr:colOff>579120</xdr:colOff>
      <xdr:row>6</xdr:row>
      <xdr:rowOff>53340</xdr:rowOff>
    </xdr:to>
    <xdr:sp macro="" textlink="">
      <xdr:nvSpPr>
        <xdr:cNvPr id="7416" name="Oval 1">
          <a:extLst>
            <a:ext uri="{FF2B5EF4-FFF2-40B4-BE49-F238E27FC236}">
              <a16:creationId xmlns:a16="http://schemas.microsoft.com/office/drawing/2014/main" id="{F1D47783-A99F-411D-9A54-BE0609837827}"/>
            </a:ext>
          </a:extLst>
        </xdr:cNvPr>
        <xdr:cNvSpPr>
          <a:spLocks noChangeArrowheads="1"/>
        </xdr:cNvSpPr>
      </xdr:nvSpPr>
      <xdr:spPr bwMode="auto">
        <a:xfrm>
          <a:off x="4267200" y="1219200"/>
          <a:ext cx="1729740" cy="48006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754380</xdr:colOff>
      <xdr:row>47</xdr:row>
      <xdr:rowOff>76200</xdr:rowOff>
    </xdr:from>
    <xdr:to>
      <xdr:col>12</xdr:col>
      <xdr:colOff>144780</xdr:colOff>
      <xdr:row>52</xdr:row>
      <xdr:rowOff>15240</xdr:rowOff>
    </xdr:to>
    <xdr:sp macro="" textlink="">
      <xdr:nvSpPr>
        <xdr:cNvPr id="7417" name="Oval 2">
          <a:extLst>
            <a:ext uri="{FF2B5EF4-FFF2-40B4-BE49-F238E27FC236}">
              <a16:creationId xmlns:a16="http://schemas.microsoft.com/office/drawing/2014/main" id="{CEC02BE7-143A-46CF-A319-BFEF79168412}"/>
            </a:ext>
          </a:extLst>
        </xdr:cNvPr>
        <xdr:cNvSpPr>
          <a:spLocks noChangeArrowheads="1"/>
        </xdr:cNvSpPr>
      </xdr:nvSpPr>
      <xdr:spPr bwMode="auto">
        <a:xfrm>
          <a:off x="7688580" y="9974580"/>
          <a:ext cx="876300" cy="891540"/>
        </a:xfrm>
        <a:prstGeom prst="ellips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588645</xdr:colOff>
      <xdr:row>42</xdr:row>
      <xdr:rowOff>38100</xdr:rowOff>
    </xdr:from>
    <xdr:to>
      <xdr:col>12</xdr:col>
      <xdr:colOff>590577</xdr:colOff>
      <xdr:row>46</xdr:row>
      <xdr:rowOff>66675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628A6CD5-7C7C-4046-9096-AE2D9405213E}"/>
            </a:ext>
          </a:extLst>
        </xdr:cNvPr>
        <xdr:cNvSpPr>
          <a:spLocks noChangeArrowheads="1"/>
        </xdr:cNvSpPr>
      </xdr:nvSpPr>
      <xdr:spPr bwMode="auto">
        <a:xfrm>
          <a:off x="6048375" y="9124950"/>
          <a:ext cx="2486025" cy="790575"/>
        </a:xfrm>
        <a:prstGeom prst="wedgeRectCallout">
          <a:avLst>
            <a:gd name="adj1" fmla="val -51801"/>
            <a:gd name="adj2" fmla="val 133097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障害支援区分５以上の者と訪問実績（実施有無）を対比し、該当者数をカウント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（この事例では緑のセル）</a:t>
          </a:r>
        </a:p>
      </xdr:txBody>
    </xdr:sp>
    <xdr:clientData/>
  </xdr:twoCellAnchor>
  <xdr:twoCellAnchor>
    <xdr:from>
      <xdr:col>3</xdr:col>
      <xdr:colOff>609600</xdr:colOff>
      <xdr:row>7</xdr:row>
      <xdr:rowOff>15240</xdr:rowOff>
    </xdr:from>
    <xdr:to>
      <xdr:col>8</xdr:col>
      <xdr:colOff>373380</xdr:colOff>
      <xdr:row>11</xdr:row>
      <xdr:rowOff>38100</xdr:rowOff>
    </xdr:to>
    <xdr:sp macro="" textlink="">
      <xdr:nvSpPr>
        <xdr:cNvPr id="7419" name="Freeform 4">
          <a:extLst>
            <a:ext uri="{FF2B5EF4-FFF2-40B4-BE49-F238E27FC236}">
              <a16:creationId xmlns:a16="http://schemas.microsoft.com/office/drawing/2014/main" id="{CD2B45CA-B23F-4991-8799-7BC4E555B7AD}"/>
            </a:ext>
          </a:extLst>
        </xdr:cNvPr>
        <xdr:cNvSpPr>
          <a:spLocks/>
        </xdr:cNvSpPr>
      </xdr:nvSpPr>
      <xdr:spPr bwMode="auto">
        <a:xfrm>
          <a:off x="2506980" y="1851660"/>
          <a:ext cx="3284220" cy="792480"/>
        </a:xfrm>
        <a:custGeom>
          <a:avLst/>
          <a:gdLst>
            <a:gd name="T0" fmla="*/ 0 w 229"/>
            <a:gd name="T1" fmla="*/ 2147483646 h 81"/>
            <a:gd name="T2" fmla="*/ 2147483646 w 229"/>
            <a:gd name="T3" fmla="*/ 2147483646 h 81"/>
            <a:gd name="T4" fmla="*/ 2147483646 w 229"/>
            <a:gd name="T5" fmla="*/ 2147483646 h 81"/>
            <a:gd name="T6" fmla="*/ 2147483646 w 229"/>
            <a:gd name="T7" fmla="*/ 2147483646 h 8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29" h="81">
              <a:moveTo>
                <a:pt x="0" y="81"/>
              </a:moveTo>
              <a:cubicBezTo>
                <a:pt x="23" y="57"/>
                <a:pt x="47" y="33"/>
                <a:pt x="70" y="21"/>
              </a:cubicBezTo>
              <a:cubicBezTo>
                <a:pt x="93" y="9"/>
                <a:pt x="114" y="0"/>
                <a:pt x="140" y="8"/>
              </a:cubicBezTo>
              <a:cubicBezTo>
                <a:pt x="166" y="16"/>
                <a:pt x="197" y="44"/>
                <a:pt x="229" y="72"/>
              </a:cubicBezTo>
            </a:path>
          </a:pathLst>
        </a:custGeom>
        <a:noFill/>
        <a:ln w="28575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oval" w="med" len="med"/>
          <a:tailEnd type="oval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154305</xdr:colOff>
      <xdr:row>59</xdr:row>
      <xdr:rowOff>47625</xdr:rowOff>
    </xdr:from>
    <xdr:to>
      <xdr:col>8</xdr:col>
      <xdr:colOff>615212</xdr:colOff>
      <xdr:row>59</xdr:row>
      <xdr:rowOff>697258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704D9627-A151-4AB3-AD01-4EF890CE6F08}"/>
            </a:ext>
          </a:extLst>
        </xdr:cNvPr>
        <xdr:cNvSpPr>
          <a:spLocks noChangeArrowheads="1"/>
        </xdr:cNvSpPr>
      </xdr:nvSpPr>
      <xdr:spPr bwMode="auto">
        <a:xfrm>
          <a:off x="1390650" y="12334875"/>
          <a:ext cx="3848100" cy="647700"/>
        </a:xfrm>
        <a:prstGeom prst="wedgeRectCallout">
          <a:avLst>
            <a:gd name="adj1" fmla="val 57921"/>
            <a:gd name="adj2" fmla="val -138236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障害支援区分５以上の者と訪問実績（回数）を対比し、訪問回数をカウント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（この事例では黄色のセルの数字を月別に合算する）</a:t>
          </a:r>
        </a:p>
      </xdr:txBody>
    </xdr:sp>
    <xdr:clientData/>
  </xdr:twoCellAnchor>
  <xdr:twoCellAnchor>
    <xdr:from>
      <xdr:col>10</xdr:col>
      <xdr:colOff>502920</xdr:colOff>
      <xdr:row>53</xdr:row>
      <xdr:rowOff>68580</xdr:rowOff>
    </xdr:from>
    <xdr:to>
      <xdr:col>12</xdr:col>
      <xdr:colOff>76200</xdr:colOff>
      <xdr:row>58</xdr:row>
      <xdr:rowOff>7620</xdr:rowOff>
    </xdr:to>
    <xdr:sp macro="" textlink="">
      <xdr:nvSpPr>
        <xdr:cNvPr id="7421" name="Oval 6">
          <a:extLst>
            <a:ext uri="{FF2B5EF4-FFF2-40B4-BE49-F238E27FC236}">
              <a16:creationId xmlns:a16="http://schemas.microsoft.com/office/drawing/2014/main" id="{63AC676C-364F-4B4F-971F-888607518748}"/>
            </a:ext>
          </a:extLst>
        </xdr:cNvPr>
        <xdr:cNvSpPr>
          <a:spLocks noChangeArrowheads="1"/>
        </xdr:cNvSpPr>
      </xdr:nvSpPr>
      <xdr:spPr bwMode="auto">
        <a:xfrm>
          <a:off x="7437120" y="11109960"/>
          <a:ext cx="1059180" cy="891540"/>
        </a:xfrm>
        <a:prstGeom prst="ellips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47625</xdr:colOff>
      <xdr:row>6</xdr:row>
      <xdr:rowOff>116205</xdr:rowOff>
    </xdr:from>
    <xdr:to>
      <xdr:col>8</xdr:col>
      <xdr:colOff>440426</xdr:colOff>
      <xdr:row>8</xdr:row>
      <xdr:rowOff>95437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306811AA-34A6-417C-88D5-D51DDB90F68F}"/>
            </a:ext>
          </a:extLst>
        </xdr:cNvPr>
        <xdr:cNvSpPr txBox="1">
          <a:spLocks noChangeArrowheads="1"/>
        </xdr:cNvSpPr>
      </xdr:nvSpPr>
      <xdr:spPr bwMode="auto">
        <a:xfrm>
          <a:off x="2981325" y="1781175"/>
          <a:ext cx="20764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区分５以上にカウントができる</a:t>
          </a:r>
        </a:p>
      </xdr:txBody>
    </xdr:sp>
    <xdr:clientData/>
  </xdr:twoCellAnchor>
  <xdr:twoCellAnchor>
    <xdr:from>
      <xdr:col>3</xdr:col>
      <xdr:colOff>609600</xdr:colOff>
      <xdr:row>11</xdr:row>
      <xdr:rowOff>198120</xdr:rowOff>
    </xdr:from>
    <xdr:to>
      <xdr:col>11</xdr:col>
      <xdr:colOff>182880</xdr:colOff>
      <xdr:row>15</xdr:row>
      <xdr:rowOff>0</xdr:rowOff>
    </xdr:to>
    <xdr:sp macro="" textlink="">
      <xdr:nvSpPr>
        <xdr:cNvPr id="7423" name="Freeform 8">
          <a:extLst>
            <a:ext uri="{FF2B5EF4-FFF2-40B4-BE49-F238E27FC236}">
              <a16:creationId xmlns:a16="http://schemas.microsoft.com/office/drawing/2014/main" id="{10ADB72E-87E2-49AF-A87C-009197964BCA}"/>
            </a:ext>
          </a:extLst>
        </xdr:cNvPr>
        <xdr:cNvSpPr>
          <a:spLocks/>
        </xdr:cNvSpPr>
      </xdr:nvSpPr>
      <xdr:spPr bwMode="auto">
        <a:xfrm flipV="1">
          <a:off x="2506980" y="2804160"/>
          <a:ext cx="5387340" cy="655320"/>
        </a:xfrm>
        <a:custGeom>
          <a:avLst/>
          <a:gdLst>
            <a:gd name="T0" fmla="*/ 0 w 229"/>
            <a:gd name="T1" fmla="*/ 2147483646 h 81"/>
            <a:gd name="T2" fmla="*/ 2147483646 w 229"/>
            <a:gd name="T3" fmla="*/ 2147483646 h 81"/>
            <a:gd name="T4" fmla="*/ 2147483646 w 229"/>
            <a:gd name="T5" fmla="*/ 2147483646 h 81"/>
            <a:gd name="T6" fmla="*/ 2147483646 w 229"/>
            <a:gd name="T7" fmla="*/ 2147483646 h 8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229" h="81">
              <a:moveTo>
                <a:pt x="0" y="81"/>
              </a:moveTo>
              <a:cubicBezTo>
                <a:pt x="23" y="57"/>
                <a:pt x="47" y="33"/>
                <a:pt x="70" y="21"/>
              </a:cubicBezTo>
              <a:cubicBezTo>
                <a:pt x="93" y="9"/>
                <a:pt x="114" y="0"/>
                <a:pt x="140" y="8"/>
              </a:cubicBezTo>
              <a:cubicBezTo>
                <a:pt x="166" y="16"/>
                <a:pt x="197" y="44"/>
                <a:pt x="229" y="72"/>
              </a:cubicBezTo>
            </a:path>
          </a:pathLst>
        </a:custGeom>
        <a:noFill/>
        <a:ln w="28575" cap="flat" cmpd="sng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olid"/>
          <a:round/>
          <a:headEnd type="oval" w="med" len="med"/>
          <a:tailEnd type="oval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502920</xdr:colOff>
      <xdr:row>14</xdr:row>
      <xdr:rowOff>38100</xdr:rowOff>
    </xdr:from>
    <xdr:to>
      <xdr:col>10</xdr:col>
      <xdr:colOff>131450</xdr:colOff>
      <xdr:row>15</xdr:row>
      <xdr:rowOff>116303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4B2671BA-3D3B-47BE-9DA1-6253104A1D08}"/>
            </a:ext>
          </a:extLst>
        </xdr:cNvPr>
        <xdr:cNvSpPr txBox="1">
          <a:spLocks noChangeArrowheads="1"/>
        </xdr:cNvSpPr>
      </xdr:nvSpPr>
      <xdr:spPr bwMode="auto">
        <a:xfrm>
          <a:off x="4314825" y="3333750"/>
          <a:ext cx="207645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区分５以上にカウントができる</a:t>
          </a:r>
        </a:p>
      </xdr:txBody>
    </xdr:sp>
    <xdr:clientData/>
  </xdr:twoCellAnchor>
  <xdr:twoCellAnchor>
    <xdr:from>
      <xdr:col>9</xdr:col>
      <xdr:colOff>30480</xdr:colOff>
      <xdr:row>58</xdr:row>
      <xdr:rowOff>38100</xdr:rowOff>
    </xdr:from>
    <xdr:to>
      <xdr:col>13</xdr:col>
      <xdr:colOff>127630</xdr:colOff>
      <xdr:row>61</xdr:row>
      <xdr:rowOff>76200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B8437F55-2AF9-45E0-8187-E1DF75CB3E05}"/>
            </a:ext>
          </a:extLst>
        </xdr:cNvPr>
        <xdr:cNvSpPr>
          <a:spLocks noChangeArrowheads="1"/>
        </xdr:cNvSpPr>
      </xdr:nvSpPr>
      <xdr:spPr bwMode="auto">
        <a:xfrm>
          <a:off x="5448300" y="12172950"/>
          <a:ext cx="3314700" cy="1190625"/>
        </a:xfrm>
        <a:prstGeom prst="cloudCallout">
          <a:avLst>
            <a:gd name="adj1" fmla="val 43245"/>
            <a:gd name="adj2" fmla="val -150000"/>
          </a:avLst>
        </a:prstGeom>
        <a:solidFill>
          <a:srgbClr xmlns:mc="http://schemas.openxmlformats.org/markup-compatibility/2006" xmlns:a14="http://schemas.microsoft.com/office/drawing/2010/main" val="CC99FF" mc:Ignorable="a14" a14:legacySpreadsheetColorIndex="46"/>
        </a:solidFill>
        <a:ln w="127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この事例では①・②ともいずれも満たすが、①又は②のいずれかの算定方法により要件を満たせば足りる</a:t>
          </a:r>
        </a:p>
      </xdr:txBody>
    </xdr:sp>
    <xdr:clientData/>
  </xdr:twoCellAnchor>
  <xdr:twoCellAnchor>
    <xdr:from>
      <xdr:col>1</xdr:col>
      <xdr:colOff>91440</xdr:colOff>
      <xdr:row>9</xdr:row>
      <xdr:rowOff>198120</xdr:rowOff>
    </xdr:from>
    <xdr:to>
      <xdr:col>1</xdr:col>
      <xdr:colOff>868680</xdr:colOff>
      <xdr:row>31</xdr:row>
      <xdr:rowOff>68580</xdr:rowOff>
    </xdr:to>
    <xdr:sp macro="" textlink="">
      <xdr:nvSpPr>
        <xdr:cNvPr id="7426" name="Rectangle 11">
          <a:extLst>
            <a:ext uri="{FF2B5EF4-FFF2-40B4-BE49-F238E27FC236}">
              <a16:creationId xmlns:a16="http://schemas.microsoft.com/office/drawing/2014/main" id="{B9F80C5A-54D7-402E-B818-3225573B8442}"/>
            </a:ext>
          </a:extLst>
        </xdr:cNvPr>
        <xdr:cNvSpPr>
          <a:spLocks noChangeArrowheads="1"/>
        </xdr:cNvSpPr>
      </xdr:nvSpPr>
      <xdr:spPr bwMode="auto">
        <a:xfrm>
          <a:off x="182880" y="2377440"/>
          <a:ext cx="777240" cy="4541520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>
                  <a:alpha val="50195"/>
                </a:srgbClr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72390</xdr:colOff>
      <xdr:row>32</xdr:row>
      <xdr:rowOff>127635</xdr:rowOff>
    </xdr:from>
    <xdr:to>
      <xdr:col>7</xdr:col>
      <xdr:colOff>543082</xdr:colOff>
      <xdr:row>39</xdr:row>
      <xdr:rowOff>9596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BFB78A1B-4C8F-4847-8231-CBAA9D3C4B01}"/>
            </a:ext>
          </a:extLst>
        </xdr:cNvPr>
        <xdr:cNvSpPr>
          <a:spLocks noChangeArrowheads="1"/>
        </xdr:cNvSpPr>
      </xdr:nvSpPr>
      <xdr:spPr bwMode="auto">
        <a:xfrm>
          <a:off x="1295400" y="7315200"/>
          <a:ext cx="3057525" cy="1209675"/>
        </a:xfrm>
        <a:prstGeom prst="wedgeRectCallout">
          <a:avLst>
            <a:gd name="adj1" fmla="val -61528"/>
            <a:gd name="adj2" fmla="val -7440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該当する障害福祉サービスの実績のみ入れる。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（この例では居宅介護の実績を入れ、重度訪問介護、行動援護、介護保険の訪問介護の実績は入れていない）</a:t>
          </a:r>
        </a:p>
      </xdr:txBody>
    </xdr:sp>
    <xdr:clientData/>
  </xdr:twoCellAnchor>
  <xdr:twoCellAnchor>
    <xdr:from>
      <xdr:col>9</xdr:col>
      <xdr:colOff>670560</xdr:colOff>
      <xdr:row>6</xdr:row>
      <xdr:rowOff>38100</xdr:rowOff>
    </xdr:from>
    <xdr:to>
      <xdr:col>11</xdr:col>
      <xdr:colOff>304800</xdr:colOff>
      <xdr:row>9</xdr:row>
      <xdr:rowOff>0</xdr:rowOff>
    </xdr:to>
    <xdr:sp macro="" textlink="">
      <xdr:nvSpPr>
        <xdr:cNvPr id="7428" name="Line 13">
          <a:extLst>
            <a:ext uri="{FF2B5EF4-FFF2-40B4-BE49-F238E27FC236}">
              <a16:creationId xmlns:a16="http://schemas.microsoft.com/office/drawing/2014/main" id="{02FD52BA-39FB-478F-A4D7-44EFEF69A96D}"/>
            </a:ext>
          </a:extLst>
        </xdr:cNvPr>
        <xdr:cNvSpPr>
          <a:spLocks noChangeShapeType="1"/>
        </xdr:cNvSpPr>
      </xdr:nvSpPr>
      <xdr:spPr bwMode="auto">
        <a:xfrm flipV="1">
          <a:off x="6858000" y="1684020"/>
          <a:ext cx="1158240" cy="4953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300990</xdr:colOff>
      <xdr:row>5</xdr:row>
      <xdr:rowOff>116205</xdr:rowOff>
    </xdr:from>
    <xdr:to>
      <xdr:col>14</xdr:col>
      <xdr:colOff>461</xdr:colOff>
      <xdr:row>7</xdr:row>
      <xdr:rowOff>49530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A8CD4462-9670-4100-AA7B-32DBDF1E77C2}"/>
            </a:ext>
          </a:extLst>
        </xdr:cNvPr>
        <xdr:cNvSpPr txBox="1">
          <a:spLocks noChangeArrowheads="1"/>
        </xdr:cNvSpPr>
      </xdr:nvSpPr>
      <xdr:spPr bwMode="auto">
        <a:xfrm>
          <a:off x="7429500" y="1466850"/>
          <a:ext cx="191452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00" mc:Ignorable="a14" a14:legacySpreadsheetColorIndex="11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該当する連続する３ヶ月の月を入れること</a:t>
          </a:r>
        </a:p>
      </xdr:txBody>
    </xdr:sp>
    <xdr:clientData/>
  </xdr:twoCellAnchor>
  <xdr:twoCellAnchor>
    <xdr:from>
      <xdr:col>6</xdr:col>
      <xdr:colOff>647700</xdr:colOff>
      <xdr:row>9</xdr:row>
      <xdr:rowOff>0</xdr:rowOff>
    </xdr:from>
    <xdr:to>
      <xdr:col>9</xdr:col>
      <xdr:colOff>746760</xdr:colOff>
      <xdr:row>9</xdr:row>
      <xdr:rowOff>190500</xdr:rowOff>
    </xdr:to>
    <xdr:sp macro="" textlink="">
      <xdr:nvSpPr>
        <xdr:cNvPr id="7430" name="Rectangle 15">
          <a:extLst>
            <a:ext uri="{FF2B5EF4-FFF2-40B4-BE49-F238E27FC236}">
              <a16:creationId xmlns:a16="http://schemas.microsoft.com/office/drawing/2014/main" id="{83D948AB-9C9C-401D-9AC1-3E0E77EC6620}"/>
            </a:ext>
          </a:extLst>
        </xdr:cNvPr>
        <xdr:cNvSpPr>
          <a:spLocks noChangeArrowheads="1"/>
        </xdr:cNvSpPr>
      </xdr:nvSpPr>
      <xdr:spPr bwMode="auto">
        <a:xfrm>
          <a:off x="4693920" y="2179320"/>
          <a:ext cx="2240280" cy="1905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739140</xdr:colOff>
      <xdr:row>8</xdr:row>
      <xdr:rowOff>182880</xdr:rowOff>
    </xdr:from>
    <xdr:to>
      <xdr:col>13</xdr:col>
      <xdr:colOff>45720</xdr:colOff>
      <xdr:row>10</xdr:row>
      <xdr:rowOff>7620</xdr:rowOff>
    </xdr:to>
    <xdr:sp macro="" textlink="">
      <xdr:nvSpPr>
        <xdr:cNvPr id="7431" name="Rectangle 16">
          <a:extLst>
            <a:ext uri="{FF2B5EF4-FFF2-40B4-BE49-F238E27FC236}">
              <a16:creationId xmlns:a16="http://schemas.microsoft.com/office/drawing/2014/main" id="{B533D8C4-C26A-451B-B27A-EB9324332E20}"/>
            </a:ext>
          </a:extLst>
        </xdr:cNvPr>
        <xdr:cNvSpPr>
          <a:spLocks noChangeArrowheads="1"/>
        </xdr:cNvSpPr>
      </xdr:nvSpPr>
      <xdr:spPr bwMode="auto">
        <a:xfrm>
          <a:off x="6926580" y="2164080"/>
          <a:ext cx="2202180" cy="23622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716280</xdr:colOff>
      <xdr:row>6</xdr:row>
      <xdr:rowOff>38100</xdr:rowOff>
    </xdr:from>
    <xdr:to>
      <xdr:col>11</xdr:col>
      <xdr:colOff>289560</xdr:colOff>
      <xdr:row>8</xdr:row>
      <xdr:rowOff>152400</xdr:rowOff>
    </xdr:to>
    <xdr:sp macro="" textlink="">
      <xdr:nvSpPr>
        <xdr:cNvPr id="7432" name="Line 17">
          <a:extLst>
            <a:ext uri="{FF2B5EF4-FFF2-40B4-BE49-F238E27FC236}">
              <a16:creationId xmlns:a16="http://schemas.microsoft.com/office/drawing/2014/main" id="{2FAC66C3-E163-49FE-95E6-BE09A81A3486}"/>
            </a:ext>
          </a:extLst>
        </xdr:cNvPr>
        <xdr:cNvSpPr>
          <a:spLocks noChangeShapeType="1"/>
        </xdr:cNvSpPr>
      </xdr:nvSpPr>
      <xdr:spPr bwMode="auto">
        <a:xfrm flipH="1">
          <a:off x="7650480" y="1684020"/>
          <a:ext cx="350520" cy="44958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575310</xdr:colOff>
      <xdr:row>4</xdr:row>
      <xdr:rowOff>13335</xdr:rowOff>
    </xdr:from>
    <xdr:to>
      <xdr:col>14</xdr:col>
      <xdr:colOff>70919</xdr:colOff>
      <xdr:row>5</xdr:row>
      <xdr:rowOff>78621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DF581CAB-EAAF-4343-A9BF-125D1F32D762}"/>
            </a:ext>
          </a:extLst>
        </xdr:cNvPr>
        <xdr:cNvSpPr txBox="1">
          <a:spLocks noChangeArrowheads="1"/>
        </xdr:cNvSpPr>
      </xdr:nvSpPr>
      <xdr:spPr bwMode="auto">
        <a:xfrm>
          <a:off x="7743825" y="1152525"/>
          <a:ext cx="16859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３ヶ月用</a:t>
          </a:r>
        </a:p>
      </xdr:txBody>
    </xdr:sp>
    <xdr:clientData/>
  </xdr:twoCellAnchor>
  <xdr:twoCellAnchor>
    <xdr:from>
      <xdr:col>4</xdr:col>
      <xdr:colOff>260650</xdr:colOff>
      <xdr:row>3</xdr:row>
      <xdr:rowOff>311523</xdr:rowOff>
    </xdr:from>
    <xdr:to>
      <xdr:col>9</xdr:col>
      <xdr:colOff>558141</xdr:colOff>
      <xdr:row>6</xdr:row>
      <xdr:rowOff>46876</xdr:rowOff>
    </xdr:to>
    <xdr:sp macro="" textlink="">
      <xdr:nvSpPr>
        <xdr:cNvPr id="20" name="AutoShape 19">
          <a:extLst>
            <a:ext uri="{FF2B5EF4-FFF2-40B4-BE49-F238E27FC236}">
              <a16:creationId xmlns:a16="http://schemas.microsoft.com/office/drawing/2014/main" id="{7E245056-A2CC-4FE9-AC12-06F5076F5B8B}"/>
            </a:ext>
          </a:extLst>
        </xdr:cNvPr>
        <xdr:cNvSpPr>
          <a:spLocks noChangeArrowheads="1"/>
        </xdr:cNvSpPr>
      </xdr:nvSpPr>
      <xdr:spPr bwMode="auto">
        <a:xfrm flipH="1">
          <a:off x="2896274" y="1127311"/>
          <a:ext cx="3847514" cy="569071"/>
        </a:xfrm>
        <a:prstGeom prst="wedgeRoundRectCallout">
          <a:avLst>
            <a:gd name="adj1" fmla="val -90639"/>
            <a:gd name="adj2" fmla="val 1103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訪問回数であること（重度訪問介護、行動援護のようなサービス提供時間数ではない）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76"/>
  <sheetViews>
    <sheetView showGridLines="0" showZeros="0" tabSelected="1" view="pageBreakPreview" zoomScaleNormal="100" zoomScaleSheetLayoutView="100" workbookViewId="0">
      <selection activeCell="I6" sqref="I6"/>
    </sheetView>
  </sheetViews>
  <sheetFormatPr defaultColWidth="9" defaultRowHeight="10.8" x14ac:dyDescent="0.15"/>
  <cols>
    <col min="1" max="1" width="1.33203125" style="1" customWidth="1"/>
    <col min="2" max="2" width="14.44140625" style="1" customWidth="1"/>
    <col min="3" max="32" width="9.6640625" style="1" customWidth="1"/>
    <col min="33" max="16384" width="9" style="1"/>
  </cols>
  <sheetData>
    <row r="1" spans="2:32" ht="15.75" customHeight="1" x14ac:dyDescent="0.15">
      <c r="B1" s="1" t="s">
        <v>0</v>
      </c>
    </row>
    <row r="2" spans="2:32" ht="24" customHeight="1" x14ac:dyDescent="0.15">
      <c r="B2" s="207" t="s">
        <v>107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</row>
    <row r="3" spans="2:32" ht="24.7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0"/>
      <c r="W3" s="10"/>
      <c r="AC3" s="208" t="s">
        <v>21</v>
      </c>
      <c r="AD3" s="208"/>
      <c r="AE3" s="209"/>
      <c r="AF3" s="209"/>
    </row>
    <row r="4" spans="2:32" ht="24.7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10"/>
      <c r="W4" s="10"/>
      <c r="AC4" s="208" t="s">
        <v>22</v>
      </c>
      <c r="AD4" s="208"/>
      <c r="AE4" s="210"/>
      <c r="AF4" s="210"/>
    </row>
    <row r="5" spans="2:32" ht="16.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2:32" ht="24.75" customHeight="1" thickBot="1" x14ac:dyDescent="0.2">
      <c r="B6" s="19" t="s">
        <v>10</v>
      </c>
      <c r="C6" s="19"/>
      <c r="D6" s="19" t="s">
        <v>11</v>
      </c>
      <c r="E6" s="19"/>
      <c r="F6" s="222" t="s">
        <v>12</v>
      </c>
      <c r="G6" s="223"/>
      <c r="H6" s="223"/>
      <c r="I6" s="27"/>
      <c r="J6" s="2"/>
      <c r="K6" s="2"/>
      <c r="L6" s="2"/>
      <c r="M6" s="2"/>
      <c r="N6" s="2"/>
      <c r="O6" s="2"/>
      <c r="P6" s="2"/>
      <c r="Q6" s="2"/>
      <c r="R6" s="2"/>
      <c r="S6" s="2"/>
    </row>
    <row r="7" spans="2:32" ht="15" customHeight="1" x14ac:dyDescent="0.15">
      <c r="B7" s="11" t="s">
        <v>13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2:32" ht="11.4" thickBot="1" x14ac:dyDescent="0.2"/>
    <row r="9" spans="2:32" s="3" customFormat="1" ht="15.75" customHeight="1" x14ac:dyDescent="0.2">
      <c r="B9" s="224" t="s">
        <v>7</v>
      </c>
      <c r="C9" s="219" t="s">
        <v>111</v>
      </c>
      <c r="D9" s="220"/>
      <c r="E9" s="220"/>
      <c r="F9" s="220"/>
      <c r="G9" s="221"/>
      <c r="H9" s="219" t="s">
        <v>15</v>
      </c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1"/>
      <c r="T9" s="219" t="s">
        <v>14</v>
      </c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17" t="s">
        <v>9</v>
      </c>
    </row>
    <row r="10" spans="2:32" s="3" customFormat="1" ht="17.25" customHeight="1" x14ac:dyDescent="0.2">
      <c r="B10" s="225"/>
      <c r="C10" s="35" t="s">
        <v>114</v>
      </c>
      <c r="D10" s="24" t="s">
        <v>1</v>
      </c>
      <c r="E10" s="192" t="s">
        <v>2</v>
      </c>
      <c r="F10" s="194" t="s">
        <v>113</v>
      </c>
      <c r="G10" s="193" t="s">
        <v>112</v>
      </c>
      <c r="H10" s="35" t="s">
        <v>28</v>
      </c>
      <c r="I10" s="23" t="s">
        <v>29</v>
      </c>
      <c r="J10" s="36" t="s">
        <v>30</v>
      </c>
      <c r="K10" s="23" t="s">
        <v>31</v>
      </c>
      <c r="L10" s="23" t="s">
        <v>32</v>
      </c>
      <c r="M10" s="23" t="s">
        <v>33</v>
      </c>
      <c r="N10" s="23" t="s">
        <v>34</v>
      </c>
      <c r="O10" s="23" t="s">
        <v>35</v>
      </c>
      <c r="P10" s="23" t="s">
        <v>36</v>
      </c>
      <c r="Q10" s="23" t="s">
        <v>37</v>
      </c>
      <c r="R10" s="23" t="s">
        <v>38</v>
      </c>
      <c r="S10" s="36" t="s">
        <v>39</v>
      </c>
      <c r="T10" s="35" t="s">
        <v>28</v>
      </c>
      <c r="U10" s="23" t="s">
        <v>29</v>
      </c>
      <c r="V10" s="36" t="s">
        <v>30</v>
      </c>
      <c r="W10" s="23" t="s">
        <v>31</v>
      </c>
      <c r="X10" s="23" t="s">
        <v>32</v>
      </c>
      <c r="Y10" s="23" t="s">
        <v>33</v>
      </c>
      <c r="Z10" s="23" t="s">
        <v>34</v>
      </c>
      <c r="AA10" s="23" t="s">
        <v>35</v>
      </c>
      <c r="AB10" s="23" t="s">
        <v>36</v>
      </c>
      <c r="AC10" s="23" t="s">
        <v>37</v>
      </c>
      <c r="AD10" s="23" t="s">
        <v>38</v>
      </c>
      <c r="AE10" s="36" t="s">
        <v>39</v>
      </c>
      <c r="AF10" s="218"/>
    </row>
    <row r="11" spans="2:32" s="3" customFormat="1" ht="17.25" customHeight="1" x14ac:dyDescent="0.2">
      <c r="B11" s="13"/>
      <c r="C11" s="9"/>
      <c r="D11" s="4"/>
      <c r="E11" s="28"/>
      <c r="F11" s="28"/>
      <c r="G11" s="5"/>
      <c r="H11" s="9"/>
      <c r="I11" s="4"/>
      <c r="J11" s="28"/>
      <c r="K11" s="4"/>
      <c r="L11" s="4"/>
      <c r="M11" s="4"/>
      <c r="N11" s="4"/>
      <c r="O11" s="4"/>
      <c r="P11" s="4"/>
      <c r="Q11" s="4"/>
      <c r="R11" s="4"/>
      <c r="S11" s="28"/>
      <c r="T11" s="50"/>
      <c r="U11" s="51"/>
      <c r="V11" s="52"/>
      <c r="W11" s="51"/>
      <c r="X11" s="51"/>
      <c r="Y11" s="51"/>
      <c r="Z11" s="51"/>
      <c r="AA11" s="51"/>
      <c r="AB11" s="51"/>
      <c r="AC11" s="51"/>
      <c r="AD11" s="51"/>
      <c r="AE11" s="52"/>
      <c r="AF11" s="53">
        <f>SUM(T11:AE11)</f>
        <v>0</v>
      </c>
    </row>
    <row r="12" spans="2:32" s="3" customFormat="1" ht="17.25" customHeight="1" x14ac:dyDescent="0.2">
      <c r="B12" s="13"/>
      <c r="C12" s="9"/>
      <c r="D12" s="4"/>
      <c r="E12" s="28"/>
      <c r="F12" s="28"/>
      <c r="G12" s="5"/>
      <c r="H12" s="9"/>
      <c r="I12" s="4"/>
      <c r="J12" s="28"/>
      <c r="K12" s="4"/>
      <c r="L12" s="4"/>
      <c r="M12" s="4"/>
      <c r="N12" s="4"/>
      <c r="O12" s="4"/>
      <c r="P12" s="4"/>
      <c r="Q12" s="4"/>
      <c r="R12" s="4"/>
      <c r="S12" s="28"/>
      <c r="T12" s="50"/>
      <c r="U12" s="51"/>
      <c r="V12" s="52"/>
      <c r="W12" s="51"/>
      <c r="X12" s="51"/>
      <c r="Y12" s="51"/>
      <c r="Z12" s="51"/>
      <c r="AA12" s="51"/>
      <c r="AB12" s="51"/>
      <c r="AC12" s="51"/>
      <c r="AD12" s="51"/>
      <c r="AE12" s="52"/>
      <c r="AF12" s="53">
        <f t="shared" ref="AF12:AF40" si="0">SUM(T12:AE12)</f>
        <v>0</v>
      </c>
    </row>
    <row r="13" spans="2:32" s="3" customFormat="1" ht="17.25" customHeight="1" x14ac:dyDescent="0.2">
      <c r="B13" s="13"/>
      <c r="C13" s="9"/>
      <c r="D13" s="4"/>
      <c r="E13" s="28"/>
      <c r="F13" s="28"/>
      <c r="G13" s="5"/>
      <c r="H13" s="9"/>
      <c r="I13" s="4"/>
      <c r="J13" s="28"/>
      <c r="K13" s="4"/>
      <c r="L13" s="4"/>
      <c r="M13" s="4"/>
      <c r="N13" s="4"/>
      <c r="O13" s="4"/>
      <c r="P13" s="4"/>
      <c r="Q13" s="4"/>
      <c r="R13" s="4"/>
      <c r="S13" s="28"/>
      <c r="T13" s="50"/>
      <c r="U13" s="51"/>
      <c r="V13" s="52"/>
      <c r="W13" s="51"/>
      <c r="X13" s="51"/>
      <c r="Y13" s="51"/>
      <c r="Z13" s="51"/>
      <c r="AA13" s="51"/>
      <c r="AB13" s="51"/>
      <c r="AC13" s="51"/>
      <c r="AD13" s="51"/>
      <c r="AE13" s="52"/>
      <c r="AF13" s="53">
        <f t="shared" si="0"/>
        <v>0</v>
      </c>
    </row>
    <row r="14" spans="2:32" s="3" customFormat="1" ht="17.25" customHeight="1" x14ac:dyDescent="0.2">
      <c r="B14" s="13"/>
      <c r="C14" s="9"/>
      <c r="D14" s="4"/>
      <c r="E14" s="28"/>
      <c r="F14" s="28"/>
      <c r="G14" s="5"/>
      <c r="H14" s="9"/>
      <c r="I14" s="4"/>
      <c r="J14" s="28"/>
      <c r="K14" s="4"/>
      <c r="L14" s="4"/>
      <c r="M14" s="4"/>
      <c r="N14" s="4"/>
      <c r="O14" s="4"/>
      <c r="P14" s="4"/>
      <c r="Q14" s="4"/>
      <c r="R14" s="4"/>
      <c r="S14" s="28"/>
      <c r="T14" s="50"/>
      <c r="U14" s="51"/>
      <c r="V14" s="52"/>
      <c r="W14" s="51"/>
      <c r="X14" s="51"/>
      <c r="Y14" s="51"/>
      <c r="Z14" s="51"/>
      <c r="AA14" s="51"/>
      <c r="AB14" s="51"/>
      <c r="AC14" s="51"/>
      <c r="AD14" s="51"/>
      <c r="AE14" s="52"/>
      <c r="AF14" s="53">
        <f t="shared" si="0"/>
        <v>0</v>
      </c>
    </row>
    <row r="15" spans="2:32" s="3" customFormat="1" ht="17.25" customHeight="1" x14ac:dyDescent="0.2">
      <c r="B15" s="13"/>
      <c r="C15" s="9"/>
      <c r="D15" s="4"/>
      <c r="E15" s="28"/>
      <c r="F15" s="28"/>
      <c r="G15" s="5"/>
      <c r="H15" s="9"/>
      <c r="I15" s="4"/>
      <c r="J15" s="28"/>
      <c r="K15" s="4"/>
      <c r="L15" s="4"/>
      <c r="M15" s="4"/>
      <c r="N15" s="4"/>
      <c r="O15" s="4"/>
      <c r="P15" s="4"/>
      <c r="Q15" s="4"/>
      <c r="R15" s="4"/>
      <c r="S15" s="28"/>
      <c r="T15" s="50"/>
      <c r="U15" s="51"/>
      <c r="V15" s="52"/>
      <c r="W15" s="51"/>
      <c r="X15" s="51"/>
      <c r="Y15" s="51"/>
      <c r="Z15" s="51"/>
      <c r="AA15" s="51"/>
      <c r="AB15" s="51"/>
      <c r="AC15" s="51"/>
      <c r="AD15" s="51"/>
      <c r="AE15" s="52"/>
      <c r="AF15" s="53">
        <f t="shared" si="0"/>
        <v>0</v>
      </c>
    </row>
    <row r="16" spans="2:32" s="3" customFormat="1" ht="17.25" customHeight="1" x14ac:dyDescent="0.2">
      <c r="B16" s="13"/>
      <c r="C16" s="9"/>
      <c r="D16" s="4"/>
      <c r="E16" s="28"/>
      <c r="F16" s="28"/>
      <c r="G16" s="5"/>
      <c r="H16" s="9"/>
      <c r="I16" s="4"/>
      <c r="J16" s="28"/>
      <c r="K16" s="4"/>
      <c r="L16" s="4"/>
      <c r="M16" s="4"/>
      <c r="N16" s="4"/>
      <c r="O16" s="4"/>
      <c r="P16" s="4"/>
      <c r="Q16" s="4"/>
      <c r="R16" s="4"/>
      <c r="S16" s="28"/>
      <c r="T16" s="50"/>
      <c r="U16" s="51"/>
      <c r="V16" s="52"/>
      <c r="W16" s="51"/>
      <c r="X16" s="51"/>
      <c r="Y16" s="51"/>
      <c r="Z16" s="51"/>
      <c r="AA16" s="51"/>
      <c r="AB16" s="51"/>
      <c r="AC16" s="51"/>
      <c r="AD16" s="51"/>
      <c r="AE16" s="52"/>
      <c r="AF16" s="53">
        <f t="shared" si="0"/>
        <v>0</v>
      </c>
    </row>
    <row r="17" spans="2:32" s="3" customFormat="1" ht="17.25" customHeight="1" x14ac:dyDescent="0.2">
      <c r="B17" s="13"/>
      <c r="C17" s="9"/>
      <c r="D17" s="4"/>
      <c r="E17" s="28"/>
      <c r="F17" s="28"/>
      <c r="G17" s="5"/>
      <c r="H17" s="9"/>
      <c r="I17" s="4"/>
      <c r="J17" s="28"/>
      <c r="K17" s="4"/>
      <c r="L17" s="4"/>
      <c r="M17" s="4"/>
      <c r="N17" s="4"/>
      <c r="O17" s="4"/>
      <c r="P17" s="4"/>
      <c r="Q17" s="4"/>
      <c r="R17" s="4"/>
      <c r="S17" s="28"/>
      <c r="T17" s="50"/>
      <c r="U17" s="51"/>
      <c r="V17" s="52"/>
      <c r="W17" s="51"/>
      <c r="X17" s="51"/>
      <c r="Y17" s="51"/>
      <c r="Z17" s="51"/>
      <c r="AA17" s="51"/>
      <c r="AB17" s="51"/>
      <c r="AC17" s="51"/>
      <c r="AD17" s="51"/>
      <c r="AE17" s="52"/>
      <c r="AF17" s="53">
        <f t="shared" si="0"/>
        <v>0</v>
      </c>
    </row>
    <row r="18" spans="2:32" s="3" customFormat="1" ht="17.25" customHeight="1" x14ac:dyDescent="0.2">
      <c r="B18" s="13"/>
      <c r="C18" s="9"/>
      <c r="D18" s="4"/>
      <c r="E18" s="28"/>
      <c r="F18" s="28"/>
      <c r="G18" s="5"/>
      <c r="H18" s="9"/>
      <c r="I18" s="4"/>
      <c r="J18" s="28"/>
      <c r="K18" s="4"/>
      <c r="L18" s="4"/>
      <c r="M18" s="4"/>
      <c r="N18" s="4"/>
      <c r="O18" s="4"/>
      <c r="P18" s="4"/>
      <c r="Q18" s="4"/>
      <c r="R18" s="4"/>
      <c r="S18" s="28"/>
      <c r="T18" s="50"/>
      <c r="U18" s="51"/>
      <c r="V18" s="52"/>
      <c r="W18" s="51"/>
      <c r="X18" s="51"/>
      <c r="Y18" s="51"/>
      <c r="Z18" s="51"/>
      <c r="AA18" s="51"/>
      <c r="AB18" s="51"/>
      <c r="AC18" s="51"/>
      <c r="AD18" s="51"/>
      <c r="AE18" s="52"/>
      <c r="AF18" s="53">
        <f t="shared" si="0"/>
        <v>0</v>
      </c>
    </row>
    <row r="19" spans="2:32" s="3" customFormat="1" ht="17.25" customHeight="1" x14ac:dyDescent="0.2">
      <c r="B19" s="13"/>
      <c r="C19" s="9"/>
      <c r="D19" s="4"/>
      <c r="E19" s="28"/>
      <c r="F19" s="28"/>
      <c r="G19" s="5"/>
      <c r="H19" s="9"/>
      <c r="I19" s="4"/>
      <c r="J19" s="28"/>
      <c r="K19" s="4"/>
      <c r="L19" s="4"/>
      <c r="M19" s="4"/>
      <c r="N19" s="4"/>
      <c r="O19" s="4"/>
      <c r="P19" s="4"/>
      <c r="Q19" s="4"/>
      <c r="R19" s="4"/>
      <c r="S19" s="28"/>
      <c r="T19" s="50"/>
      <c r="U19" s="51"/>
      <c r="V19" s="52"/>
      <c r="W19" s="51"/>
      <c r="X19" s="51"/>
      <c r="Y19" s="51"/>
      <c r="Z19" s="51"/>
      <c r="AA19" s="51"/>
      <c r="AB19" s="51"/>
      <c r="AC19" s="51"/>
      <c r="AD19" s="51"/>
      <c r="AE19" s="52"/>
      <c r="AF19" s="53">
        <f t="shared" si="0"/>
        <v>0</v>
      </c>
    </row>
    <row r="20" spans="2:32" s="3" customFormat="1" ht="17.25" customHeight="1" x14ac:dyDescent="0.2">
      <c r="B20" s="13"/>
      <c r="C20" s="9"/>
      <c r="D20" s="4"/>
      <c r="E20" s="28"/>
      <c r="F20" s="28"/>
      <c r="G20" s="5"/>
      <c r="H20" s="9"/>
      <c r="I20" s="4"/>
      <c r="J20" s="28"/>
      <c r="K20" s="4"/>
      <c r="L20" s="4"/>
      <c r="M20" s="4"/>
      <c r="N20" s="4"/>
      <c r="O20" s="4"/>
      <c r="P20" s="4"/>
      <c r="Q20" s="4"/>
      <c r="R20" s="4"/>
      <c r="S20" s="28"/>
      <c r="T20" s="50"/>
      <c r="U20" s="51"/>
      <c r="V20" s="52"/>
      <c r="W20" s="51"/>
      <c r="X20" s="51"/>
      <c r="Y20" s="51"/>
      <c r="Z20" s="51"/>
      <c r="AA20" s="51"/>
      <c r="AB20" s="51"/>
      <c r="AC20" s="51"/>
      <c r="AD20" s="51"/>
      <c r="AE20" s="52"/>
      <c r="AF20" s="53">
        <f t="shared" si="0"/>
        <v>0</v>
      </c>
    </row>
    <row r="21" spans="2:32" s="3" customFormat="1" ht="17.25" customHeight="1" x14ac:dyDescent="0.2">
      <c r="B21" s="13"/>
      <c r="C21" s="9"/>
      <c r="D21" s="4"/>
      <c r="E21" s="28"/>
      <c r="F21" s="28"/>
      <c r="G21" s="5"/>
      <c r="H21" s="9"/>
      <c r="I21" s="4"/>
      <c r="J21" s="28"/>
      <c r="K21" s="4"/>
      <c r="L21" s="4"/>
      <c r="M21" s="4"/>
      <c r="N21" s="4"/>
      <c r="O21" s="4"/>
      <c r="P21" s="4"/>
      <c r="Q21" s="4"/>
      <c r="R21" s="4"/>
      <c r="S21" s="28"/>
      <c r="T21" s="50"/>
      <c r="U21" s="51"/>
      <c r="V21" s="52"/>
      <c r="W21" s="51"/>
      <c r="X21" s="51"/>
      <c r="Y21" s="51"/>
      <c r="Z21" s="51"/>
      <c r="AA21" s="51"/>
      <c r="AB21" s="51"/>
      <c r="AC21" s="51"/>
      <c r="AD21" s="51"/>
      <c r="AE21" s="52"/>
      <c r="AF21" s="53">
        <f t="shared" si="0"/>
        <v>0</v>
      </c>
    </row>
    <row r="22" spans="2:32" s="3" customFormat="1" ht="17.25" customHeight="1" x14ac:dyDescent="0.2">
      <c r="B22" s="13"/>
      <c r="C22" s="9"/>
      <c r="D22" s="4"/>
      <c r="E22" s="28"/>
      <c r="F22" s="28"/>
      <c r="G22" s="5"/>
      <c r="H22" s="9"/>
      <c r="I22" s="4"/>
      <c r="J22" s="28"/>
      <c r="K22" s="4"/>
      <c r="L22" s="4"/>
      <c r="M22" s="4"/>
      <c r="N22" s="4"/>
      <c r="O22" s="4"/>
      <c r="P22" s="4"/>
      <c r="Q22" s="4"/>
      <c r="R22" s="4"/>
      <c r="S22" s="28"/>
      <c r="T22" s="50"/>
      <c r="U22" s="51"/>
      <c r="V22" s="52"/>
      <c r="W22" s="51"/>
      <c r="X22" s="51"/>
      <c r="Y22" s="51"/>
      <c r="Z22" s="51"/>
      <c r="AA22" s="51"/>
      <c r="AB22" s="51"/>
      <c r="AC22" s="51"/>
      <c r="AD22" s="51"/>
      <c r="AE22" s="52"/>
      <c r="AF22" s="53">
        <f t="shared" si="0"/>
        <v>0</v>
      </c>
    </row>
    <row r="23" spans="2:32" s="3" customFormat="1" ht="17.25" customHeight="1" x14ac:dyDescent="0.2">
      <c r="B23" s="13"/>
      <c r="C23" s="9"/>
      <c r="D23" s="4"/>
      <c r="E23" s="28"/>
      <c r="F23" s="28"/>
      <c r="G23" s="5"/>
      <c r="H23" s="9"/>
      <c r="I23" s="4"/>
      <c r="J23" s="28"/>
      <c r="K23" s="4"/>
      <c r="L23" s="4"/>
      <c r="M23" s="4"/>
      <c r="N23" s="4"/>
      <c r="O23" s="4"/>
      <c r="P23" s="4"/>
      <c r="Q23" s="4"/>
      <c r="R23" s="4"/>
      <c r="S23" s="28"/>
      <c r="T23" s="50"/>
      <c r="U23" s="51"/>
      <c r="V23" s="52"/>
      <c r="W23" s="51"/>
      <c r="X23" s="51"/>
      <c r="Y23" s="51"/>
      <c r="Z23" s="51"/>
      <c r="AA23" s="51"/>
      <c r="AB23" s="51"/>
      <c r="AC23" s="51"/>
      <c r="AD23" s="51"/>
      <c r="AE23" s="52"/>
      <c r="AF23" s="53">
        <f t="shared" si="0"/>
        <v>0</v>
      </c>
    </row>
    <row r="24" spans="2:32" s="3" customFormat="1" ht="17.25" customHeight="1" x14ac:dyDescent="0.2">
      <c r="B24" s="13"/>
      <c r="C24" s="9"/>
      <c r="D24" s="4"/>
      <c r="E24" s="28"/>
      <c r="F24" s="28"/>
      <c r="G24" s="5"/>
      <c r="H24" s="9"/>
      <c r="I24" s="4"/>
      <c r="J24" s="28"/>
      <c r="K24" s="4"/>
      <c r="L24" s="4"/>
      <c r="M24" s="4"/>
      <c r="N24" s="4"/>
      <c r="O24" s="4"/>
      <c r="P24" s="4"/>
      <c r="Q24" s="4"/>
      <c r="R24" s="4"/>
      <c r="S24" s="28"/>
      <c r="T24" s="50"/>
      <c r="U24" s="51"/>
      <c r="V24" s="52"/>
      <c r="W24" s="51"/>
      <c r="X24" s="51"/>
      <c r="Y24" s="51"/>
      <c r="Z24" s="51"/>
      <c r="AA24" s="51"/>
      <c r="AB24" s="51"/>
      <c r="AC24" s="51"/>
      <c r="AD24" s="51"/>
      <c r="AE24" s="52"/>
      <c r="AF24" s="53">
        <f t="shared" si="0"/>
        <v>0</v>
      </c>
    </row>
    <row r="25" spans="2:32" s="3" customFormat="1" ht="17.25" customHeight="1" x14ac:dyDescent="0.2">
      <c r="B25" s="13"/>
      <c r="C25" s="9"/>
      <c r="D25" s="4"/>
      <c r="E25" s="28"/>
      <c r="F25" s="28"/>
      <c r="G25" s="5"/>
      <c r="H25" s="9"/>
      <c r="I25" s="4"/>
      <c r="J25" s="28"/>
      <c r="K25" s="4"/>
      <c r="L25" s="4"/>
      <c r="M25" s="4"/>
      <c r="N25" s="4"/>
      <c r="O25" s="4"/>
      <c r="P25" s="4"/>
      <c r="Q25" s="4"/>
      <c r="R25" s="4"/>
      <c r="S25" s="28"/>
      <c r="T25" s="50"/>
      <c r="U25" s="51"/>
      <c r="V25" s="52"/>
      <c r="W25" s="51"/>
      <c r="X25" s="51"/>
      <c r="Y25" s="51"/>
      <c r="Z25" s="51"/>
      <c r="AA25" s="51"/>
      <c r="AB25" s="51"/>
      <c r="AC25" s="51"/>
      <c r="AD25" s="51"/>
      <c r="AE25" s="52"/>
      <c r="AF25" s="53">
        <f t="shared" si="0"/>
        <v>0</v>
      </c>
    </row>
    <row r="26" spans="2:32" s="3" customFormat="1" ht="17.25" customHeight="1" x14ac:dyDescent="0.2">
      <c r="B26" s="13"/>
      <c r="C26" s="9"/>
      <c r="D26" s="4"/>
      <c r="E26" s="28"/>
      <c r="F26" s="28"/>
      <c r="G26" s="5"/>
      <c r="H26" s="9"/>
      <c r="I26" s="4"/>
      <c r="J26" s="28"/>
      <c r="K26" s="4"/>
      <c r="L26" s="4"/>
      <c r="M26" s="4"/>
      <c r="N26" s="4"/>
      <c r="O26" s="4"/>
      <c r="P26" s="4"/>
      <c r="Q26" s="4"/>
      <c r="R26" s="4"/>
      <c r="S26" s="28"/>
      <c r="T26" s="50"/>
      <c r="U26" s="51"/>
      <c r="V26" s="52"/>
      <c r="W26" s="51"/>
      <c r="X26" s="51"/>
      <c r="Y26" s="51"/>
      <c r="Z26" s="51"/>
      <c r="AA26" s="51"/>
      <c r="AB26" s="51"/>
      <c r="AC26" s="51"/>
      <c r="AD26" s="51"/>
      <c r="AE26" s="52"/>
      <c r="AF26" s="53">
        <f t="shared" si="0"/>
        <v>0</v>
      </c>
    </row>
    <row r="27" spans="2:32" s="3" customFormat="1" ht="17.25" customHeight="1" x14ac:dyDescent="0.2">
      <c r="B27" s="13"/>
      <c r="C27" s="9"/>
      <c r="D27" s="4"/>
      <c r="E27" s="28"/>
      <c r="F27" s="28"/>
      <c r="G27" s="5"/>
      <c r="H27" s="9"/>
      <c r="I27" s="4"/>
      <c r="J27" s="28"/>
      <c r="K27" s="4"/>
      <c r="L27" s="4"/>
      <c r="M27" s="4"/>
      <c r="N27" s="4"/>
      <c r="O27" s="4"/>
      <c r="P27" s="4"/>
      <c r="Q27" s="4"/>
      <c r="R27" s="4"/>
      <c r="S27" s="28"/>
      <c r="T27" s="50"/>
      <c r="U27" s="51"/>
      <c r="V27" s="52"/>
      <c r="W27" s="51"/>
      <c r="X27" s="51"/>
      <c r="Y27" s="51"/>
      <c r="Z27" s="51"/>
      <c r="AA27" s="51"/>
      <c r="AB27" s="51"/>
      <c r="AC27" s="51"/>
      <c r="AD27" s="51"/>
      <c r="AE27" s="52"/>
      <c r="AF27" s="53">
        <f t="shared" si="0"/>
        <v>0</v>
      </c>
    </row>
    <row r="28" spans="2:32" s="3" customFormat="1" ht="17.25" customHeight="1" x14ac:dyDescent="0.2">
      <c r="B28" s="13"/>
      <c r="C28" s="9"/>
      <c r="D28" s="4"/>
      <c r="E28" s="28"/>
      <c r="F28" s="28"/>
      <c r="G28" s="5"/>
      <c r="H28" s="9"/>
      <c r="I28" s="4"/>
      <c r="J28" s="28"/>
      <c r="K28" s="4"/>
      <c r="L28" s="4"/>
      <c r="M28" s="4"/>
      <c r="N28" s="4"/>
      <c r="O28" s="4"/>
      <c r="P28" s="4"/>
      <c r="Q28" s="4"/>
      <c r="R28" s="4"/>
      <c r="S28" s="28"/>
      <c r="T28" s="50"/>
      <c r="U28" s="51"/>
      <c r="V28" s="52"/>
      <c r="W28" s="51"/>
      <c r="X28" s="51"/>
      <c r="Y28" s="51"/>
      <c r="Z28" s="51"/>
      <c r="AA28" s="51"/>
      <c r="AB28" s="51"/>
      <c r="AC28" s="51"/>
      <c r="AD28" s="51"/>
      <c r="AE28" s="52"/>
      <c r="AF28" s="53">
        <f t="shared" si="0"/>
        <v>0</v>
      </c>
    </row>
    <row r="29" spans="2:32" s="3" customFormat="1" ht="17.25" customHeight="1" x14ac:dyDescent="0.2">
      <c r="B29" s="13"/>
      <c r="C29" s="9"/>
      <c r="D29" s="4"/>
      <c r="E29" s="28"/>
      <c r="F29" s="28"/>
      <c r="G29" s="5"/>
      <c r="H29" s="9"/>
      <c r="I29" s="4"/>
      <c r="J29" s="28"/>
      <c r="K29" s="4"/>
      <c r="L29" s="4"/>
      <c r="M29" s="4"/>
      <c r="N29" s="4"/>
      <c r="O29" s="4"/>
      <c r="P29" s="4"/>
      <c r="Q29" s="4"/>
      <c r="R29" s="4"/>
      <c r="S29" s="28"/>
      <c r="T29" s="50"/>
      <c r="U29" s="51"/>
      <c r="V29" s="52"/>
      <c r="W29" s="51"/>
      <c r="X29" s="51"/>
      <c r="Y29" s="51"/>
      <c r="Z29" s="51"/>
      <c r="AA29" s="51"/>
      <c r="AB29" s="51"/>
      <c r="AC29" s="51"/>
      <c r="AD29" s="51"/>
      <c r="AE29" s="52"/>
      <c r="AF29" s="53">
        <f t="shared" si="0"/>
        <v>0</v>
      </c>
    </row>
    <row r="30" spans="2:32" s="3" customFormat="1" ht="17.25" customHeight="1" x14ac:dyDescent="0.2">
      <c r="B30" s="13"/>
      <c r="C30" s="9"/>
      <c r="D30" s="4"/>
      <c r="E30" s="28"/>
      <c r="F30" s="28"/>
      <c r="G30" s="5"/>
      <c r="H30" s="9"/>
      <c r="I30" s="4"/>
      <c r="J30" s="28"/>
      <c r="K30" s="4"/>
      <c r="L30" s="4"/>
      <c r="M30" s="4"/>
      <c r="N30" s="4"/>
      <c r="O30" s="4"/>
      <c r="P30" s="4"/>
      <c r="Q30" s="4"/>
      <c r="R30" s="4"/>
      <c r="S30" s="28"/>
      <c r="T30" s="50"/>
      <c r="U30" s="51"/>
      <c r="V30" s="52"/>
      <c r="W30" s="51"/>
      <c r="X30" s="51"/>
      <c r="Y30" s="51"/>
      <c r="Z30" s="51"/>
      <c r="AA30" s="51"/>
      <c r="AB30" s="51"/>
      <c r="AC30" s="51"/>
      <c r="AD30" s="51"/>
      <c r="AE30" s="52"/>
      <c r="AF30" s="53">
        <f t="shared" si="0"/>
        <v>0</v>
      </c>
    </row>
    <row r="31" spans="2:32" ht="15" customHeight="1" x14ac:dyDescent="0.15">
      <c r="B31" s="14"/>
      <c r="C31" s="6"/>
      <c r="D31" s="7"/>
      <c r="E31" s="29"/>
      <c r="F31" s="29"/>
      <c r="G31" s="8"/>
      <c r="H31" s="6"/>
      <c r="I31" s="7"/>
      <c r="J31" s="29"/>
      <c r="K31" s="7"/>
      <c r="L31" s="7"/>
      <c r="M31" s="7"/>
      <c r="N31" s="7"/>
      <c r="O31" s="7"/>
      <c r="P31" s="7"/>
      <c r="Q31" s="7"/>
      <c r="R31" s="7"/>
      <c r="S31" s="29"/>
      <c r="T31" s="54"/>
      <c r="U31" s="55"/>
      <c r="V31" s="62"/>
      <c r="W31" s="55"/>
      <c r="X31" s="55"/>
      <c r="Y31" s="55"/>
      <c r="Z31" s="55"/>
      <c r="AA31" s="55"/>
      <c r="AB31" s="55"/>
      <c r="AC31" s="55"/>
      <c r="AD31" s="55"/>
      <c r="AE31" s="62"/>
      <c r="AF31" s="53">
        <f t="shared" si="0"/>
        <v>0</v>
      </c>
    </row>
    <row r="32" spans="2:32" ht="15" customHeight="1" x14ac:dyDescent="0.15">
      <c r="B32" s="14"/>
      <c r="C32" s="6"/>
      <c r="D32" s="7"/>
      <c r="E32" s="29"/>
      <c r="F32" s="29"/>
      <c r="G32" s="8"/>
      <c r="H32" s="6"/>
      <c r="I32" s="7"/>
      <c r="J32" s="29"/>
      <c r="K32" s="7"/>
      <c r="L32" s="7"/>
      <c r="M32" s="7"/>
      <c r="N32" s="7"/>
      <c r="O32" s="7"/>
      <c r="P32" s="7"/>
      <c r="Q32" s="7"/>
      <c r="R32" s="7"/>
      <c r="S32" s="29"/>
      <c r="T32" s="54"/>
      <c r="U32" s="55"/>
      <c r="V32" s="62"/>
      <c r="W32" s="55"/>
      <c r="X32" s="55"/>
      <c r="Y32" s="55"/>
      <c r="Z32" s="55"/>
      <c r="AA32" s="55"/>
      <c r="AB32" s="55"/>
      <c r="AC32" s="55"/>
      <c r="AD32" s="55"/>
      <c r="AE32" s="62"/>
      <c r="AF32" s="53">
        <f t="shared" si="0"/>
        <v>0</v>
      </c>
    </row>
    <row r="33" spans="2:32" ht="15" customHeight="1" x14ac:dyDescent="0.15">
      <c r="B33" s="14"/>
      <c r="C33" s="6"/>
      <c r="D33" s="7"/>
      <c r="E33" s="29"/>
      <c r="F33" s="29"/>
      <c r="G33" s="8"/>
      <c r="H33" s="6"/>
      <c r="I33" s="7"/>
      <c r="J33" s="29"/>
      <c r="K33" s="7"/>
      <c r="L33" s="7"/>
      <c r="M33" s="7"/>
      <c r="N33" s="7"/>
      <c r="O33" s="7"/>
      <c r="P33" s="7"/>
      <c r="Q33" s="7"/>
      <c r="R33" s="7"/>
      <c r="S33" s="29"/>
      <c r="T33" s="54"/>
      <c r="U33" s="55"/>
      <c r="V33" s="62"/>
      <c r="W33" s="55"/>
      <c r="X33" s="55"/>
      <c r="Y33" s="55"/>
      <c r="Z33" s="55"/>
      <c r="AA33" s="55"/>
      <c r="AB33" s="55"/>
      <c r="AC33" s="55"/>
      <c r="AD33" s="55"/>
      <c r="AE33" s="62"/>
      <c r="AF33" s="53">
        <f t="shared" si="0"/>
        <v>0</v>
      </c>
    </row>
    <row r="34" spans="2:32" ht="15" customHeight="1" x14ac:dyDescent="0.15">
      <c r="B34" s="14"/>
      <c r="C34" s="6"/>
      <c r="D34" s="7"/>
      <c r="E34" s="29"/>
      <c r="F34" s="29"/>
      <c r="G34" s="8"/>
      <c r="H34" s="6"/>
      <c r="I34" s="7"/>
      <c r="J34" s="29"/>
      <c r="K34" s="7"/>
      <c r="L34" s="7"/>
      <c r="M34" s="7"/>
      <c r="N34" s="7"/>
      <c r="O34" s="7"/>
      <c r="P34" s="7"/>
      <c r="Q34" s="7"/>
      <c r="R34" s="7"/>
      <c r="S34" s="29"/>
      <c r="T34" s="54"/>
      <c r="U34" s="55"/>
      <c r="V34" s="62"/>
      <c r="W34" s="55"/>
      <c r="X34" s="55"/>
      <c r="Y34" s="55"/>
      <c r="Z34" s="55"/>
      <c r="AA34" s="55"/>
      <c r="AB34" s="55"/>
      <c r="AC34" s="55"/>
      <c r="AD34" s="55"/>
      <c r="AE34" s="62"/>
      <c r="AF34" s="53">
        <f t="shared" si="0"/>
        <v>0</v>
      </c>
    </row>
    <row r="35" spans="2:32" ht="15" customHeight="1" x14ac:dyDescent="0.15">
      <c r="B35" s="14"/>
      <c r="C35" s="6"/>
      <c r="D35" s="7"/>
      <c r="E35" s="29"/>
      <c r="F35" s="29"/>
      <c r="G35" s="8"/>
      <c r="H35" s="6"/>
      <c r="I35" s="7"/>
      <c r="J35" s="29"/>
      <c r="K35" s="7"/>
      <c r="L35" s="7"/>
      <c r="M35" s="7"/>
      <c r="N35" s="7"/>
      <c r="O35" s="7"/>
      <c r="P35" s="7"/>
      <c r="Q35" s="7"/>
      <c r="R35" s="7"/>
      <c r="S35" s="29"/>
      <c r="T35" s="54"/>
      <c r="U35" s="55"/>
      <c r="V35" s="62"/>
      <c r="W35" s="55"/>
      <c r="X35" s="55"/>
      <c r="Y35" s="55"/>
      <c r="Z35" s="55"/>
      <c r="AA35" s="55"/>
      <c r="AB35" s="55"/>
      <c r="AC35" s="55"/>
      <c r="AD35" s="55"/>
      <c r="AE35" s="62"/>
      <c r="AF35" s="53">
        <f t="shared" si="0"/>
        <v>0</v>
      </c>
    </row>
    <row r="36" spans="2:32" ht="15" customHeight="1" x14ac:dyDescent="0.15">
      <c r="B36" s="14"/>
      <c r="C36" s="6"/>
      <c r="D36" s="7"/>
      <c r="E36" s="29"/>
      <c r="F36" s="29"/>
      <c r="G36" s="8"/>
      <c r="H36" s="6"/>
      <c r="I36" s="7"/>
      <c r="J36" s="29"/>
      <c r="K36" s="7"/>
      <c r="L36" s="7"/>
      <c r="M36" s="7"/>
      <c r="N36" s="7"/>
      <c r="O36" s="7"/>
      <c r="P36" s="7"/>
      <c r="Q36" s="7"/>
      <c r="R36" s="7"/>
      <c r="S36" s="29"/>
      <c r="T36" s="54"/>
      <c r="U36" s="55"/>
      <c r="V36" s="62"/>
      <c r="W36" s="55"/>
      <c r="X36" s="55"/>
      <c r="Y36" s="55"/>
      <c r="Z36" s="55"/>
      <c r="AA36" s="55"/>
      <c r="AB36" s="55"/>
      <c r="AC36" s="55"/>
      <c r="AD36" s="55"/>
      <c r="AE36" s="62"/>
      <c r="AF36" s="53">
        <f t="shared" si="0"/>
        <v>0</v>
      </c>
    </row>
    <row r="37" spans="2:32" ht="15" customHeight="1" x14ac:dyDescent="0.15">
      <c r="B37" s="14"/>
      <c r="C37" s="6"/>
      <c r="D37" s="7"/>
      <c r="E37" s="29"/>
      <c r="F37" s="29"/>
      <c r="G37" s="8"/>
      <c r="H37" s="6"/>
      <c r="I37" s="7"/>
      <c r="J37" s="29"/>
      <c r="K37" s="7"/>
      <c r="L37" s="7"/>
      <c r="M37" s="7"/>
      <c r="N37" s="7"/>
      <c r="O37" s="7"/>
      <c r="P37" s="7"/>
      <c r="Q37" s="7"/>
      <c r="R37" s="7"/>
      <c r="S37" s="29"/>
      <c r="T37" s="54"/>
      <c r="U37" s="55"/>
      <c r="V37" s="62"/>
      <c r="W37" s="55"/>
      <c r="X37" s="55"/>
      <c r="Y37" s="55"/>
      <c r="Z37" s="55"/>
      <c r="AA37" s="55"/>
      <c r="AB37" s="55"/>
      <c r="AC37" s="55"/>
      <c r="AD37" s="55"/>
      <c r="AE37" s="62"/>
      <c r="AF37" s="53">
        <f t="shared" si="0"/>
        <v>0</v>
      </c>
    </row>
    <row r="38" spans="2:32" ht="15" customHeight="1" x14ac:dyDescent="0.15">
      <c r="B38" s="14"/>
      <c r="C38" s="6"/>
      <c r="D38" s="7"/>
      <c r="E38" s="29"/>
      <c r="F38" s="29"/>
      <c r="G38" s="8"/>
      <c r="H38" s="6"/>
      <c r="I38" s="7"/>
      <c r="J38" s="29"/>
      <c r="K38" s="7"/>
      <c r="L38" s="7"/>
      <c r="M38" s="7"/>
      <c r="N38" s="7"/>
      <c r="O38" s="7"/>
      <c r="P38" s="7"/>
      <c r="Q38" s="7"/>
      <c r="R38" s="7"/>
      <c r="S38" s="29"/>
      <c r="T38" s="54"/>
      <c r="U38" s="55"/>
      <c r="V38" s="62"/>
      <c r="W38" s="55"/>
      <c r="X38" s="55"/>
      <c r="Y38" s="55"/>
      <c r="Z38" s="55"/>
      <c r="AA38" s="55"/>
      <c r="AB38" s="55"/>
      <c r="AC38" s="55"/>
      <c r="AD38" s="55"/>
      <c r="AE38" s="62"/>
      <c r="AF38" s="53">
        <f t="shared" si="0"/>
        <v>0</v>
      </c>
    </row>
    <row r="39" spans="2:32" ht="15" customHeight="1" x14ac:dyDescent="0.15">
      <c r="B39" s="14"/>
      <c r="C39" s="6"/>
      <c r="D39" s="7"/>
      <c r="E39" s="29"/>
      <c r="F39" s="29"/>
      <c r="G39" s="8"/>
      <c r="H39" s="6"/>
      <c r="I39" s="7"/>
      <c r="J39" s="29"/>
      <c r="K39" s="7"/>
      <c r="L39" s="7"/>
      <c r="M39" s="7"/>
      <c r="N39" s="7"/>
      <c r="O39" s="7"/>
      <c r="P39" s="7"/>
      <c r="Q39" s="7"/>
      <c r="R39" s="7"/>
      <c r="S39" s="29"/>
      <c r="T39" s="54"/>
      <c r="U39" s="55"/>
      <c r="V39" s="62"/>
      <c r="W39" s="55"/>
      <c r="X39" s="55"/>
      <c r="Y39" s="55"/>
      <c r="Z39" s="55"/>
      <c r="AA39" s="55"/>
      <c r="AB39" s="55"/>
      <c r="AC39" s="55"/>
      <c r="AD39" s="55"/>
      <c r="AE39" s="62"/>
      <c r="AF39" s="53">
        <f t="shared" si="0"/>
        <v>0</v>
      </c>
    </row>
    <row r="40" spans="2:32" ht="15" customHeight="1" thickBot="1" x14ac:dyDescent="0.2">
      <c r="B40" s="37"/>
      <c r="C40" s="38"/>
      <c r="D40" s="39"/>
      <c r="E40" s="41"/>
      <c r="F40" s="41"/>
      <c r="G40" s="40"/>
      <c r="H40" s="38"/>
      <c r="I40" s="39"/>
      <c r="J40" s="41"/>
      <c r="K40" s="39"/>
      <c r="L40" s="39"/>
      <c r="M40" s="39"/>
      <c r="N40" s="39"/>
      <c r="O40" s="39"/>
      <c r="P40" s="39"/>
      <c r="Q40" s="39"/>
      <c r="R40" s="39"/>
      <c r="S40" s="41"/>
      <c r="T40" s="56"/>
      <c r="U40" s="57"/>
      <c r="V40" s="63"/>
      <c r="W40" s="57"/>
      <c r="X40" s="57"/>
      <c r="Y40" s="57"/>
      <c r="Z40" s="57"/>
      <c r="AA40" s="57"/>
      <c r="AB40" s="57"/>
      <c r="AC40" s="57"/>
      <c r="AD40" s="57"/>
      <c r="AE40" s="63"/>
      <c r="AF40" s="58">
        <f t="shared" si="0"/>
        <v>0</v>
      </c>
    </row>
    <row r="41" spans="2:32" ht="15" customHeight="1" thickTop="1" thickBot="1" x14ac:dyDescent="0.2">
      <c r="B41" s="42" t="s">
        <v>6</v>
      </c>
      <c r="C41" s="43">
        <f>COUNTIF(C11:C40,"○")</f>
        <v>0</v>
      </c>
      <c r="D41" s="44">
        <f>COUNTIF(D11:D40,"○")</f>
        <v>0</v>
      </c>
      <c r="E41" s="46">
        <f>COUNTIF(E11:E40,"○")</f>
        <v>0</v>
      </c>
      <c r="F41" s="46"/>
      <c r="G41" s="45"/>
      <c r="H41" s="43">
        <f>COUNTIF(H11:H40,"○")</f>
        <v>0</v>
      </c>
      <c r="I41" s="44">
        <f>COUNTIF(I11:I40,"○")</f>
        <v>0</v>
      </c>
      <c r="J41" s="46">
        <f>COUNTIF(J11:J40,"○")</f>
        <v>0</v>
      </c>
      <c r="K41" s="46">
        <f t="shared" ref="K41:S41" si="1">COUNTIF(K11:K40,"○")</f>
        <v>0</v>
      </c>
      <c r="L41" s="46">
        <f t="shared" si="1"/>
        <v>0</v>
      </c>
      <c r="M41" s="46">
        <f t="shared" si="1"/>
        <v>0</v>
      </c>
      <c r="N41" s="46">
        <f t="shared" si="1"/>
        <v>0</v>
      </c>
      <c r="O41" s="46">
        <f t="shared" si="1"/>
        <v>0</v>
      </c>
      <c r="P41" s="46">
        <f t="shared" si="1"/>
        <v>0</v>
      </c>
      <c r="Q41" s="46">
        <f t="shared" si="1"/>
        <v>0</v>
      </c>
      <c r="R41" s="46">
        <f t="shared" si="1"/>
        <v>0</v>
      </c>
      <c r="S41" s="46">
        <f t="shared" si="1"/>
        <v>0</v>
      </c>
      <c r="T41" s="59">
        <f>SUM(T11:T40)</f>
        <v>0</v>
      </c>
      <c r="U41" s="60">
        <f>SUM(U11:U40)</f>
        <v>0</v>
      </c>
      <c r="V41" s="60">
        <f t="shared" ref="V41:AE41" si="2">SUM(V11:V40)</f>
        <v>0</v>
      </c>
      <c r="W41" s="60">
        <f t="shared" si="2"/>
        <v>0</v>
      </c>
      <c r="X41" s="60">
        <f t="shared" si="2"/>
        <v>0</v>
      </c>
      <c r="Y41" s="60">
        <f t="shared" si="2"/>
        <v>0</v>
      </c>
      <c r="Z41" s="60">
        <f t="shared" si="2"/>
        <v>0</v>
      </c>
      <c r="AA41" s="60">
        <f t="shared" si="2"/>
        <v>0</v>
      </c>
      <c r="AB41" s="60">
        <f t="shared" si="2"/>
        <v>0</v>
      </c>
      <c r="AC41" s="60">
        <f t="shared" si="2"/>
        <v>0</v>
      </c>
      <c r="AD41" s="60">
        <f t="shared" si="2"/>
        <v>0</v>
      </c>
      <c r="AE41" s="60">
        <f t="shared" si="2"/>
        <v>0</v>
      </c>
      <c r="AF41" s="61">
        <f>SUM(T41:AE41)</f>
        <v>0</v>
      </c>
    </row>
    <row r="42" spans="2:32" ht="15" customHeight="1" x14ac:dyDescent="0.15">
      <c r="B42" s="190" t="s">
        <v>109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1"/>
      <c r="U42" s="11"/>
      <c r="V42" s="11"/>
      <c r="W42" s="11"/>
    </row>
    <row r="43" spans="2:32" ht="15" customHeight="1" x14ac:dyDescent="0.15">
      <c r="B43" s="34" t="s">
        <v>27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2:32" ht="15" customHeight="1" x14ac:dyDescent="0.15">
      <c r="B44" s="64" t="s">
        <v>43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1"/>
      <c r="U44" s="11"/>
      <c r="V44" s="11"/>
      <c r="W44" s="11"/>
    </row>
    <row r="45" spans="2:32" ht="15" customHeight="1" x14ac:dyDescent="0.15"/>
    <row r="46" spans="2:32" ht="15" customHeight="1" x14ac:dyDescent="0.2">
      <c r="B46" s="17" t="s">
        <v>8</v>
      </c>
    </row>
    <row r="47" spans="2:32" ht="15" customHeight="1" x14ac:dyDescent="0.2">
      <c r="B47" s="215" t="s">
        <v>16</v>
      </c>
      <c r="C47" s="26" t="str">
        <f>H10</f>
        <v>１月目（４月)</v>
      </c>
      <c r="D47" s="26" t="str">
        <f>I10</f>
        <v>２月目（５月)</v>
      </c>
      <c r="E47" s="26" t="str">
        <f>J10</f>
        <v>３月目（６月)</v>
      </c>
      <c r="F47" s="26" t="str">
        <f t="shared" ref="F47:M47" si="3">K10</f>
        <v>４月目（７月)</v>
      </c>
      <c r="G47" s="26" t="str">
        <f t="shared" si="3"/>
        <v>５月目（８月)</v>
      </c>
      <c r="H47" s="26" t="str">
        <f t="shared" si="3"/>
        <v>６月目（９月)</v>
      </c>
      <c r="I47" s="26" t="str">
        <f t="shared" si="3"/>
        <v>７月目（10月)</v>
      </c>
      <c r="J47" s="26" t="str">
        <f t="shared" si="3"/>
        <v>８月目（11月)</v>
      </c>
      <c r="K47" s="26" t="str">
        <f t="shared" si="3"/>
        <v>９月目（12月)</v>
      </c>
      <c r="L47" s="26" t="str">
        <f t="shared" si="3"/>
        <v>１０月目（１月)</v>
      </c>
      <c r="M47" s="26" t="str">
        <f t="shared" si="3"/>
        <v>１１月目（２月)</v>
      </c>
      <c r="N47" s="26"/>
      <c r="O47" s="25" t="s">
        <v>6</v>
      </c>
      <c r="P47" s="215" t="s">
        <v>20</v>
      </c>
      <c r="Q47" s="31"/>
      <c r="R47" s="31"/>
      <c r="S47" s="31"/>
      <c r="T47" s="31"/>
      <c r="U47" s="31"/>
    </row>
    <row r="48" spans="2:32" ht="15" customHeight="1" x14ac:dyDescent="0.15">
      <c r="B48" s="215"/>
      <c r="C48" s="216">
        <f>H41</f>
        <v>0</v>
      </c>
      <c r="D48" s="216">
        <f>I41</f>
        <v>0</v>
      </c>
      <c r="E48" s="216">
        <f>J41</f>
        <v>0</v>
      </c>
      <c r="F48" s="216">
        <f t="shared" ref="F48:M48" si="4">K41</f>
        <v>0</v>
      </c>
      <c r="G48" s="216">
        <f t="shared" si="4"/>
        <v>0</v>
      </c>
      <c r="H48" s="216">
        <f t="shared" si="4"/>
        <v>0</v>
      </c>
      <c r="I48" s="216">
        <f t="shared" si="4"/>
        <v>0</v>
      </c>
      <c r="J48" s="216">
        <f t="shared" si="4"/>
        <v>0</v>
      </c>
      <c r="K48" s="216">
        <f t="shared" si="4"/>
        <v>0</v>
      </c>
      <c r="L48" s="216">
        <f t="shared" si="4"/>
        <v>0</v>
      </c>
      <c r="M48" s="216">
        <f t="shared" si="4"/>
        <v>0</v>
      </c>
      <c r="N48" s="216"/>
      <c r="O48" s="214">
        <f>SUM(C48:N49)</f>
        <v>0</v>
      </c>
      <c r="P48" s="215"/>
      <c r="Q48" s="30"/>
      <c r="R48" s="30"/>
      <c r="S48" s="30"/>
      <c r="T48" s="30"/>
      <c r="U48" s="33"/>
    </row>
    <row r="49" spans="2:23" ht="15" customHeight="1" x14ac:dyDescent="0.15">
      <c r="B49" s="215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4"/>
      <c r="P49" s="215"/>
      <c r="Q49" s="30"/>
      <c r="R49" s="30"/>
      <c r="S49" s="30"/>
      <c r="T49" s="30"/>
      <c r="U49" s="33"/>
    </row>
    <row r="50" spans="2:23" ht="15" customHeight="1" x14ac:dyDescent="0.15">
      <c r="B50" s="215" t="s">
        <v>17</v>
      </c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>
        <f>SUM(C50:N50)</f>
        <v>0</v>
      </c>
      <c r="P50" s="204" t="e">
        <f>O50/O48</f>
        <v>#DIV/0!</v>
      </c>
    </row>
    <row r="51" spans="2:23" ht="15" customHeight="1" x14ac:dyDescent="0.15">
      <c r="B51" s="215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04"/>
    </row>
    <row r="52" spans="2:23" ht="15" customHeight="1" x14ac:dyDescent="0.15">
      <c r="B52" s="215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04"/>
    </row>
    <row r="53" spans="2:23" ht="15" customHeight="1" x14ac:dyDescent="0.2">
      <c r="B53" s="34" t="s">
        <v>40</v>
      </c>
      <c r="C53" s="31"/>
      <c r="D53" s="31"/>
      <c r="E53" s="31"/>
      <c r="F53" s="31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2:23" ht="15" customHeight="1" x14ac:dyDescent="0.2">
      <c r="B54" s="30"/>
      <c r="C54" s="32"/>
      <c r="D54" s="32"/>
      <c r="E54" s="32"/>
      <c r="F54" s="32"/>
      <c r="G54" s="30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0"/>
      <c r="U54" s="33"/>
    </row>
    <row r="55" spans="2:23" ht="15" customHeight="1" x14ac:dyDescent="0.2">
      <c r="B55" s="34" t="s">
        <v>18</v>
      </c>
      <c r="C55" s="32"/>
      <c r="D55" s="32"/>
      <c r="E55" s="32"/>
      <c r="F55" s="32"/>
      <c r="G55" s="30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0"/>
      <c r="U55" s="33"/>
    </row>
    <row r="56" spans="2:23" ht="15" customHeight="1" x14ac:dyDescent="0.2">
      <c r="B56" s="215" t="s">
        <v>19</v>
      </c>
      <c r="C56" s="26" t="str">
        <f>T10</f>
        <v>１月目（４月)</v>
      </c>
      <c r="D56" s="26" t="str">
        <f>U10</f>
        <v>２月目（５月)</v>
      </c>
      <c r="E56" s="26" t="str">
        <f>V10</f>
        <v>３月目（６月)</v>
      </c>
      <c r="F56" s="26" t="str">
        <f t="shared" ref="F56:M56" si="5">W10</f>
        <v>４月目（７月)</v>
      </c>
      <c r="G56" s="26" t="str">
        <f t="shared" si="5"/>
        <v>５月目（８月)</v>
      </c>
      <c r="H56" s="26" t="str">
        <f t="shared" si="5"/>
        <v>６月目（９月)</v>
      </c>
      <c r="I56" s="26" t="str">
        <f t="shared" si="5"/>
        <v>７月目（10月)</v>
      </c>
      <c r="J56" s="26" t="str">
        <f t="shared" si="5"/>
        <v>８月目（11月)</v>
      </c>
      <c r="K56" s="26" t="str">
        <f t="shared" si="5"/>
        <v>９月目（12月)</v>
      </c>
      <c r="L56" s="26" t="str">
        <f t="shared" si="5"/>
        <v>１０月目（１月)</v>
      </c>
      <c r="M56" s="26" t="str">
        <f t="shared" si="5"/>
        <v>１１月目（２月)</v>
      </c>
      <c r="N56" s="26"/>
      <c r="O56" s="25" t="s">
        <v>6</v>
      </c>
      <c r="P56" s="215" t="s">
        <v>20</v>
      </c>
      <c r="Q56" s="31"/>
      <c r="R56" s="31"/>
      <c r="S56" s="31"/>
      <c r="T56" s="30"/>
      <c r="U56" s="33"/>
    </row>
    <row r="57" spans="2:23" ht="15" customHeight="1" x14ac:dyDescent="0.2">
      <c r="B57" s="215"/>
      <c r="C57" s="216">
        <f>T41</f>
        <v>0</v>
      </c>
      <c r="D57" s="216">
        <f>U41</f>
        <v>0</v>
      </c>
      <c r="E57" s="216">
        <f>V41</f>
        <v>0</v>
      </c>
      <c r="F57" s="216">
        <f t="shared" ref="F57:M57" si="6">W41</f>
        <v>0</v>
      </c>
      <c r="G57" s="216">
        <f t="shared" si="6"/>
        <v>0</v>
      </c>
      <c r="H57" s="216">
        <f t="shared" si="6"/>
        <v>0</v>
      </c>
      <c r="I57" s="216">
        <f t="shared" si="6"/>
        <v>0</v>
      </c>
      <c r="J57" s="216">
        <f t="shared" si="6"/>
        <v>0</v>
      </c>
      <c r="K57" s="216">
        <f t="shared" si="6"/>
        <v>0</v>
      </c>
      <c r="L57" s="216">
        <f t="shared" si="6"/>
        <v>0</v>
      </c>
      <c r="M57" s="216">
        <f t="shared" si="6"/>
        <v>0</v>
      </c>
      <c r="N57" s="216"/>
      <c r="O57" s="214">
        <f>SUM(C57:N58)</f>
        <v>0</v>
      </c>
      <c r="P57" s="215"/>
      <c r="Q57" s="31"/>
      <c r="R57" s="31"/>
      <c r="S57" s="31"/>
      <c r="T57" s="30"/>
      <c r="U57" s="33"/>
    </row>
    <row r="58" spans="2:23" ht="15" customHeight="1" x14ac:dyDescent="0.2">
      <c r="B58" s="215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4"/>
      <c r="P58" s="215"/>
      <c r="Q58" s="31"/>
      <c r="R58" s="31"/>
      <c r="S58" s="31"/>
      <c r="T58" s="30"/>
      <c r="U58" s="33"/>
    </row>
    <row r="59" spans="2:23" ht="15" customHeight="1" x14ac:dyDescent="0.2">
      <c r="B59" s="215" t="s">
        <v>17</v>
      </c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>
        <f>SUM(C59:N61)</f>
        <v>0</v>
      </c>
      <c r="P59" s="204" t="e">
        <f>O59/O57</f>
        <v>#DIV/0!</v>
      </c>
      <c r="Q59" s="31"/>
      <c r="R59" s="31"/>
      <c r="S59" s="31"/>
      <c r="T59" s="30"/>
      <c r="U59" s="33"/>
    </row>
    <row r="60" spans="2:23" ht="15" customHeight="1" x14ac:dyDescent="0.2">
      <c r="B60" s="215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04"/>
      <c r="Q60" s="31"/>
      <c r="R60" s="31"/>
      <c r="S60" s="31"/>
      <c r="T60" s="30"/>
      <c r="U60" s="33"/>
    </row>
    <row r="61" spans="2:23" ht="15" customHeight="1" x14ac:dyDescent="0.2">
      <c r="B61" s="215"/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04"/>
      <c r="Q61" s="31"/>
      <c r="R61" s="31"/>
      <c r="S61" s="31"/>
      <c r="T61" s="30"/>
      <c r="U61" s="33"/>
    </row>
    <row r="62" spans="2:23" ht="15" customHeight="1" x14ac:dyDescent="0.2">
      <c r="B62" s="34" t="s">
        <v>41</v>
      </c>
      <c r="C62" s="31"/>
      <c r="D62" s="31"/>
      <c r="E62" s="31"/>
      <c r="F62" s="31"/>
      <c r="G62" s="31"/>
      <c r="H62" s="31"/>
      <c r="I62" s="30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</row>
    <row r="64" spans="2:23" ht="68.25" customHeight="1" x14ac:dyDescent="0.15">
      <c r="B64" s="205" t="s">
        <v>42</v>
      </c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6"/>
      <c r="U64" s="206"/>
      <c r="V64" s="206"/>
      <c r="W64" s="34"/>
    </row>
    <row r="65" spans="2:23" ht="13.5" customHeight="1" x14ac:dyDescent="0.15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34"/>
      <c r="U65" s="34"/>
      <c r="V65" s="34"/>
      <c r="W65" s="34"/>
    </row>
    <row r="66" spans="2:23" ht="13.2" x14ac:dyDescent="0.1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34"/>
      <c r="U66" s="34"/>
      <c r="V66" s="34"/>
      <c r="W66" s="34"/>
    </row>
    <row r="67" spans="2:23" ht="13.2" x14ac:dyDescent="0.1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34"/>
      <c r="U67" s="34"/>
      <c r="V67" s="34"/>
      <c r="W67" s="34"/>
    </row>
    <row r="68" spans="2:23" ht="13.2" x14ac:dyDescent="0.1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34"/>
      <c r="U68" s="34"/>
      <c r="V68" s="34"/>
      <c r="W68" s="34"/>
    </row>
    <row r="69" spans="2:23" ht="13.2" x14ac:dyDescent="0.1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34"/>
      <c r="U69" s="34"/>
      <c r="V69" s="34"/>
      <c r="W69" s="34"/>
    </row>
    <row r="70" spans="2:23" ht="13.2" x14ac:dyDescent="0.1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34"/>
      <c r="U70" s="34"/>
      <c r="V70" s="34"/>
      <c r="W70" s="34"/>
    </row>
    <row r="71" spans="2:23" ht="13.2" x14ac:dyDescent="0.1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34"/>
      <c r="U71" s="34"/>
      <c r="V71" s="34"/>
      <c r="W71" s="34"/>
    </row>
    <row r="72" spans="2:23" ht="13.2" x14ac:dyDescent="0.1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34"/>
      <c r="U72" s="34"/>
      <c r="V72" s="34"/>
      <c r="W72" s="34"/>
    </row>
    <row r="73" spans="2:23" ht="13.2" x14ac:dyDescent="0.1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34"/>
      <c r="U73" s="34"/>
      <c r="V73" s="34"/>
      <c r="W73" s="34"/>
    </row>
    <row r="74" spans="2:23" ht="13.2" x14ac:dyDescent="0.1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34"/>
      <c r="U74" s="34"/>
      <c r="V74" s="34"/>
      <c r="W74" s="34"/>
    </row>
    <row r="75" spans="2:23" ht="13.2" x14ac:dyDescent="0.1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34"/>
      <c r="U75" s="34"/>
      <c r="V75" s="34"/>
      <c r="W75" s="34"/>
    </row>
    <row r="76" spans="2:23" ht="13.2" x14ac:dyDescent="0.1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34"/>
      <c r="U76" s="34"/>
      <c r="V76" s="34"/>
      <c r="W76" s="34"/>
    </row>
  </sheetData>
  <mergeCells count="72">
    <mergeCell ref="K50:K52"/>
    <mergeCell ref="L50:L52"/>
    <mergeCell ref="M50:M52"/>
    <mergeCell ref="T9:AE9"/>
    <mergeCell ref="B50:B52"/>
    <mergeCell ref="C50:C52"/>
    <mergeCell ref="D50:D52"/>
    <mergeCell ref="E50:E52"/>
    <mergeCell ref="F50:F52"/>
    <mergeCell ref="G50:G52"/>
    <mergeCell ref="H50:H52"/>
    <mergeCell ref="I50:I52"/>
    <mergeCell ref="J50:J52"/>
    <mergeCell ref="M48:M49"/>
    <mergeCell ref="B9:B10"/>
    <mergeCell ref="N50:N52"/>
    <mergeCell ref="F6:H6"/>
    <mergeCell ref="K48:K49"/>
    <mergeCell ref="L48:L49"/>
    <mergeCell ref="G48:G49"/>
    <mergeCell ref="H48:H49"/>
    <mergeCell ref="I48:I49"/>
    <mergeCell ref="J48:J49"/>
    <mergeCell ref="H9:S9"/>
    <mergeCell ref="AF9:AF10"/>
    <mergeCell ref="B47:B49"/>
    <mergeCell ref="C48:C49"/>
    <mergeCell ref="D48:D49"/>
    <mergeCell ref="E48:E49"/>
    <mergeCell ref="F48:F49"/>
    <mergeCell ref="C9:G9"/>
    <mergeCell ref="O50:O52"/>
    <mergeCell ref="P47:P49"/>
    <mergeCell ref="P50:P52"/>
    <mergeCell ref="N48:N49"/>
    <mergeCell ref="O48:O49"/>
    <mergeCell ref="M57:M58"/>
    <mergeCell ref="N57:N58"/>
    <mergeCell ref="B56:B58"/>
    <mergeCell ref="P56:P58"/>
    <mergeCell ref="C57:C58"/>
    <mergeCell ref="D57:D58"/>
    <mergeCell ref="E57:E58"/>
    <mergeCell ref="F57:F58"/>
    <mergeCell ref="G57:G58"/>
    <mergeCell ref="H57:H58"/>
    <mergeCell ref="K57:K58"/>
    <mergeCell ref="L57:L58"/>
    <mergeCell ref="I57:I58"/>
    <mergeCell ref="J57:J58"/>
    <mergeCell ref="L59:L61"/>
    <mergeCell ref="G59:G61"/>
    <mergeCell ref="O59:O61"/>
    <mergeCell ref="H59:H61"/>
    <mergeCell ref="I59:I61"/>
    <mergeCell ref="J59:J61"/>
    <mergeCell ref="P59:P61"/>
    <mergeCell ref="B64:V64"/>
    <mergeCell ref="B2:AF2"/>
    <mergeCell ref="AC3:AD3"/>
    <mergeCell ref="AE3:AF3"/>
    <mergeCell ref="AC4:AD4"/>
    <mergeCell ref="AE4:AF4"/>
    <mergeCell ref="K59:K61"/>
    <mergeCell ref="M59:M61"/>
    <mergeCell ref="N59:N61"/>
    <mergeCell ref="O57:O58"/>
    <mergeCell ref="B59:B61"/>
    <mergeCell ref="C59:C61"/>
    <mergeCell ref="D59:D61"/>
    <mergeCell ref="E59:E61"/>
    <mergeCell ref="F59:F61"/>
  </mergeCells>
  <phoneticPr fontId="3"/>
  <pageMargins left="0.39370078740157483" right="0.39370078740157483" top="0.59055118110236227" bottom="0.59055118110236227" header="0.51181102362204722" footer="0.51181102362204722"/>
  <pageSetup paperSize="8" scale="64" orientation="landscape" r:id="rId1"/>
  <headerFooter alignWithMargins="0"/>
  <rowBreaks count="1" manualBreakCount="1">
    <brk id="64" max="2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6"/>
  <sheetViews>
    <sheetView showGridLines="0" showZeros="0" view="pageBreakPreview" zoomScale="80" zoomScaleNormal="100" zoomScaleSheetLayoutView="80" workbookViewId="0">
      <selection activeCell="C11" sqref="C11"/>
    </sheetView>
  </sheetViews>
  <sheetFormatPr defaultColWidth="9" defaultRowHeight="10.8" x14ac:dyDescent="0.15"/>
  <cols>
    <col min="1" max="1" width="1.33203125" style="1" customWidth="1"/>
    <col min="2" max="2" width="14.44140625" style="1" customWidth="1"/>
    <col min="3" max="3" width="11.88671875" style="1" customWidth="1"/>
    <col min="4" max="4" width="10.77734375" style="1" customWidth="1"/>
    <col min="5" max="5" width="10.88671875" style="1" customWidth="1"/>
    <col min="6" max="7" width="9.6640625" style="1" customWidth="1"/>
    <col min="8" max="8" width="10.33203125" style="1" customWidth="1"/>
    <col min="9" max="9" width="11.21875" style="1" customWidth="1"/>
    <col min="10" max="10" width="10.88671875" style="1" customWidth="1"/>
    <col min="11" max="11" width="11.33203125" style="1" customWidth="1"/>
    <col min="12" max="12" width="10.33203125" style="1" customWidth="1"/>
    <col min="13" max="13" width="9.6640625" style="1" customWidth="1"/>
    <col min="14" max="14" width="9.44140625" style="1" customWidth="1"/>
    <col min="15" max="15" width="6.88671875" style="1" customWidth="1"/>
    <col min="16" max="16384" width="9" style="1"/>
  </cols>
  <sheetData>
    <row r="1" spans="2:14" ht="15.75" customHeight="1" x14ac:dyDescent="0.15">
      <c r="B1" s="1" t="s">
        <v>0</v>
      </c>
    </row>
    <row r="2" spans="2:14" ht="24" customHeight="1" x14ac:dyDescent="0.15">
      <c r="B2" s="245" t="s">
        <v>107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2:14" ht="24.7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08" t="s">
        <v>21</v>
      </c>
      <c r="L3" s="208"/>
      <c r="M3" s="209"/>
      <c r="N3" s="209"/>
    </row>
    <row r="4" spans="2:14" ht="24.7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08" t="s">
        <v>22</v>
      </c>
      <c r="L4" s="208"/>
      <c r="M4" s="210"/>
      <c r="N4" s="210"/>
    </row>
    <row r="5" spans="2:14" ht="16.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4" ht="24.75" customHeight="1" thickBot="1" x14ac:dyDescent="0.2">
      <c r="B6" s="234" t="s">
        <v>10</v>
      </c>
      <c r="C6" s="234"/>
      <c r="D6" s="222" t="s">
        <v>11</v>
      </c>
      <c r="E6" s="223"/>
      <c r="F6" s="233"/>
      <c r="G6" s="233" t="s">
        <v>12</v>
      </c>
      <c r="H6" s="234"/>
      <c r="I6" s="234"/>
      <c r="J6" s="2"/>
    </row>
    <row r="7" spans="2:14" ht="15" customHeight="1" x14ac:dyDescent="0.15">
      <c r="B7" s="11" t="s">
        <v>13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2:14" ht="11.4" thickBot="1" x14ac:dyDescent="0.2"/>
    <row r="9" spans="2:14" s="3" customFormat="1" ht="15.75" customHeight="1" x14ac:dyDescent="0.2">
      <c r="B9" s="241" t="s">
        <v>7</v>
      </c>
      <c r="C9" s="219" t="s">
        <v>108</v>
      </c>
      <c r="D9" s="220"/>
      <c r="E9" s="220"/>
      <c r="F9" s="220"/>
      <c r="G9" s="221"/>
      <c r="H9" s="243" t="s">
        <v>15</v>
      </c>
      <c r="I9" s="239"/>
      <c r="J9" s="244"/>
      <c r="K9" s="238" t="s">
        <v>14</v>
      </c>
      <c r="L9" s="239"/>
      <c r="M9" s="239"/>
      <c r="N9" s="246" t="s">
        <v>9</v>
      </c>
    </row>
    <row r="10" spans="2:14" s="3" customFormat="1" ht="17.25" customHeight="1" x14ac:dyDescent="0.2">
      <c r="B10" s="242"/>
      <c r="C10" s="9" t="s">
        <v>114</v>
      </c>
      <c r="D10" s="24" t="s">
        <v>1</v>
      </c>
      <c r="E10" s="192" t="s">
        <v>2</v>
      </c>
      <c r="F10" s="196" t="s">
        <v>113</v>
      </c>
      <c r="G10" s="197" t="s">
        <v>112</v>
      </c>
      <c r="H10" s="9" t="s">
        <v>3</v>
      </c>
      <c r="I10" s="4" t="s">
        <v>4</v>
      </c>
      <c r="J10" s="5" t="s">
        <v>5</v>
      </c>
      <c r="K10" s="15" t="s">
        <v>3</v>
      </c>
      <c r="L10" s="4" t="s">
        <v>4</v>
      </c>
      <c r="M10" s="4" t="s">
        <v>5</v>
      </c>
      <c r="N10" s="247"/>
    </row>
    <row r="11" spans="2:14" s="3" customFormat="1" ht="17.25" customHeight="1" x14ac:dyDescent="0.2">
      <c r="B11" s="13"/>
      <c r="C11" s="9"/>
      <c r="D11" s="4"/>
      <c r="E11" s="28"/>
      <c r="F11" s="4"/>
      <c r="G11" s="5"/>
      <c r="H11" s="9"/>
      <c r="I11" s="4"/>
      <c r="J11" s="5"/>
      <c r="K11" s="15"/>
      <c r="L11" s="4"/>
      <c r="M11" s="4"/>
      <c r="N11" s="12">
        <f>SUM(K11:M11)</f>
        <v>0</v>
      </c>
    </row>
    <row r="12" spans="2:14" s="3" customFormat="1" ht="17.25" customHeight="1" x14ac:dyDescent="0.2">
      <c r="B12" s="13"/>
      <c r="C12" s="9"/>
      <c r="D12" s="4"/>
      <c r="E12" s="28"/>
      <c r="F12" s="4"/>
      <c r="G12" s="5"/>
      <c r="H12" s="9"/>
      <c r="I12" s="4"/>
      <c r="J12" s="5"/>
      <c r="K12" s="15"/>
      <c r="L12" s="4"/>
      <c r="M12" s="4"/>
      <c r="N12" s="12">
        <f t="shared" ref="N12:N40" si="0">SUM(K12:M12)</f>
        <v>0</v>
      </c>
    </row>
    <row r="13" spans="2:14" s="3" customFormat="1" ht="17.25" customHeight="1" x14ac:dyDescent="0.2">
      <c r="B13" s="13"/>
      <c r="C13" s="9"/>
      <c r="D13" s="4"/>
      <c r="E13" s="28"/>
      <c r="F13" s="4"/>
      <c r="G13" s="5"/>
      <c r="H13" s="9"/>
      <c r="I13" s="4"/>
      <c r="J13" s="5"/>
      <c r="K13" s="15"/>
      <c r="L13" s="4"/>
      <c r="M13" s="4"/>
      <c r="N13" s="12">
        <f t="shared" si="0"/>
        <v>0</v>
      </c>
    </row>
    <row r="14" spans="2:14" s="3" customFormat="1" ht="17.25" customHeight="1" x14ac:dyDescent="0.2">
      <c r="B14" s="13"/>
      <c r="C14" s="9"/>
      <c r="D14" s="4"/>
      <c r="E14" s="28"/>
      <c r="F14" s="4"/>
      <c r="G14" s="5"/>
      <c r="H14" s="9"/>
      <c r="I14" s="4"/>
      <c r="J14" s="5"/>
      <c r="K14" s="15"/>
      <c r="L14" s="4"/>
      <c r="M14" s="4"/>
      <c r="N14" s="12">
        <f t="shared" si="0"/>
        <v>0</v>
      </c>
    </row>
    <row r="15" spans="2:14" s="3" customFormat="1" ht="17.25" customHeight="1" x14ac:dyDescent="0.2">
      <c r="B15" s="13"/>
      <c r="C15" s="9"/>
      <c r="D15" s="4"/>
      <c r="E15" s="28"/>
      <c r="F15" s="4"/>
      <c r="G15" s="5"/>
      <c r="H15" s="9"/>
      <c r="I15" s="4"/>
      <c r="J15" s="5"/>
      <c r="K15" s="15"/>
      <c r="L15" s="4"/>
      <c r="M15" s="4"/>
      <c r="N15" s="12">
        <f t="shared" si="0"/>
        <v>0</v>
      </c>
    </row>
    <row r="16" spans="2:14" s="3" customFormat="1" ht="17.25" customHeight="1" x14ac:dyDescent="0.2">
      <c r="B16" s="13"/>
      <c r="C16" s="9"/>
      <c r="D16" s="4"/>
      <c r="E16" s="28"/>
      <c r="F16" s="4"/>
      <c r="G16" s="5"/>
      <c r="H16" s="9"/>
      <c r="I16" s="4"/>
      <c r="J16" s="5"/>
      <c r="K16" s="15"/>
      <c r="L16" s="4"/>
      <c r="M16" s="4"/>
      <c r="N16" s="12">
        <f t="shared" si="0"/>
        <v>0</v>
      </c>
    </row>
    <row r="17" spans="2:14" s="3" customFormat="1" ht="17.25" customHeight="1" x14ac:dyDescent="0.2">
      <c r="B17" s="13"/>
      <c r="C17" s="9"/>
      <c r="D17" s="4"/>
      <c r="E17" s="28"/>
      <c r="F17" s="4"/>
      <c r="G17" s="5"/>
      <c r="H17" s="9"/>
      <c r="I17" s="4"/>
      <c r="J17" s="5"/>
      <c r="K17" s="15"/>
      <c r="L17" s="4"/>
      <c r="M17" s="4"/>
      <c r="N17" s="12">
        <f t="shared" si="0"/>
        <v>0</v>
      </c>
    </row>
    <row r="18" spans="2:14" s="3" customFormat="1" ht="17.25" customHeight="1" x14ac:dyDescent="0.2">
      <c r="B18" s="13"/>
      <c r="C18" s="9"/>
      <c r="D18" s="4"/>
      <c r="E18" s="28"/>
      <c r="F18" s="4"/>
      <c r="G18" s="5"/>
      <c r="H18" s="9"/>
      <c r="I18" s="4"/>
      <c r="J18" s="5"/>
      <c r="K18" s="15"/>
      <c r="L18" s="4"/>
      <c r="M18" s="4"/>
      <c r="N18" s="12">
        <f t="shared" si="0"/>
        <v>0</v>
      </c>
    </row>
    <row r="19" spans="2:14" s="3" customFormat="1" ht="17.25" customHeight="1" x14ac:dyDescent="0.2">
      <c r="B19" s="13"/>
      <c r="C19" s="9"/>
      <c r="D19" s="4"/>
      <c r="E19" s="28"/>
      <c r="F19" s="4"/>
      <c r="G19" s="5"/>
      <c r="H19" s="9"/>
      <c r="I19" s="4"/>
      <c r="J19" s="5"/>
      <c r="K19" s="15"/>
      <c r="L19" s="4"/>
      <c r="M19" s="4"/>
      <c r="N19" s="12">
        <f t="shared" si="0"/>
        <v>0</v>
      </c>
    </row>
    <row r="20" spans="2:14" s="3" customFormat="1" ht="17.25" customHeight="1" x14ac:dyDescent="0.2">
      <c r="B20" s="13"/>
      <c r="C20" s="9"/>
      <c r="D20" s="4"/>
      <c r="E20" s="28"/>
      <c r="F20" s="4"/>
      <c r="G20" s="5"/>
      <c r="H20" s="9"/>
      <c r="I20" s="4"/>
      <c r="J20" s="5"/>
      <c r="K20" s="15"/>
      <c r="L20" s="4"/>
      <c r="M20" s="4"/>
      <c r="N20" s="12">
        <f t="shared" si="0"/>
        <v>0</v>
      </c>
    </row>
    <row r="21" spans="2:14" s="3" customFormat="1" ht="17.25" customHeight="1" x14ac:dyDescent="0.2">
      <c r="B21" s="13"/>
      <c r="C21" s="9"/>
      <c r="D21" s="4"/>
      <c r="E21" s="28"/>
      <c r="F21" s="4"/>
      <c r="G21" s="5"/>
      <c r="H21" s="9"/>
      <c r="I21" s="4"/>
      <c r="J21" s="5"/>
      <c r="K21" s="15"/>
      <c r="L21" s="4"/>
      <c r="M21" s="4"/>
      <c r="N21" s="12">
        <f t="shared" si="0"/>
        <v>0</v>
      </c>
    </row>
    <row r="22" spans="2:14" s="3" customFormat="1" ht="17.25" customHeight="1" x14ac:dyDescent="0.2">
      <c r="B22" s="13"/>
      <c r="C22" s="9"/>
      <c r="D22" s="4"/>
      <c r="E22" s="28"/>
      <c r="F22" s="4"/>
      <c r="G22" s="5"/>
      <c r="H22" s="9"/>
      <c r="I22" s="4"/>
      <c r="J22" s="5"/>
      <c r="K22" s="15"/>
      <c r="L22" s="4"/>
      <c r="M22" s="4"/>
      <c r="N22" s="12">
        <f t="shared" si="0"/>
        <v>0</v>
      </c>
    </row>
    <row r="23" spans="2:14" s="3" customFormat="1" ht="17.25" customHeight="1" x14ac:dyDescent="0.2">
      <c r="B23" s="13"/>
      <c r="C23" s="9"/>
      <c r="D23" s="4"/>
      <c r="E23" s="28"/>
      <c r="F23" s="4"/>
      <c r="G23" s="5"/>
      <c r="H23" s="9"/>
      <c r="I23" s="4"/>
      <c r="J23" s="5"/>
      <c r="K23" s="15"/>
      <c r="L23" s="4"/>
      <c r="M23" s="4"/>
      <c r="N23" s="12">
        <f t="shared" si="0"/>
        <v>0</v>
      </c>
    </row>
    <row r="24" spans="2:14" s="3" customFormat="1" ht="17.25" customHeight="1" x14ac:dyDescent="0.2">
      <c r="B24" s="13"/>
      <c r="C24" s="9"/>
      <c r="D24" s="4"/>
      <c r="E24" s="28"/>
      <c r="F24" s="4"/>
      <c r="G24" s="5"/>
      <c r="H24" s="9"/>
      <c r="I24" s="4"/>
      <c r="J24" s="5"/>
      <c r="K24" s="15"/>
      <c r="L24" s="4"/>
      <c r="M24" s="4"/>
      <c r="N24" s="12">
        <f t="shared" si="0"/>
        <v>0</v>
      </c>
    </row>
    <row r="25" spans="2:14" s="3" customFormat="1" ht="17.25" customHeight="1" x14ac:dyDescent="0.2">
      <c r="B25" s="13"/>
      <c r="C25" s="9"/>
      <c r="D25" s="4"/>
      <c r="E25" s="28"/>
      <c r="F25" s="4"/>
      <c r="G25" s="5"/>
      <c r="H25" s="9"/>
      <c r="I25" s="4"/>
      <c r="J25" s="5"/>
      <c r="K25" s="15"/>
      <c r="L25" s="4"/>
      <c r="M25" s="4"/>
      <c r="N25" s="12">
        <f t="shared" si="0"/>
        <v>0</v>
      </c>
    </row>
    <row r="26" spans="2:14" s="3" customFormat="1" ht="17.25" customHeight="1" x14ac:dyDescent="0.2">
      <c r="B26" s="13"/>
      <c r="C26" s="9"/>
      <c r="D26" s="4"/>
      <c r="E26" s="28"/>
      <c r="F26" s="4"/>
      <c r="G26" s="5"/>
      <c r="H26" s="9"/>
      <c r="I26" s="4"/>
      <c r="J26" s="5"/>
      <c r="K26" s="15"/>
      <c r="L26" s="4"/>
      <c r="M26" s="4"/>
      <c r="N26" s="12">
        <f t="shared" si="0"/>
        <v>0</v>
      </c>
    </row>
    <row r="27" spans="2:14" s="3" customFormat="1" ht="17.25" customHeight="1" x14ac:dyDescent="0.2">
      <c r="B27" s="13"/>
      <c r="C27" s="9"/>
      <c r="D27" s="4"/>
      <c r="E27" s="28"/>
      <c r="F27" s="4"/>
      <c r="G27" s="5"/>
      <c r="H27" s="9"/>
      <c r="I27" s="4"/>
      <c r="J27" s="5"/>
      <c r="K27" s="15"/>
      <c r="L27" s="4"/>
      <c r="M27" s="4"/>
      <c r="N27" s="12">
        <f t="shared" si="0"/>
        <v>0</v>
      </c>
    </row>
    <row r="28" spans="2:14" s="3" customFormat="1" ht="17.25" customHeight="1" x14ac:dyDescent="0.2">
      <c r="B28" s="13"/>
      <c r="C28" s="9"/>
      <c r="D28" s="4"/>
      <c r="E28" s="28"/>
      <c r="F28" s="4"/>
      <c r="G28" s="5"/>
      <c r="H28" s="9"/>
      <c r="I28" s="4"/>
      <c r="J28" s="5"/>
      <c r="K28" s="15"/>
      <c r="L28" s="4"/>
      <c r="M28" s="4"/>
      <c r="N28" s="12">
        <f t="shared" si="0"/>
        <v>0</v>
      </c>
    </row>
    <row r="29" spans="2:14" s="3" customFormat="1" ht="17.25" customHeight="1" x14ac:dyDescent="0.2">
      <c r="B29" s="13"/>
      <c r="C29" s="9"/>
      <c r="D29" s="4"/>
      <c r="E29" s="28"/>
      <c r="F29" s="4"/>
      <c r="G29" s="5"/>
      <c r="H29" s="9"/>
      <c r="I29" s="4"/>
      <c r="J29" s="5"/>
      <c r="K29" s="15"/>
      <c r="L29" s="4"/>
      <c r="M29" s="4"/>
      <c r="N29" s="12">
        <f t="shared" si="0"/>
        <v>0</v>
      </c>
    </row>
    <row r="30" spans="2:14" s="3" customFormat="1" ht="17.25" customHeight="1" x14ac:dyDescent="0.2">
      <c r="B30" s="13"/>
      <c r="C30" s="9"/>
      <c r="D30" s="4"/>
      <c r="E30" s="28"/>
      <c r="F30" s="4"/>
      <c r="G30" s="5"/>
      <c r="H30" s="9"/>
      <c r="I30" s="4"/>
      <c r="J30" s="5"/>
      <c r="K30" s="15"/>
      <c r="L30" s="4"/>
      <c r="M30" s="4"/>
      <c r="N30" s="12">
        <f t="shared" si="0"/>
        <v>0</v>
      </c>
    </row>
    <row r="31" spans="2:14" ht="15" customHeight="1" x14ac:dyDescent="0.15">
      <c r="B31" s="14"/>
      <c r="C31" s="6"/>
      <c r="D31" s="7"/>
      <c r="E31" s="29"/>
      <c r="F31" s="7"/>
      <c r="G31" s="8"/>
      <c r="H31" s="6"/>
      <c r="I31" s="7"/>
      <c r="J31" s="8"/>
      <c r="K31" s="16"/>
      <c r="L31" s="7"/>
      <c r="M31" s="7"/>
      <c r="N31" s="12">
        <f t="shared" si="0"/>
        <v>0</v>
      </c>
    </row>
    <row r="32" spans="2:14" ht="15" customHeight="1" x14ac:dyDescent="0.15">
      <c r="B32" s="14"/>
      <c r="C32" s="6"/>
      <c r="D32" s="7"/>
      <c r="E32" s="29"/>
      <c r="F32" s="7"/>
      <c r="G32" s="8"/>
      <c r="H32" s="6"/>
      <c r="I32" s="7"/>
      <c r="J32" s="8"/>
      <c r="K32" s="16"/>
      <c r="L32" s="7"/>
      <c r="M32" s="7"/>
      <c r="N32" s="12">
        <f t="shared" si="0"/>
        <v>0</v>
      </c>
    </row>
    <row r="33" spans="2:14" ht="15" customHeight="1" x14ac:dyDescent="0.15">
      <c r="B33" s="14"/>
      <c r="C33" s="6"/>
      <c r="D33" s="7"/>
      <c r="E33" s="29"/>
      <c r="F33" s="7"/>
      <c r="G33" s="8"/>
      <c r="H33" s="6"/>
      <c r="I33" s="7"/>
      <c r="J33" s="8"/>
      <c r="K33" s="16"/>
      <c r="L33" s="7"/>
      <c r="M33" s="7"/>
      <c r="N33" s="12">
        <f t="shared" si="0"/>
        <v>0</v>
      </c>
    </row>
    <row r="34" spans="2:14" ht="15" customHeight="1" x14ac:dyDescent="0.15">
      <c r="B34" s="14"/>
      <c r="C34" s="6"/>
      <c r="D34" s="7"/>
      <c r="E34" s="29"/>
      <c r="F34" s="7"/>
      <c r="G34" s="8"/>
      <c r="H34" s="6"/>
      <c r="I34" s="7"/>
      <c r="J34" s="8"/>
      <c r="K34" s="16"/>
      <c r="L34" s="7"/>
      <c r="M34" s="7"/>
      <c r="N34" s="12">
        <f t="shared" si="0"/>
        <v>0</v>
      </c>
    </row>
    <row r="35" spans="2:14" ht="15" customHeight="1" x14ac:dyDescent="0.15">
      <c r="B35" s="14"/>
      <c r="C35" s="6"/>
      <c r="D35" s="7"/>
      <c r="E35" s="29"/>
      <c r="F35" s="7"/>
      <c r="G35" s="8"/>
      <c r="H35" s="6"/>
      <c r="I35" s="7"/>
      <c r="J35" s="8"/>
      <c r="K35" s="16"/>
      <c r="L35" s="7"/>
      <c r="M35" s="7"/>
      <c r="N35" s="12">
        <f t="shared" si="0"/>
        <v>0</v>
      </c>
    </row>
    <row r="36" spans="2:14" ht="15" customHeight="1" x14ac:dyDescent="0.15">
      <c r="B36" s="14"/>
      <c r="C36" s="6"/>
      <c r="D36" s="7"/>
      <c r="E36" s="29"/>
      <c r="F36" s="7"/>
      <c r="G36" s="8"/>
      <c r="H36" s="6"/>
      <c r="I36" s="7"/>
      <c r="J36" s="8"/>
      <c r="K36" s="16"/>
      <c r="L36" s="7"/>
      <c r="M36" s="7"/>
      <c r="N36" s="12">
        <f t="shared" si="0"/>
        <v>0</v>
      </c>
    </row>
    <row r="37" spans="2:14" ht="15" customHeight="1" x14ac:dyDescent="0.15">
      <c r="B37" s="14"/>
      <c r="C37" s="6"/>
      <c r="D37" s="7"/>
      <c r="E37" s="29"/>
      <c r="F37" s="7"/>
      <c r="G37" s="8"/>
      <c r="H37" s="6"/>
      <c r="I37" s="7"/>
      <c r="J37" s="8"/>
      <c r="K37" s="16"/>
      <c r="L37" s="7"/>
      <c r="M37" s="7"/>
      <c r="N37" s="12">
        <f t="shared" si="0"/>
        <v>0</v>
      </c>
    </row>
    <row r="38" spans="2:14" ht="15" customHeight="1" x14ac:dyDescent="0.15">
      <c r="B38" s="14"/>
      <c r="C38" s="6"/>
      <c r="D38" s="7"/>
      <c r="E38" s="29"/>
      <c r="F38" s="7"/>
      <c r="G38" s="8"/>
      <c r="H38" s="6"/>
      <c r="I38" s="7"/>
      <c r="J38" s="8"/>
      <c r="K38" s="16"/>
      <c r="L38" s="7"/>
      <c r="M38" s="7"/>
      <c r="N38" s="12">
        <f t="shared" si="0"/>
        <v>0</v>
      </c>
    </row>
    <row r="39" spans="2:14" ht="15" customHeight="1" x14ac:dyDescent="0.15">
      <c r="B39" s="14"/>
      <c r="C39" s="6"/>
      <c r="D39" s="7"/>
      <c r="E39" s="29"/>
      <c r="F39" s="7"/>
      <c r="G39" s="8"/>
      <c r="H39" s="6"/>
      <c r="I39" s="7"/>
      <c r="J39" s="8"/>
      <c r="K39" s="16"/>
      <c r="L39" s="7"/>
      <c r="M39" s="7"/>
      <c r="N39" s="12">
        <f t="shared" si="0"/>
        <v>0</v>
      </c>
    </row>
    <row r="40" spans="2:14" ht="15" customHeight="1" thickBot="1" x14ac:dyDescent="0.2">
      <c r="B40" s="37"/>
      <c r="C40" s="38"/>
      <c r="D40" s="39"/>
      <c r="E40" s="41"/>
      <c r="F40" s="39"/>
      <c r="G40" s="40"/>
      <c r="H40" s="38"/>
      <c r="I40" s="39"/>
      <c r="J40" s="40"/>
      <c r="K40" s="47"/>
      <c r="L40" s="39"/>
      <c r="M40" s="39"/>
      <c r="N40" s="48">
        <f t="shared" si="0"/>
        <v>0</v>
      </c>
    </row>
    <row r="41" spans="2:14" ht="15" customHeight="1" thickTop="1" thickBot="1" x14ac:dyDescent="0.2">
      <c r="B41" s="42" t="s">
        <v>6</v>
      </c>
      <c r="C41" s="43">
        <f t="shared" ref="C41:J41" si="1">COUNTIF(C11:C40,"○")</f>
        <v>0</v>
      </c>
      <c r="D41" s="44">
        <f t="shared" si="1"/>
        <v>0</v>
      </c>
      <c r="E41" s="46">
        <f t="shared" si="1"/>
        <v>0</v>
      </c>
      <c r="F41" s="44"/>
      <c r="G41" s="45"/>
      <c r="H41" s="43">
        <f t="shared" si="1"/>
        <v>0</v>
      </c>
      <c r="I41" s="44">
        <f t="shared" si="1"/>
        <v>0</v>
      </c>
      <c r="J41" s="45">
        <f t="shared" si="1"/>
        <v>0</v>
      </c>
      <c r="K41" s="49">
        <f>SUM(K11:K40)</f>
        <v>0</v>
      </c>
      <c r="L41" s="44">
        <f>SUM(L11:L40)</f>
        <v>0</v>
      </c>
      <c r="M41" s="44">
        <f>SUM(M11:M40)</f>
        <v>0</v>
      </c>
      <c r="N41" s="45">
        <f>SUM(N11:N40)</f>
        <v>0</v>
      </c>
    </row>
    <row r="42" spans="2:14" ht="15" customHeight="1" x14ac:dyDescent="0.15">
      <c r="B42" s="232" t="s">
        <v>109</v>
      </c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</row>
    <row r="43" spans="2:14" ht="15" customHeight="1" x14ac:dyDescent="0.15">
      <c r="B43" s="240" t="s">
        <v>27</v>
      </c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</row>
    <row r="44" spans="2:14" ht="15" customHeight="1" x14ac:dyDescent="0.15">
      <c r="B44" s="240" t="s">
        <v>45</v>
      </c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</row>
    <row r="45" spans="2:14" ht="15" customHeight="1" x14ac:dyDescent="0.15">
      <c r="B45" s="231" t="s">
        <v>46</v>
      </c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0"/>
      <c r="N45" s="20"/>
    </row>
    <row r="46" spans="2:14" ht="15" customHeight="1" x14ac:dyDescent="0.15">
      <c r="B46" s="231" t="s">
        <v>23</v>
      </c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</row>
    <row r="47" spans="2:14" ht="15" customHeight="1" x14ac:dyDescent="0.15"/>
    <row r="48" spans="2:14" ht="15" customHeight="1" x14ac:dyDescent="0.2">
      <c r="B48" s="17" t="s">
        <v>8</v>
      </c>
    </row>
    <row r="49" spans="2:14" ht="15" customHeight="1" x14ac:dyDescent="0.15"/>
    <row r="50" spans="2:14" ht="15" customHeight="1" x14ac:dyDescent="0.2">
      <c r="B50" s="215" t="s">
        <v>16</v>
      </c>
      <c r="C50" s="26" t="str">
        <f>H10</f>
        <v>１月目（　月)</v>
      </c>
      <c r="D50" s="26" t="str">
        <f>I10</f>
        <v>２月目（　月)</v>
      </c>
      <c r="E50" s="26" t="str">
        <f>J10</f>
        <v>３月目（　月)</v>
      </c>
      <c r="F50" s="26" t="s">
        <v>6</v>
      </c>
      <c r="G50" s="235" t="s">
        <v>17</v>
      </c>
      <c r="H50" s="26" t="str">
        <f>H10</f>
        <v>１月目（　月)</v>
      </c>
      <c r="I50" s="26" t="str">
        <f>I10</f>
        <v>２月目（　月)</v>
      </c>
      <c r="J50" s="26" t="str">
        <f>J10</f>
        <v>３月目（　月)</v>
      </c>
      <c r="K50" s="26" t="s">
        <v>6</v>
      </c>
      <c r="L50" s="26" t="s">
        <v>20</v>
      </c>
    </row>
    <row r="51" spans="2:14" ht="15" customHeight="1" x14ac:dyDescent="0.15">
      <c r="B51" s="215"/>
      <c r="C51" s="228">
        <f>H41</f>
        <v>0</v>
      </c>
      <c r="D51" s="228">
        <f>I41</f>
        <v>0</v>
      </c>
      <c r="E51" s="228">
        <f>J41</f>
        <v>0</v>
      </c>
      <c r="F51" s="229">
        <f>SUM(C51:E51)</f>
        <v>0</v>
      </c>
      <c r="G51" s="236"/>
      <c r="H51" s="215"/>
      <c r="I51" s="215"/>
      <c r="J51" s="215"/>
      <c r="K51" s="215">
        <f>H51+I51+J51</f>
        <v>0</v>
      </c>
      <c r="L51" s="227" t="e">
        <f>K51/F51</f>
        <v>#DIV/0!</v>
      </c>
    </row>
    <row r="52" spans="2:14" ht="15" customHeight="1" x14ac:dyDescent="0.15">
      <c r="B52" s="215"/>
      <c r="C52" s="228"/>
      <c r="D52" s="228"/>
      <c r="E52" s="228"/>
      <c r="F52" s="230"/>
      <c r="G52" s="237"/>
      <c r="H52" s="215"/>
      <c r="I52" s="215"/>
      <c r="J52" s="215"/>
      <c r="K52" s="215"/>
      <c r="L52" s="227"/>
    </row>
    <row r="53" spans="2:14" ht="15" customHeight="1" x14ac:dyDescent="0.15">
      <c r="C53" s="1" t="s">
        <v>26</v>
      </c>
      <c r="H53" s="1" t="s">
        <v>25</v>
      </c>
    </row>
    <row r="54" spans="2:14" ht="15" customHeight="1" x14ac:dyDescent="0.15"/>
    <row r="55" spans="2:14" ht="15" customHeight="1" x14ac:dyDescent="0.2">
      <c r="B55" s="17" t="s">
        <v>18</v>
      </c>
    </row>
    <row r="56" spans="2:14" ht="15" customHeight="1" x14ac:dyDescent="0.2">
      <c r="B56" s="215" t="s">
        <v>19</v>
      </c>
      <c r="C56" s="26" t="str">
        <f>K10</f>
        <v>１月目（　月)</v>
      </c>
      <c r="D56" s="26" t="str">
        <f>L10</f>
        <v>２月目（　月)</v>
      </c>
      <c r="E56" s="26" t="str">
        <f>M10</f>
        <v>３月目（　月)</v>
      </c>
      <c r="F56" s="26" t="s">
        <v>6</v>
      </c>
      <c r="G56" s="235" t="s">
        <v>17</v>
      </c>
      <c r="H56" s="26" t="str">
        <f>K10</f>
        <v>１月目（　月)</v>
      </c>
      <c r="I56" s="26" t="str">
        <f>L10</f>
        <v>２月目（　月)</v>
      </c>
      <c r="J56" s="26" t="str">
        <f>M10</f>
        <v>３月目（　月)</v>
      </c>
      <c r="K56" s="26" t="s">
        <v>6</v>
      </c>
      <c r="L56" s="26" t="s">
        <v>20</v>
      </c>
    </row>
    <row r="57" spans="2:14" ht="15" customHeight="1" x14ac:dyDescent="0.15">
      <c r="B57" s="215"/>
      <c r="C57" s="228">
        <f>F49</f>
        <v>0</v>
      </c>
      <c r="D57" s="228">
        <f>G49</f>
        <v>0</v>
      </c>
      <c r="E57" s="228">
        <f>H49</f>
        <v>0</v>
      </c>
      <c r="F57" s="229">
        <f>SUM(C57:E57)</f>
        <v>0</v>
      </c>
      <c r="G57" s="236"/>
      <c r="H57" s="226"/>
      <c r="I57" s="226"/>
      <c r="J57" s="226"/>
      <c r="K57" s="215">
        <f>H57+I57+J57</f>
        <v>0</v>
      </c>
      <c r="L57" s="227" t="e">
        <f>K57/F57</f>
        <v>#DIV/0!</v>
      </c>
    </row>
    <row r="58" spans="2:14" ht="15" customHeight="1" x14ac:dyDescent="0.15">
      <c r="B58" s="215"/>
      <c r="C58" s="228"/>
      <c r="D58" s="228"/>
      <c r="E58" s="228"/>
      <c r="F58" s="230"/>
      <c r="G58" s="237"/>
      <c r="H58" s="226"/>
      <c r="I58" s="226"/>
      <c r="J58" s="226"/>
      <c r="K58" s="215"/>
      <c r="L58" s="227"/>
    </row>
    <row r="59" spans="2:14" x14ac:dyDescent="0.15">
      <c r="C59" s="1" t="s">
        <v>26</v>
      </c>
      <c r="J59" s="1" t="s">
        <v>25</v>
      </c>
    </row>
    <row r="61" spans="2:14" ht="68.25" customHeight="1" x14ac:dyDescent="0.15">
      <c r="B61" s="205" t="s">
        <v>44</v>
      </c>
      <c r="C61" s="206"/>
      <c r="D61" s="206"/>
      <c r="E61" s="206"/>
      <c r="F61" s="206"/>
      <c r="G61" s="206"/>
      <c r="H61" s="206"/>
      <c r="I61" s="206"/>
      <c r="J61" s="206"/>
      <c r="K61" s="206"/>
      <c r="L61" s="206"/>
      <c r="M61" s="206"/>
      <c r="N61" s="206"/>
    </row>
    <row r="62" spans="2:14" ht="13.5" customHeight="1" x14ac:dyDescent="0.15">
      <c r="B62" s="206"/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</row>
    <row r="63" spans="2:14" ht="13.2" x14ac:dyDescent="0.15">
      <c r="B63" s="22"/>
      <c r="C63" s="22"/>
      <c r="D63" s="22"/>
      <c r="E63" s="22"/>
      <c r="H63" s="22"/>
      <c r="I63" s="22"/>
      <c r="J63" s="22"/>
      <c r="K63" s="22"/>
      <c r="L63" s="22"/>
      <c r="M63" s="22"/>
      <c r="N63" s="22"/>
    </row>
    <row r="64" spans="2:14" ht="13.2" x14ac:dyDescent="0.1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ht="13.2" x14ac:dyDescent="0.15">
      <c r="B65" s="22"/>
      <c r="C65" s="22"/>
      <c r="D65" s="22"/>
      <c r="E65" s="22"/>
      <c r="F65" s="21"/>
      <c r="G65" s="21"/>
      <c r="H65" s="22"/>
      <c r="I65" s="22"/>
      <c r="J65" s="22"/>
      <c r="K65" s="22"/>
      <c r="L65" s="22"/>
      <c r="M65" s="22"/>
      <c r="N65" s="22"/>
    </row>
    <row r="66" spans="2:14" ht="13.2" x14ac:dyDescent="0.1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2:14" ht="13.2" x14ac:dyDescent="0.1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ht="13.2" x14ac:dyDescent="0.1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2:14" ht="13.2" x14ac:dyDescent="0.1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ht="13.2" x14ac:dyDescent="0.1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ht="13.2" x14ac:dyDescent="0.1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2:14" ht="13.2" x14ac:dyDescent="0.1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2:14" ht="13.2" x14ac:dyDescent="0.1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ht="13.2" x14ac:dyDescent="0.15">
      <c r="F74" s="22"/>
      <c r="G74" s="22"/>
    </row>
    <row r="75" spans="2:14" ht="13.2" x14ac:dyDescent="0.15">
      <c r="F75" s="22"/>
      <c r="G75" s="22"/>
    </row>
    <row r="76" spans="2:14" ht="13.2" x14ac:dyDescent="0.15">
      <c r="F76" s="22"/>
      <c r="G76" s="22"/>
    </row>
  </sheetData>
  <mergeCells count="41">
    <mergeCell ref="B2:N2"/>
    <mergeCell ref="K3:L3"/>
    <mergeCell ref="M3:N3"/>
    <mergeCell ref="N9:N10"/>
    <mergeCell ref="B6:C6"/>
    <mergeCell ref="B9:B10"/>
    <mergeCell ref="H9:J9"/>
    <mergeCell ref="B50:B52"/>
    <mergeCell ref="C51:C52"/>
    <mergeCell ref="D51:D52"/>
    <mergeCell ref="E51:E52"/>
    <mergeCell ref="B44:N44"/>
    <mergeCell ref="K4:L4"/>
    <mergeCell ref="M4:N4"/>
    <mergeCell ref="B46:N46"/>
    <mergeCell ref="H51:H52"/>
    <mergeCell ref="L57:L58"/>
    <mergeCell ref="B42:N42"/>
    <mergeCell ref="K51:K52"/>
    <mergeCell ref="C9:G9"/>
    <mergeCell ref="D6:F6"/>
    <mergeCell ref="C57:C58"/>
    <mergeCell ref="H57:H58"/>
    <mergeCell ref="G6:I6"/>
    <mergeCell ref="G50:G52"/>
    <mergeCell ref="K9:M9"/>
    <mergeCell ref="B43:N43"/>
    <mergeCell ref="B45:L45"/>
    <mergeCell ref="B61:N62"/>
    <mergeCell ref="J57:J58"/>
    <mergeCell ref="K57:K58"/>
    <mergeCell ref="L51:L52"/>
    <mergeCell ref="J51:J52"/>
    <mergeCell ref="I51:I52"/>
    <mergeCell ref="D57:D58"/>
    <mergeCell ref="F51:F52"/>
    <mergeCell ref="F57:F58"/>
    <mergeCell ref="E57:E58"/>
    <mergeCell ref="B56:B58"/>
    <mergeCell ref="G56:G58"/>
    <mergeCell ref="I57:I58"/>
  </mergeCells>
  <phoneticPr fontId="3"/>
  <pageMargins left="0.75" right="0.75" top="1" bottom="1" header="0.51200000000000001" footer="0.51200000000000001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F76"/>
  <sheetViews>
    <sheetView showGridLines="0" showZeros="0" view="pageBreakPreview" topLeftCell="A4" zoomScale="70" zoomScaleNormal="100" workbookViewId="0">
      <selection activeCell="C11" sqref="C11"/>
    </sheetView>
  </sheetViews>
  <sheetFormatPr defaultColWidth="9" defaultRowHeight="10.8" x14ac:dyDescent="0.15"/>
  <cols>
    <col min="1" max="1" width="1.33203125" style="65" customWidth="1"/>
    <col min="2" max="2" width="14.44140625" style="65" customWidth="1"/>
    <col min="3" max="3" width="10" style="65" customWidth="1"/>
    <col min="4" max="4" width="8.44140625" style="65" customWidth="1"/>
    <col min="5" max="5" width="10.109375" style="65" customWidth="1"/>
    <col min="6" max="7" width="9.6640625" style="1" customWidth="1"/>
    <col min="8" max="8" width="9" style="65"/>
    <col min="9" max="9" width="8.88671875" style="65" customWidth="1"/>
    <col min="10" max="10" width="8.6640625" style="65" customWidth="1"/>
    <col min="11" max="11" width="9.33203125" style="65" customWidth="1"/>
    <col min="12" max="19" width="10.88671875" style="65" customWidth="1"/>
    <col min="20" max="20" width="11.33203125" style="65" customWidth="1"/>
    <col min="21" max="21" width="10.33203125" style="65" customWidth="1"/>
    <col min="22" max="22" width="9.6640625" style="65" customWidth="1"/>
    <col min="23" max="23" width="9.44140625" style="65" customWidth="1"/>
    <col min="24" max="24" width="9.33203125" style="65" customWidth="1"/>
    <col min="25" max="16384" width="9" style="65"/>
  </cols>
  <sheetData>
    <row r="1" spans="2:32" ht="15.75" customHeight="1" x14ac:dyDescent="0.15">
      <c r="B1" s="65" t="s">
        <v>0</v>
      </c>
    </row>
    <row r="2" spans="2:32" ht="24" customHeight="1" x14ac:dyDescent="0.15">
      <c r="B2" s="292" t="s">
        <v>110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</row>
    <row r="3" spans="2:32" ht="24.75" customHeight="1" x14ac:dyDescent="0.15">
      <c r="B3" s="66"/>
      <c r="C3" s="66"/>
      <c r="D3" s="66"/>
      <c r="E3" s="66"/>
      <c r="F3" s="2"/>
      <c r="G3" s="2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7"/>
      <c r="W3" s="67"/>
      <c r="AC3" s="293" t="s">
        <v>21</v>
      </c>
      <c r="AD3" s="293"/>
      <c r="AE3" s="294" t="s">
        <v>47</v>
      </c>
      <c r="AF3" s="295"/>
    </row>
    <row r="4" spans="2:32" ht="24.75" customHeight="1" x14ac:dyDescent="0.15">
      <c r="B4" s="66"/>
      <c r="C4" s="66"/>
      <c r="D4" s="66"/>
      <c r="E4" s="66"/>
      <c r="F4" s="2"/>
      <c r="G4" s="2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7"/>
      <c r="W4" s="67"/>
      <c r="AC4" s="293" t="s">
        <v>22</v>
      </c>
      <c r="AD4" s="293"/>
      <c r="AE4" s="282" t="s">
        <v>24</v>
      </c>
      <c r="AF4" s="282"/>
    </row>
    <row r="5" spans="2:32" ht="16.5" customHeight="1" thickBot="1" x14ac:dyDescent="0.2">
      <c r="B5" s="66"/>
      <c r="C5" s="66"/>
      <c r="D5" s="66"/>
      <c r="E5" s="66"/>
      <c r="F5" s="2"/>
      <c r="G5" s="2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2:32" ht="24.75" customHeight="1" thickBot="1" x14ac:dyDescent="0.2">
      <c r="B6" s="68" t="s">
        <v>10</v>
      </c>
      <c r="C6" s="68"/>
      <c r="D6" s="68" t="s">
        <v>11</v>
      </c>
      <c r="E6" s="68"/>
      <c r="F6" s="286" t="s">
        <v>12</v>
      </c>
      <c r="G6" s="287"/>
      <c r="H6" s="287"/>
      <c r="I6" s="69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2:32" ht="15" customHeight="1" x14ac:dyDescent="0.15">
      <c r="B7" s="70" t="s">
        <v>13</v>
      </c>
      <c r="C7" s="66"/>
      <c r="D7" s="66"/>
      <c r="E7" s="66"/>
      <c r="F7" s="2"/>
      <c r="G7" s="2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2:32" ht="11.4" thickBot="1" x14ac:dyDescent="0.2"/>
    <row r="9" spans="2:32" s="71" customFormat="1" ht="15.75" customHeight="1" x14ac:dyDescent="0.2">
      <c r="B9" s="288" t="s">
        <v>7</v>
      </c>
      <c r="C9" s="256" t="s">
        <v>108</v>
      </c>
      <c r="D9" s="257"/>
      <c r="E9" s="257"/>
      <c r="F9" s="257"/>
      <c r="G9" s="258"/>
      <c r="H9" s="256" t="s">
        <v>15</v>
      </c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8"/>
      <c r="T9" s="256" t="s">
        <v>14</v>
      </c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90" t="s">
        <v>9</v>
      </c>
    </row>
    <row r="10" spans="2:32" s="71" customFormat="1" ht="17.25" customHeight="1" x14ac:dyDescent="0.2">
      <c r="B10" s="289"/>
      <c r="C10" s="72" t="s">
        <v>114</v>
      </c>
      <c r="D10" s="73" t="s">
        <v>1</v>
      </c>
      <c r="E10" s="198" t="s">
        <v>2</v>
      </c>
      <c r="F10" s="195" t="s">
        <v>113</v>
      </c>
      <c r="G10" s="193" t="s">
        <v>112</v>
      </c>
      <c r="H10" s="72" t="s">
        <v>28</v>
      </c>
      <c r="I10" s="74" t="s">
        <v>29</v>
      </c>
      <c r="J10" s="75" t="s">
        <v>30</v>
      </c>
      <c r="K10" s="74" t="s">
        <v>31</v>
      </c>
      <c r="L10" s="74" t="s">
        <v>32</v>
      </c>
      <c r="M10" s="74" t="s">
        <v>33</v>
      </c>
      <c r="N10" s="74" t="s">
        <v>34</v>
      </c>
      <c r="O10" s="74" t="s">
        <v>35</v>
      </c>
      <c r="P10" s="74" t="s">
        <v>36</v>
      </c>
      <c r="Q10" s="74" t="s">
        <v>37</v>
      </c>
      <c r="R10" s="74" t="s">
        <v>38</v>
      </c>
      <c r="S10" s="75" t="s">
        <v>39</v>
      </c>
      <c r="T10" s="72" t="s">
        <v>28</v>
      </c>
      <c r="U10" s="74" t="s">
        <v>29</v>
      </c>
      <c r="V10" s="75" t="s">
        <v>30</v>
      </c>
      <c r="W10" s="74" t="s">
        <v>31</v>
      </c>
      <c r="X10" s="74" t="s">
        <v>32</v>
      </c>
      <c r="Y10" s="74" t="s">
        <v>33</v>
      </c>
      <c r="Z10" s="74" t="s">
        <v>34</v>
      </c>
      <c r="AA10" s="74" t="s">
        <v>35</v>
      </c>
      <c r="AB10" s="74" t="s">
        <v>36</v>
      </c>
      <c r="AC10" s="74" t="s">
        <v>37</v>
      </c>
      <c r="AD10" s="74" t="s">
        <v>38</v>
      </c>
      <c r="AE10" s="75" t="s">
        <v>39</v>
      </c>
      <c r="AF10" s="291"/>
    </row>
    <row r="11" spans="2:32" s="71" customFormat="1" ht="17.25" customHeight="1" thickBot="1" x14ac:dyDescent="0.25">
      <c r="B11" s="76" t="s">
        <v>48</v>
      </c>
      <c r="C11" s="77" t="s">
        <v>49</v>
      </c>
      <c r="D11" s="78"/>
      <c r="E11" s="108"/>
      <c r="F11" s="4"/>
      <c r="G11" s="5"/>
      <c r="H11" s="80" t="s">
        <v>49</v>
      </c>
      <c r="I11" s="78" t="s">
        <v>49</v>
      </c>
      <c r="J11" s="78" t="s">
        <v>49</v>
      </c>
      <c r="K11" s="81" t="s">
        <v>49</v>
      </c>
      <c r="L11" s="81" t="s">
        <v>49</v>
      </c>
      <c r="M11" s="81" t="s">
        <v>49</v>
      </c>
      <c r="N11" s="81" t="s">
        <v>49</v>
      </c>
      <c r="O11" s="81" t="s">
        <v>49</v>
      </c>
      <c r="P11" s="81" t="s">
        <v>49</v>
      </c>
      <c r="Q11" s="81" t="s">
        <v>49</v>
      </c>
      <c r="R11" s="78" t="s">
        <v>49</v>
      </c>
      <c r="S11" s="82" t="s">
        <v>49</v>
      </c>
      <c r="T11" s="83">
        <v>5</v>
      </c>
      <c r="U11" s="84">
        <v>5</v>
      </c>
      <c r="V11" s="85">
        <v>2</v>
      </c>
      <c r="W11" s="84">
        <v>2</v>
      </c>
      <c r="X11" s="84">
        <v>6</v>
      </c>
      <c r="Y11" s="84">
        <v>8</v>
      </c>
      <c r="Z11" s="84">
        <v>6</v>
      </c>
      <c r="AA11" s="84">
        <v>7</v>
      </c>
      <c r="AB11" s="84">
        <v>6</v>
      </c>
      <c r="AC11" s="84">
        <v>7</v>
      </c>
      <c r="AD11" s="84">
        <v>5</v>
      </c>
      <c r="AE11" s="85">
        <v>6</v>
      </c>
      <c r="AF11" s="86">
        <f t="shared" ref="AF11:AF41" si="0">SUM(T11:AE11)</f>
        <v>65</v>
      </c>
    </row>
    <row r="12" spans="2:32" s="71" customFormat="1" ht="17.25" customHeight="1" thickBot="1" x14ac:dyDescent="0.25">
      <c r="B12" s="76" t="s">
        <v>50</v>
      </c>
      <c r="C12" s="76"/>
      <c r="D12" s="87" t="s">
        <v>49</v>
      </c>
      <c r="E12" s="88"/>
      <c r="F12" s="4"/>
      <c r="G12" s="5"/>
      <c r="H12" s="89" t="s">
        <v>49</v>
      </c>
      <c r="I12" s="90" t="s">
        <v>49</v>
      </c>
      <c r="J12" s="90" t="s">
        <v>49</v>
      </c>
      <c r="K12" s="91" t="s">
        <v>49</v>
      </c>
      <c r="L12" s="91" t="s">
        <v>49</v>
      </c>
      <c r="M12" s="91" t="s">
        <v>49</v>
      </c>
      <c r="N12" s="91" t="s">
        <v>49</v>
      </c>
      <c r="O12" s="91" t="s">
        <v>49</v>
      </c>
      <c r="P12" s="91" t="s">
        <v>49</v>
      </c>
      <c r="Q12" s="91" t="s">
        <v>49</v>
      </c>
      <c r="R12" s="91" t="s">
        <v>49</v>
      </c>
      <c r="S12" s="92" t="s">
        <v>49</v>
      </c>
      <c r="T12" s="93">
        <v>5</v>
      </c>
      <c r="U12" s="94">
        <v>8</v>
      </c>
      <c r="V12" s="95">
        <v>5</v>
      </c>
      <c r="W12" s="94">
        <v>6</v>
      </c>
      <c r="X12" s="94">
        <v>6</v>
      </c>
      <c r="Y12" s="94">
        <v>9</v>
      </c>
      <c r="Z12" s="94">
        <v>10</v>
      </c>
      <c r="AA12" s="94">
        <v>7</v>
      </c>
      <c r="AB12" s="94">
        <v>8</v>
      </c>
      <c r="AC12" s="94">
        <v>6</v>
      </c>
      <c r="AD12" s="94">
        <v>6</v>
      </c>
      <c r="AE12" s="96">
        <v>7</v>
      </c>
      <c r="AF12" s="97">
        <f t="shared" si="0"/>
        <v>83</v>
      </c>
    </row>
    <row r="13" spans="2:32" s="71" customFormat="1" ht="17.25" customHeight="1" x14ac:dyDescent="0.2">
      <c r="B13" s="76" t="s">
        <v>51</v>
      </c>
      <c r="C13" s="77" t="s">
        <v>49</v>
      </c>
      <c r="D13" s="98"/>
      <c r="E13" s="108"/>
      <c r="F13" s="4"/>
      <c r="G13" s="5"/>
      <c r="H13" s="99" t="s">
        <v>49</v>
      </c>
      <c r="I13" s="98"/>
      <c r="J13" s="98" t="s">
        <v>49</v>
      </c>
      <c r="K13" s="98" t="s">
        <v>49</v>
      </c>
      <c r="L13" s="98" t="s">
        <v>49</v>
      </c>
      <c r="M13" s="98" t="s">
        <v>49</v>
      </c>
      <c r="N13" s="98" t="s">
        <v>49</v>
      </c>
      <c r="O13" s="98" t="s">
        <v>49</v>
      </c>
      <c r="P13" s="98" t="s">
        <v>49</v>
      </c>
      <c r="Q13" s="98" t="s">
        <v>49</v>
      </c>
      <c r="R13" s="98" t="s">
        <v>49</v>
      </c>
      <c r="S13" s="100" t="s">
        <v>49</v>
      </c>
      <c r="T13" s="101">
        <v>12</v>
      </c>
      <c r="U13" s="102"/>
      <c r="V13" s="103">
        <v>11</v>
      </c>
      <c r="W13" s="102">
        <v>15</v>
      </c>
      <c r="X13" s="102">
        <v>16</v>
      </c>
      <c r="Y13" s="102">
        <v>12</v>
      </c>
      <c r="Z13" s="102">
        <v>10</v>
      </c>
      <c r="AA13" s="102">
        <v>10</v>
      </c>
      <c r="AB13" s="104">
        <v>9</v>
      </c>
      <c r="AC13" s="104">
        <v>8</v>
      </c>
      <c r="AD13" s="104">
        <v>7</v>
      </c>
      <c r="AE13" s="105">
        <v>2</v>
      </c>
      <c r="AF13" s="86">
        <f t="shared" si="0"/>
        <v>112</v>
      </c>
    </row>
    <row r="14" spans="2:32" s="71" customFormat="1" ht="17.25" customHeight="1" x14ac:dyDescent="0.2">
      <c r="B14" s="76" t="s">
        <v>52</v>
      </c>
      <c r="C14" s="77"/>
      <c r="D14" s="106" t="s">
        <v>49</v>
      </c>
      <c r="E14" s="108"/>
      <c r="F14" s="4"/>
      <c r="G14" s="5"/>
      <c r="H14" s="77"/>
      <c r="I14" s="106" t="s">
        <v>49</v>
      </c>
      <c r="J14" s="106" t="s">
        <v>49</v>
      </c>
      <c r="K14" s="106" t="s">
        <v>49</v>
      </c>
      <c r="L14" s="106" t="s">
        <v>49</v>
      </c>
      <c r="M14" s="106" t="s">
        <v>49</v>
      </c>
      <c r="N14" s="106" t="s">
        <v>49</v>
      </c>
      <c r="O14" s="106" t="s">
        <v>49</v>
      </c>
      <c r="P14" s="107"/>
      <c r="Q14" s="107"/>
      <c r="R14" s="107"/>
      <c r="S14" s="108"/>
      <c r="T14" s="109"/>
      <c r="U14" s="110">
        <v>10</v>
      </c>
      <c r="V14" s="111">
        <v>12</v>
      </c>
      <c r="W14" s="112">
        <v>11</v>
      </c>
      <c r="X14" s="112">
        <v>9</v>
      </c>
      <c r="Y14" s="112">
        <v>12</v>
      </c>
      <c r="Z14" s="112">
        <v>12</v>
      </c>
      <c r="AA14" s="113">
        <v>10</v>
      </c>
      <c r="AB14" s="114"/>
      <c r="AC14" s="115"/>
      <c r="AD14" s="115"/>
      <c r="AE14" s="116"/>
      <c r="AF14" s="86">
        <f t="shared" si="0"/>
        <v>76</v>
      </c>
    </row>
    <row r="15" spans="2:32" s="71" customFormat="1" ht="17.25" customHeight="1" x14ac:dyDescent="0.2">
      <c r="B15" s="76" t="s">
        <v>53</v>
      </c>
      <c r="C15" s="77" t="s">
        <v>49</v>
      </c>
      <c r="D15" s="107"/>
      <c r="E15" s="108"/>
      <c r="F15" s="4"/>
      <c r="G15" s="5"/>
      <c r="H15" s="77" t="s">
        <v>49</v>
      </c>
      <c r="I15" s="107" t="s">
        <v>49</v>
      </c>
      <c r="J15" s="107" t="s">
        <v>49</v>
      </c>
      <c r="K15" s="117" t="s">
        <v>49</v>
      </c>
      <c r="L15" s="107" t="s">
        <v>49</v>
      </c>
      <c r="M15" s="107" t="s">
        <v>49</v>
      </c>
      <c r="N15" s="107" t="s">
        <v>49</v>
      </c>
      <c r="O15" s="107"/>
      <c r="P15" s="107"/>
      <c r="Q15" s="107"/>
      <c r="R15" s="107"/>
      <c r="S15" s="108"/>
      <c r="T15" s="118">
        <v>10</v>
      </c>
      <c r="U15" s="104">
        <v>10</v>
      </c>
      <c r="V15" s="105">
        <v>11</v>
      </c>
      <c r="W15" s="104">
        <v>12</v>
      </c>
      <c r="X15" s="104">
        <v>13</v>
      </c>
      <c r="Y15" s="104">
        <v>15</v>
      </c>
      <c r="Z15" s="104">
        <v>12</v>
      </c>
      <c r="AA15" s="104"/>
      <c r="AB15" s="115"/>
      <c r="AC15" s="115"/>
      <c r="AD15" s="115"/>
      <c r="AE15" s="116"/>
      <c r="AF15" s="86">
        <f t="shared" si="0"/>
        <v>83</v>
      </c>
    </row>
    <row r="16" spans="2:32" s="71" customFormat="1" ht="17.25" customHeight="1" x14ac:dyDescent="0.2">
      <c r="B16" s="76" t="s">
        <v>54</v>
      </c>
      <c r="C16" s="77" t="s">
        <v>49</v>
      </c>
      <c r="D16" s="107"/>
      <c r="E16" s="108"/>
      <c r="F16" s="4"/>
      <c r="G16" s="5"/>
      <c r="H16" s="77" t="s">
        <v>49</v>
      </c>
      <c r="I16" s="107" t="s">
        <v>49</v>
      </c>
      <c r="J16" s="107" t="s">
        <v>49</v>
      </c>
      <c r="K16" s="117" t="s">
        <v>49</v>
      </c>
      <c r="L16" s="107"/>
      <c r="M16" s="107"/>
      <c r="N16" s="107"/>
      <c r="O16" s="107"/>
      <c r="P16" s="107"/>
      <c r="Q16" s="107"/>
      <c r="R16" s="107"/>
      <c r="S16" s="108"/>
      <c r="T16" s="118">
        <v>9</v>
      </c>
      <c r="U16" s="115">
        <v>8</v>
      </c>
      <c r="V16" s="116">
        <v>7</v>
      </c>
      <c r="W16" s="115">
        <v>5</v>
      </c>
      <c r="X16" s="115"/>
      <c r="Y16" s="115"/>
      <c r="Z16" s="115"/>
      <c r="AA16" s="115"/>
      <c r="AB16" s="115"/>
      <c r="AC16" s="115"/>
      <c r="AD16" s="115"/>
      <c r="AE16" s="116"/>
      <c r="AF16" s="86">
        <f t="shared" si="0"/>
        <v>29</v>
      </c>
    </row>
    <row r="17" spans="2:32" s="71" customFormat="1" ht="17.25" customHeight="1" x14ac:dyDescent="0.2">
      <c r="B17" s="76" t="s">
        <v>55</v>
      </c>
      <c r="C17" s="77"/>
      <c r="D17" s="107"/>
      <c r="E17" s="133" t="s">
        <v>49</v>
      </c>
      <c r="F17" s="4"/>
      <c r="G17" s="5"/>
      <c r="H17" s="120" t="s">
        <v>49</v>
      </c>
      <c r="I17" s="106" t="s">
        <v>49</v>
      </c>
      <c r="J17" s="106" t="s">
        <v>49</v>
      </c>
      <c r="K17" s="106" t="s">
        <v>49</v>
      </c>
      <c r="L17" s="106" t="s">
        <v>49</v>
      </c>
      <c r="M17" s="106" t="s">
        <v>49</v>
      </c>
      <c r="N17" s="107"/>
      <c r="O17" s="107"/>
      <c r="P17" s="107"/>
      <c r="Q17" s="107"/>
      <c r="R17" s="107"/>
      <c r="S17" s="108"/>
      <c r="T17" s="121">
        <v>12</v>
      </c>
      <c r="U17" s="122">
        <v>11</v>
      </c>
      <c r="V17" s="123">
        <v>12</v>
      </c>
      <c r="W17" s="122">
        <v>8</v>
      </c>
      <c r="X17" s="122">
        <v>8</v>
      </c>
      <c r="Y17" s="122">
        <v>7</v>
      </c>
      <c r="Z17" s="115"/>
      <c r="AA17" s="115"/>
      <c r="AB17" s="115"/>
      <c r="AC17" s="115"/>
      <c r="AD17" s="115"/>
      <c r="AE17" s="116"/>
      <c r="AF17" s="86">
        <f t="shared" si="0"/>
        <v>58</v>
      </c>
    </row>
    <row r="18" spans="2:32" s="71" customFormat="1" ht="17.25" customHeight="1" x14ac:dyDescent="0.2">
      <c r="B18" s="76" t="s">
        <v>56</v>
      </c>
      <c r="C18" s="77"/>
      <c r="D18" s="106" t="s">
        <v>49</v>
      </c>
      <c r="E18" s="108"/>
      <c r="F18" s="4"/>
      <c r="G18" s="5"/>
      <c r="H18" s="120" t="s">
        <v>49</v>
      </c>
      <c r="I18" s="106" t="s">
        <v>49</v>
      </c>
      <c r="J18" s="106" t="s">
        <v>49</v>
      </c>
      <c r="K18" s="106" t="s">
        <v>49</v>
      </c>
      <c r="L18" s="106" t="s">
        <v>49</v>
      </c>
      <c r="M18" s="106" t="s">
        <v>49</v>
      </c>
      <c r="N18" s="106" t="s">
        <v>49</v>
      </c>
      <c r="O18" s="106" t="s">
        <v>49</v>
      </c>
      <c r="P18" s="107"/>
      <c r="Q18" s="107"/>
      <c r="R18" s="107"/>
      <c r="S18" s="108"/>
      <c r="T18" s="121">
        <v>8</v>
      </c>
      <c r="U18" s="122">
        <v>7</v>
      </c>
      <c r="V18" s="123">
        <v>8</v>
      </c>
      <c r="W18" s="122">
        <v>8</v>
      </c>
      <c r="X18" s="122">
        <v>8</v>
      </c>
      <c r="Y18" s="122">
        <v>10</v>
      </c>
      <c r="Z18" s="122">
        <v>9</v>
      </c>
      <c r="AA18" s="122">
        <v>9</v>
      </c>
      <c r="AB18" s="115"/>
      <c r="AC18" s="115"/>
      <c r="AD18" s="115"/>
      <c r="AE18" s="116"/>
      <c r="AF18" s="86">
        <f t="shared" si="0"/>
        <v>67</v>
      </c>
    </row>
    <row r="19" spans="2:32" s="71" customFormat="1" ht="17.25" customHeight="1" x14ac:dyDescent="0.2">
      <c r="B19" s="76" t="s">
        <v>57</v>
      </c>
      <c r="C19" s="77" t="s">
        <v>49</v>
      </c>
      <c r="D19" s="107"/>
      <c r="E19" s="108"/>
      <c r="F19" s="4"/>
      <c r="G19" s="5"/>
      <c r="H19" s="77" t="s">
        <v>49</v>
      </c>
      <c r="I19" s="107" t="s">
        <v>49</v>
      </c>
      <c r="J19" s="107"/>
      <c r="K19" s="107" t="s">
        <v>49</v>
      </c>
      <c r="L19" s="107" t="s">
        <v>49</v>
      </c>
      <c r="M19" s="107" t="s">
        <v>49</v>
      </c>
      <c r="N19" s="107" t="s">
        <v>49</v>
      </c>
      <c r="O19" s="107" t="s">
        <v>49</v>
      </c>
      <c r="P19" s="107" t="s">
        <v>49</v>
      </c>
      <c r="Q19" s="107" t="s">
        <v>49</v>
      </c>
      <c r="R19" s="107" t="s">
        <v>49</v>
      </c>
      <c r="S19" s="107" t="s">
        <v>49</v>
      </c>
      <c r="T19" s="118">
        <v>5</v>
      </c>
      <c r="U19" s="115">
        <v>5</v>
      </c>
      <c r="V19" s="116">
        <v>4</v>
      </c>
      <c r="W19" s="115">
        <v>3</v>
      </c>
      <c r="X19" s="115">
        <v>2</v>
      </c>
      <c r="Y19" s="115">
        <v>3</v>
      </c>
      <c r="Z19" s="115">
        <v>3</v>
      </c>
      <c r="AA19" s="115">
        <v>5</v>
      </c>
      <c r="AB19" s="115">
        <v>2</v>
      </c>
      <c r="AC19" s="115">
        <v>5</v>
      </c>
      <c r="AD19" s="115">
        <v>5</v>
      </c>
      <c r="AE19" s="116">
        <v>6</v>
      </c>
      <c r="AF19" s="86">
        <f t="shared" si="0"/>
        <v>48</v>
      </c>
    </row>
    <row r="20" spans="2:32" s="71" customFormat="1" ht="17.25" customHeight="1" x14ac:dyDescent="0.2">
      <c r="B20" s="76" t="s">
        <v>58</v>
      </c>
      <c r="C20" s="77" t="s">
        <v>49</v>
      </c>
      <c r="D20" s="107"/>
      <c r="E20" s="108"/>
      <c r="F20" s="4"/>
      <c r="G20" s="5"/>
      <c r="H20" s="77" t="s">
        <v>49</v>
      </c>
      <c r="I20" s="107" t="s">
        <v>49</v>
      </c>
      <c r="J20" s="107" t="s">
        <v>49</v>
      </c>
      <c r="K20" s="107" t="s">
        <v>49</v>
      </c>
      <c r="L20" s="107" t="s">
        <v>49</v>
      </c>
      <c r="M20" s="107" t="s">
        <v>49</v>
      </c>
      <c r="N20" s="107" t="s">
        <v>49</v>
      </c>
      <c r="O20" s="107" t="s">
        <v>49</v>
      </c>
      <c r="P20" s="107" t="s">
        <v>49</v>
      </c>
      <c r="Q20" s="107"/>
      <c r="R20" s="107"/>
      <c r="S20" s="108"/>
      <c r="T20" s="118">
        <v>2</v>
      </c>
      <c r="U20" s="115">
        <v>2</v>
      </c>
      <c r="V20" s="116">
        <v>1</v>
      </c>
      <c r="W20" s="115">
        <v>3</v>
      </c>
      <c r="X20" s="115">
        <v>3</v>
      </c>
      <c r="Y20" s="115">
        <v>3</v>
      </c>
      <c r="Z20" s="115">
        <v>2</v>
      </c>
      <c r="AA20" s="115">
        <v>3</v>
      </c>
      <c r="AB20" s="115">
        <v>2</v>
      </c>
      <c r="AC20" s="115"/>
      <c r="AD20" s="115"/>
      <c r="AE20" s="116"/>
      <c r="AF20" s="86">
        <f t="shared" si="0"/>
        <v>21</v>
      </c>
    </row>
    <row r="21" spans="2:32" s="71" customFormat="1" ht="17.25" customHeight="1" x14ac:dyDescent="0.2">
      <c r="B21" s="76" t="s">
        <v>59</v>
      </c>
      <c r="C21" s="77"/>
      <c r="D21" s="106" t="s">
        <v>49</v>
      </c>
      <c r="E21" s="108"/>
      <c r="F21" s="4"/>
      <c r="G21" s="5"/>
      <c r="H21" s="120" t="s">
        <v>49</v>
      </c>
      <c r="I21" s="106" t="s">
        <v>49</v>
      </c>
      <c r="J21" s="106" t="s">
        <v>49</v>
      </c>
      <c r="K21" s="106" t="s">
        <v>49</v>
      </c>
      <c r="L21" s="106" t="s">
        <v>49</v>
      </c>
      <c r="M21" s="106" t="s">
        <v>49</v>
      </c>
      <c r="N21" s="106" t="s">
        <v>49</v>
      </c>
      <c r="O21" s="106" t="s">
        <v>49</v>
      </c>
      <c r="P21" s="106" t="s">
        <v>49</v>
      </c>
      <c r="Q21" s="106" t="s">
        <v>49</v>
      </c>
      <c r="R21" s="106" t="s">
        <v>49</v>
      </c>
      <c r="S21" s="108"/>
      <c r="T21" s="121">
        <v>3</v>
      </c>
      <c r="U21" s="122">
        <v>2</v>
      </c>
      <c r="V21" s="123">
        <v>3</v>
      </c>
      <c r="W21" s="122">
        <v>3</v>
      </c>
      <c r="X21" s="122">
        <v>3</v>
      </c>
      <c r="Y21" s="122">
        <v>3</v>
      </c>
      <c r="Z21" s="122">
        <v>4</v>
      </c>
      <c r="AA21" s="122">
        <v>5</v>
      </c>
      <c r="AB21" s="122">
        <v>3</v>
      </c>
      <c r="AC21" s="122">
        <v>3</v>
      </c>
      <c r="AD21" s="122">
        <v>2</v>
      </c>
      <c r="AE21" s="116"/>
      <c r="AF21" s="86">
        <f t="shared" si="0"/>
        <v>34</v>
      </c>
    </row>
    <row r="22" spans="2:32" s="71" customFormat="1" ht="17.25" customHeight="1" x14ac:dyDescent="0.2">
      <c r="B22" s="76" t="s">
        <v>60</v>
      </c>
      <c r="C22" s="77" t="s">
        <v>49</v>
      </c>
      <c r="D22" s="107"/>
      <c r="E22" s="108"/>
      <c r="F22" s="4"/>
      <c r="G22" s="5"/>
      <c r="H22" s="77" t="s">
        <v>49</v>
      </c>
      <c r="I22" s="107" t="s">
        <v>49</v>
      </c>
      <c r="J22" s="107" t="s">
        <v>49</v>
      </c>
      <c r="K22" s="107" t="s">
        <v>49</v>
      </c>
      <c r="L22" s="107" t="s">
        <v>49</v>
      </c>
      <c r="M22" s="107" t="s">
        <v>49</v>
      </c>
      <c r="N22" s="107" t="s">
        <v>49</v>
      </c>
      <c r="O22" s="107" t="s">
        <v>49</v>
      </c>
      <c r="P22" s="107"/>
      <c r="Q22" s="107"/>
      <c r="R22" s="107"/>
      <c r="S22" s="108"/>
      <c r="T22" s="118">
        <v>8</v>
      </c>
      <c r="U22" s="115">
        <v>8</v>
      </c>
      <c r="V22" s="116">
        <v>6</v>
      </c>
      <c r="W22" s="115">
        <v>8</v>
      </c>
      <c r="X22" s="115">
        <v>9</v>
      </c>
      <c r="Y22" s="115">
        <v>8</v>
      </c>
      <c r="Z22" s="115">
        <v>7</v>
      </c>
      <c r="AA22" s="115">
        <v>6</v>
      </c>
      <c r="AB22" s="115"/>
      <c r="AC22" s="115"/>
      <c r="AD22" s="115"/>
      <c r="AE22" s="116"/>
      <c r="AF22" s="86">
        <f t="shared" si="0"/>
        <v>60</v>
      </c>
    </row>
    <row r="23" spans="2:32" s="71" customFormat="1" ht="17.25" customHeight="1" x14ac:dyDescent="0.2">
      <c r="B23" s="76" t="s">
        <v>61</v>
      </c>
      <c r="C23" s="77"/>
      <c r="D23" s="106" t="s">
        <v>49</v>
      </c>
      <c r="E23" s="108"/>
      <c r="F23" s="4"/>
      <c r="G23" s="5"/>
      <c r="H23" s="120" t="s">
        <v>49</v>
      </c>
      <c r="I23" s="106" t="s">
        <v>49</v>
      </c>
      <c r="J23" s="106" t="s">
        <v>49</v>
      </c>
      <c r="K23" s="106" t="s">
        <v>49</v>
      </c>
      <c r="L23" s="106" t="s">
        <v>49</v>
      </c>
      <c r="M23" s="106" t="s">
        <v>49</v>
      </c>
      <c r="N23" s="106" t="s">
        <v>49</v>
      </c>
      <c r="O23" s="106" t="s">
        <v>49</v>
      </c>
      <c r="P23" s="106" t="s">
        <v>49</v>
      </c>
      <c r="Q23" s="106" t="s">
        <v>49</v>
      </c>
      <c r="R23" s="106" t="s">
        <v>49</v>
      </c>
      <c r="S23" s="106" t="s">
        <v>49</v>
      </c>
      <c r="T23" s="121">
        <v>10</v>
      </c>
      <c r="U23" s="122">
        <v>8</v>
      </c>
      <c r="V23" s="123">
        <v>8</v>
      </c>
      <c r="W23" s="122">
        <v>8</v>
      </c>
      <c r="X23" s="122">
        <v>9</v>
      </c>
      <c r="Y23" s="122">
        <v>7</v>
      </c>
      <c r="Z23" s="122">
        <v>8</v>
      </c>
      <c r="AA23" s="122">
        <v>8</v>
      </c>
      <c r="AB23" s="122">
        <v>7</v>
      </c>
      <c r="AC23" s="122">
        <v>7</v>
      </c>
      <c r="AD23" s="122">
        <v>8</v>
      </c>
      <c r="AE23" s="123">
        <v>7</v>
      </c>
      <c r="AF23" s="86">
        <f t="shared" si="0"/>
        <v>95</v>
      </c>
    </row>
    <row r="24" spans="2:32" s="71" customFormat="1" ht="17.25" customHeight="1" x14ac:dyDescent="0.2">
      <c r="B24" s="76" t="s">
        <v>62</v>
      </c>
      <c r="C24" s="77" t="s">
        <v>49</v>
      </c>
      <c r="D24" s="107"/>
      <c r="E24" s="108"/>
      <c r="F24" s="4"/>
      <c r="G24" s="5"/>
      <c r="H24" s="77" t="s">
        <v>49</v>
      </c>
      <c r="I24" s="107" t="s">
        <v>49</v>
      </c>
      <c r="J24" s="107" t="s">
        <v>49</v>
      </c>
      <c r="K24" s="107" t="s">
        <v>49</v>
      </c>
      <c r="L24" s="107" t="s">
        <v>49</v>
      </c>
      <c r="M24" s="107" t="s">
        <v>49</v>
      </c>
      <c r="N24" s="107" t="s">
        <v>49</v>
      </c>
      <c r="O24" s="107" t="s">
        <v>49</v>
      </c>
      <c r="P24" s="107" t="s">
        <v>49</v>
      </c>
      <c r="Q24" s="107" t="s">
        <v>49</v>
      </c>
      <c r="R24" s="107"/>
      <c r="S24" s="108"/>
      <c r="T24" s="118">
        <v>5</v>
      </c>
      <c r="U24" s="115">
        <v>5</v>
      </c>
      <c r="V24" s="116">
        <v>6</v>
      </c>
      <c r="W24" s="115">
        <v>6</v>
      </c>
      <c r="X24" s="115">
        <v>5</v>
      </c>
      <c r="Y24" s="115">
        <v>7</v>
      </c>
      <c r="Z24" s="115">
        <v>6</v>
      </c>
      <c r="AA24" s="115">
        <v>4</v>
      </c>
      <c r="AB24" s="115">
        <v>4</v>
      </c>
      <c r="AC24" s="115">
        <v>8</v>
      </c>
      <c r="AD24" s="115"/>
      <c r="AE24" s="116"/>
      <c r="AF24" s="86">
        <f t="shared" si="0"/>
        <v>56</v>
      </c>
    </row>
    <row r="25" spans="2:32" s="71" customFormat="1" ht="17.25" customHeight="1" x14ac:dyDescent="0.2">
      <c r="B25" s="76" t="s">
        <v>63</v>
      </c>
      <c r="C25" s="77" t="s">
        <v>49</v>
      </c>
      <c r="D25" s="107"/>
      <c r="E25" s="108"/>
      <c r="F25" s="4"/>
      <c r="G25" s="5"/>
      <c r="H25" s="77" t="s">
        <v>49</v>
      </c>
      <c r="I25" s="107" t="s">
        <v>49</v>
      </c>
      <c r="J25" s="107"/>
      <c r="K25" s="117"/>
      <c r="L25" s="107"/>
      <c r="M25" s="107"/>
      <c r="N25" s="107"/>
      <c r="O25" s="107"/>
      <c r="P25" s="107"/>
      <c r="Q25" s="107"/>
      <c r="R25" s="107"/>
      <c r="S25" s="108"/>
      <c r="T25" s="118">
        <v>9</v>
      </c>
      <c r="U25" s="115">
        <v>3</v>
      </c>
      <c r="V25" s="116"/>
      <c r="W25" s="115"/>
      <c r="X25" s="115"/>
      <c r="Y25" s="115"/>
      <c r="Z25" s="115"/>
      <c r="AA25" s="115"/>
      <c r="AB25" s="115"/>
      <c r="AC25" s="115"/>
      <c r="AD25" s="115"/>
      <c r="AE25" s="116"/>
      <c r="AF25" s="86">
        <f t="shared" si="0"/>
        <v>12</v>
      </c>
    </row>
    <row r="26" spans="2:32" s="71" customFormat="1" ht="17.25" customHeight="1" x14ac:dyDescent="0.2">
      <c r="B26" s="76" t="s">
        <v>64</v>
      </c>
      <c r="C26" s="77" t="s">
        <v>49</v>
      </c>
      <c r="D26" s="107"/>
      <c r="E26" s="108"/>
      <c r="F26" s="4"/>
      <c r="G26" s="5"/>
      <c r="H26" s="77" t="s">
        <v>49</v>
      </c>
      <c r="I26" s="107" t="s">
        <v>49</v>
      </c>
      <c r="J26" s="107" t="s">
        <v>49</v>
      </c>
      <c r="K26" s="107" t="s">
        <v>49</v>
      </c>
      <c r="L26" s="107" t="s">
        <v>49</v>
      </c>
      <c r="M26" s="107" t="s">
        <v>49</v>
      </c>
      <c r="N26" s="107" t="s">
        <v>49</v>
      </c>
      <c r="O26" s="107" t="s">
        <v>49</v>
      </c>
      <c r="P26" s="107" t="s">
        <v>49</v>
      </c>
      <c r="Q26" s="107" t="s">
        <v>49</v>
      </c>
      <c r="R26" s="107" t="s">
        <v>49</v>
      </c>
      <c r="S26" s="107" t="s">
        <v>49</v>
      </c>
      <c r="T26" s="118">
        <v>2</v>
      </c>
      <c r="U26" s="115">
        <v>1</v>
      </c>
      <c r="V26" s="116">
        <v>2</v>
      </c>
      <c r="W26" s="115">
        <v>3</v>
      </c>
      <c r="X26" s="115">
        <v>6</v>
      </c>
      <c r="Y26" s="115">
        <v>4</v>
      </c>
      <c r="Z26" s="115">
        <v>2</v>
      </c>
      <c r="AA26" s="115">
        <v>1</v>
      </c>
      <c r="AB26" s="115">
        <v>3</v>
      </c>
      <c r="AC26" s="115">
        <v>3</v>
      </c>
      <c r="AD26" s="115">
        <v>3</v>
      </c>
      <c r="AE26" s="116">
        <v>2</v>
      </c>
      <c r="AF26" s="86">
        <f t="shared" si="0"/>
        <v>32</v>
      </c>
    </row>
    <row r="27" spans="2:32" s="71" customFormat="1" ht="17.25" customHeight="1" x14ac:dyDescent="0.2">
      <c r="B27" s="76" t="s">
        <v>65</v>
      </c>
      <c r="C27" s="77" t="s">
        <v>49</v>
      </c>
      <c r="D27" s="107"/>
      <c r="E27" s="108"/>
      <c r="F27" s="4"/>
      <c r="G27" s="5"/>
      <c r="H27" s="77" t="s">
        <v>49</v>
      </c>
      <c r="I27" s="107" t="s">
        <v>49</v>
      </c>
      <c r="J27" s="107" t="s">
        <v>49</v>
      </c>
      <c r="K27" s="107" t="s">
        <v>49</v>
      </c>
      <c r="L27" s="107" t="s">
        <v>49</v>
      </c>
      <c r="M27" s="107" t="s">
        <v>49</v>
      </c>
      <c r="N27" s="107" t="s">
        <v>49</v>
      </c>
      <c r="O27" s="107" t="s">
        <v>49</v>
      </c>
      <c r="P27" s="107" t="s">
        <v>49</v>
      </c>
      <c r="Q27" s="107"/>
      <c r="R27" s="107" t="s">
        <v>49</v>
      </c>
      <c r="S27" s="108" t="s">
        <v>49</v>
      </c>
      <c r="T27" s="118">
        <v>1</v>
      </c>
      <c r="U27" s="115">
        <v>2</v>
      </c>
      <c r="V27" s="116">
        <v>1</v>
      </c>
      <c r="W27" s="115">
        <v>3</v>
      </c>
      <c r="X27" s="115">
        <v>4</v>
      </c>
      <c r="Y27" s="115">
        <v>3</v>
      </c>
      <c r="Z27" s="115">
        <v>2</v>
      </c>
      <c r="AA27" s="115">
        <v>3</v>
      </c>
      <c r="AB27" s="115">
        <v>2</v>
      </c>
      <c r="AC27" s="115">
        <v>3</v>
      </c>
      <c r="AD27" s="115">
        <v>4</v>
      </c>
      <c r="AE27" s="116">
        <v>3</v>
      </c>
      <c r="AF27" s="86">
        <f t="shared" si="0"/>
        <v>31</v>
      </c>
    </row>
    <row r="28" spans="2:32" s="71" customFormat="1" ht="17.25" customHeight="1" x14ac:dyDescent="0.2">
      <c r="B28" s="76" t="s">
        <v>66</v>
      </c>
      <c r="C28" s="77"/>
      <c r="D28" s="106" t="s">
        <v>49</v>
      </c>
      <c r="E28" s="108"/>
      <c r="F28" s="4"/>
      <c r="G28" s="5"/>
      <c r="H28" s="120" t="s">
        <v>49</v>
      </c>
      <c r="I28" s="106" t="s">
        <v>49</v>
      </c>
      <c r="J28" s="106" t="s">
        <v>49</v>
      </c>
      <c r="K28" s="106" t="s">
        <v>49</v>
      </c>
      <c r="L28" s="106" t="s">
        <v>49</v>
      </c>
      <c r="M28" s="106" t="s">
        <v>49</v>
      </c>
      <c r="N28" s="106" t="s">
        <v>49</v>
      </c>
      <c r="O28" s="107"/>
      <c r="P28" s="107"/>
      <c r="Q28" s="107"/>
      <c r="R28" s="107"/>
      <c r="S28" s="108"/>
      <c r="T28" s="121">
        <v>5</v>
      </c>
      <c r="U28" s="122">
        <v>6</v>
      </c>
      <c r="V28" s="123">
        <v>5</v>
      </c>
      <c r="W28" s="122">
        <v>5</v>
      </c>
      <c r="X28" s="122">
        <v>4</v>
      </c>
      <c r="Y28" s="122">
        <v>4</v>
      </c>
      <c r="Z28" s="122">
        <v>5</v>
      </c>
      <c r="AA28" s="115"/>
      <c r="AB28" s="115"/>
      <c r="AC28" s="115"/>
      <c r="AD28" s="115"/>
      <c r="AE28" s="116"/>
      <c r="AF28" s="86">
        <f t="shared" si="0"/>
        <v>34</v>
      </c>
    </row>
    <row r="29" spans="2:32" s="71" customFormat="1" ht="17.25" customHeight="1" x14ac:dyDescent="0.2">
      <c r="B29" s="76" t="s">
        <v>67</v>
      </c>
      <c r="C29" s="77" t="s">
        <v>49</v>
      </c>
      <c r="D29" s="107"/>
      <c r="E29" s="108"/>
      <c r="F29" s="4"/>
      <c r="G29" s="5"/>
      <c r="H29" s="77"/>
      <c r="I29" s="107" t="s">
        <v>49</v>
      </c>
      <c r="J29" s="107" t="s">
        <v>49</v>
      </c>
      <c r="K29" s="107" t="s">
        <v>49</v>
      </c>
      <c r="L29" s="107" t="s">
        <v>49</v>
      </c>
      <c r="M29" s="107" t="s">
        <v>49</v>
      </c>
      <c r="N29" s="107" t="s">
        <v>49</v>
      </c>
      <c r="O29" s="107" t="s">
        <v>49</v>
      </c>
      <c r="P29" s="107" t="s">
        <v>49</v>
      </c>
      <c r="Q29" s="107" t="s">
        <v>49</v>
      </c>
      <c r="R29" s="107" t="s">
        <v>49</v>
      </c>
      <c r="S29" s="107" t="s">
        <v>49</v>
      </c>
      <c r="T29" s="118"/>
      <c r="U29" s="115">
        <v>3</v>
      </c>
      <c r="V29" s="116">
        <v>2</v>
      </c>
      <c r="W29" s="115">
        <v>3</v>
      </c>
      <c r="X29" s="115">
        <v>3</v>
      </c>
      <c r="Y29" s="115">
        <v>4</v>
      </c>
      <c r="Z29" s="115">
        <v>5</v>
      </c>
      <c r="AA29" s="115">
        <v>6</v>
      </c>
      <c r="AB29" s="115">
        <v>7</v>
      </c>
      <c r="AC29" s="115">
        <v>4</v>
      </c>
      <c r="AD29" s="115">
        <v>2</v>
      </c>
      <c r="AE29" s="116">
        <v>3</v>
      </c>
      <c r="AF29" s="86">
        <f t="shared" si="0"/>
        <v>42</v>
      </c>
    </row>
    <row r="30" spans="2:32" s="71" customFormat="1" ht="17.25" customHeight="1" x14ac:dyDescent="0.2">
      <c r="B30" s="76" t="s">
        <v>68</v>
      </c>
      <c r="C30" s="77" t="s">
        <v>49</v>
      </c>
      <c r="D30" s="107"/>
      <c r="E30" s="108"/>
      <c r="F30" s="4"/>
      <c r="G30" s="5"/>
      <c r="H30" s="77"/>
      <c r="I30" s="107" t="s">
        <v>49</v>
      </c>
      <c r="J30" s="107" t="s">
        <v>49</v>
      </c>
      <c r="K30" s="107" t="s">
        <v>49</v>
      </c>
      <c r="L30" s="107" t="s">
        <v>49</v>
      </c>
      <c r="M30" s="107" t="s">
        <v>49</v>
      </c>
      <c r="N30" s="107" t="s">
        <v>49</v>
      </c>
      <c r="O30" s="107"/>
      <c r="P30" s="107"/>
      <c r="Q30" s="107"/>
      <c r="R30" s="107"/>
      <c r="S30" s="108"/>
      <c r="T30" s="118"/>
      <c r="U30" s="115">
        <v>3</v>
      </c>
      <c r="V30" s="116">
        <v>2</v>
      </c>
      <c r="W30" s="115">
        <v>3</v>
      </c>
      <c r="X30" s="115">
        <v>4</v>
      </c>
      <c r="Y30" s="115">
        <v>3</v>
      </c>
      <c r="Z30" s="115">
        <v>5</v>
      </c>
      <c r="AA30" s="115"/>
      <c r="AB30" s="115"/>
      <c r="AC30" s="115"/>
      <c r="AD30" s="115"/>
      <c r="AE30" s="116"/>
      <c r="AF30" s="86">
        <f t="shared" si="0"/>
        <v>20</v>
      </c>
    </row>
    <row r="31" spans="2:32" ht="15" customHeight="1" x14ac:dyDescent="0.2">
      <c r="B31" s="124" t="s">
        <v>69</v>
      </c>
      <c r="C31" s="77" t="s">
        <v>49</v>
      </c>
      <c r="D31" s="107"/>
      <c r="E31" s="108"/>
      <c r="F31" s="7"/>
      <c r="G31" s="8"/>
      <c r="H31" s="125"/>
      <c r="I31" s="126"/>
      <c r="J31" s="126" t="s">
        <v>49</v>
      </c>
      <c r="K31" s="126" t="s">
        <v>49</v>
      </c>
      <c r="L31" s="126" t="s">
        <v>49</v>
      </c>
      <c r="M31" s="127"/>
      <c r="N31" s="127"/>
      <c r="O31" s="127"/>
      <c r="P31" s="127"/>
      <c r="Q31" s="127"/>
      <c r="R31" s="127"/>
      <c r="S31" s="128"/>
      <c r="T31" s="129"/>
      <c r="U31" s="130"/>
      <c r="V31" s="116">
        <v>3</v>
      </c>
      <c r="W31" s="115">
        <v>4</v>
      </c>
      <c r="X31" s="115">
        <v>3</v>
      </c>
      <c r="Y31" s="115"/>
      <c r="Z31" s="115"/>
      <c r="AA31" s="115"/>
      <c r="AB31" s="115"/>
      <c r="AC31" s="115"/>
      <c r="AD31" s="115"/>
      <c r="AE31" s="116"/>
      <c r="AF31" s="86">
        <f t="shared" si="0"/>
        <v>10</v>
      </c>
    </row>
    <row r="32" spans="2:32" ht="15" customHeight="1" x14ac:dyDescent="0.2">
      <c r="B32" s="124" t="s">
        <v>70</v>
      </c>
      <c r="C32" s="77"/>
      <c r="D32" s="106" t="s">
        <v>49</v>
      </c>
      <c r="E32" s="199"/>
      <c r="F32" s="7"/>
      <c r="G32" s="8"/>
      <c r="H32" s="131"/>
      <c r="I32" s="127"/>
      <c r="J32" s="127"/>
      <c r="K32" s="132"/>
      <c r="L32" s="127"/>
      <c r="M32" s="127"/>
      <c r="N32" s="106" t="s">
        <v>49</v>
      </c>
      <c r="O32" s="106" t="s">
        <v>49</v>
      </c>
      <c r="P32" s="106" t="s">
        <v>49</v>
      </c>
      <c r="Q32" s="106" t="s">
        <v>49</v>
      </c>
      <c r="R32" s="106" t="s">
        <v>49</v>
      </c>
      <c r="S32" s="106" t="s">
        <v>49</v>
      </c>
      <c r="T32" s="129"/>
      <c r="U32" s="130"/>
      <c r="V32" s="116"/>
      <c r="W32" s="115"/>
      <c r="X32" s="115"/>
      <c r="Y32" s="115"/>
      <c r="Z32" s="122">
        <v>8</v>
      </c>
      <c r="AA32" s="122">
        <v>9</v>
      </c>
      <c r="AB32" s="122">
        <v>8</v>
      </c>
      <c r="AC32" s="122">
        <v>10</v>
      </c>
      <c r="AD32" s="122">
        <v>8</v>
      </c>
      <c r="AE32" s="123">
        <v>9</v>
      </c>
      <c r="AF32" s="86">
        <f t="shared" si="0"/>
        <v>52</v>
      </c>
    </row>
    <row r="33" spans="2:32" ht="15" customHeight="1" x14ac:dyDescent="0.2">
      <c r="B33" s="124" t="s">
        <v>71</v>
      </c>
      <c r="C33" s="77" t="s">
        <v>49</v>
      </c>
      <c r="D33" s="107"/>
      <c r="E33" s="199"/>
      <c r="F33" s="7"/>
      <c r="G33" s="8"/>
      <c r="H33" s="131"/>
      <c r="I33" s="127"/>
      <c r="J33" s="127"/>
      <c r="K33" s="132"/>
      <c r="L33" s="127"/>
      <c r="M33" s="127"/>
      <c r="N33" s="127"/>
      <c r="O33" s="127"/>
      <c r="P33" s="127"/>
      <c r="Q33" s="107" t="s">
        <v>49</v>
      </c>
      <c r="R33" s="107" t="s">
        <v>49</v>
      </c>
      <c r="S33" s="108" t="s">
        <v>49</v>
      </c>
      <c r="T33" s="129"/>
      <c r="U33" s="130"/>
      <c r="V33" s="116"/>
      <c r="W33" s="115"/>
      <c r="X33" s="115"/>
      <c r="Y33" s="115"/>
      <c r="Z33" s="115"/>
      <c r="AA33" s="115"/>
      <c r="AB33" s="115"/>
      <c r="AC33" s="115">
        <v>3</v>
      </c>
      <c r="AD33" s="115">
        <v>3</v>
      </c>
      <c r="AE33" s="116">
        <v>5</v>
      </c>
      <c r="AF33" s="86">
        <f t="shared" si="0"/>
        <v>11</v>
      </c>
    </row>
    <row r="34" spans="2:32" ht="15" customHeight="1" x14ac:dyDescent="0.2">
      <c r="B34" s="124" t="s">
        <v>72</v>
      </c>
      <c r="C34" s="77" t="s">
        <v>49</v>
      </c>
      <c r="D34" s="107"/>
      <c r="E34" s="199"/>
      <c r="F34" s="7"/>
      <c r="G34" s="8"/>
      <c r="H34" s="131"/>
      <c r="I34" s="127"/>
      <c r="J34" s="127"/>
      <c r="K34" s="132"/>
      <c r="L34" s="127"/>
      <c r="M34" s="127"/>
      <c r="N34" s="127"/>
      <c r="O34" s="107" t="s">
        <v>49</v>
      </c>
      <c r="P34" s="107" t="s">
        <v>49</v>
      </c>
      <c r="Q34" s="107" t="s">
        <v>49</v>
      </c>
      <c r="R34" s="107" t="s">
        <v>49</v>
      </c>
      <c r="S34" s="108" t="s">
        <v>49</v>
      </c>
      <c r="T34" s="129"/>
      <c r="U34" s="130"/>
      <c r="V34" s="116"/>
      <c r="W34" s="115"/>
      <c r="X34" s="115"/>
      <c r="Y34" s="115"/>
      <c r="Z34" s="115"/>
      <c r="AA34" s="115">
        <v>2</v>
      </c>
      <c r="AB34" s="115">
        <v>3</v>
      </c>
      <c r="AC34" s="115">
        <v>3</v>
      </c>
      <c r="AD34" s="115">
        <v>5</v>
      </c>
      <c r="AE34" s="116">
        <v>4</v>
      </c>
      <c r="AF34" s="86">
        <f t="shared" si="0"/>
        <v>17</v>
      </c>
    </row>
    <row r="35" spans="2:32" ht="15" customHeight="1" x14ac:dyDescent="0.2">
      <c r="B35" s="124" t="s">
        <v>73</v>
      </c>
      <c r="C35" s="77" t="s">
        <v>49</v>
      </c>
      <c r="D35" s="107"/>
      <c r="E35" s="199"/>
      <c r="F35" s="7"/>
      <c r="G35" s="8"/>
      <c r="H35" s="131"/>
      <c r="I35" s="127"/>
      <c r="J35" s="127"/>
      <c r="K35" s="132"/>
      <c r="L35" s="127"/>
      <c r="M35" s="127"/>
      <c r="N35" s="127"/>
      <c r="O35" s="127"/>
      <c r="P35" s="107" t="s">
        <v>49</v>
      </c>
      <c r="Q35" s="107" t="s">
        <v>49</v>
      </c>
      <c r="R35" s="107" t="s">
        <v>49</v>
      </c>
      <c r="S35" s="108" t="s">
        <v>49</v>
      </c>
      <c r="T35" s="129"/>
      <c r="U35" s="130"/>
      <c r="V35" s="116"/>
      <c r="W35" s="115"/>
      <c r="X35" s="115"/>
      <c r="Y35" s="115"/>
      <c r="Z35" s="115"/>
      <c r="AA35" s="115"/>
      <c r="AB35" s="115">
        <v>5</v>
      </c>
      <c r="AC35" s="115">
        <v>6</v>
      </c>
      <c r="AD35" s="115">
        <v>5</v>
      </c>
      <c r="AE35" s="116">
        <v>5</v>
      </c>
      <c r="AF35" s="86">
        <f t="shared" si="0"/>
        <v>21</v>
      </c>
    </row>
    <row r="36" spans="2:32" ht="15" customHeight="1" x14ac:dyDescent="0.2">
      <c r="B36" s="124" t="s">
        <v>74</v>
      </c>
      <c r="C36" s="77" t="s">
        <v>49</v>
      </c>
      <c r="D36" s="107"/>
      <c r="E36" s="199"/>
      <c r="F36" s="7"/>
      <c r="G36" s="8"/>
      <c r="H36" s="131"/>
      <c r="I36" s="127"/>
      <c r="J36" s="127"/>
      <c r="K36" s="132"/>
      <c r="L36" s="127"/>
      <c r="M36" s="127"/>
      <c r="N36" s="127"/>
      <c r="O36" s="127"/>
      <c r="P36" s="107" t="s">
        <v>49</v>
      </c>
      <c r="Q36" s="107" t="s">
        <v>49</v>
      </c>
      <c r="R36" s="107" t="s">
        <v>49</v>
      </c>
      <c r="S36" s="108" t="s">
        <v>49</v>
      </c>
      <c r="T36" s="129"/>
      <c r="U36" s="130"/>
      <c r="V36" s="116"/>
      <c r="W36" s="115"/>
      <c r="X36" s="115"/>
      <c r="Y36" s="115"/>
      <c r="Z36" s="115"/>
      <c r="AA36" s="115"/>
      <c r="AB36" s="115">
        <v>6</v>
      </c>
      <c r="AC36" s="115">
        <v>6</v>
      </c>
      <c r="AD36" s="115">
        <v>8</v>
      </c>
      <c r="AE36" s="116">
        <v>7</v>
      </c>
      <c r="AF36" s="86">
        <f t="shared" si="0"/>
        <v>27</v>
      </c>
    </row>
    <row r="37" spans="2:32" ht="15" customHeight="1" x14ac:dyDescent="0.2">
      <c r="B37" s="124" t="s">
        <v>75</v>
      </c>
      <c r="C37" s="77" t="s">
        <v>49</v>
      </c>
      <c r="D37" s="107"/>
      <c r="E37" s="199"/>
      <c r="F37" s="7"/>
      <c r="G37" s="8"/>
      <c r="H37" s="131"/>
      <c r="I37" s="127"/>
      <c r="J37" s="127"/>
      <c r="K37" s="132"/>
      <c r="L37" s="127"/>
      <c r="M37" s="127"/>
      <c r="N37" s="127"/>
      <c r="O37" s="127"/>
      <c r="P37" s="107" t="s">
        <v>49</v>
      </c>
      <c r="Q37" s="107" t="s">
        <v>49</v>
      </c>
      <c r="R37" s="107" t="s">
        <v>49</v>
      </c>
      <c r="S37" s="108" t="s">
        <v>49</v>
      </c>
      <c r="T37" s="129"/>
      <c r="U37" s="130"/>
      <c r="V37" s="116"/>
      <c r="W37" s="115"/>
      <c r="X37" s="115"/>
      <c r="Y37" s="115"/>
      <c r="Z37" s="115"/>
      <c r="AA37" s="115"/>
      <c r="AB37" s="115">
        <v>8</v>
      </c>
      <c r="AC37" s="115">
        <v>9</v>
      </c>
      <c r="AD37" s="115">
        <v>7</v>
      </c>
      <c r="AE37" s="116">
        <v>8</v>
      </c>
      <c r="AF37" s="86">
        <f t="shared" si="0"/>
        <v>32</v>
      </c>
    </row>
    <row r="38" spans="2:32" ht="15" customHeight="1" x14ac:dyDescent="0.2">
      <c r="B38" s="124" t="s">
        <v>76</v>
      </c>
      <c r="C38" s="77"/>
      <c r="D38" s="106" t="s">
        <v>49</v>
      </c>
      <c r="E38" s="199"/>
      <c r="F38" s="7"/>
      <c r="G38" s="8"/>
      <c r="H38" s="131"/>
      <c r="I38" s="127"/>
      <c r="J38" s="127"/>
      <c r="K38" s="132"/>
      <c r="L38" s="127"/>
      <c r="M38" s="127"/>
      <c r="N38" s="127"/>
      <c r="O38" s="127"/>
      <c r="P38" s="107"/>
      <c r="Q38" s="106" t="s">
        <v>49</v>
      </c>
      <c r="R38" s="106" t="s">
        <v>49</v>
      </c>
      <c r="S38" s="133" t="s">
        <v>49</v>
      </c>
      <c r="T38" s="129"/>
      <c r="U38" s="130"/>
      <c r="V38" s="116"/>
      <c r="W38" s="115"/>
      <c r="X38" s="115"/>
      <c r="Y38" s="115"/>
      <c r="Z38" s="115"/>
      <c r="AA38" s="115"/>
      <c r="AB38" s="115"/>
      <c r="AC38" s="122">
        <v>10</v>
      </c>
      <c r="AD38" s="122">
        <v>8</v>
      </c>
      <c r="AE38" s="123">
        <v>7</v>
      </c>
      <c r="AF38" s="86">
        <f t="shared" si="0"/>
        <v>25</v>
      </c>
    </row>
    <row r="39" spans="2:32" ht="15" customHeight="1" x14ac:dyDescent="0.2">
      <c r="B39" s="124" t="s">
        <v>77</v>
      </c>
      <c r="C39" s="77" t="s">
        <v>49</v>
      </c>
      <c r="D39" s="107"/>
      <c r="E39" s="199"/>
      <c r="F39" s="7"/>
      <c r="G39" s="8"/>
      <c r="H39" s="131"/>
      <c r="I39" s="127"/>
      <c r="J39" s="127"/>
      <c r="K39" s="132"/>
      <c r="L39" s="127"/>
      <c r="M39" s="127"/>
      <c r="N39" s="127"/>
      <c r="O39" s="107" t="s">
        <v>49</v>
      </c>
      <c r="P39" s="107" t="s">
        <v>49</v>
      </c>
      <c r="Q39" s="107" t="s">
        <v>49</v>
      </c>
      <c r="R39" s="107" t="s">
        <v>49</v>
      </c>
      <c r="S39" s="108" t="s">
        <v>49</v>
      </c>
      <c r="T39" s="129"/>
      <c r="U39" s="130"/>
      <c r="V39" s="116"/>
      <c r="W39" s="115"/>
      <c r="X39" s="115"/>
      <c r="Y39" s="115"/>
      <c r="Z39" s="115"/>
      <c r="AA39" s="115">
        <v>5</v>
      </c>
      <c r="AB39" s="115">
        <v>4</v>
      </c>
      <c r="AC39" s="115">
        <v>4</v>
      </c>
      <c r="AD39" s="115">
        <v>6</v>
      </c>
      <c r="AE39" s="116">
        <v>8</v>
      </c>
      <c r="AF39" s="86">
        <f t="shared" si="0"/>
        <v>27</v>
      </c>
    </row>
    <row r="40" spans="2:32" ht="15" customHeight="1" thickBot="1" x14ac:dyDescent="0.25">
      <c r="B40" s="134" t="s">
        <v>78</v>
      </c>
      <c r="C40" s="80" t="s">
        <v>49</v>
      </c>
      <c r="D40" s="78"/>
      <c r="E40" s="200"/>
      <c r="F40" s="39"/>
      <c r="G40" s="40"/>
      <c r="H40" s="135"/>
      <c r="I40" s="136"/>
      <c r="J40" s="136"/>
      <c r="K40" s="137"/>
      <c r="L40" s="138"/>
      <c r="M40" s="138"/>
      <c r="N40" s="138"/>
      <c r="O40" s="138"/>
      <c r="P40" s="138"/>
      <c r="Q40" s="138"/>
      <c r="R40" s="78" t="s">
        <v>49</v>
      </c>
      <c r="S40" s="82" t="s">
        <v>49</v>
      </c>
      <c r="T40" s="139"/>
      <c r="U40" s="140"/>
      <c r="V40" s="85"/>
      <c r="W40" s="84"/>
      <c r="X40" s="84"/>
      <c r="Y40" s="84"/>
      <c r="Z40" s="84"/>
      <c r="AA40" s="84"/>
      <c r="AB40" s="84"/>
      <c r="AC40" s="84"/>
      <c r="AD40" s="84">
        <v>4</v>
      </c>
      <c r="AE40" s="85">
        <v>6</v>
      </c>
      <c r="AF40" s="141">
        <f t="shared" si="0"/>
        <v>10</v>
      </c>
    </row>
    <row r="41" spans="2:32" ht="15" customHeight="1" thickTop="1" thickBot="1" x14ac:dyDescent="0.2">
      <c r="B41" s="142" t="s">
        <v>6</v>
      </c>
      <c r="C41" s="143">
        <f t="shared" ref="C41:S41" si="1">COUNTIF(C11:C40,"○")</f>
        <v>21</v>
      </c>
      <c r="D41" s="144">
        <f t="shared" si="1"/>
        <v>8</v>
      </c>
      <c r="E41" s="146">
        <f t="shared" si="1"/>
        <v>1</v>
      </c>
      <c r="F41" s="44"/>
      <c r="G41" s="45"/>
      <c r="H41" s="143">
        <f t="shared" si="1"/>
        <v>17</v>
      </c>
      <c r="I41" s="144">
        <f t="shared" si="1"/>
        <v>19</v>
      </c>
      <c r="J41" s="146">
        <f t="shared" si="1"/>
        <v>19</v>
      </c>
      <c r="K41" s="146">
        <f t="shared" si="1"/>
        <v>20</v>
      </c>
      <c r="L41" s="146">
        <f t="shared" si="1"/>
        <v>19</v>
      </c>
      <c r="M41" s="146">
        <f t="shared" si="1"/>
        <v>18</v>
      </c>
      <c r="N41" s="146">
        <f t="shared" si="1"/>
        <v>18</v>
      </c>
      <c r="O41" s="146">
        <f t="shared" si="1"/>
        <v>17</v>
      </c>
      <c r="P41" s="146">
        <f t="shared" si="1"/>
        <v>17</v>
      </c>
      <c r="Q41" s="146">
        <f t="shared" si="1"/>
        <v>17</v>
      </c>
      <c r="R41" s="146">
        <f t="shared" si="1"/>
        <v>18</v>
      </c>
      <c r="S41" s="146">
        <f t="shared" si="1"/>
        <v>17</v>
      </c>
      <c r="T41" s="147">
        <f t="shared" ref="T41:AE41" si="2">SUM(T11:T40)</f>
        <v>111</v>
      </c>
      <c r="U41" s="148">
        <f t="shared" si="2"/>
        <v>107</v>
      </c>
      <c r="V41" s="148">
        <f t="shared" si="2"/>
        <v>111</v>
      </c>
      <c r="W41" s="148">
        <f t="shared" si="2"/>
        <v>119</v>
      </c>
      <c r="X41" s="148">
        <f t="shared" si="2"/>
        <v>121</v>
      </c>
      <c r="Y41" s="148">
        <f t="shared" si="2"/>
        <v>122</v>
      </c>
      <c r="Z41" s="148">
        <f t="shared" si="2"/>
        <v>116</v>
      </c>
      <c r="AA41" s="148">
        <f t="shared" si="2"/>
        <v>100</v>
      </c>
      <c r="AB41" s="148">
        <f t="shared" si="2"/>
        <v>87</v>
      </c>
      <c r="AC41" s="148">
        <f t="shared" si="2"/>
        <v>105</v>
      </c>
      <c r="AD41" s="148">
        <f t="shared" si="2"/>
        <v>96</v>
      </c>
      <c r="AE41" s="148">
        <f t="shared" si="2"/>
        <v>95</v>
      </c>
      <c r="AF41" s="149">
        <f t="shared" si="0"/>
        <v>1290</v>
      </c>
    </row>
    <row r="42" spans="2:32" ht="15" customHeight="1" x14ac:dyDescent="0.15">
      <c r="B42" s="191" t="s">
        <v>109</v>
      </c>
      <c r="C42" s="150"/>
      <c r="D42" s="150"/>
      <c r="E42" s="150"/>
      <c r="F42" s="18"/>
      <c r="G42" s="18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70"/>
      <c r="U42" s="70"/>
      <c r="V42" s="70"/>
      <c r="W42" s="70"/>
    </row>
    <row r="43" spans="2:32" ht="15" customHeight="1" x14ac:dyDescent="0.15">
      <c r="B43" s="151" t="s">
        <v>27</v>
      </c>
      <c r="C43" s="70"/>
      <c r="D43" s="70"/>
      <c r="E43" s="70"/>
      <c r="F43" s="11"/>
      <c r="G43" s="11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</row>
    <row r="44" spans="2:32" ht="15" customHeight="1" x14ac:dyDescent="0.15">
      <c r="B44" s="151" t="s">
        <v>79</v>
      </c>
      <c r="C44" s="152"/>
      <c r="D44" s="152"/>
      <c r="E44" s="152"/>
      <c r="F44" s="20"/>
      <c r="G44" s="20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70"/>
      <c r="U44" s="70"/>
      <c r="V44" s="70"/>
      <c r="W44" s="70"/>
    </row>
    <row r="45" spans="2:32" ht="15" customHeight="1" x14ac:dyDescent="0.15"/>
    <row r="46" spans="2:32" ht="15" customHeight="1" x14ac:dyDescent="0.2">
      <c r="B46" s="153" t="s">
        <v>8</v>
      </c>
    </row>
    <row r="47" spans="2:32" ht="15" customHeight="1" x14ac:dyDescent="0.2">
      <c r="B47" s="264" t="s">
        <v>16</v>
      </c>
      <c r="C47" s="154" t="str">
        <f>H10</f>
        <v>１月目（４月)</v>
      </c>
      <c r="D47" s="154" t="str">
        <f>I10</f>
        <v>２月目（５月)</v>
      </c>
      <c r="E47" s="154" t="str">
        <f>J10</f>
        <v>３月目（６月)</v>
      </c>
      <c r="F47" s="154" t="str">
        <f t="shared" ref="F47:M47" si="3">K10</f>
        <v>４月目（７月)</v>
      </c>
      <c r="G47" s="154" t="str">
        <f t="shared" si="3"/>
        <v>５月目（８月)</v>
      </c>
      <c r="H47" s="154" t="str">
        <f t="shared" si="3"/>
        <v>６月目（９月)</v>
      </c>
      <c r="I47" s="154" t="str">
        <f t="shared" si="3"/>
        <v>７月目（10月)</v>
      </c>
      <c r="J47" s="154" t="str">
        <f t="shared" si="3"/>
        <v>８月目（11月)</v>
      </c>
      <c r="K47" s="154" t="str">
        <f t="shared" si="3"/>
        <v>９月目（12月)</v>
      </c>
      <c r="L47" s="154" t="str">
        <f t="shared" si="3"/>
        <v>１０月目（１月)</v>
      </c>
      <c r="M47" s="154" t="str">
        <f t="shared" si="3"/>
        <v>１１月目（２月)</v>
      </c>
      <c r="N47" s="154"/>
      <c r="O47" s="155" t="s">
        <v>6</v>
      </c>
      <c r="P47" s="264" t="s">
        <v>20</v>
      </c>
      <c r="Q47" s="156"/>
      <c r="R47" s="156"/>
      <c r="S47" s="156"/>
      <c r="T47" s="156"/>
      <c r="U47" s="156"/>
    </row>
    <row r="48" spans="2:32" ht="15" customHeight="1" x14ac:dyDescent="0.15">
      <c r="B48" s="264"/>
      <c r="C48" s="282">
        <f>H41</f>
        <v>17</v>
      </c>
      <c r="D48" s="282">
        <f>I41</f>
        <v>19</v>
      </c>
      <c r="E48" s="259">
        <f>J41</f>
        <v>19</v>
      </c>
      <c r="F48" s="282">
        <f t="shared" ref="F48:M48" si="4">K41</f>
        <v>20</v>
      </c>
      <c r="G48" s="282">
        <f t="shared" si="4"/>
        <v>19</v>
      </c>
      <c r="H48" s="282">
        <f t="shared" si="4"/>
        <v>18</v>
      </c>
      <c r="I48" s="282">
        <f t="shared" si="4"/>
        <v>18</v>
      </c>
      <c r="J48" s="282">
        <f t="shared" si="4"/>
        <v>17</v>
      </c>
      <c r="K48" s="282">
        <f t="shared" si="4"/>
        <v>17</v>
      </c>
      <c r="L48" s="282">
        <f t="shared" si="4"/>
        <v>17</v>
      </c>
      <c r="M48" s="282">
        <f t="shared" si="4"/>
        <v>18</v>
      </c>
      <c r="N48" s="282"/>
      <c r="O48" s="284">
        <f>SUM(C48:N49)</f>
        <v>199</v>
      </c>
      <c r="P48" s="264"/>
      <c r="Q48" s="157"/>
      <c r="R48" s="157"/>
      <c r="S48" s="157"/>
      <c r="T48" s="157"/>
      <c r="U48" s="158"/>
    </row>
    <row r="49" spans="2:23" ht="15" customHeight="1" thickBot="1" x14ac:dyDescent="0.2">
      <c r="B49" s="265"/>
      <c r="C49" s="283"/>
      <c r="D49" s="283"/>
      <c r="E49" s="260"/>
      <c r="F49" s="283"/>
      <c r="G49" s="283"/>
      <c r="H49" s="283"/>
      <c r="I49" s="283"/>
      <c r="J49" s="283"/>
      <c r="K49" s="283"/>
      <c r="L49" s="283"/>
      <c r="M49" s="283"/>
      <c r="N49" s="283"/>
      <c r="O49" s="285"/>
      <c r="P49" s="265"/>
      <c r="Q49" s="157"/>
      <c r="R49" s="157"/>
      <c r="S49" s="157"/>
      <c r="T49" s="157"/>
      <c r="U49" s="158"/>
    </row>
    <row r="50" spans="2:23" ht="15" customHeight="1" x14ac:dyDescent="0.15">
      <c r="B50" s="279" t="s">
        <v>17</v>
      </c>
      <c r="C50" s="270">
        <v>6</v>
      </c>
      <c r="D50" s="270">
        <v>7</v>
      </c>
      <c r="E50" s="270">
        <v>7</v>
      </c>
      <c r="F50" s="270">
        <v>7</v>
      </c>
      <c r="G50" s="270">
        <v>7</v>
      </c>
      <c r="H50" s="270">
        <v>7</v>
      </c>
      <c r="I50" s="270">
        <v>7</v>
      </c>
      <c r="J50" s="270">
        <v>6</v>
      </c>
      <c r="K50" s="270">
        <v>4</v>
      </c>
      <c r="L50" s="270">
        <v>5</v>
      </c>
      <c r="M50" s="270">
        <v>5</v>
      </c>
      <c r="N50" s="270"/>
      <c r="O50" s="273">
        <f>SUM(C50:N50)</f>
        <v>68</v>
      </c>
      <c r="P50" s="276">
        <f>O50/O48</f>
        <v>0.34170854271356782</v>
      </c>
    </row>
    <row r="51" spans="2:23" ht="15" customHeight="1" x14ac:dyDescent="0.15">
      <c r="B51" s="280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4"/>
      <c r="P51" s="277"/>
    </row>
    <row r="52" spans="2:23" ht="15" customHeight="1" thickBot="1" x14ac:dyDescent="0.2">
      <c r="B52" s="281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5"/>
      <c r="P52" s="278"/>
    </row>
    <row r="53" spans="2:23" ht="15" customHeight="1" x14ac:dyDescent="0.2">
      <c r="B53" s="151" t="s">
        <v>40</v>
      </c>
      <c r="C53" s="156"/>
      <c r="D53" s="156"/>
      <c r="E53" s="156"/>
      <c r="F53" s="156"/>
      <c r="G53" s="157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</row>
    <row r="54" spans="2:23" ht="15" customHeight="1" x14ac:dyDescent="0.2">
      <c r="B54" s="157"/>
      <c r="C54" s="159"/>
      <c r="D54" s="159"/>
      <c r="E54" s="159"/>
      <c r="F54" s="159"/>
      <c r="G54" s="157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7"/>
      <c r="U54" s="158"/>
    </row>
    <row r="55" spans="2:23" ht="15" customHeight="1" x14ac:dyDescent="0.2">
      <c r="B55" s="151" t="s">
        <v>18</v>
      </c>
      <c r="C55" s="159"/>
      <c r="D55" s="159"/>
      <c r="E55" s="159"/>
      <c r="F55" s="159"/>
      <c r="G55" s="157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7"/>
      <c r="U55" s="158"/>
    </row>
    <row r="56" spans="2:23" ht="15" customHeight="1" x14ac:dyDescent="0.2">
      <c r="B56" s="264" t="s">
        <v>19</v>
      </c>
      <c r="C56" s="154" t="str">
        <f>T10</f>
        <v>１月目（４月)</v>
      </c>
      <c r="D56" s="154" t="str">
        <f>U10</f>
        <v>２月目（５月)</v>
      </c>
      <c r="E56" s="154" t="str">
        <f>V10</f>
        <v>３月目（６月)</v>
      </c>
      <c r="F56" s="154" t="str">
        <f t="shared" ref="F56:M56" si="5">W10</f>
        <v>４月目（７月)</v>
      </c>
      <c r="G56" s="154" t="str">
        <f t="shared" si="5"/>
        <v>５月目（８月)</v>
      </c>
      <c r="H56" s="154" t="str">
        <f t="shared" si="5"/>
        <v>６月目（９月)</v>
      </c>
      <c r="I56" s="154" t="str">
        <f t="shared" si="5"/>
        <v>７月目（10月)</v>
      </c>
      <c r="J56" s="154" t="str">
        <f t="shared" si="5"/>
        <v>８月目（11月)</v>
      </c>
      <c r="K56" s="154" t="str">
        <f t="shared" si="5"/>
        <v>９月目（12月)</v>
      </c>
      <c r="L56" s="154" t="str">
        <f t="shared" si="5"/>
        <v>１０月目（１月)</v>
      </c>
      <c r="M56" s="154" t="str">
        <f t="shared" si="5"/>
        <v>１１月目（２月)</v>
      </c>
      <c r="N56" s="154"/>
      <c r="O56" s="155" t="s">
        <v>6</v>
      </c>
      <c r="P56" s="264" t="s">
        <v>20</v>
      </c>
      <c r="Q56" s="156"/>
      <c r="R56" s="156"/>
      <c r="S56" s="156"/>
      <c r="T56" s="157"/>
      <c r="U56" s="158"/>
    </row>
    <row r="57" spans="2:23" ht="15" customHeight="1" x14ac:dyDescent="0.2">
      <c r="B57" s="264"/>
      <c r="C57" s="266">
        <f>T41</f>
        <v>111</v>
      </c>
      <c r="D57" s="266">
        <f>U41</f>
        <v>107</v>
      </c>
      <c r="E57" s="266">
        <f>V41</f>
        <v>111</v>
      </c>
      <c r="F57" s="266">
        <f t="shared" ref="F57:M57" si="6">W41</f>
        <v>119</v>
      </c>
      <c r="G57" s="266">
        <f t="shared" si="6"/>
        <v>121</v>
      </c>
      <c r="H57" s="266">
        <f t="shared" si="6"/>
        <v>122</v>
      </c>
      <c r="I57" s="266">
        <f t="shared" si="6"/>
        <v>116</v>
      </c>
      <c r="J57" s="266">
        <f t="shared" si="6"/>
        <v>100</v>
      </c>
      <c r="K57" s="266">
        <f t="shared" si="6"/>
        <v>87</v>
      </c>
      <c r="L57" s="266">
        <f t="shared" si="6"/>
        <v>105</v>
      </c>
      <c r="M57" s="266">
        <f t="shared" si="6"/>
        <v>96</v>
      </c>
      <c r="N57" s="266"/>
      <c r="O57" s="268">
        <f>SUM(C57:N58)</f>
        <v>1195</v>
      </c>
      <c r="P57" s="264"/>
      <c r="Q57" s="156"/>
      <c r="R57" s="156"/>
      <c r="S57" s="156"/>
      <c r="T57" s="157"/>
      <c r="U57" s="158"/>
    </row>
    <row r="58" spans="2:23" ht="15" customHeight="1" thickBot="1" x14ac:dyDescent="0.25">
      <c r="B58" s="265"/>
      <c r="C58" s="267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9"/>
      <c r="P58" s="265"/>
      <c r="Q58" s="156"/>
      <c r="R58" s="156"/>
      <c r="S58" s="156"/>
      <c r="T58" s="157"/>
      <c r="U58" s="158"/>
    </row>
    <row r="59" spans="2:23" ht="15" customHeight="1" x14ac:dyDescent="0.2">
      <c r="B59" s="261" t="s">
        <v>17</v>
      </c>
      <c r="C59" s="252">
        <f>T12+T17+T18+T21+T23+T28</f>
        <v>43</v>
      </c>
      <c r="D59" s="252">
        <f>U12+U14+U17+U18+U21+U23+U28</f>
        <v>52</v>
      </c>
      <c r="E59" s="252">
        <f>V12+V14+V17+V18+V21+V23+V28</f>
        <v>53</v>
      </c>
      <c r="F59" s="252">
        <f>W12+W14+W17+W18+W21+W23+W28</f>
        <v>49</v>
      </c>
      <c r="G59" s="252">
        <f>X12+X14+X17+X18+X21+X23+X28</f>
        <v>47</v>
      </c>
      <c r="H59" s="252">
        <f>Y12+Y14+Y17+Y18+Y21+Y23+Y28</f>
        <v>52</v>
      </c>
      <c r="I59" s="252">
        <f>Z12+Z14+Z18+Z21+Z23+Z28+Z32</f>
        <v>56</v>
      </c>
      <c r="J59" s="252">
        <f>AA12+AA14+AA18+AA21+AA23+AA32</f>
        <v>48</v>
      </c>
      <c r="K59" s="252">
        <f>AB12+AB21+AB23+AB32</f>
        <v>26</v>
      </c>
      <c r="L59" s="252">
        <f>AC12+AC21+AC23+AC32+AC38</f>
        <v>36</v>
      </c>
      <c r="M59" s="252">
        <f>AD12+AD21+AD23+AD32+AD38</f>
        <v>32</v>
      </c>
      <c r="N59" s="252"/>
      <c r="O59" s="255">
        <f>SUM(C59:N61)</f>
        <v>494</v>
      </c>
      <c r="P59" s="248">
        <f>O59/O57</f>
        <v>0.41338912133891215</v>
      </c>
      <c r="Q59" s="156"/>
      <c r="R59" s="156"/>
      <c r="S59" s="156"/>
      <c r="T59" s="157"/>
      <c r="U59" s="158"/>
    </row>
    <row r="60" spans="2:23" ht="15" customHeight="1" x14ac:dyDescent="0.2">
      <c r="B60" s="262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49"/>
      <c r="Q60" s="156"/>
      <c r="R60" s="156"/>
      <c r="S60" s="156"/>
      <c r="T60" s="157"/>
      <c r="U60" s="158"/>
    </row>
    <row r="61" spans="2:23" ht="15" customHeight="1" thickBot="1" x14ac:dyDescent="0.25">
      <c r="B61" s="263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4"/>
      <c r="O61" s="254"/>
      <c r="P61" s="250"/>
      <c r="Q61" s="156"/>
      <c r="R61" s="156"/>
      <c r="S61" s="156"/>
      <c r="T61" s="157"/>
      <c r="U61" s="158"/>
    </row>
    <row r="62" spans="2:23" ht="15" customHeight="1" x14ac:dyDescent="0.2">
      <c r="B62" s="151" t="s">
        <v>41</v>
      </c>
      <c r="C62" s="156"/>
      <c r="D62" s="156"/>
      <c r="E62" s="156"/>
      <c r="F62" s="31"/>
      <c r="G62" s="31"/>
      <c r="H62" s="156"/>
      <c r="I62" s="157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</row>
    <row r="64" spans="2:23" ht="68.25" customHeight="1" x14ac:dyDescent="0.15">
      <c r="B64" s="251" t="s">
        <v>80</v>
      </c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251"/>
      <c r="O64" s="251"/>
      <c r="P64" s="251"/>
      <c r="Q64" s="251"/>
      <c r="R64" s="251"/>
      <c r="S64" s="251"/>
      <c r="T64" s="251"/>
      <c r="U64" s="251"/>
      <c r="V64" s="251"/>
      <c r="W64" s="151"/>
    </row>
    <row r="65" spans="2:23" ht="13.5" customHeight="1" x14ac:dyDescent="0.15">
      <c r="B65" s="160"/>
      <c r="C65" s="160"/>
      <c r="D65" s="160"/>
      <c r="E65" s="160"/>
      <c r="F65" s="21"/>
      <c r="G65" s="21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51"/>
      <c r="U65" s="151"/>
      <c r="V65" s="151"/>
      <c r="W65" s="151"/>
    </row>
    <row r="66" spans="2:23" ht="13.2" x14ac:dyDescent="0.15">
      <c r="B66" s="161"/>
      <c r="C66" s="161"/>
      <c r="D66" s="161"/>
      <c r="E66" s="161"/>
      <c r="F66" s="22"/>
      <c r="G66" s="22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51"/>
      <c r="U66" s="151"/>
      <c r="V66" s="151"/>
      <c r="W66" s="151"/>
    </row>
    <row r="67" spans="2:23" ht="13.2" x14ac:dyDescent="0.15">
      <c r="B67" s="161"/>
      <c r="C67" s="161"/>
      <c r="D67" s="161"/>
      <c r="E67" s="161"/>
      <c r="F67" s="22"/>
      <c r="G67" s="22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51"/>
      <c r="U67" s="151"/>
      <c r="V67" s="151"/>
      <c r="W67" s="151"/>
    </row>
    <row r="68" spans="2:23" ht="13.2" x14ac:dyDescent="0.15">
      <c r="B68" s="161"/>
      <c r="C68" s="161"/>
      <c r="D68" s="161"/>
      <c r="E68" s="161"/>
      <c r="F68" s="22"/>
      <c r="G68" s="22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51"/>
      <c r="U68" s="151"/>
      <c r="V68" s="151"/>
      <c r="W68" s="151"/>
    </row>
    <row r="69" spans="2:23" ht="13.2" x14ac:dyDescent="0.15">
      <c r="B69" s="161"/>
      <c r="C69" s="161"/>
      <c r="D69" s="161"/>
      <c r="E69" s="161"/>
      <c r="F69" s="22"/>
      <c r="G69" s="22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51"/>
      <c r="U69" s="151"/>
      <c r="V69" s="151"/>
      <c r="W69" s="151"/>
    </row>
    <row r="70" spans="2:23" ht="13.2" x14ac:dyDescent="0.15">
      <c r="B70" s="161"/>
      <c r="C70" s="161"/>
      <c r="D70" s="161"/>
      <c r="E70" s="161"/>
      <c r="F70" s="22"/>
      <c r="G70" s="22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51"/>
      <c r="U70" s="151"/>
      <c r="V70" s="151"/>
      <c r="W70" s="151"/>
    </row>
    <row r="71" spans="2:23" ht="13.2" x14ac:dyDescent="0.15">
      <c r="B71" s="161"/>
      <c r="C71" s="161"/>
      <c r="D71" s="161"/>
      <c r="E71" s="161"/>
      <c r="F71" s="22"/>
      <c r="G71" s="22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51"/>
      <c r="U71" s="151"/>
      <c r="V71" s="151"/>
      <c r="W71" s="151"/>
    </row>
    <row r="72" spans="2:23" ht="13.2" x14ac:dyDescent="0.15">
      <c r="B72" s="161"/>
      <c r="C72" s="161"/>
      <c r="D72" s="161"/>
      <c r="E72" s="161"/>
      <c r="F72" s="22"/>
      <c r="G72" s="22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51"/>
      <c r="U72" s="151"/>
      <c r="V72" s="151"/>
      <c r="W72" s="151"/>
    </row>
    <row r="73" spans="2:23" ht="13.2" x14ac:dyDescent="0.15">
      <c r="B73" s="161"/>
      <c r="C73" s="161"/>
      <c r="D73" s="161"/>
      <c r="E73" s="161"/>
      <c r="F73" s="22"/>
      <c r="G73" s="22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51"/>
      <c r="U73" s="151"/>
      <c r="V73" s="151"/>
      <c r="W73" s="151"/>
    </row>
    <row r="74" spans="2:23" ht="13.2" x14ac:dyDescent="0.15">
      <c r="B74" s="161"/>
      <c r="C74" s="161"/>
      <c r="D74" s="161"/>
      <c r="E74" s="161"/>
      <c r="F74" s="22"/>
      <c r="G74" s="22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51"/>
      <c r="U74" s="151"/>
      <c r="V74" s="151"/>
      <c r="W74" s="151"/>
    </row>
    <row r="75" spans="2:23" ht="13.2" x14ac:dyDescent="0.15">
      <c r="B75" s="161"/>
      <c r="C75" s="161"/>
      <c r="D75" s="161"/>
      <c r="E75" s="161"/>
      <c r="F75" s="22"/>
      <c r="G75" s="22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51"/>
      <c r="U75" s="151"/>
      <c r="V75" s="151"/>
      <c r="W75" s="151"/>
    </row>
    <row r="76" spans="2:23" ht="13.2" x14ac:dyDescent="0.15">
      <c r="B76" s="161"/>
      <c r="C76" s="161"/>
      <c r="D76" s="161"/>
      <c r="E76" s="161"/>
      <c r="F76" s="22"/>
      <c r="G76" s="22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51"/>
      <c r="U76" s="151"/>
      <c r="V76" s="151"/>
      <c r="W76" s="151"/>
    </row>
  </sheetData>
  <mergeCells count="72">
    <mergeCell ref="B2:AF2"/>
    <mergeCell ref="AC3:AD3"/>
    <mergeCell ref="AE3:AF3"/>
    <mergeCell ref="AC4:AD4"/>
    <mergeCell ref="AE4:AF4"/>
    <mergeCell ref="F6:H6"/>
    <mergeCell ref="B9:B10"/>
    <mergeCell ref="H9:S9"/>
    <mergeCell ref="T9:AE9"/>
    <mergeCell ref="AF9:AF10"/>
    <mergeCell ref="P47:P49"/>
    <mergeCell ref="C48:C49"/>
    <mergeCell ref="D48:D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H50:H52"/>
    <mergeCell ref="I50:I52"/>
    <mergeCell ref="J50:J52"/>
    <mergeCell ref="K50:K52"/>
    <mergeCell ref="B50:B52"/>
    <mergeCell ref="C50:C52"/>
    <mergeCell ref="D50:D52"/>
    <mergeCell ref="E50:E52"/>
    <mergeCell ref="F50:F52"/>
    <mergeCell ref="L50:L52"/>
    <mergeCell ref="M50:M52"/>
    <mergeCell ref="N50:N52"/>
    <mergeCell ref="O50:O52"/>
    <mergeCell ref="P50:P52"/>
    <mergeCell ref="P56:P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C9:G9"/>
    <mergeCell ref="E48:E49"/>
    <mergeCell ref="B59:B61"/>
    <mergeCell ref="C59:C61"/>
    <mergeCell ref="D59:D61"/>
    <mergeCell ref="E59:E61"/>
    <mergeCell ref="F59:F61"/>
    <mergeCell ref="B56:B58"/>
    <mergeCell ref="G50:G52"/>
    <mergeCell ref="B47:B49"/>
    <mergeCell ref="P59:P61"/>
    <mergeCell ref="B64:V64"/>
    <mergeCell ref="J59:J61"/>
    <mergeCell ref="K59:K61"/>
    <mergeCell ref="L59:L61"/>
    <mergeCell ref="M59:M61"/>
    <mergeCell ref="N59:N61"/>
    <mergeCell ref="O59:O61"/>
    <mergeCell ref="G59:G61"/>
    <mergeCell ref="H59:H61"/>
    <mergeCell ref="I59:I61"/>
  </mergeCells>
  <phoneticPr fontId="3"/>
  <pageMargins left="0.39370078740157483" right="0.39370078740157483" top="0.59055118110236227" bottom="0.59055118110236227" header="0.51181102362204722" footer="0.51181102362204722"/>
  <pageSetup paperSize="8" scale="65" orientation="landscape" r:id="rId1"/>
  <headerFooter alignWithMargins="0"/>
  <rowBreaks count="1" manualBreakCount="1">
    <brk id="64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76"/>
  <sheetViews>
    <sheetView showGridLines="0" showZeros="0" view="pageBreakPreview" topLeftCell="A4" zoomScale="60" zoomScaleNormal="85" workbookViewId="0">
      <selection activeCell="C11" sqref="C11"/>
    </sheetView>
  </sheetViews>
  <sheetFormatPr defaultColWidth="9" defaultRowHeight="10.8" x14ac:dyDescent="0.15"/>
  <cols>
    <col min="1" max="1" width="1.33203125" style="65" customWidth="1"/>
    <col min="2" max="2" width="14.44140625" style="65" customWidth="1"/>
    <col min="3" max="3" width="11.88671875" style="65" customWidth="1"/>
    <col min="4" max="4" width="10.77734375" style="65" customWidth="1"/>
    <col min="5" max="5" width="10.88671875" style="65" customWidth="1"/>
    <col min="6" max="7" width="9.6640625" style="1" customWidth="1"/>
    <col min="8" max="8" width="10.33203125" style="65" customWidth="1"/>
    <col min="9" max="9" width="11.21875" style="65" customWidth="1"/>
    <col min="10" max="10" width="10.88671875" style="65" customWidth="1"/>
    <col min="11" max="11" width="11.33203125" style="65" customWidth="1"/>
    <col min="12" max="12" width="10.33203125" style="65" customWidth="1"/>
    <col min="13" max="13" width="9.6640625" style="65" customWidth="1"/>
    <col min="14" max="14" width="9.44140625" style="65" customWidth="1"/>
    <col min="15" max="15" width="2.44140625" style="65" customWidth="1"/>
    <col min="16" max="16384" width="9" style="65"/>
  </cols>
  <sheetData>
    <row r="1" spans="2:14" ht="15.75" customHeight="1" x14ac:dyDescent="0.15">
      <c r="B1" s="65" t="s">
        <v>0</v>
      </c>
    </row>
    <row r="2" spans="2:14" ht="24" customHeight="1" x14ac:dyDescent="0.15">
      <c r="B2" s="310" t="s">
        <v>110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</row>
    <row r="3" spans="2:14" ht="24.75" customHeight="1" x14ac:dyDescent="0.15">
      <c r="B3" s="66"/>
      <c r="C3" s="66"/>
      <c r="D3" s="66"/>
      <c r="E3" s="66"/>
      <c r="F3" s="2"/>
      <c r="G3" s="2"/>
      <c r="H3" s="66"/>
      <c r="I3" s="66"/>
      <c r="J3" s="66"/>
      <c r="K3" s="293" t="s">
        <v>21</v>
      </c>
      <c r="L3" s="293"/>
      <c r="M3" s="294" t="s">
        <v>47</v>
      </c>
      <c r="N3" s="295"/>
    </row>
    <row r="4" spans="2:14" ht="24.75" customHeight="1" x14ac:dyDescent="0.15">
      <c r="B4" s="66"/>
      <c r="C4" s="66"/>
      <c r="D4" s="66"/>
      <c r="E4" s="66"/>
      <c r="F4" s="2"/>
      <c r="G4" s="2"/>
      <c r="H4" s="66"/>
      <c r="I4" s="66"/>
      <c r="J4" s="66"/>
      <c r="K4" s="293" t="s">
        <v>22</v>
      </c>
      <c r="L4" s="293"/>
      <c r="M4" s="282" t="s">
        <v>24</v>
      </c>
      <c r="N4" s="282"/>
    </row>
    <row r="5" spans="2:14" ht="16.5" customHeight="1" thickBot="1" x14ac:dyDescent="0.2">
      <c r="B5" s="66"/>
      <c r="C5" s="66"/>
      <c r="D5" s="66"/>
      <c r="E5" s="66"/>
      <c r="F5" s="2"/>
      <c r="G5" s="2"/>
      <c r="H5" s="66"/>
      <c r="I5" s="66"/>
      <c r="J5" s="66"/>
      <c r="K5" s="66"/>
      <c r="L5" s="66"/>
    </row>
    <row r="6" spans="2:14" ht="24.75" customHeight="1" thickBot="1" x14ac:dyDescent="0.2">
      <c r="B6" s="312" t="s">
        <v>10</v>
      </c>
      <c r="C6" s="312"/>
      <c r="D6" s="286" t="s">
        <v>11</v>
      </c>
      <c r="E6" s="287"/>
      <c r="F6" s="311"/>
      <c r="G6" s="311" t="s">
        <v>12</v>
      </c>
      <c r="H6" s="312"/>
      <c r="I6" s="312"/>
      <c r="J6" s="66"/>
    </row>
    <row r="7" spans="2:14" ht="15" customHeight="1" x14ac:dyDescent="0.15">
      <c r="B7" s="70" t="s">
        <v>13</v>
      </c>
      <c r="C7" s="66"/>
      <c r="D7" s="66"/>
      <c r="E7" s="66"/>
      <c r="F7" s="2"/>
      <c r="G7" s="2"/>
      <c r="H7" s="66"/>
      <c r="I7" s="66"/>
      <c r="J7" s="66"/>
      <c r="K7" s="66"/>
      <c r="L7" s="66"/>
    </row>
    <row r="8" spans="2:14" ht="11.4" thickBot="1" x14ac:dyDescent="0.2"/>
    <row r="9" spans="2:14" s="71" customFormat="1" ht="15.75" customHeight="1" x14ac:dyDescent="0.2">
      <c r="B9" s="313" t="s">
        <v>7</v>
      </c>
      <c r="C9" s="256" t="s">
        <v>108</v>
      </c>
      <c r="D9" s="257"/>
      <c r="E9" s="257"/>
      <c r="F9" s="257"/>
      <c r="G9" s="258"/>
      <c r="H9" s="315" t="s">
        <v>15</v>
      </c>
      <c r="I9" s="316"/>
      <c r="J9" s="317"/>
      <c r="K9" s="318" t="s">
        <v>14</v>
      </c>
      <c r="L9" s="316"/>
      <c r="M9" s="316"/>
      <c r="N9" s="307" t="s">
        <v>9</v>
      </c>
    </row>
    <row r="10" spans="2:14" s="71" customFormat="1" ht="17.25" customHeight="1" x14ac:dyDescent="0.2">
      <c r="B10" s="314"/>
      <c r="C10" s="77" t="s">
        <v>114</v>
      </c>
      <c r="D10" s="73" t="s">
        <v>1</v>
      </c>
      <c r="E10" s="198" t="s">
        <v>2</v>
      </c>
      <c r="F10" s="196" t="s">
        <v>113</v>
      </c>
      <c r="G10" s="197" t="s">
        <v>112</v>
      </c>
      <c r="H10" s="77" t="s">
        <v>81</v>
      </c>
      <c r="I10" s="107" t="s">
        <v>82</v>
      </c>
      <c r="J10" s="79" t="s">
        <v>83</v>
      </c>
      <c r="K10" s="117" t="s">
        <v>81</v>
      </c>
      <c r="L10" s="107" t="s">
        <v>82</v>
      </c>
      <c r="M10" s="107" t="s">
        <v>83</v>
      </c>
      <c r="N10" s="308"/>
    </row>
    <row r="11" spans="2:14" s="71" customFormat="1" ht="17.25" customHeight="1" thickBot="1" x14ac:dyDescent="0.25">
      <c r="B11" s="76" t="s">
        <v>84</v>
      </c>
      <c r="C11" s="77" t="s">
        <v>85</v>
      </c>
      <c r="D11" s="78"/>
      <c r="E11" s="108"/>
      <c r="F11" s="4"/>
      <c r="G11" s="5"/>
      <c r="H11" s="80" t="s">
        <v>85</v>
      </c>
      <c r="I11" s="78" t="s">
        <v>85</v>
      </c>
      <c r="J11" s="162"/>
      <c r="K11" s="81">
        <v>12</v>
      </c>
      <c r="L11" s="78">
        <v>7</v>
      </c>
      <c r="M11" s="78"/>
      <c r="N11" s="163">
        <f t="shared" ref="N11:N40" si="0">SUM(K11:M11)</f>
        <v>19</v>
      </c>
    </row>
    <row r="12" spans="2:14" s="71" customFormat="1" ht="17.25" customHeight="1" thickBot="1" x14ac:dyDescent="0.25">
      <c r="B12" s="76" t="s">
        <v>86</v>
      </c>
      <c r="C12" s="76"/>
      <c r="D12" s="87" t="s">
        <v>85</v>
      </c>
      <c r="E12" s="88"/>
      <c r="F12" s="4"/>
      <c r="G12" s="5"/>
      <c r="H12" s="89" t="s">
        <v>85</v>
      </c>
      <c r="I12" s="90" t="s">
        <v>85</v>
      </c>
      <c r="J12" s="164" t="s">
        <v>85</v>
      </c>
      <c r="K12" s="165">
        <v>13</v>
      </c>
      <c r="L12" s="166">
        <v>12</v>
      </c>
      <c r="M12" s="167">
        <v>11</v>
      </c>
      <c r="N12" s="168">
        <f t="shared" si="0"/>
        <v>36</v>
      </c>
    </row>
    <row r="13" spans="2:14" s="71" customFormat="1" ht="17.25" customHeight="1" x14ac:dyDescent="0.2">
      <c r="B13" s="76" t="s">
        <v>87</v>
      </c>
      <c r="C13" s="77" t="s">
        <v>85</v>
      </c>
      <c r="D13" s="98"/>
      <c r="E13" s="108"/>
      <c r="F13" s="4"/>
      <c r="G13" s="5"/>
      <c r="H13" s="99" t="s">
        <v>85</v>
      </c>
      <c r="I13" s="98"/>
      <c r="J13" s="169" t="s">
        <v>85</v>
      </c>
      <c r="K13" s="170">
        <v>10</v>
      </c>
      <c r="L13" s="98"/>
      <c r="M13" s="98">
        <v>6</v>
      </c>
      <c r="N13" s="163">
        <f t="shared" si="0"/>
        <v>16</v>
      </c>
    </row>
    <row r="14" spans="2:14" s="71" customFormat="1" ht="17.25" customHeight="1" x14ac:dyDescent="0.2">
      <c r="B14" s="76" t="s">
        <v>88</v>
      </c>
      <c r="C14" s="77"/>
      <c r="D14" s="106" t="s">
        <v>85</v>
      </c>
      <c r="E14" s="108"/>
      <c r="F14" s="4"/>
      <c r="G14" s="5"/>
      <c r="H14" s="77"/>
      <c r="I14" s="106" t="s">
        <v>85</v>
      </c>
      <c r="J14" s="119" t="s">
        <v>85</v>
      </c>
      <c r="K14" s="171">
        <v>5</v>
      </c>
      <c r="L14" s="172">
        <v>2</v>
      </c>
      <c r="M14" s="172">
        <v>4</v>
      </c>
      <c r="N14" s="163">
        <f t="shared" si="0"/>
        <v>11</v>
      </c>
    </row>
    <row r="15" spans="2:14" s="71" customFormat="1" ht="17.25" customHeight="1" x14ac:dyDescent="0.2">
      <c r="B15" s="76" t="s">
        <v>89</v>
      </c>
      <c r="C15" s="77" t="s">
        <v>85</v>
      </c>
      <c r="D15" s="107"/>
      <c r="E15" s="108"/>
      <c r="F15" s="4"/>
      <c r="G15" s="5"/>
      <c r="H15" s="77" t="s">
        <v>85</v>
      </c>
      <c r="I15" s="107" t="s">
        <v>85</v>
      </c>
      <c r="J15" s="79"/>
      <c r="K15" s="117">
        <v>10</v>
      </c>
      <c r="L15" s="107">
        <v>9</v>
      </c>
      <c r="M15" s="107"/>
      <c r="N15" s="163">
        <f t="shared" si="0"/>
        <v>19</v>
      </c>
    </row>
    <row r="16" spans="2:14" s="71" customFormat="1" ht="17.25" customHeight="1" x14ac:dyDescent="0.2">
      <c r="B16" s="76" t="s">
        <v>90</v>
      </c>
      <c r="C16" s="77" t="s">
        <v>85</v>
      </c>
      <c r="D16" s="107"/>
      <c r="E16" s="108"/>
      <c r="F16" s="4"/>
      <c r="G16" s="5"/>
      <c r="H16" s="77" t="s">
        <v>85</v>
      </c>
      <c r="I16" s="107" t="s">
        <v>85</v>
      </c>
      <c r="J16" s="79" t="s">
        <v>85</v>
      </c>
      <c r="K16" s="117">
        <v>12</v>
      </c>
      <c r="L16" s="107">
        <v>18</v>
      </c>
      <c r="M16" s="107">
        <v>16</v>
      </c>
      <c r="N16" s="163">
        <f t="shared" si="0"/>
        <v>46</v>
      </c>
    </row>
    <row r="17" spans="2:14" s="71" customFormat="1" ht="17.25" customHeight="1" x14ac:dyDescent="0.2">
      <c r="B17" s="76" t="s">
        <v>91</v>
      </c>
      <c r="C17" s="77"/>
      <c r="D17" s="107"/>
      <c r="E17" s="133" t="s">
        <v>85</v>
      </c>
      <c r="F17" s="4"/>
      <c r="G17" s="5"/>
      <c r="H17" s="120" t="s">
        <v>85</v>
      </c>
      <c r="I17" s="106" t="s">
        <v>85</v>
      </c>
      <c r="J17" s="119" t="s">
        <v>85</v>
      </c>
      <c r="K17" s="171">
        <v>10</v>
      </c>
      <c r="L17" s="172">
        <v>12</v>
      </c>
      <c r="M17" s="172">
        <v>11</v>
      </c>
      <c r="N17" s="163">
        <f t="shared" si="0"/>
        <v>33</v>
      </c>
    </row>
    <row r="18" spans="2:14" s="71" customFormat="1" ht="17.25" customHeight="1" x14ac:dyDescent="0.2">
      <c r="B18" s="76" t="s">
        <v>92</v>
      </c>
      <c r="C18" s="77"/>
      <c r="D18" s="106" t="s">
        <v>85</v>
      </c>
      <c r="E18" s="108"/>
      <c r="F18" s="4"/>
      <c r="G18" s="5"/>
      <c r="H18" s="120" t="s">
        <v>85</v>
      </c>
      <c r="I18" s="106" t="s">
        <v>85</v>
      </c>
      <c r="J18" s="119" t="s">
        <v>85</v>
      </c>
      <c r="K18" s="171">
        <v>8</v>
      </c>
      <c r="L18" s="172">
        <v>6</v>
      </c>
      <c r="M18" s="172">
        <v>10</v>
      </c>
      <c r="N18" s="163">
        <f t="shared" si="0"/>
        <v>24</v>
      </c>
    </row>
    <row r="19" spans="2:14" s="71" customFormat="1" ht="17.25" customHeight="1" x14ac:dyDescent="0.2">
      <c r="B19" s="76" t="s">
        <v>93</v>
      </c>
      <c r="C19" s="77" t="s">
        <v>85</v>
      </c>
      <c r="D19" s="107"/>
      <c r="E19" s="108"/>
      <c r="F19" s="4"/>
      <c r="G19" s="5"/>
      <c r="H19" s="77" t="s">
        <v>85</v>
      </c>
      <c r="I19" s="107" t="s">
        <v>85</v>
      </c>
      <c r="J19" s="79"/>
      <c r="K19" s="117">
        <v>8</v>
      </c>
      <c r="L19" s="107">
        <v>9</v>
      </c>
      <c r="M19" s="107"/>
      <c r="N19" s="163">
        <f t="shared" si="0"/>
        <v>17</v>
      </c>
    </row>
    <row r="20" spans="2:14" s="71" customFormat="1" ht="17.25" customHeight="1" x14ac:dyDescent="0.2">
      <c r="B20" s="76" t="s">
        <v>94</v>
      </c>
      <c r="C20" s="77" t="s">
        <v>85</v>
      </c>
      <c r="D20" s="107"/>
      <c r="E20" s="108"/>
      <c r="F20" s="4"/>
      <c r="G20" s="5"/>
      <c r="H20" s="77" t="s">
        <v>85</v>
      </c>
      <c r="I20" s="107" t="s">
        <v>85</v>
      </c>
      <c r="J20" s="79" t="s">
        <v>85</v>
      </c>
      <c r="K20" s="117">
        <v>12</v>
      </c>
      <c r="L20" s="107">
        <v>13</v>
      </c>
      <c r="M20" s="107">
        <v>13</v>
      </c>
      <c r="N20" s="163">
        <f t="shared" si="0"/>
        <v>38</v>
      </c>
    </row>
    <row r="21" spans="2:14" s="71" customFormat="1" ht="17.25" customHeight="1" x14ac:dyDescent="0.2">
      <c r="B21" s="76" t="s">
        <v>95</v>
      </c>
      <c r="C21" s="77"/>
      <c r="D21" s="106" t="s">
        <v>85</v>
      </c>
      <c r="E21" s="108"/>
      <c r="F21" s="4"/>
      <c r="G21" s="5"/>
      <c r="H21" s="120" t="s">
        <v>85</v>
      </c>
      <c r="I21" s="106" t="s">
        <v>85</v>
      </c>
      <c r="J21" s="119" t="s">
        <v>85</v>
      </c>
      <c r="K21" s="171">
        <v>12</v>
      </c>
      <c r="L21" s="172">
        <v>12</v>
      </c>
      <c r="M21" s="172">
        <v>11</v>
      </c>
      <c r="N21" s="163">
        <f t="shared" si="0"/>
        <v>35</v>
      </c>
    </row>
    <row r="22" spans="2:14" s="71" customFormat="1" ht="17.25" customHeight="1" x14ac:dyDescent="0.2">
      <c r="B22" s="76" t="s">
        <v>96</v>
      </c>
      <c r="C22" s="77" t="s">
        <v>85</v>
      </c>
      <c r="D22" s="107"/>
      <c r="E22" s="108"/>
      <c r="F22" s="4"/>
      <c r="G22" s="5"/>
      <c r="H22" s="77" t="s">
        <v>85</v>
      </c>
      <c r="I22" s="107" t="s">
        <v>85</v>
      </c>
      <c r="J22" s="79"/>
      <c r="K22" s="117">
        <v>6</v>
      </c>
      <c r="L22" s="107">
        <v>8</v>
      </c>
      <c r="M22" s="107"/>
      <c r="N22" s="163">
        <f t="shared" si="0"/>
        <v>14</v>
      </c>
    </row>
    <row r="23" spans="2:14" s="71" customFormat="1" ht="17.25" customHeight="1" x14ac:dyDescent="0.2">
      <c r="B23" s="76" t="s">
        <v>97</v>
      </c>
      <c r="C23" s="77"/>
      <c r="D23" s="106" t="s">
        <v>85</v>
      </c>
      <c r="E23" s="108"/>
      <c r="F23" s="4"/>
      <c r="G23" s="5"/>
      <c r="H23" s="120" t="s">
        <v>85</v>
      </c>
      <c r="I23" s="106" t="s">
        <v>85</v>
      </c>
      <c r="J23" s="119" t="s">
        <v>85</v>
      </c>
      <c r="K23" s="171">
        <v>12</v>
      </c>
      <c r="L23" s="172">
        <v>10</v>
      </c>
      <c r="M23" s="172">
        <v>8</v>
      </c>
      <c r="N23" s="163">
        <f t="shared" si="0"/>
        <v>30</v>
      </c>
    </row>
    <row r="24" spans="2:14" s="71" customFormat="1" ht="17.25" customHeight="1" x14ac:dyDescent="0.2">
      <c r="B24" s="76" t="s">
        <v>98</v>
      </c>
      <c r="C24" s="77" t="s">
        <v>85</v>
      </c>
      <c r="D24" s="107"/>
      <c r="E24" s="108"/>
      <c r="F24" s="4"/>
      <c r="G24" s="5"/>
      <c r="H24" s="77" t="s">
        <v>85</v>
      </c>
      <c r="I24" s="107" t="s">
        <v>85</v>
      </c>
      <c r="J24" s="79" t="s">
        <v>85</v>
      </c>
      <c r="K24" s="117">
        <v>12</v>
      </c>
      <c r="L24" s="107">
        <v>13</v>
      </c>
      <c r="M24" s="107">
        <v>10</v>
      </c>
      <c r="N24" s="163">
        <f t="shared" si="0"/>
        <v>35</v>
      </c>
    </row>
    <row r="25" spans="2:14" s="71" customFormat="1" ht="17.25" customHeight="1" x14ac:dyDescent="0.2">
      <c r="B25" s="76" t="s">
        <v>99</v>
      </c>
      <c r="C25" s="77" t="s">
        <v>85</v>
      </c>
      <c r="D25" s="107"/>
      <c r="E25" s="108"/>
      <c r="F25" s="4"/>
      <c r="G25" s="5"/>
      <c r="H25" s="77" t="s">
        <v>85</v>
      </c>
      <c r="I25" s="107"/>
      <c r="J25" s="79"/>
      <c r="K25" s="117">
        <v>8</v>
      </c>
      <c r="L25" s="107"/>
      <c r="M25" s="107"/>
      <c r="N25" s="163">
        <f t="shared" si="0"/>
        <v>8</v>
      </c>
    </row>
    <row r="26" spans="2:14" s="71" customFormat="1" ht="17.25" customHeight="1" x14ac:dyDescent="0.2">
      <c r="B26" s="76" t="s">
        <v>100</v>
      </c>
      <c r="C26" s="77" t="s">
        <v>85</v>
      </c>
      <c r="D26" s="107"/>
      <c r="E26" s="108"/>
      <c r="F26" s="4"/>
      <c r="G26" s="5"/>
      <c r="H26" s="77" t="s">
        <v>85</v>
      </c>
      <c r="I26" s="107" t="s">
        <v>85</v>
      </c>
      <c r="J26" s="79"/>
      <c r="K26" s="117">
        <v>12</v>
      </c>
      <c r="L26" s="107">
        <v>9</v>
      </c>
      <c r="M26" s="107"/>
      <c r="N26" s="163">
        <f t="shared" si="0"/>
        <v>21</v>
      </c>
    </row>
    <row r="27" spans="2:14" s="71" customFormat="1" ht="17.25" customHeight="1" x14ac:dyDescent="0.2">
      <c r="B27" s="76" t="s">
        <v>101</v>
      </c>
      <c r="C27" s="77" t="s">
        <v>85</v>
      </c>
      <c r="D27" s="107"/>
      <c r="E27" s="108"/>
      <c r="F27" s="4"/>
      <c r="G27" s="5"/>
      <c r="H27" s="77" t="s">
        <v>85</v>
      </c>
      <c r="I27" s="107" t="s">
        <v>85</v>
      </c>
      <c r="J27" s="79" t="s">
        <v>85</v>
      </c>
      <c r="K27" s="117">
        <v>10</v>
      </c>
      <c r="L27" s="107">
        <v>10</v>
      </c>
      <c r="M27" s="107">
        <v>8</v>
      </c>
      <c r="N27" s="163">
        <f t="shared" si="0"/>
        <v>28</v>
      </c>
    </row>
    <row r="28" spans="2:14" s="71" customFormat="1" ht="17.25" customHeight="1" x14ac:dyDescent="0.2">
      <c r="B28" s="76" t="s">
        <v>102</v>
      </c>
      <c r="C28" s="77"/>
      <c r="D28" s="106" t="s">
        <v>85</v>
      </c>
      <c r="E28" s="108"/>
      <c r="F28" s="4"/>
      <c r="G28" s="5"/>
      <c r="H28" s="120" t="s">
        <v>85</v>
      </c>
      <c r="I28" s="106" t="s">
        <v>85</v>
      </c>
      <c r="J28" s="119" t="s">
        <v>85</v>
      </c>
      <c r="K28" s="171">
        <v>12</v>
      </c>
      <c r="L28" s="172">
        <v>12</v>
      </c>
      <c r="M28" s="172">
        <v>13</v>
      </c>
      <c r="N28" s="163">
        <f t="shared" si="0"/>
        <v>37</v>
      </c>
    </row>
    <row r="29" spans="2:14" s="71" customFormat="1" ht="17.25" customHeight="1" x14ac:dyDescent="0.2">
      <c r="B29" s="76" t="s">
        <v>103</v>
      </c>
      <c r="C29" s="77" t="s">
        <v>85</v>
      </c>
      <c r="D29" s="107"/>
      <c r="E29" s="108"/>
      <c r="F29" s="4"/>
      <c r="G29" s="5"/>
      <c r="H29" s="77"/>
      <c r="I29" s="107" t="s">
        <v>85</v>
      </c>
      <c r="J29" s="79" t="s">
        <v>85</v>
      </c>
      <c r="K29" s="117"/>
      <c r="L29" s="107">
        <v>12</v>
      </c>
      <c r="M29" s="107">
        <v>11</v>
      </c>
      <c r="N29" s="163">
        <f t="shared" si="0"/>
        <v>23</v>
      </c>
    </row>
    <row r="30" spans="2:14" s="71" customFormat="1" ht="17.25" customHeight="1" x14ac:dyDescent="0.2">
      <c r="B30" s="76" t="s">
        <v>104</v>
      </c>
      <c r="C30" s="77" t="s">
        <v>85</v>
      </c>
      <c r="D30" s="107"/>
      <c r="E30" s="108"/>
      <c r="F30" s="4"/>
      <c r="G30" s="5"/>
      <c r="H30" s="77"/>
      <c r="I30" s="107" t="s">
        <v>85</v>
      </c>
      <c r="J30" s="79" t="s">
        <v>85</v>
      </c>
      <c r="K30" s="117"/>
      <c r="L30" s="107">
        <v>12</v>
      </c>
      <c r="M30" s="107">
        <v>13</v>
      </c>
      <c r="N30" s="163">
        <f t="shared" si="0"/>
        <v>25</v>
      </c>
    </row>
    <row r="31" spans="2:14" ht="15" customHeight="1" x14ac:dyDescent="0.15">
      <c r="B31" s="124" t="s">
        <v>105</v>
      </c>
      <c r="C31" s="125" t="s">
        <v>85</v>
      </c>
      <c r="D31" s="126"/>
      <c r="E31" s="201"/>
      <c r="F31" s="7"/>
      <c r="G31" s="8"/>
      <c r="H31" s="125"/>
      <c r="I31" s="126"/>
      <c r="J31" s="173" t="s">
        <v>85</v>
      </c>
      <c r="K31" s="174"/>
      <c r="L31" s="126"/>
      <c r="M31" s="126">
        <v>8</v>
      </c>
      <c r="N31" s="163">
        <f t="shared" si="0"/>
        <v>8</v>
      </c>
    </row>
    <row r="32" spans="2:14" ht="15" customHeight="1" x14ac:dyDescent="0.15">
      <c r="B32" s="124"/>
      <c r="C32" s="125"/>
      <c r="D32" s="126"/>
      <c r="E32" s="201"/>
      <c r="F32" s="7"/>
      <c r="G32" s="8"/>
      <c r="H32" s="125"/>
      <c r="I32" s="126"/>
      <c r="J32" s="173"/>
      <c r="K32" s="174"/>
      <c r="L32" s="126"/>
      <c r="M32" s="126"/>
      <c r="N32" s="163">
        <f t="shared" si="0"/>
        <v>0</v>
      </c>
    </row>
    <row r="33" spans="2:14" ht="15" customHeight="1" x14ac:dyDescent="0.15">
      <c r="B33" s="124"/>
      <c r="C33" s="125"/>
      <c r="D33" s="126"/>
      <c r="E33" s="201"/>
      <c r="F33" s="7"/>
      <c r="G33" s="8"/>
      <c r="H33" s="125"/>
      <c r="I33" s="126"/>
      <c r="J33" s="173"/>
      <c r="K33" s="174"/>
      <c r="L33" s="126"/>
      <c r="M33" s="126"/>
      <c r="N33" s="163">
        <f t="shared" si="0"/>
        <v>0</v>
      </c>
    </row>
    <row r="34" spans="2:14" ht="15" customHeight="1" x14ac:dyDescent="0.15">
      <c r="B34" s="124"/>
      <c r="C34" s="125"/>
      <c r="D34" s="126"/>
      <c r="E34" s="201"/>
      <c r="F34" s="7"/>
      <c r="G34" s="8"/>
      <c r="H34" s="125"/>
      <c r="I34" s="126"/>
      <c r="J34" s="173"/>
      <c r="K34" s="174"/>
      <c r="L34" s="126"/>
      <c r="M34" s="126"/>
      <c r="N34" s="163">
        <f t="shared" si="0"/>
        <v>0</v>
      </c>
    </row>
    <row r="35" spans="2:14" ht="15" customHeight="1" x14ac:dyDescent="0.15">
      <c r="B35" s="124"/>
      <c r="C35" s="125"/>
      <c r="D35" s="126"/>
      <c r="E35" s="201"/>
      <c r="F35" s="7"/>
      <c r="G35" s="8"/>
      <c r="H35" s="125"/>
      <c r="I35" s="126"/>
      <c r="J35" s="173"/>
      <c r="K35" s="174"/>
      <c r="L35" s="126"/>
      <c r="M35" s="126"/>
      <c r="N35" s="163">
        <f t="shared" si="0"/>
        <v>0</v>
      </c>
    </row>
    <row r="36" spans="2:14" ht="15" customHeight="1" x14ac:dyDescent="0.15">
      <c r="B36" s="124"/>
      <c r="C36" s="125"/>
      <c r="D36" s="126"/>
      <c r="E36" s="201"/>
      <c r="F36" s="7"/>
      <c r="G36" s="8"/>
      <c r="H36" s="125"/>
      <c r="I36" s="126"/>
      <c r="J36" s="173"/>
      <c r="K36" s="174"/>
      <c r="L36" s="126"/>
      <c r="M36" s="126"/>
      <c r="N36" s="163">
        <f t="shared" si="0"/>
        <v>0</v>
      </c>
    </row>
    <row r="37" spans="2:14" ht="15" customHeight="1" x14ac:dyDescent="0.15">
      <c r="B37" s="124"/>
      <c r="C37" s="125"/>
      <c r="D37" s="126"/>
      <c r="E37" s="201"/>
      <c r="F37" s="7"/>
      <c r="G37" s="8"/>
      <c r="H37" s="125"/>
      <c r="I37" s="126"/>
      <c r="J37" s="173"/>
      <c r="K37" s="174"/>
      <c r="L37" s="126"/>
      <c r="M37" s="126"/>
      <c r="N37" s="163">
        <f t="shared" si="0"/>
        <v>0</v>
      </c>
    </row>
    <row r="38" spans="2:14" ht="15" customHeight="1" x14ac:dyDescent="0.15">
      <c r="B38" s="124"/>
      <c r="C38" s="125"/>
      <c r="D38" s="126"/>
      <c r="E38" s="201"/>
      <c r="F38" s="7"/>
      <c r="G38" s="8"/>
      <c r="H38" s="125"/>
      <c r="I38" s="126"/>
      <c r="J38" s="173"/>
      <c r="K38" s="174"/>
      <c r="L38" s="126"/>
      <c r="M38" s="126"/>
      <c r="N38" s="163">
        <f t="shared" si="0"/>
        <v>0</v>
      </c>
    </row>
    <row r="39" spans="2:14" ht="15" customHeight="1" x14ac:dyDescent="0.15">
      <c r="B39" s="124"/>
      <c r="C39" s="125"/>
      <c r="D39" s="126"/>
      <c r="E39" s="201"/>
      <c r="F39" s="7"/>
      <c r="G39" s="8"/>
      <c r="H39" s="125"/>
      <c r="I39" s="126"/>
      <c r="J39" s="173"/>
      <c r="K39" s="174"/>
      <c r="L39" s="126"/>
      <c r="M39" s="126"/>
      <c r="N39" s="163">
        <f t="shared" si="0"/>
        <v>0</v>
      </c>
    </row>
    <row r="40" spans="2:14" ht="15" customHeight="1" thickBot="1" x14ac:dyDescent="0.2">
      <c r="B40" s="134"/>
      <c r="C40" s="175"/>
      <c r="D40" s="176"/>
      <c r="E40" s="202"/>
      <c r="F40" s="39"/>
      <c r="G40" s="40"/>
      <c r="H40" s="175"/>
      <c r="I40" s="176"/>
      <c r="J40" s="177"/>
      <c r="K40" s="178"/>
      <c r="L40" s="176"/>
      <c r="M40" s="176"/>
      <c r="N40" s="179">
        <f t="shared" si="0"/>
        <v>0</v>
      </c>
    </row>
    <row r="41" spans="2:14" ht="15" customHeight="1" thickTop="1" thickBot="1" x14ac:dyDescent="0.2">
      <c r="B41" s="142" t="s">
        <v>6</v>
      </c>
      <c r="C41" s="180">
        <f t="shared" ref="C41:J41" si="1">COUNTIF(C11:C40,"○")</f>
        <v>14</v>
      </c>
      <c r="D41" s="181">
        <f t="shared" si="1"/>
        <v>6</v>
      </c>
      <c r="E41" s="203">
        <f t="shared" si="1"/>
        <v>1</v>
      </c>
      <c r="F41" s="44"/>
      <c r="G41" s="45"/>
      <c r="H41" s="180">
        <f t="shared" si="1"/>
        <v>17</v>
      </c>
      <c r="I41" s="181">
        <f t="shared" si="1"/>
        <v>18</v>
      </c>
      <c r="J41" s="182">
        <f t="shared" si="1"/>
        <v>15</v>
      </c>
      <c r="K41" s="183">
        <f>SUM(K11:K40)</f>
        <v>184</v>
      </c>
      <c r="L41" s="181">
        <f>SUM(L11:L40)</f>
        <v>186</v>
      </c>
      <c r="M41" s="181">
        <f>SUM(M11:M40)</f>
        <v>153</v>
      </c>
      <c r="N41" s="145">
        <f>SUM(N11:N40)</f>
        <v>523</v>
      </c>
    </row>
    <row r="42" spans="2:14" ht="15" customHeight="1" x14ac:dyDescent="0.15">
      <c r="B42" s="309" t="s">
        <v>109</v>
      </c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</row>
    <row r="43" spans="2:14" ht="15" customHeight="1" x14ac:dyDescent="0.15">
      <c r="B43" s="296" t="s">
        <v>27</v>
      </c>
      <c r="C43" s="296"/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</row>
    <row r="44" spans="2:14" ht="15" customHeight="1" x14ac:dyDescent="0.15">
      <c r="B44" s="297" t="s">
        <v>79</v>
      </c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</row>
    <row r="45" spans="2:14" ht="15" customHeight="1" x14ac:dyDescent="0.15">
      <c r="B45" s="297" t="s">
        <v>23</v>
      </c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</row>
    <row r="46" spans="2:14" ht="15" customHeight="1" x14ac:dyDescent="0.15"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</row>
    <row r="47" spans="2:14" ht="15" customHeight="1" x14ac:dyDescent="0.2">
      <c r="B47" s="153" t="s">
        <v>8</v>
      </c>
    </row>
    <row r="48" spans="2:14" ht="15" customHeight="1" thickBot="1" x14ac:dyDescent="0.2"/>
    <row r="49" spans="2:14" ht="15" customHeight="1" x14ac:dyDescent="0.2">
      <c r="B49" s="264" t="s">
        <v>16</v>
      </c>
      <c r="C49" s="154" t="str">
        <f>H10</f>
        <v>１月目（１月)</v>
      </c>
      <c r="D49" s="154" t="str">
        <f>I10</f>
        <v>２月目（２月)</v>
      </c>
      <c r="E49" s="154" t="str">
        <f>J10</f>
        <v>３月目（３月)</v>
      </c>
      <c r="F49" s="154" t="s">
        <v>6</v>
      </c>
      <c r="G49" s="304" t="s">
        <v>17</v>
      </c>
      <c r="H49" s="184" t="str">
        <f>H10</f>
        <v>１月目（１月)</v>
      </c>
      <c r="I49" s="185" t="str">
        <f>I10</f>
        <v>２月目（２月)</v>
      </c>
      <c r="J49" s="185" t="str">
        <f>J10</f>
        <v>３月目（３月)</v>
      </c>
      <c r="K49" s="185" t="s">
        <v>6</v>
      </c>
      <c r="L49" s="186" t="s">
        <v>20</v>
      </c>
    </row>
    <row r="50" spans="2:14" ht="15" customHeight="1" x14ac:dyDescent="0.15">
      <c r="B50" s="264"/>
      <c r="C50" s="282">
        <f>H41</f>
        <v>17</v>
      </c>
      <c r="D50" s="282">
        <f>I41</f>
        <v>18</v>
      </c>
      <c r="E50" s="282">
        <f>J41</f>
        <v>15</v>
      </c>
      <c r="F50" s="282">
        <f>SUM(C50:E50)</f>
        <v>50</v>
      </c>
      <c r="G50" s="304"/>
      <c r="H50" s="280">
        <v>6</v>
      </c>
      <c r="I50" s="300">
        <v>7</v>
      </c>
      <c r="J50" s="300">
        <v>7</v>
      </c>
      <c r="K50" s="300">
        <f>H50+I50+J50</f>
        <v>20</v>
      </c>
      <c r="L50" s="302">
        <f>K50/F50</f>
        <v>0.4</v>
      </c>
    </row>
    <row r="51" spans="2:14" ht="15" customHeight="1" thickBot="1" x14ac:dyDescent="0.2">
      <c r="B51" s="264"/>
      <c r="C51" s="282"/>
      <c r="D51" s="282"/>
      <c r="E51" s="282"/>
      <c r="F51" s="282"/>
      <c r="G51" s="304"/>
      <c r="H51" s="281"/>
      <c r="I51" s="301"/>
      <c r="J51" s="301"/>
      <c r="K51" s="301"/>
      <c r="L51" s="303"/>
    </row>
    <row r="52" spans="2:14" ht="15" customHeight="1" x14ac:dyDescent="0.15">
      <c r="C52" s="65" t="s">
        <v>26</v>
      </c>
      <c r="F52" s="65"/>
      <c r="G52" s="65"/>
      <c r="H52" s="65" t="s">
        <v>25</v>
      </c>
    </row>
    <row r="53" spans="2:14" ht="15" customHeight="1" x14ac:dyDescent="0.15">
      <c r="F53" s="65"/>
      <c r="G53" s="65"/>
    </row>
    <row r="54" spans="2:14" ht="15" customHeight="1" thickBot="1" x14ac:dyDescent="0.25">
      <c r="B54" s="153" t="s">
        <v>18</v>
      </c>
      <c r="F54" s="65"/>
      <c r="G54" s="65"/>
    </row>
    <row r="55" spans="2:14" ht="15" customHeight="1" x14ac:dyDescent="0.2">
      <c r="B55" s="264" t="s">
        <v>19</v>
      </c>
      <c r="C55" s="154" t="str">
        <f>K10</f>
        <v>１月目（１月)</v>
      </c>
      <c r="D55" s="154" t="str">
        <f>L10</f>
        <v>２月目（２月)</v>
      </c>
      <c r="E55" s="154" t="str">
        <f>M10</f>
        <v>３月目（３月)</v>
      </c>
      <c r="F55" s="154" t="s">
        <v>6</v>
      </c>
      <c r="G55" s="304" t="s">
        <v>17</v>
      </c>
      <c r="H55" s="187" t="str">
        <f>K10</f>
        <v>１月目（１月)</v>
      </c>
      <c r="I55" s="188" t="str">
        <f>L10</f>
        <v>２月目（２月)</v>
      </c>
      <c r="J55" s="188" t="str">
        <f>M10</f>
        <v>３月目（３月)</v>
      </c>
      <c r="K55" s="188" t="s">
        <v>6</v>
      </c>
      <c r="L55" s="189" t="s">
        <v>20</v>
      </c>
    </row>
    <row r="56" spans="2:14" ht="15" customHeight="1" x14ac:dyDescent="0.15">
      <c r="B56" s="264"/>
      <c r="C56" s="282">
        <f>K41</f>
        <v>184</v>
      </c>
      <c r="D56" s="282">
        <f>L41</f>
        <v>186</v>
      </c>
      <c r="E56" s="282">
        <f>M41</f>
        <v>153</v>
      </c>
      <c r="F56" s="282">
        <f>SUM(C56:E56)</f>
        <v>523</v>
      </c>
      <c r="G56" s="304"/>
      <c r="H56" s="262">
        <f>K12+K14+K17+K18+K21+K23+K28</f>
        <v>72</v>
      </c>
      <c r="I56" s="305">
        <f>L12+L14+L17+L18+L21+L23+L28</f>
        <v>66</v>
      </c>
      <c r="J56" s="305">
        <f>M12+M14+M17+M18+M21+M23+M28</f>
        <v>68</v>
      </c>
      <c r="K56" s="305">
        <f>H56+I56+J56</f>
        <v>206</v>
      </c>
      <c r="L56" s="298">
        <f>K56/F56</f>
        <v>0.39388145315487572</v>
      </c>
    </row>
    <row r="57" spans="2:14" ht="15" customHeight="1" thickBot="1" x14ac:dyDescent="0.2">
      <c r="B57" s="264"/>
      <c r="C57" s="282"/>
      <c r="D57" s="282"/>
      <c r="E57" s="282"/>
      <c r="F57" s="282"/>
      <c r="G57" s="304"/>
      <c r="H57" s="263"/>
      <c r="I57" s="306"/>
      <c r="J57" s="306"/>
      <c r="K57" s="306"/>
      <c r="L57" s="299"/>
    </row>
    <row r="58" spans="2:14" ht="15" customHeight="1" x14ac:dyDescent="0.15">
      <c r="C58" s="65" t="s">
        <v>26</v>
      </c>
      <c r="F58" s="65"/>
      <c r="G58" s="65"/>
      <c r="H58" s="65" t="s">
        <v>25</v>
      </c>
    </row>
    <row r="60" spans="2:14" ht="68.25" customHeight="1" x14ac:dyDescent="0.15">
      <c r="B60" s="251" t="s">
        <v>106</v>
      </c>
      <c r="C60" s="251"/>
      <c r="D60" s="251"/>
      <c r="E60" s="251"/>
      <c r="F60" s="251"/>
      <c r="G60" s="251"/>
      <c r="H60" s="251"/>
      <c r="I60" s="251"/>
      <c r="J60" s="251"/>
      <c r="K60" s="251"/>
      <c r="L60" s="251"/>
      <c r="M60" s="251"/>
      <c r="N60" s="251"/>
    </row>
    <row r="61" spans="2:14" x14ac:dyDescent="0.15">
      <c r="B61" s="251"/>
      <c r="C61" s="251"/>
      <c r="D61" s="251"/>
      <c r="E61" s="251"/>
      <c r="F61" s="251"/>
      <c r="G61" s="251"/>
      <c r="H61" s="251"/>
      <c r="I61" s="251"/>
      <c r="J61" s="251"/>
      <c r="K61" s="251"/>
      <c r="L61" s="251"/>
      <c r="M61" s="251"/>
      <c r="N61" s="251"/>
    </row>
    <row r="62" spans="2:14" ht="13.2" x14ac:dyDescent="0.15"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</row>
    <row r="63" spans="2:14" ht="13.2" x14ac:dyDescent="0.15">
      <c r="B63" s="161"/>
      <c r="C63" s="161"/>
      <c r="D63" s="161"/>
      <c r="E63" s="161"/>
      <c r="H63" s="161"/>
      <c r="I63" s="161"/>
      <c r="J63" s="161"/>
      <c r="K63" s="161"/>
      <c r="L63" s="161"/>
      <c r="M63" s="161"/>
      <c r="N63" s="161"/>
    </row>
    <row r="64" spans="2:14" ht="13.2" x14ac:dyDescent="0.15">
      <c r="B64" s="161"/>
      <c r="C64" s="161"/>
      <c r="D64" s="161"/>
      <c r="E64" s="161"/>
      <c r="F64" s="22"/>
      <c r="G64" s="22"/>
      <c r="H64" s="161"/>
      <c r="I64" s="161"/>
      <c r="J64" s="161"/>
      <c r="K64" s="161"/>
      <c r="L64" s="161"/>
      <c r="M64" s="161"/>
      <c r="N64" s="161"/>
    </row>
    <row r="65" spans="2:14" ht="13.2" x14ac:dyDescent="0.15">
      <c r="B65" s="161"/>
      <c r="C65" s="161"/>
      <c r="D65" s="161"/>
      <c r="E65" s="161"/>
      <c r="F65" s="21"/>
      <c r="G65" s="21"/>
      <c r="H65" s="161"/>
      <c r="I65" s="161"/>
      <c r="J65" s="161"/>
      <c r="K65" s="161"/>
      <c r="L65" s="161"/>
      <c r="M65" s="161"/>
      <c r="N65" s="161"/>
    </row>
    <row r="66" spans="2:14" ht="13.2" x14ac:dyDescent="0.15">
      <c r="B66" s="161"/>
      <c r="C66" s="161"/>
      <c r="D66" s="161"/>
      <c r="E66" s="161"/>
      <c r="F66" s="22"/>
      <c r="G66" s="22"/>
      <c r="H66" s="161"/>
      <c r="I66" s="161"/>
      <c r="J66" s="161"/>
      <c r="K66" s="161"/>
      <c r="L66" s="161"/>
      <c r="M66" s="161"/>
      <c r="N66" s="161"/>
    </row>
    <row r="67" spans="2:14" ht="13.2" x14ac:dyDescent="0.15">
      <c r="B67" s="161"/>
      <c r="C67" s="161"/>
      <c r="D67" s="161"/>
      <c r="E67" s="161"/>
      <c r="F67" s="22"/>
      <c r="G67" s="22"/>
      <c r="H67" s="161"/>
      <c r="I67" s="161"/>
      <c r="J67" s="161"/>
      <c r="K67" s="161"/>
      <c r="L67" s="161"/>
      <c r="M67" s="161"/>
      <c r="N67" s="161"/>
    </row>
    <row r="68" spans="2:14" ht="13.2" x14ac:dyDescent="0.15">
      <c r="B68" s="161"/>
      <c r="C68" s="161"/>
      <c r="D68" s="161"/>
      <c r="E68" s="161"/>
      <c r="F68" s="22"/>
      <c r="G68" s="22"/>
      <c r="H68" s="161"/>
      <c r="I68" s="161"/>
      <c r="J68" s="161"/>
      <c r="K68" s="161"/>
      <c r="L68" s="161"/>
      <c r="M68" s="161"/>
      <c r="N68" s="161"/>
    </row>
    <row r="69" spans="2:14" ht="13.2" x14ac:dyDescent="0.15">
      <c r="B69" s="161"/>
      <c r="C69" s="161"/>
      <c r="D69" s="161"/>
      <c r="E69" s="161"/>
      <c r="F69" s="22"/>
      <c r="G69" s="22"/>
      <c r="H69" s="161"/>
      <c r="I69" s="161"/>
      <c r="J69" s="161"/>
      <c r="K69" s="161"/>
      <c r="L69" s="161"/>
      <c r="M69" s="161"/>
      <c r="N69" s="161"/>
    </row>
    <row r="70" spans="2:14" ht="13.2" x14ac:dyDescent="0.15">
      <c r="B70" s="161"/>
      <c r="C70" s="161"/>
      <c r="D70" s="161"/>
      <c r="E70" s="161"/>
      <c r="F70" s="22"/>
      <c r="G70" s="22"/>
      <c r="H70" s="161"/>
      <c r="I70" s="161"/>
      <c r="J70" s="161"/>
      <c r="K70" s="161"/>
      <c r="L70" s="161"/>
      <c r="M70" s="161"/>
      <c r="N70" s="161"/>
    </row>
    <row r="71" spans="2:14" ht="13.2" x14ac:dyDescent="0.15">
      <c r="B71" s="161"/>
      <c r="C71" s="161"/>
      <c r="D71" s="161"/>
      <c r="E71" s="161"/>
      <c r="F71" s="22"/>
      <c r="G71" s="22"/>
      <c r="H71" s="161"/>
      <c r="I71" s="161"/>
      <c r="J71" s="161"/>
      <c r="K71" s="161"/>
      <c r="L71" s="161"/>
      <c r="M71" s="161"/>
      <c r="N71" s="161"/>
    </row>
    <row r="72" spans="2:14" ht="13.2" x14ac:dyDescent="0.15">
      <c r="B72" s="161"/>
      <c r="C72" s="161"/>
      <c r="D72" s="161"/>
      <c r="E72" s="161"/>
      <c r="F72" s="22"/>
      <c r="G72" s="22"/>
      <c r="H72" s="161"/>
      <c r="I72" s="161"/>
      <c r="J72" s="161"/>
      <c r="K72" s="161"/>
      <c r="L72" s="161"/>
      <c r="M72" s="161"/>
      <c r="N72" s="161"/>
    </row>
    <row r="73" spans="2:14" ht="13.2" x14ac:dyDescent="0.15">
      <c r="F73" s="22"/>
      <c r="G73" s="22"/>
    </row>
    <row r="74" spans="2:14" ht="13.2" x14ac:dyDescent="0.15">
      <c r="F74" s="22"/>
      <c r="G74" s="22"/>
    </row>
    <row r="75" spans="2:14" ht="13.2" x14ac:dyDescent="0.15">
      <c r="F75" s="22"/>
      <c r="G75" s="22"/>
    </row>
    <row r="76" spans="2:14" ht="13.2" x14ac:dyDescent="0.15">
      <c r="F76" s="22"/>
      <c r="G76" s="22"/>
    </row>
  </sheetData>
  <mergeCells count="40">
    <mergeCell ref="N9:N10"/>
    <mergeCell ref="B42:N42"/>
    <mergeCell ref="B2:N2"/>
    <mergeCell ref="K3:L3"/>
    <mergeCell ref="M3:N3"/>
    <mergeCell ref="K4:L4"/>
    <mergeCell ref="M4:N4"/>
    <mergeCell ref="C9:G9"/>
    <mergeCell ref="D6:F6"/>
    <mergeCell ref="B6:C6"/>
    <mergeCell ref="G6:I6"/>
    <mergeCell ref="B9:B10"/>
    <mergeCell ref="H9:J9"/>
    <mergeCell ref="K9:M9"/>
    <mergeCell ref="E56:E57"/>
    <mergeCell ref="F56:F57"/>
    <mergeCell ref="B45:N45"/>
    <mergeCell ref="B49:B51"/>
    <mergeCell ref="G49:G51"/>
    <mergeCell ref="C50:C51"/>
    <mergeCell ref="D50:D51"/>
    <mergeCell ref="E50:E51"/>
    <mergeCell ref="F50:F51"/>
    <mergeCell ref="H50:H51"/>
    <mergeCell ref="B43:N43"/>
    <mergeCell ref="B44:N44"/>
    <mergeCell ref="L56:L57"/>
    <mergeCell ref="B60:N61"/>
    <mergeCell ref="I50:I51"/>
    <mergeCell ref="J50:J51"/>
    <mergeCell ref="K50:K51"/>
    <mergeCell ref="L50:L51"/>
    <mergeCell ref="B55:B57"/>
    <mergeCell ref="G55:G57"/>
    <mergeCell ref="C56:C57"/>
    <mergeCell ref="D56:D57"/>
    <mergeCell ref="H56:H57"/>
    <mergeCell ref="I56:I57"/>
    <mergeCell ref="J56:J57"/>
    <mergeCell ref="K56:K57"/>
  </mergeCells>
  <phoneticPr fontId="3"/>
  <pageMargins left="0.75" right="0.75" top="1" bottom="1" header="0.51200000000000001" footer="0.51200000000000001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区分５以上の算定（参考様式　１年用）</vt:lpstr>
      <vt:lpstr>区分５以上の算定（参考様式　３ヶ月用）</vt:lpstr>
      <vt:lpstr>記載例（１年用）</vt:lpstr>
      <vt:lpstr>記載例（３ヶ月用)</vt:lpstr>
      <vt:lpstr>'記載例（１年用）'!Print_Area</vt:lpstr>
      <vt:lpstr>'記載例（３ヶ月用)'!Print_Area</vt:lpstr>
      <vt:lpstr>'区分５以上の算定（参考様式　１年用）'!Print_Area</vt:lpstr>
      <vt:lpstr>'区分５以上の算定（参考様式　３ヶ月用）'!Print_Area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2024-04-03T08:54:19Z</dcterms:created>
  <dcterms:modified xsi:type="dcterms:W3CDTF">2024-04-03T12:28:57Z</dcterms:modified>
</cp:coreProperties>
</file>