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929"/>
  <workbookPr defaultThemeVersion="124226" filterPrivacy="1"/>
  <xr:revisionPtr xr6:coauthVersionLast="47" xr6:coauthVersionMax="47" documentId="13_ncr:1_{AE65E4EC-A6AA-431B-A0B1-49FFF1B94B06}" revIDLastSave="0" xr10:uidLastSave="{00000000-0000-0000-0000-000000000000}"/>
  <bookViews>
    <workbookView tabRatio="564" xr2:uid="{00000000-000D-0000-FFFF-FFFF00000000}" windowHeight="12228" windowWidth="17040" xWindow="4848" yWindow="0"/>
  </bookViews>
  <sheets>
    <sheet r:id="rId1" name="様式４" sheetId="3"/>
    <sheet r:id="rId2" name="様式５" sheetId="8"/>
    <sheet r:id="rId3" name="（事務局使用）事業所コード" sheetId="6"/>
    <sheet r:id="rId4" name="（事務局使用）連絡先" sheetId="7" state="hidden"/>
  </sheets>
  <definedNames>
    <definedName hidden="1" localSheetId="2" name="_xlnm._FilterDatabase">'（事務局使用）事業所コード'!$A$1:$K$71</definedName>
    <definedName localSheetId="0" name="_xlnm.Print_Area">様式４!$A$1:$X$50</definedName>
    <definedName localSheetId="1" name="_xlnm.Print_Area">様式５!$A$1:$W$26</definedName>
    <definedName localSheetId="1" name="_xlnm.Print_Titles">様式５!$1:$7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8" l="1"/>
  <c r="S12" i="8" l="1"/>
  <c r="S13" i="8"/>
  <c r="S14" i="8"/>
  <c r="S15" i="8"/>
  <c r="S16" i="8"/>
  <c r="S17" i="8"/>
  <c r="S18" i="8"/>
  <c r="S19" i="8"/>
  <c r="S20" i="8"/>
  <c r="S21" i="8"/>
  <c r="S22" i="8"/>
  <c r="S23" i="8"/>
  <c r="S24" i="8"/>
  <c r="S25" i="8"/>
  <c r="S26" i="8"/>
  <c r="S27" i="8"/>
  <c r="S28" i="8"/>
  <c r="S29" i="8"/>
  <c r="S30" i="8"/>
  <c r="S31" i="8"/>
  <c r="S32" i="8"/>
  <c r="S33" i="8"/>
  <c r="S34" i="8"/>
  <c r="S35" i="8"/>
  <c r="S11" i="8"/>
  <c r="O12" i="8"/>
  <c r="O13" i="8"/>
  <c r="O14" i="8"/>
  <c r="O15" i="8"/>
  <c r="O16" i="8"/>
  <c r="O17" i="8"/>
  <c r="O18" i="8"/>
  <c r="O19" i="8"/>
  <c r="O20" i="8"/>
  <c r="O21" i="8"/>
  <c r="O22" i="8"/>
  <c r="O23" i="8"/>
  <c r="O24" i="8"/>
  <c r="O25" i="8"/>
  <c r="O26" i="8"/>
  <c r="O27" i="8"/>
  <c r="O28" i="8"/>
  <c r="O29" i="8"/>
  <c r="O30" i="8"/>
  <c r="O31" i="8"/>
  <c r="O32" i="8"/>
  <c r="O33" i="8"/>
  <c r="O34" i="8"/>
  <c r="O35" i="8"/>
  <c r="O11" i="8"/>
  <c r="K12" i="8"/>
  <c r="K13" i="8"/>
  <c r="K14" i="8"/>
  <c r="K15" i="8"/>
  <c r="K16" i="8"/>
  <c r="K17" i="8"/>
  <c r="K18" i="8"/>
  <c r="K19" i="8"/>
  <c r="K20" i="8"/>
  <c r="K21" i="8"/>
  <c r="K22" i="8"/>
  <c r="K23" i="8"/>
  <c r="K24" i="8"/>
  <c r="K25" i="8"/>
  <c r="K26" i="8"/>
  <c r="K27" i="8"/>
  <c r="K28" i="8"/>
  <c r="K29" i="8"/>
  <c r="K30" i="8"/>
  <c r="K31" i="8"/>
  <c r="K32" i="8"/>
  <c r="K33" i="8"/>
  <c r="K34" i="8"/>
  <c r="K35" i="8"/>
  <c r="K11" i="8"/>
  <c r="B25" i="8" l="1"/>
  <c r="B17" i="8"/>
  <c r="B13" i="8"/>
  <c r="A12" i="8"/>
  <c r="A13" i="8" s="1"/>
  <c r="C11" i="8"/>
  <c r="B34" i="8"/>
  <c r="B21" i="8" l="1"/>
  <c r="C13" i="8"/>
  <c r="A14" i="8"/>
  <c r="B29" i="8"/>
  <c r="B33" i="8"/>
  <c r="B12" i="8"/>
  <c r="B16" i="8"/>
  <c r="B11" i="8"/>
  <c r="C12" i="8"/>
  <c r="B15" i="8"/>
  <c r="B19" i="8"/>
  <c r="B23" i="8"/>
  <c r="B27" i="8"/>
  <c r="B31" i="8"/>
  <c r="B35" i="8"/>
  <c r="B20" i="8"/>
  <c r="B24" i="8"/>
  <c r="B28" i="8"/>
  <c r="B32" i="8"/>
  <c r="B14" i="8"/>
  <c r="B18" i="8"/>
  <c r="B22" i="8"/>
  <c r="B26" i="8"/>
  <c r="B30" i="8"/>
  <c r="A15" i="8" l="1"/>
  <c r="C14" i="8"/>
  <c r="I2" i="7"/>
  <c r="H2" i="7"/>
  <c r="G2" i="7"/>
  <c r="F2" i="7"/>
  <c r="E2" i="7"/>
  <c r="B2" i="7"/>
  <c r="C15" i="8" l="1"/>
  <c r="A16" i="8"/>
  <c r="A17" i="8" l="1"/>
  <c r="C16" i="8"/>
  <c r="A18" i="8" l="1"/>
  <c r="C17" i="8"/>
  <c r="A19" i="8" l="1"/>
  <c r="C18" i="8"/>
  <c r="C19" i="8" l="1"/>
  <c r="A20" i="8"/>
  <c r="A21" i="8" l="1"/>
  <c r="A23" i="8"/>
  <c r="C20" i="8"/>
  <c r="C23" i="8" l="1"/>
  <c r="A24" i="8"/>
  <c r="C24" i="8" s="1"/>
  <c r="A22" i="8"/>
  <c r="C21" i="8"/>
  <c r="A25" i="8" l="1"/>
  <c r="C22" i="8"/>
  <c r="A26" i="8" l="1"/>
  <c r="C25" i="8"/>
  <c r="A27" i="8" l="1"/>
  <c r="C26" i="8"/>
  <c r="C27" i="8" l="1"/>
  <c r="A28" i="8"/>
  <c r="A29" i="8" l="1"/>
  <c r="C28" i="8"/>
  <c r="C29" i="8" l="1"/>
  <c r="A30" i="8"/>
  <c r="A31" i="8" l="1"/>
  <c r="C30" i="8"/>
  <c r="C31" i="8" l="1"/>
  <c r="A32" i="8"/>
  <c r="A33" i="8" l="1"/>
  <c r="C32" i="8"/>
  <c r="C33" i="8" l="1"/>
  <c r="A34" i="8"/>
  <c r="A35" i="8" l="1"/>
  <c r="C35" i="8" s="1"/>
  <c r="C3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8" authorId="0" shapeId="0" xr:uid="{D97BCC17-317E-45AD-B894-9AC9E2982F94}">
      <text>
        <r>
          <rPr>
            <b/>
            <sz val="9"/>
            <color indexed="81"/>
            <rFont val="MS P ゴシック"/>
            <family val="3"/>
            <charset val="128"/>
          </rPr>
          <t>１名の生徒につき、希望者は複数の事業所の実習を行うことができます。
この場合、１つの実習希望につき、１行を使用し、それぞれ第一、第二、第三希望を記載してください。
また、「その他」欄に「複数希望」と記載してください。</t>
        </r>
      </text>
    </comment>
    <comment ref="W8" authorId="0" shapeId="0" xr:uid="{98EFED57-7CB4-48BD-98F0-65061C24DEAC}">
      <text>
        <r>
          <rPr>
            <b/>
            <sz val="9"/>
            <color indexed="81"/>
            <rFont val="MS P ゴシック"/>
            <family val="3"/>
            <charset val="128"/>
          </rPr>
          <t>プルダウンリストから選択してください。
（インターンシップ参加事業所の産業分類のみ表示しています。）</t>
        </r>
      </text>
    </comment>
  </commentList>
</comments>
</file>

<file path=xl/sharedStrings.xml><?xml version="1.0" encoding="utf-8"?>
<sst xmlns="http://schemas.openxmlformats.org/spreadsheetml/2006/main" count="233" uniqueCount="213">
  <si>
    <t>令和　　年　　月　　日</t>
    <phoneticPr fontId="1"/>
  </si>
  <si>
    <t>電話番号</t>
    <phoneticPr fontId="1"/>
  </si>
  <si>
    <t>記</t>
    <rPh sb="0" eb="1">
      <t>キ</t>
    </rPh>
    <phoneticPr fontId="1"/>
  </si>
  <si>
    <t>１　相互協力</t>
    <phoneticPr fontId="1"/>
  </si>
  <si>
    <t>２　実習期間</t>
    <phoneticPr fontId="1"/>
  </si>
  <si>
    <t>５　実習の中止</t>
    <phoneticPr fontId="1"/>
  </si>
  <si>
    <t>６　損害賠償</t>
    <phoneticPr fontId="1"/>
  </si>
  <si>
    <t>７　その他</t>
    <phoneticPr fontId="1"/>
  </si>
  <si>
    <t>　盛岡広域圏高校生インターンシップ事業実施協議会長　様</t>
    <phoneticPr fontId="1"/>
  </si>
  <si>
    <t>メールアドレス</t>
    <phoneticPr fontId="1"/>
  </si>
  <si>
    <t>ＦＡＸ番号</t>
    <phoneticPr fontId="1"/>
  </si>
  <si>
    <t>参加申込書【高等学校用】</t>
    <phoneticPr fontId="1"/>
  </si>
  <si>
    <t>学校名</t>
    <rPh sb="0" eb="3">
      <t>ガッコウメイ</t>
    </rPh>
    <phoneticPr fontId="1"/>
  </si>
  <si>
    <t>学校長名</t>
    <rPh sb="0" eb="3">
      <t>ガッコウチョウ</t>
    </rPh>
    <rPh sb="3" eb="4">
      <t>メイ</t>
    </rPh>
    <phoneticPr fontId="1"/>
  </si>
  <si>
    <t>実習希望人数</t>
    <phoneticPr fontId="1"/>
  </si>
  <si>
    <t>担当教諭</t>
    <rPh sb="2" eb="4">
      <t>キョウユ</t>
    </rPh>
    <phoneticPr fontId="1"/>
  </si>
  <si>
    <t>連絡先</t>
    <phoneticPr fontId="1"/>
  </si>
  <si>
    <t>職名</t>
    <rPh sb="0" eb="2">
      <t>ショクメイ</t>
    </rPh>
    <phoneticPr fontId="1"/>
  </si>
  <si>
    <t>氏名</t>
    <rPh sb="0" eb="2">
      <t>シメイ</t>
    </rPh>
    <phoneticPr fontId="1"/>
  </si>
  <si>
    <t>申込内容</t>
    <rPh sb="0" eb="2">
      <t>モウシコミ</t>
    </rPh>
    <rPh sb="2" eb="4">
      <t>ナイヨウ</t>
    </rPh>
    <phoneticPr fontId="1"/>
  </si>
  <si>
    <t>学校名</t>
    <rPh sb="0" eb="2">
      <t>ガッコウ</t>
    </rPh>
    <rPh sb="2" eb="3">
      <t>メイ</t>
    </rPh>
    <phoneticPr fontId="1"/>
  </si>
  <si>
    <t>実習希望者</t>
    <rPh sb="0" eb="2">
      <t>ジッシュウ</t>
    </rPh>
    <rPh sb="2" eb="5">
      <t>キボウシャ</t>
    </rPh>
    <phoneticPr fontId="1"/>
  </si>
  <si>
    <t>第１希望</t>
    <rPh sb="0" eb="1">
      <t>ダイ</t>
    </rPh>
    <rPh sb="2" eb="4">
      <t>キボウ</t>
    </rPh>
    <phoneticPr fontId="1"/>
  </si>
  <si>
    <t>第２希望</t>
    <rPh sb="0" eb="1">
      <t>ダイ</t>
    </rPh>
    <rPh sb="2" eb="4">
      <t>キボウ</t>
    </rPh>
    <phoneticPr fontId="1"/>
  </si>
  <si>
    <t>氏　　　名</t>
    <phoneticPr fontId="1"/>
  </si>
  <si>
    <t>ふりがな</t>
  </si>
  <si>
    <t>学年</t>
    <rPh sb="0" eb="2">
      <t>ガクネン</t>
    </rPh>
    <phoneticPr fontId="1"/>
  </si>
  <si>
    <t>学科</t>
    <rPh sb="0" eb="2">
      <t>ガッカ</t>
    </rPh>
    <phoneticPr fontId="1"/>
  </si>
  <si>
    <t>No</t>
    <phoneticPr fontId="1"/>
  </si>
  <si>
    <t>実習先事業所</t>
    <rPh sb="0" eb="2">
      <t>ジッシュウ</t>
    </rPh>
    <rPh sb="2" eb="3">
      <t>サキ</t>
    </rPh>
    <rPh sb="3" eb="5">
      <t>ジギョウ</t>
    </rPh>
    <rPh sb="5" eb="6">
      <t>ショ</t>
    </rPh>
    <phoneticPr fontId="1"/>
  </si>
  <si>
    <t>実習可能期間</t>
    <rPh sb="0" eb="2">
      <t>ジッシュウ</t>
    </rPh>
    <rPh sb="2" eb="4">
      <t>カノウ</t>
    </rPh>
    <rPh sb="4" eb="6">
      <t>キカン</t>
    </rPh>
    <phoneticPr fontId="1"/>
  </si>
  <si>
    <t>例</t>
    <rPh sb="0" eb="1">
      <t>レイ</t>
    </rPh>
    <phoneticPr fontId="1"/>
  </si>
  <si>
    <t>盛岡　太郎</t>
    <rPh sb="0" eb="2">
      <t>モリオカ</t>
    </rPh>
    <rPh sb="3" eb="5">
      <t>タロウ</t>
    </rPh>
    <phoneticPr fontId="1"/>
  </si>
  <si>
    <t>八幡平市</t>
    <rPh sb="0" eb="4">
      <t>ハチマンタイシ</t>
    </rPh>
    <phoneticPr fontId="1"/>
  </si>
  <si>
    <t>商業科</t>
    <rPh sb="0" eb="3">
      <t>ショウギョウカ</t>
    </rPh>
    <phoneticPr fontId="1"/>
  </si>
  <si>
    <t>もりおか　たろう</t>
    <phoneticPr fontId="1"/>
  </si>
  <si>
    <t>№</t>
    <phoneticPr fontId="1"/>
  </si>
  <si>
    <t>株式会社□□□□□□</t>
    <rPh sb="0" eb="4">
      <t>カブシキガイシャ</t>
    </rPh>
    <phoneticPr fontId="1"/>
  </si>
  <si>
    <t>△△△△有限会社</t>
    <rPh sb="4" eb="8">
      <t>ユウゲンガイシャ</t>
    </rPh>
    <phoneticPr fontId="1"/>
  </si>
  <si>
    <t>※　行が不足する場合は既存の行をコピーして挿入貼り付けしてください。</t>
    <rPh sb="2" eb="3">
      <t>ギョウ</t>
    </rPh>
    <rPh sb="4" eb="6">
      <t>フソク</t>
    </rPh>
    <rPh sb="8" eb="10">
      <t>バアイ</t>
    </rPh>
    <rPh sb="11" eb="13">
      <t>キゾン</t>
    </rPh>
    <rPh sb="14" eb="15">
      <t>ギョウ</t>
    </rPh>
    <rPh sb="21" eb="23">
      <t>ソウニュウ</t>
    </rPh>
    <rPh sb="23" eb="24">
      <t>ハ</t>
    </rPh>
    <rPh sb="25" eb="26">
      <t>ツ</t>
    </rPh>
    <phoneticPr fontId="1"/>
  </si>
  <si>
    <t>校別№</t>
    <rPh sb="0" eb="1">
      <t>コウ</t>
    </rPh>
    <rPh sb="1" eb="2">
      <t>ベツ</t>
    </rPh>
    <phoneticPr fontId="2"/>
  </si>
  <si>
    <t>所属学校名</t>
    <rPh sb="0" eb="2">
      <t>ショゾク</t>
    </rPh>
    <rPh sb="2" eb="4">
      <t>ガッコウ</t>
    </rPh>
    <rPh sb="4" eb="5">
      <t>メイ</t>
    </rPh>
    <phoneticPr fontId="2"/>
  </si>
  <si>
    <t>番号</t>
    <rPh sb="0" eb="2">
      <t>バンゴウ</t>
    </rPh>
    <phoneticPr fontId="11"/>
  </si>
  <si>
    <t>学校名</t>
    <rPh sb="0" eb="2">
      <t>ガッコウ</t>
    </rPh>
    <rPh sb="2" eb="3">
      <t>メイ</t>
    </rPh>
    <phoneticPr fontId="11"/>
  </si>
  <si>
    <t>郵便番号</t>
    <rPh sb="0" eb="4">
      <t>ユウビンバンゴウ</t>
    </rPh>
    <phoneticPr fontId="11"/>
  </si>
  <si>
    <t>所在地</t>
    <rPh sb="0" eb="1">
      <t>トコロ</t>
    </rPh>
    <rPh sb="1" eb="2">
      <t>ザイ</t>
    </rPh>
    <rPh sb="2" eb="3">
      <t>チ</t>
    </rPh>
    <phoneticPr fontId="11"/>
  </si>
  <si>
    <t>担当教諭</t>
    <rPh sb="0" eb="2">
      <t>タントウ</t>
    </rPh>
    <rPh sb="2" eb="4">
      <t>キョウユ</t>
    </rPh>
    <phoneticPr fontId="2"/>
  </si>
  <si>
    <t>電話番号</t>
    <rPh sb="0" eb="2">
      <t>デンワ</t>
    </rPh>
    <rPh sb="2" eb="4">
      <t>バンゴウ</t>
    </rPh>
    <phoneticPr fontId="2"/>
  </si>
  <si>
    <t>FAX</t>
  </si>
  <si>
    <t>E-MAIL</t>
  </si>
  <si>
    <t>参加申込人数</t>
    <rPh sb="0" eb="2">
      <t>サンカ</t>
    </rPh>
    <rPh sb="2" eb="4">
      <t>モウシコミ</t>
    </rPh>
    <rPh sb="4" eb="6">
      <t>ニンズウ</t>
    </rPh>
    <phoneticPr fontId="2"/>
  </si>
  <si>
    <t>３　事業所の義務</t>
  </si>
  <si>
    <t>　盛岡広域圏高校生インターンシップ事業に参加する事業所(以下「事業所」という。)と高等学校(以下「学校」という。)及び実施協議会(以下「協議会」)は、当該事業の実施に当たり、次の事項に十分に留意するものとする。</t>
    <rPh sb="41" eb="43">
      <t>コウトウ</t>
    </rPh>
    <rPh sb="75" eb="77">
      <t>トウガイ</t>
    </rPh>
    <rPh sb="77" eb="79">
      <t>ジギョウ</t>
    </rPh>
    <phoneticPr fontId="1"/>
  </si>
  <si>
    <t>４　学校の義務</t>
    <phoneticPr fontId="1"/>
  </si>
  <si>
    <t>その他</t>
    <rPh sb="2" eb="3">
      <t>タ</t>
    </rPh>
    <phoneticPr fontId="1"/>
  </si>
  <si>
    <t>××有限会社</t>
    <rPh sb="2" eb="6">
      <t>ユウゲンガイシャ</t>
    </rPh>
    <phoneticPr fontId="1"/>
  </si>
  <si>
    <t>もりおか　はなこ</t>
    <phoneticPr fontId="1"/>
  </si>
  <si>
    <t>盛岡　花子</t>
    <rPh sb="0" eb="2">
      <t>モリオカ</t>
    </rPh>
    <rPh sb="3" eb="5">
      <t>ハナコ</t>
    </rPh>
    <phoneticPr fontId="1"/>
  </si>
  <si>
    <t>盛岡市</t>
    <rPh sb="0" eb="3">
      <t>モリオカシ</t>
    </rPh>
    <phoneticPr fontId="1"/>
  </si>
  <si>
    <t>株式会社☆</t>
    <rPh sb="0" eb="4">
      <t>カブシキガイシャ</t>
    </rPh>
    <phoneticPr fontId="1"/>
  </si>
  <si>
    <t>○○建設</t>
    <rPh sb="2" eb="4">
      <t>ケンセツ</t>
    </rPh>
    <phoneticPr fontId="1"/>
  </si>
  <si>
    <t>◇◇温泉</t>
    <rPh sb="2" eb="4">
      <t>オンセン</t>
    </rPh>
    <phoneticPr fontId="1"/>
  </si>
  <si>
    <t>複数
希望</t>
    <rPh sb="0" eb="2">
      <t>フクスウ</t>
    </rPh>
    <rPh sb="3" eb="5">
      <t>キボウ</t>
    </rPh>
    <phoneticPr fontId="1"/>
  </si>
  <si>
    <r>
      <t xml:space="preserve">住所
</t>
    </r>
    <r>
      <rPr>
        <sz val="9"/>
        <rFont val="ＭＳ ゴシック"/>
        <family val="3"/>
        <charset val="128"/>
      </rPr>
      <t>(市町村)</t>
    </r>
    <rPh sb="0" eb="2">
      <t>ジュウショ</t>
    </rPh>
    <rPh sb="4" eb="7">
      <t>シチョウソン</t>
    </rPh>
    <phoneticPr fontId="1"/>
  </si>
  <si>
    <t>普通科</t>
    <rPh sb="0" eb="3">
      <t>フツウカ</t>
    </rPh>
    <phoneticPr fontId="1"/>
  </si>
  <si>
    <t>事業所
ｺｰﾄﾞ</t>
    <rPh sb="0" eb="3">
      <t>ジギョウショ</t>
    </rPh>
    <phoneticPr fontId="2"/>
  </si>
  <si>
    <t>事業所名</t>
    <rPh sb="0" eb="3">
      <t>ジギョウショ</t>
    </rPh>
    <rPh sb="3" eb="4">
      <t>メイ</t>
    </rPh>
    <phoneticPr fontId="2"/>
  </si>
  <si>
    <t>備考</t>
    <rPh sb="0" eb="2">
      <t>ビコウ</t>
    </rPh>
    <phoneticPr fontId="1"/>
  </si>
  <si>
    <t>性
別</t>
    <rPh sb="0" eb="1">
      <t>セイ</t>
    </rPh>
    <rPh sb="2" eb="3">
      <t>ベツ</t>
    </rPh>
    <phoneticPr fontId="1"/>
  </si>
  <si>
    <t>男</t>
  </si>
  <si>
    <t>女</t>
  </si>
  <si>
    <t>　　事業所、学校、協議会は、インターンシップの目的を達成するため安全に留意し
　て、信義誠実の原則に基づき相互協力の上、実施するものとする。</t>
    <phoneticPr fontId="1"/>
  </si>
  <si>
    <t>　　実習を行う事業所、その期間及び実習を行う生徒(以下「実習生」という。)は、
　別途通知するものとする。</t>
    <phoneticPr fontId="1"/>
  </si>
  <si>
    <t>(1) 事業所は、実習の実施に当たり、事業の目的に沿って、実習生に就業体験の機
　会を提供するものとする。
(2) 事業所は、実習生の指導担当者を選任し、実習生の指導、監督及び助言に当た
　らせるものとする。</t>
    <phoneticPr fontId="1"/>
  </si>
  <si>
    <t>　　学校は、実習生の実習中における偶発的な事故を担保するため、賠償責任保険及
　び傷害保険に加入させるものとする。</t>
    <phoneticPr fontId="1"/>
  </si>
  <si>
    <t>　　事業所は、実習生が正当な理由無く無断で休んだ場合又は誓約書記載の義務を全
　うしなかった場合には、直ちに実習を中止することができる。その場合は、直ちに
　学校に報告するものとする。</t>
    <phoneticPr fontId="1"/>
  </si>
  <si>
    <t>　　実習生が実習期間中に事業所に対して過失により損害を与えた場合は、学校にお
　いて実習生が加入する賠償責任保険等で対応するものとする。</t>
    <phoneticPr fontId="1"/>
  </si>
  <si>
    <t>　　本留意事項に定めのない事項又は疑義が生じた事項については、その都度事業
　所、学校、協議会で協議の上、決定するものとする。</t>
    <phoneticPr fontId="1"/>
  </si>
  <si>
    <t>㈱アプローチ</t>
  </si>
  <si>
    <t>㈱遠忠</t>
  </si>
  <si>
    <t>北日本通信㈱</t>
  </si>
  <si>
    <t>三機商事㈱</t>
  </si>
  <si>
    <t>丹内建設㈱</t>
  </si>
  <si>
    <t>㈱東北工商</t>
  </si>
  <si>
    <t>㈱トライス</t>
  </si>
  <si>
    <t>富士水工業㈱</t>
  </si>
  <si>
    <t>㈱水清建設</t>
  </si>
  <si>
    <t>㈱渡電気</t>
  </si>
  <si>
    <t>㈱小山田工業所</t>
  </si>
  <si>
    <t>㈱小林精機</t>
  </si>
  <si>
    <t>㈱ジャパンファーム</t>
  </si>
  <si>
    <t>㈱東亜電化</t>
  </si>
  <si>
    <t>㈱ミクニ盛岡事業所</t>
  </si>
  <si>
    <t>岩手県北自動車㈱</t>
  </si>
  <si>
    <t>岩手日野自動車㈱</t>
  </si>
  <si>
    <t>㈱川徳</t>
  </si>
  <si>
    <t>㈱ナックス</t>
  </si>
  <si>
    <t>(特非)未来図書館</t>
  </si>
  <si>
    <t>㈱いわて愛隣会</t>
  </si>
  <si>
    <t>㈱共同地質センター</t>
  </si>
  <si>
    <t>第一商事㈱</t>
  </si>
  <si>
    <t>テクノス㈱</t>
  </si>
  <si>
    <t>No</t>
  </si>
  <si>
    <t>第３希望</t>
    <rPh sb="0" eb="1">
      <t>ダイ</t>
    </rPh>
    <rPh sb="2" eb="4">
      <t>キボウ</t>
    </rPh>
    <phoneticPr fontId="1"/>
  </si>
  <si>
    <t>〇〇〇工業（株）</t>
    <rPh sb="3" eb="5">
      <t>コウギョウ</t>
    </rPh>
    <rPh sb="6" eb="7">
      <t>カブ</t>
    </rPh>
    <phoneticPr fontId="1"/>
  </si>
  <si>
    <t>◇◇◇産業</t>
    <rPh sb="3" eb="5">
      <t>サンギョウ</t>
    </rPh>
    <phoneticPr fontId="1"/>
  </si>
  <si>
    <t>株式会社▽▽▽商事</t>
    <rPh sb="0" eb="4">
      <t>カブシキガイシャ</t>
    </rPh>
    <rPh sb="7" eb="9">
      <t>ショウジ</t>
    </rPh>
    <phoneticPr fontId="1"/>
  </si>
  <si>
    <t>第１～第３希望以外に興味がある産業分類</t>
    <rPh sb="0" eb="1">
      <t>ダイ</t>
    </rPh>
    <rPh sb="3" eb="4">
      <t>ダイ</t>
    </rPh>
    <rPh sb="5" eb="7">
      <t>キボウ</t>
    </rPh>
    <rPh sb="7" eb="9">
      <t>イガイ</t>
    </rPh>
    <rPh sb="10" eb="12">
      <t>キョウミ</t>
    </rPh>
    <rPh sb="15" eb="19">
      <t>サンギョウブンルイ</t>
    </rPh>
    <phoneticPr fontId="1"/>
  </si>
  <si>
    <t>雫石プリンスホテル</t>
    <rPh sb="0" eb="2">
      <t>シズクイシ</t>
    </rPh>
    <phoneticPr fontId="8"/>
  </si>
  <si>
    <t>八幡平ハイツ</t>
  </si>
  <si>
    <t>多機能型事業所あさあけの園</t>
    <rPh sb="0" eb="4">
      <t>タキノウガタ</t>
    </rPh>
    <rPh sb="4" eb="7">
      <t>ジギョウショ</t>
    </rPh>
    <rPh sb="12" eb="13">
      <t>ソノ</t>
    </rPh>
    <phoneticPr fontId="1"/>
  </si>
  <si>
    <t>㈱イシイ</t>
  </si>
  <si>
    <t>㈱岩手ファーム</t>
  </si>
  <si>
    <t>小岩井農牧㈱　小岩井農場</t>
    <rPh sb="0" eb="5">
      <t>コイワイノウボク</t>
    </rPh>
    <rPh sb="7" eb="12">
      <t>コイワイノウジョウ</t>
    </rPh>
    <phoneticPr fontId="1"/>
  </si>
  <si>
    <t>ＡＣサカモト㈱</t>
  </si>
  <si>
    <t>㈱内澤建設</t>
  </si>
  <si>
    <t>小山田電業㈱</t>
  </si>
  <si>
    <t>㈱オリテック２１</t>
  </si>
  <si>
    <t>㈲沢目左官工業所</t>
  </si>
  <si>
    <t>昭栄建設㈱</t>
  </si>
  <si>
    <t>仙建工業㈱ 盛岡支店</t>
  </si>
  <si>
    <t>㈱高福組</t>
  </si>
  <si>
    <t>中亀建設㈱</t>
    <rPh sb="0" eb="4">
      <t>ナカカメケンセツ</t>
    </rPh>
    <phoneticPr fontId="1"/>
  </si>
  <si>
    <t>東野建設工業㈱</t>
  </si>
  <si>
    <t>㈱富士電業社</t>
    <rPh sb="1" eb="3">
      <t>フジ</t>
    </rPh>
    <rPh sb="3" eb="6">
      <t>デンギョウシャ</t>
    </rPh>
    <phoneticPr fontId="1"/>
  </si>
  <si>
    <t>㈱いわちく</t>
  </si>
  <si>
    <t>岩手ニッカン㈱</t>
  </si>
  <si>
    <t>イワテ・プリミート㈱</t>
  </si>
  <si>
    <t>㈱兼平製麺所</t>
  </si>
  <si>
    <t>㈱十文字チキンカンパニー　八幡平工場</t>
  </si>
  <si>
    <t>㈱東洋機械</t>
    <rPh sb="1" eb="3">
      <t>トウヨウ</t>
    </rPh>
    <rPh sb="3" eb="5">
      <t>キカイ</t>
    </rPh>
    <phoneticPr fontId="3"/>
  </si>
  <si>
    <t>杜陵高速印刷㈱</t>
  </si>
  <si>
    <t>㈱ベン　岩手工場</t>
  </si>
  <si>
    <t>㈱みどり製作所</t>
    <rPh sb="4" eb="7">
      <t>セイサクジョ</t>
    </rPh>
    <phoneticPr fontId="3"/>
  </si>
  <si>
    <t>盛岡セイコー工業㈱</t>
    <rPh sb="0" eb="2">
      <t>モリオカ</t>
    </rPh>
    <rPh sb="6" eb="8">
      <t>コウギョウ</t>
    </rPh>
    <phoneticPr fontId="8"/>
  </si>
  <si>
    <t>㈱TTKエンジ岩手</t>
  </si>
  <si>
    <t>ＩＧＲいわて銀河鉄道㈱</t>
  </si>
  <si>
    <t>北海道東北名鉄運輸㈱</t>
  </si>
  <si>
    <t>岩手トヨペット㈱</t>
  </si>
  <si>
    <t>岩手日産自動車㈱</t>
    <rPh sb="0" eb="7">
      <t>イワテニッサンジドウシャ</t>
    </rPh>
    <phoneticPr fontId="3"/>
  </si>
  <si>
    <t>岩手三菱ふそう自動車販売㈱</t>
  </si>
  <si>
    <t>トヨタＬ＆Ｆ岩手㈱</t>
  </si>
  <si>
    <t>(独)家畜改良センター岩手牧場</t>
    <rPh sb="1" eb="2">
      <t>ドク</t>
    </rPh>
    <phoneticPr fontId="8"/>
  </si>
  <si>
    <t>東北エンジニアリング㈱</t>
  </si>
  <si>
    <t>㈱プラントエンジニアリング盛岡</t>
  </si>
  <si>
    <t>㈱岩手ホテルアンドリゾート</t>
  </si>
  <si>
    <t>㈱JAシンセラ</t>
  </si>
  <si>
    <t>㈲ボーイプランニング</t>
  </si>
  <si>
    <t>(医)青樹会　内丸病院</t>
  </si>
  <si>
    <t>(医)康生会　鶯宿温泉病院</t>
    <rPh sb="1" eb="2">
      <t>イ</t>
    </rPh>
    <rPh sb="3" eb="5">
      <t>コウセイ</t>
    </rPh>
    <phoneticPr fontId="8"/>
  </si>
  <si>
    <t>(福)カナンの園　ヒソプ工房</t>
  </si>
  <si>
    <t>(福)康済会</t>
    <rPh sb="1" eb="2">
      <t>フク</t>
    </rPh>
    <phoneticPr fontId="8"/>
  </si>
  <si>
    <t>(福)春陽会</t>
  </si>
  <si>
    <t>ちえのわ福祉会㈱</t>
  </si>
  <si>
    <t>(福)緑愛会</t>
  </si>
  <si>
    <t>(福)新生会　多機能型施設　ワークセンターむろおか</t>
  </si>
  <si>
    <t>産業分類</t>
    <rPh sb="0" eb="4">
      <t>サンギョウブンルイ</t>
    </rPh>
    <phoneticPr fontId="11"/>
  </si>
  <si>
    <t>01.農業、林業</t>
  </si>
  <si>
    <t>04.建設業</t>
  </si>
  <si>
    <t>05.製造業</t>
  </si>
  <si>
    <t>07.情報通信業</t>
  </si>
  <si>
    <t>08.運輸業、郵便業</t>
  </si>
  <si>
    <t>09.卸売業、小売業</t>
  </si>
  <si>
    <t>10.金融業、保険業</t>
  </si>
  <si>
    <t>12.学術研究、専門･技術ｻｰﾋﾞｽ業</t>
  </si>
  <si>
    <t>13.宿泊業、飲食ｻｰﾋﾞｽ業</t>
  </si>
  <si>
    <t>14.生活関連サービス業、娯楽業</t>
  </si>
  <si>
    <t>15.教育、学習支援業</t>
  </si>
  <si>
    <t>16.医療、福祉</t>
  </si>
  <si>
    <t>17.複合サービス事業</t>
  </si>
  <si>
    <t>18.サービス業(他に分類されないもの)</t>
  </si>
  <si>
    <t>※第３希望まで必ず記入してください。なお、事業所とのマッチングにあたっては個別に協議させていただく場合がありますので御留意ください。</t>
  </si>
  <si>
    <t>令和８年度盛岡広域圏高校生インターンシップ事業</t>
    <phoneticPr fontId="1"/>
  </si>
  <si>
    <t>　令和８年度盛岡広域圏高校生インターンシップ事業実施要領第８に基づき、下記留意事項に同意し、参加を申し込みます。</t>
    <rPh sb="35" eb="37">
      <t>カキ</t>
    </rPh>
    <phoneticPr fontId="1"/>
  </si>
  <si>
    <t>令和８年度盛岡広域圏高校生インターンシップ事業実施に係る留意事項</t>
    <phoneticPr fontId="1"/>
  </si>
  <si>
    <t>令和８年度盛岡広域圏高校生インターンシップ事業　実習希望調書</t>
    <rPh sb="26" eb="28">
      <t>キボウ</t>
    </rPh>
    <rPh sb="28" eb="30">
      <t>チョウショ</t>
    </rPh>
    <phoneticPr fontId="1"/>
  </si>
  <si>
    <t>※調整期限を必ず確認してください。申込期限（６月26日（金））より早い場合は、当該生徒分を優先して申込期限にかかわらず速やかに提出してください。</t>
    <rPh sb="1" eb="5">
      <t>チョウセイキゲン</t>
    </rPh>
    <rPh sb="6" eb="7">
      <t>カナラ</t>
    </rPh>
    <rPh sb="8" eb="10">
      <t>カクニン</t>
    </rPh>
    <rPh sb="17" eb="19">
      <t>モウシコミ</t>
    </rPh>
    <rPh sb="19" eb="21">
      <t>キゲン</t>
    </rPh>
    <rPh sb="23" eb="24">
      <t>ガツ</t>
    </rPh>
    <rPh sb="26" eb="27">
      <t>ニチ</t>
    </rPh>
    <rPh sb="28" eb="29">
      <t>キン</t>
    </rPh>
    <rPh sb="33" eb="34">
      <t>ハヤ</t>
    </rPh>
    <rPh sb="35" eb="37">
      <t>バアイ</t>
    </rPh>
    <rPh sb="39" eb="41">
      <t>トウガイ</t>
    </rPh>
    <rPh sb="41" eb="43">
      <t>セイト</t>
    </rPh>
    <rPh sb="43" eb="44">
      <t>ブン</t>
    </rPh>
    <rPh sb="45" eb="47">
      <t>ユウセン</t>
    </rPh>
    <rPh sb="59" eb="60">
      <t>スミ</t>
    </rPh>
    <rPh sb="63" eb="65">
      <t>テイシュツ</t>
    </rPh>
    <phoneticPr fontId="1"/>
  </si>
  <si>
    <t>盛岡　二郎</t>
    <rPh sb="0" eb="2">
      <t>モリオカ</t>
    </rPh>
    <rPh sb="3" eb="5">
      <t>ジロウ</t>
    </rPh>
    <phoneticPr fontId="1"/>
  </si>
  <si>
    <t>もりおか　じろう</t>
    <phoneticPr fontId="1"/>
  </si>
  <si>
    <t>滝沢市</t>
    <rPh sb="0" eb="3">
      <t>タキザワシ</t>
    </rPh>
    <phoneticPr fontId="1"/>
  </si>
  <si>
    <t>8/26～9/27(土日祝を除く)</t>
    <rPh sb="10" eb="12">
      <t>ドニチ</t>
    </rPh>
    <rPh sb="12" eb="13">
      <t>シュク</t>
    </rPh>
    <rPh sb="14" eb="15">
      <t>ノゾ</t>
    </rPh>
    <phoneticPr fontId="1"/>
  </si>
  <si>
    <t>㈱岩手山麓ディリーサポート</t>
    <rPh sb="1" eb="5">
      <t>イワテサンロク</t>
    </rPh>
    <phoneticPr fontId="8"/>
  </si>
  <si>
    <t>農事組合法人となん</t>
    <rPh sb="0" eb="4">
      <t>ノウジクミアイ</t>
    </rPh>
    <rPh sb="4" eb="6">
      <t>ホウジン</t>
    </rPh>
    <phoneticPr fontId="8"/>
  </si>
  <si>
    <t>相光電気（株）</t>
    <rPh sb="0" eb="4">
      <t>アイコウデンキ</t>
    </rPh>
    <rPh sb="5" eb="6">
      <t>カブ</t>
    </rPh>
    <phoneticPr fontId="8"/>
  </si>
  <si>
    <t>ND(株)</t>
    <rPh sb="3" eb="4">
      <t>カブ</t>
    </rPh>
    <phoneticPr fontId="8"/>
  </si>
  <si>
    <t>(株)北岩手電工</t>
    <rPh sb="1" eb="2">
      <t>カブ</t>
    </rPh>
    <rPh sb="3" eb="4">
      <t>キタ</t>
    </rPh>
    <rPh sb="4" eb="6">
      <t>イワテ</t>
    </rPh>
    <rPh sb="6" eb="8">
      <t>デンコウ</t>
    </rPh>
    <phoneticPr fontId="8"/>
  </si>
  <si>
    <t>くみあい鉄建工業（株）</t>
    <rPh sb="4" eb="6">
      <t>テッケン</t>
    </rPh>
    <rPh sb="6" eb="8">
      <t>コウギョウ</t>
    </rPh>
    <rPh sb="9" eb="10">
      <t>カブ</t>
    </rPh>
    <phoneticPr fontId="8"/>
  </si>
  <si>
    <t>㈱東北ターボ工業</t>
    <rPh sb="6" eb="8">
      <t>コウギョウ</t>
    </rPh>
    <phoneticPr fontId="8"/>
  </si>
  <si>
    <t>(株)中村建設</t>
    <rPh sb="1" eb="2">
      <t>カブ</t>
    </rPh>
    <rPh sb="3" eb="7">
      <t>ナカムラケンセツ</t>
    </rPh>
    <phoneticPr fontId="8"/>
  </si>
  <si>
    <t>(株)ビルド遠藤</t>
    <rPh sb="1" eb="2">
      <t>カブ</t>
    </rPh>
    <rPh sb="6" eb="8">
      <t>エンドウ</t>
    </rPh>
    <phoneticPr fontId="8"/>
  </si>
  <si>
    <t>(有)藤喜建設</t>
    <rPh sb="1" eb="2">
      <t>ユウ</t>
    </rPh>
    <rPh sb="3" eb="5">
      <t>フジキ</t>
    </rPh>
    <rPh sb="5" eb="7">
      <t>ケンセツ</t>
    </rPh>
    <phoneticPr fontId="8"/>
  </si>
  <si>
    <t>(株）平和圧送</t>
    <rPh sb="1" eb="2">
      <t>カブ</t>
    </rPh>
    <rPh sb="3" eb="5">
      <t>ヘイワ</t>
    </rPh>
    <rPh sb="5" eb="7">
      <t>アッソウ</t>
    </rPh>
    <phoneticPr fontId="8"/>
  </si>
  <si>
    <t>(株)メック東日本</t>
    <rPh sb="1" eb="2">
      <t>カブ</t>
    </rPh>
    <rPh sb="6" eb="9">
      <t>ヒガシニホン</t>
    </rPh>
    <phoneticPr fontId="8"/>
  </si>
  <si>
    <t>(株)岩鋳</t>
    <rPh sb="1" eb="2">
      <t>カブ</t>
    </rPh>
    <rPh sb="3" eb="5">
      <t>イワチュウ</t>
    </rPh>
    <phoneticPr fontId="8"/>
  </si>
  <si>
    <t>シミックCMO（株）</t>
    <rPh sb="8" eb="9">
      <t>カブ</t>
    </rPh>
    <phoneticPr fontId="8"/>
  </si>
  <si>
    <t>白石食品工業（株）</t>
    <rPh sb="0" eb="2">
      <t>シライシ</t>
    </rPh>
    <rPh sb="2" eb="4">
      <t>ショクヒン</t>
    </rPh>
    <rPh sb="4" eb="6">
      <t>コウギョウ</t>
    </rPh>
    <rPh sb="7" eb="8">
      <t>カブ</t>
    </rPh>
    <phoneticPr fontId="8"/>
  </si>
  <si>
    <t>(有)西部産業</t>
    <rPh sb="1" eb="2">
      <t>ユウ</t>
    </rPh>
    <rPh sb="3" eb="7">
      <t>セイブサンギョウ</t>
    </rPh>
    <phoneticPr fontId="8"/>
  </si>
  <si>
    <t>㈱たまごファクトリー</t>
  </si>
  <si>
    <t>(有)二和木材</t>
    <rPh sb="1" eb="2">
      <t>ユウ</t>
    </rPh>
    <rPh sb="3" eb="4">
      <t>ニ</t>
    </rPh>
    <rPh sb="4" eb="5">
      <t>ワ</t>
    </rPh>
    <rPh sb="5" eb="7">
      <t>モクザイ</t>
    </rPh>
    <phoneticPr fontId="8"/>
  </si>
  <si>
    <t>(株)ニュートン</t>
    <rPh sb="1" eb="2">
      <t>カブ</t>
    </rPh>
    <phoneticPr fontId="8"/>
  </si>
  <si>
    <t>岩手ダイハツ販売(株)</t>
    <rPh sb="0" eb="2">
      <t>イワテ</t>
    </rPh>
    <rPh sb="6" eb="8">
      <t>ハンバイ</t>
    </rPh>
    <rPh sb="9" eb="10">
      <t>カブ</t>
    </rPh>
    <phoneticPr fontId="8"/>
  </si>
  <si>
    <t>日産チェリー岩手販売(株)</t>
    <rPh sb="0" eb="2">
      <t>ニッサン</t>
    </rPh>
    <rPh sb="6" eb="10">
      <t>イワテハンバイ</t>
    </rPh>
    <rPh sb="11" eb="12">
      <t>カブ</t>
    </rPh>
    <phoneticPr fontId="8"/>
  </si>
  <si>
    <t>ネッツトヨタ岩手㈱</t>
    <rPh sb="6" eb="8">
      <t>イワテ</t>
    </rPh>
    <phoneticPr fontId="8"/>
  </si>
  <si>
    <t>(株)ホンダカーズ岩手中央</t>
    <rPh sb="1" eb="2">
      <t>カブ</t>
    </rPh>
    <rPh sb="9" eb="13">
      <t>イワテチュウオウ</t>
    </rPh>
    <phoneticPr fontId="8"/>
  </si>
  <si>
    <t>(株)ユニバース</t>
    <rPh sb="1" eb="2">
      <t>カブ</t>
    </rPh>
    <phoneticPr fontId="8"/>
  </si>
  <si>
    <t>盛岡信用金庫</t>
    <rPh sb="0" eb="6">
      <t>モリオカシンヨウキンコ</t>
    </rPh>
    <phoneticPr fontId="8"/>
  </si>
  <si>
    <t>(株)東北制御設計</t>
    <rPh sb="1" eb="2">
      <t>カブ</t>
    </rPh>
    <rPh sb="3" eb="5">
      <t>トウホク</t>
    </rPh>
    <rPh sb="5" eb="7">
      <t>セイギョ</t>
    </rPh>
    <rPh sb="7" eb="9">
      <t>セッケイ</t>
    </rPh>
    <phoneticPr fontId="8"/>
  </si>
  <si>
    <t>休暇村岩手網張温泉</t>
    <rPh sb="0" eb="3">
      <t>キュウカムラ</t>
    </rPh>
    <rPh sb="3" eb="9">
      <t>イワテアミハリオンセン</t>
    </rPh>
    <phoneticPr fontId="8"/>
  </si>
  <si>
    <t>盛岡ターミナルビル㈱</t>
  </si>
  <si>
    <t>（福）みやぎ会　特別養護老人ホームなのりの杜</t>
  </si>
  <si>
    <t>(有）まごのて</t>
    <rPh sb="1" eb="2">
      <t>ユウ</t>
    </rPh>
    <phoneticPr fontId="8"/>
  </si>
  <si>
    <t>ナラビットホールディングス(株)</t>
    <rPh sb="14" eb="15">
      <t>カブ</t>
    </rPh>
    <phoneticPr fontId="8"/>
  </si>
  <si>
    <t>日産プリンス岩手販売(株)</t>
    <rPh sb="0" eb="2">
      <t>ニッサン</t>
    </rPh>
    <rPh sb="6" eb="10">
      <t>イワテハンバイ</t>
    </rPh>
    <rPh sb="11" eb="12">
      <t>カブ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</si>
</sst>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26">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color rgb="FF0000FF"/>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name val="ＭＳ ゴシック"/>
      <family val="3"/>
      <charset val="128"/>
    </font>
    <font>
      <b/>
      <sz val="11"/>
      <color theme="1"/>
      <name val="ＭＳ ゴシック"/>
      <family val="3"/>
      <charset val="128"/>
    </font>
    <font>
      <b/>
      <sz val="10"/>
      <color theme="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1"/>
      <color theme="1"/>
      <name val="游ゴシック"/>
      <family val="3"/>
      <charset val="128"/>
    </font>
    <font>
      <sz val="11"/>
      <color rgb="FFFF0000"/>
      <name val="ＭＳ Ｐゴシック"/>
      <family val="2"/>
      <scheme val="minor"/>
    </font>
    <font>
      <b/>
      <sz val="11"/>
      <color rgb="FFC00000"/>
      <name val="ＭＳ ゴシック"/>
      <family val="3"/>
      <charset val="128"/>
    </font>
    <font>
      <sz val="11"/>
      <color rgb="FFFF0066"/>
      <name val="ＭＳ Ｐゴシック"/>
      <family val="2"/>
      <scheme val="minor"/>
    </font>
    <font>
      <b/>
      <sz val="9"/>
      <color indexed="81"/>
      <name val="MS P ゴシック"/>
      <family val="3"/>
      <charset val="128"/>
    </font>
    <font>
      <sz val="11"/>
      <color theme="1"/>
      <name val="ＭＳ Ｐゴシック"/>
      <family val="2"/>
      <scheme val="minor"/>
    </font>
    <font>
      <sz val="11"/>
      <name val="ＭＳ Ｐゴシック"/>
      <family val="3"/>
      <charset val="128"/>
      <scheme val="minor"/>
    </font>
    <font>
      <sz val="11"/>
      <color rgb="FF5B4EDA"/>
      <name val="ＭＳ ゴシック"/>
      <family val="3"/>
      <charset val="128"/>
    </font>
    <font>
      <b/>
      <sz val="11"/>
      <color rgb="FFCC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auto="1"/>
      </top>
      <bottom style="hair">
        <color auto="1"/>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s>
  <cellStyleXfs count="2">
    <xf numFmtId="0" fontId="0" fillId="0" borderId="0"/>
    <xf numFmtId="0" fontId="21" fillId="0" borderId="0"/>
  </cellStyleXfs>
  <cellXfs count="16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horizontal="left" vertical="center"/>
    </xf>
    <xf numFmtId="0" fontId="4" fillId="0" borderId="5" xfId="0" applyFont="1" applyBorder="1" applyAlignment="1">
      <alignment horizontal="left" vertical="center"/>
    </xf>
    <xf numFmtId="0" fontId="9" fillId="0" borderId="5" xfId="0" applyFont="1" applyBorder="1" applyAlignment="1">
      <alignment horizontal="left" vertical="top"/>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0" fillId="0" borderId="13" xfId="0" applyFont="1" applyBorder="1" applyAlignment="1">
      <alignment vertical="center"/>
    </xf>
    <xf numFmtId="0" fontId="10" fillId="0" borderId="14" xfId="0" applyFont="1" applyBorder="1" applyAlignment="1">
      <alignment horizontal="centerContinuous" vertical="center"/>
    </xf>
    <xf numFmtId="0" fontId="10" fillId="0" borderId="15" xfId="0" applyFont="1" applyBorder="1" applyAlignment="1">
      <alignment horizontal="centerContinuous" vertical="center"/>
    </xf>
    <xf numFmtId="0" fontId="10" fillId="0" borderId="16" xfId="0" applyFont="1" applyBorder="1" applyAlignment="1">
      <alignment horizontal="centerContinuous"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10" fillId="3" borderId="1"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1" xfId="0" applyFont="1" applyFill="1" applyBorder="1" applyAlignment="1">
      <alignment horizontal="center" vertical="center"/>
    </xf>
    <xf numFmtId="0" fontId="10" fillId="3" borderId="18" xfId="0" applyFont="1" applyFill="1" applyBorder="1" applyAlignment="1">
      <alignment horizontal="right" vertical="center" wrapText="1"/>
    </xf>
    <xf numFmtId="56" fontId="14" fillId="3" borderId="19" xfId="0" applyNumberFormat="1" applyFont="1" applyFill="1" applyBorder="1" applyAlignment="1">
      <alignment vertical="center" wrapText="1" shrinkToFit="1"/>
    </xf>
    <xf numFmtId="0" fontId="14" fillId="3" borderId="19" xfId="0" applyFont="1" applyFill="1" applyBorder="1" applyAlignment="1">
      <alignment horizontal="center" vertical="center" shrinkToFit="1"/>
    </xf>
    <xf numFmtId="0" fontId="10" fillId="0" borderId="1" xfId="0" applyFont="1" applyBorder="1" applyAlignment="1">
      <alignment horizontal="center" vertical="center" textRotation="255"/>
    </xf>
    <xf numFmtId="0" fontId="10" fillId="0" borderId="17" xfId="0" applyFont="1" applyBorder="1" applyAlignment="1">
      <alignment horizontal="center" vertical="top"/>
    </xf>
    <xf numFmtId="0" fontId="9" fillId="0" borderId="0" xfId="0" applyFont="1"/>
    <xf numFmtId="0" fontId="10" fillId="4" borderId="14" xfId="0" applyFont="1" applyFill="1" applyBorder="1" applyAlignment="1">
      <alignment horizontal="left" vertical="center"/>
    </xf>
    <xf numFmtId="0" fontId="10" fillId="4" borderId="20" xfId="0" applyFont="1" applyFill="1" applyBorder="1" applyAlignment="1">
      <alignment horizontal="left" vertical="top"/>
    </xf>
    <xf numFmtId="0" fontId="10" fillId="4" borderId="2" xfId="0" applyFont="1" applyFill="1" applyBorder="1" applyAlignment="1">
      <alignment horizontal="left" vertical="center" shrinkToFit="1"/>
    </xf>
    <xf numFmtId="0" fontId="9" fillId="0" borderId="0" xfId="0" applyFont="1" applyAlignment="1">
      <alignment horizontal="left"/>
    </xf>
    <xf numFmtId="0" fontId="2" fillId="0" borderId="0" xfId="0" applyFont="1" applyAlignment="1">
      <alignment horizontal="left"/>
    </xf>
    <xf numFmtId="0" fontId="3" fillId="4" borderId="2" xfId="0" applyFont="1" applyFill="1" applyBorder="1" applyAlignment="1">
      <alignment horizontal="left" vertical="center" shrinkToFit="1"/>
    </xf>
    <xf numFmtId="0" fontId="14" fillId="0" borderId="19" xfId="0" applyFont="1" applyBorder="1" applyAlignment="1">
      <alignment horizontal="center" vertical="center"/>
    </xf>
    <xf numFmtId="0" fontId="3" fillId="3" borderId="3" xfId="0" applyFont="1" applyFill="1" applyBorder="1" applyAlignment="1">
      <alignment horizontal="left" vertical="center" wrapText="1"/>
    </xf>
    <xf numFmtId="0" fontId="16" fillId="0" borderId="0" xfId="0" applyFont="1"/>
    <xf numFmtId="0" fontId="7" fillId="0" borderId="0" xfId="0" applyFont="1" applyAlignment="1">
      <alignment horizontal="left" vertical="center"/>
    </xf>
    <xf numFmtId="56" fontId="14" fillId="3" borderId="19" xfId="0" applyNumberFormat="1" applyFont="1" applyFill="1" applyBorder="1" applyAlignment="1">
      <alignment horizontal="center" vertical="center" wrapText="1" shrinkToFit="1"/>
    </xf>
    <xf numFmtId="0" fontId="10" fillId="0" borderId="1" xfId="0" applyFont="1" applyBorder="1" applyAlignment="1">
      <alignment horizontal="center" vertical="center" wrapText="1" shrinkToFit="1"/>
    </xf>
    <xf numFmtId="0" fontId="0" fillId="0" borderId="0" xfId="0" applyAlignment="1">
      <alignment vertical="top" wrapText="1" shrinkToFit="1"/>
    </xf>
    <xf numFmtId="0" fontId="17" fillId="0" borderId="0" xfId="0" applyFont="1" applyAlignment="1">
      <alignment vertical="top" wrapText="1" shrinkToFit="1"/>
    </xf>
    <xf numFmtId="0" fontId="18" fillId="0" borderId="0" xfId="0" applyFont="1" applyAlignment="1">
      <alignment horizontal="center" vertical="center" wrapText="1"/>
    </xf>
    <xf numFmtId="0" fontId="19" fillId="0" borderId="0" xfId="0" applyFont="1"/>
    <xf numFmtId="56" fontId="14" fillId="3" borderId="3" xfId="0" applyNumberFormat="1" applyFont="1" applyFill="1" applyBorder="1" applyAlignment="1">
      <alignment vertical="center" wrapText="1" shrinkToFit="1"/>
    </xf>
    <xf numFmtId="0" fontId="10" fillId="0" borderId="17" xfId="0" applyFont="1" applyBorder="1" applyAlignment="1">
      <alignment horizontal="center" vertical="center" shrinkToFit="1"/>
    </xf>
    <xf numFmtId="0" fontId="3" fillId="4" borderId="20" xfId="0" applyFont="1" applyFill="1" applyBorder="1" applyAlignment="1">
      <alignment horizontal="left" vertical="center" shrinkToFit="1"/>
    </xf>
    <xf numFmtId="0" fontId="10" fillId="3" borderId="24" xfId="0" applyFont="1" applyFill="1" applyBorder="1" applyAlignment="1">
      <alignment horizontal="center" vertical="center" shrinkToFit="1"/>
    </xf>
    <xf numFmtId="0" fontId="10" fillId="4" borderId="27" xfId="0" applyFont="1" applyFill="1" applyBorder="1" applyAlignment="1">
      <alignment horizontal="left" vertical="center" shrinkToFit="1"/>
    </xf>
    <xf numFmtId="0" fontId="10" fillId="3" borderId="28"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0" fillId="3" borderId="24" xfId="0" applyFont="1" applyFill="1" applyBorder="1" applyAlignment="1">
      <alignment horizontal="center" vertical="center"/>
    </xf>
    <xf numFmtId="0" fontId="10" fillId="3" borderId="28" xfId="0" applyFont="1" applyFill="1" applyBorder="1" applyAlignment="1">
      <alignment horizontal="right" vertical="center" wrapText="1"/>
    </xf>
    <xf numFmtId="0" fontId="3" fillId="3" borderId="30" xfId="0" applyFont="1" applyFill="1" applyBorder="1" applyAlignment="1">
      <alignment horizontal="left" vertical="center" wrapText="1"/>
    </xf>
    <xf numFmtId="56" fontId="14" fillId="3" borderId="29" xfId="0" applyNumberFormat="1" applyFont="1" applyFill="1" applyBorder="1" applyAlignment="1">
      <alignment vertical="center" wrapText="1" shrinkToFit="1"/>
    </xf>
    <xf numFmtId="56" fontId="14" fillId="3" borderId="30" xfId="0" applyNumberFormat="1" applyFont="1" applyFill="1" applyBorder="1" applyAlignment="1">
      <alignment vertical="center" wrapText="1" shrinkToFit="1"/>
    </xf>
    <xf numFmtId="56" fontId="14" fillId="3" borderId="29" xfId="0" applyNumberFormat="1" applyFont="1" applyFill="1" applyBorder="1" applyAlignment="1">
      <alignment horizontal="center" vertical="center" wrapText="1" shrinkToFit="1"/>
    </xf>
    <xf numFmtId="0" fontId="10" fillId="2" borderId="25" xfId="0" applyFont="1" applyFill="1" applyBorder="1" applyAlignment="1" applyProtection="1">
      <alignment horizontal="center" vertical="center" shrinkToFit="1"/>
      <protection locked="0"/>
    </xf>
    <xf numFmtId="0" fontId="14" fillId="2" borderId="2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shrinkToFit="1"/>
      <protection locked="0"/>
    </xf>
    <xf numFmtId="0" fontId="10" fillId="2" borderId="26" xfId="0" applyFont="1" applyFill="1" applyBorder="1" applyAlignment="1" applyProtection="1">
      <alignment vertical="center" shrinkToFit="1"/>
      <protection locked="0"/>
    </xf>
    <xf numFmtId="0" fontId="10" fillId="2" borderId="21" xfId="0" applyFont="1" applyFill="1" applyBorder="1" applyAlignment="1" applyProtection="1">
      <alignment vertical="center" shrinkToFit="1"/>
      <protection locked="0"/>
    </xf>
    <xf numFmtId="0" fontId="10" fillId="2" borderId="18" xfId="0" applyFont="1" applyFill="1" applyBorder="1" applyAlignment="1" applyProtection="1">
      <alignment horizontal="center" vertical="center" shrinkToFit="1"/>
      <protection locked="0"/>
    </xf>
    <xf numFmtId="0" fontId="14" fillId="2" borderId="19"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10" fillId="2" borderId="19" xfId="0" applyFont="1" applyFill="1" applyBorder="1" applyAlignment="1" applyProtection="1">
      <alignment vertical="center" shrinkToFit="1"/>
      <protection locked="0"/>
    </xf>
    <xf numFmtId="0" fontId="10" fillId="2" borderId="3" xfId="0" applyFont="1" applyFill="1" applyBorder="1" applyAlignment="1" applyProtection="1">
      <alignment vertical="center" shrinkToFit="1"/>
      <protection locked="0"/>
    </xf>
    <xf numFmtId="56" fontId="10" fillId="2" borderId="19" xfId="0" applyNumberFormat="1" applyFont="1" applyFill="1" applyBorder="1" applyAlignment="1" applyProtection="1">
      <alignment vertical="center" wrapText="1" shrinkToFit="1"/>
      <protection locked="0"/>
    </xf>
    <xf numFmtId="56" fontId="10" fillId="2" borderId="3" xfId="0" applyNumberFormat="1" applyFont="1" applyFill="1" applyBorder="1" applyAlignment="1" applyProtection="1">
      <alignment vertical="center" wrapText="1" shrinkToFit="1"/>
      <protection locked="0"/>
    </xf>
    <xf numFmtId="0" fontId="14" fillId="3" borderId="4"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2" borderId="22"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0" borderId="4" xfId="0" applyFont="1" applyBorder="1" applyAlignment="1">
      <alignment horizontal="center" vertical="center" wrapText="1"/>
    </xf>
    <xf numFmtId="0" fontId="10" fillId="2" borderId="25" xfId="0" applyFont="1" applyFill="1" applyBorder="1" applyAlignment="1" applyProtection="1">
      <alignment horizontal="right" vertical="center" wrapText="1"/>
      <protection locked="0"/>
    </xf>
    <xf numFmtId="0" fontId="10" fillId="2" borderId="18" xfId="0" applyFont="1" applyFill="1" applyBorder="1" applyAlignment="1" applyProtection="1">
      <alignment horizontal="right" vertical="center" wrapText="1"/>
      <protection locked="0"/>
    </xf>
    <xf numFmtId="0" fontId="22" fillId="0" borderId="0" xfId="0" applyFont="1" applyAlignment="1">
      <alignment vertical="top" wrapText="1" shrinkToFit="1"/>
    </xf>
    <xf numFmtId="0" fontId="22" fillId="0" borderId="0" xfId="0" applyFont="1"/>
    <xf numFmtId="56" fontId="22" fillId="0" borderId="0" xfId="0" applyNumberFormat="1" applyFont="1"/>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centerContinuous" vertical="center" wrapText="1"/>
    </xf>
    <xf numFmtId="0" fontId="18" fillId="0" borderId="0" xfId="0" applyFont="1" applyAlignment="1">
      <alignment horizontal="left" vertical="center" wrapText="1"/>
    </xf>
    <xf numFmtId="0" fontId="18" fillId="0" borderId="0" xfId="0" applyFont="1" applyAlignment="1">
      <alignment horizontal="left"/>
    </xf>
    <xf numFmtId="0" fontId="18" fillId="0" borderId="0" xfId="0" applyFont="1"/>
    <xf numFmtId="0" fontId="10" fillId="0" borderId="4" xfId="0" applyFont="1" applyBorder="1" applyAlignment="1">
      <alignment horizontal="center" vertical="center"/>
    </xf>
    <xf numFmtId="0" fontId="10" fillId="0" borderId="20" xfId="0" applyFont="1" applyBorder="1" applyAlignment="1">
      <alignment horizontal="center" vertical="center"/>
    </xf>
    <xf numFmtId="0" fontId="10" fillId="2" borderId="33" xfId="0" applyFont="1" applyFill="1" applyBorder="1" applyAlignment="1" applyProtection="1">
      <alignment vertical="center" shrinkToFit="1"/>
      <protection locked="0"/>
    </xf>
    <xf numFmtId="56" fontId="14" fillId="3" borderId="4" xfId="0" applyNumberFormat="1" applyFont="1" applyFill="1" applyBorder="1" applyAlignment="1">
      <alignment vertical="center" wrapText="1" shrinkToFit="1"/>
    </xf>
    <xf numFmtId="56" fontId="14" fillId="3" borderId="31" xfId="0" applyNumberFormat="1" applyFont="1" applyFill="1" applyBorder="1" applyAlignment="1">
      <alignment vertical="center" wrapText="1" shrinkToFit="1"/>
    </xf>
    <xf numFmtId="0" fontId="10" fillId="2" borderId="22"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56" fontId="10" fillId="2" borderId="4" xfId="0" applyNumberFormat="1" applyFont="1" applyFill="1" applyBorder="1" applyAlignment="1" applyProtection="1">
      <alignment vertical="center" wrapText="1" shrinkToFit="1"/>
      <protection locked="0"/>
    </xf>
    <xf numFmtId="0" fontId="10" fillId="0" borderId="23" xfId="0" applyFont="1" applyBorder="1" applyAlignment="1">
      <alignment horizontal="center" vertical="center"/>
    </xf>
    <xf numFmtId="56" fontId="23" fillId="3" borderId="23" xfId="0" applyNumberFormat="1" applyFont="1" applyFill="1" applyBorder="1" applyAlignment="1">
      <alignment vertical="center" wrapText="1" shrinkToFit="1"/>
    </xf>
    <xf numFmtId="56" fontId="23" fillId="3" borderId="34" xfId="0" applyNumberFormat="1" applyFont="1" applyFill="1" applyBorder="1" applyAlignment="1">
      <alignment vertical="center" wrapText="1" shrinkToFit="1"/>
    </xf>
    <xf numFmtId="0" fontId="23" fillId="0" borderId="35" xfId="0" applyFont="1" applyBorder="1" applyAlignment="1" applyProtection="1">
      <alignment vertical="center" wrapText="1" shrinkToFit="1"/>
      <protection locked="0"/>
    </xf>
    <xf numFmtId="0" fontId="24" fillId="0" borderId="0" xfId="0" applyFont="1" applyAlignment="1">
      <alignment horizontal="center" vertical="center"/>
    </xf>
    <xf numFmtId="0" fontId="13" fillId="0" borderId="0" xfId="0" applyFont="1" applyAlignment="1">
      <alignment horizontal="center" vertical="center"/>
    </xf>
    <xf numFmtId="0" fontId="25" fillId="0" borderId="0" xfId="0" applyFont="1" applyAlignment="1">
      <alignment vertical="center"/>
    </xf>
    <xf numFmtId="56" fontId="14" fillId="3" borderId="1" xfId="0" applyNumberFormat="1" applyFont="1" applyFill="1" applyBorder="1" applyAlignment="1">
      <alignment horizontal="center" vertical="center" wrapText="1" shrinkToFit="1"/>
    </xf>
    <xf numFmtId="0" fontId="10" fillId="2" borderId="1"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56" fontId="14" fillId="3" borderId="24" xfId="0" applyNumberFormat="1" applyFont="1" applyFill="1" applyBorder="1" applyAlignment="1">
      <alignment horizontal="center" vertical="center" wrapText="1" shrinkToFit="1"/>
    </xf>
    <xf numFmtId="0" fontId="2" fillId="2" borderId="23" xfId="0" applyFont="1" applyFill="1" applyBorder="1" applyAlignment="1">
      <alignment horizontal="left" vertical="center" indent="1"/>
    </xf>
    <xf numFmtId="0" fontId="2" fillId="2" borderId="19" xfId="0" applyFont="1" applyFill="1" applyBorder="1" applyAlignment="1">
      <alignment horizontal="left" vertical="center" indent="1"/>
    </xf>
    <xf numFmtId="0" fontId="2" fillId="0" borderId="18"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right" vertical="center"/>
    </xf>
    <xf numFmtId="0" fontId="4" fillId="2" borderId="0" xfId="0" applyFont="1" applyFill="1" applyAlignment="1">
      <alignment horizontal="right" vertical="center"/>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4" fillId="2" borderId="5" xfId="0" applyFont="1" applyFill="1" applyBorder="1" applyAlignment="1">
      <alignment horizontal="left" vertical="center" shrinkToFit="1"/>
    </xf>
    <xf numFmtId="0" fontId="4" fillId="2" borderId="32" xfId="0" applyFont="1" applyFill="1" applyBorder="1" applyAlignment="1">
      <alignment horizontal="center" vertical="center" shrinkToFit="1"/>
    </xf>
    <xf numFmtId="0" fontId="7" fillId="0" borderId="9" xfId="0" applyFont="1" applyBorder="1" applyAlignment="1">
      <alignment horizontal="left" vertical="center" wrapText="1" indent="1"/>
    </xf>
    <xf numFmtId="0" fontId="7" fillId="0" borderId="0" xfId="0" applyFont="1" applyAlignment="1">
      <alignment horizontal="left" vertical="center" wrapText="1" indent="1"/>
    </xf>
    <xf numFmtId="0" fontId="7" fillId="0" borderId="10" xfId="0" applyFont="1" applyBorder="1" applyAlignment="1">
      <alignment horizontal="left" vertical="center" wrapText="1" indent="1"/>
    </xf>
    <xf numFmtId="0" fontId="4" fillId="0" borderId="0" xfId="0" applyFont="1" applyAlignment="1">
      <alignment horizontal="left"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2" fillId="0" borderId="1"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3"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7" fillId="0" borderId="0" xfId="0" applyFont="1" applyFill="1"/>
    <xf numFmtId="0" fontId="0" fillId="0" borderId="0" xfId="0" applyFill="1"/>
  </cellXfs>
  <cellStyles count="2">
    <cellStyle name="標準" xfId="0" builtinId="0"/>
    <cellStyle name="標準 3" xfId="1" xr:uid="{AC62268E-B1A6-44F2-8729-18B4B7D0F927}"/>
  </cellStyles>
  <dxfs count="2">
    <dxf>
      <fill>
        <patternFill>
          <bgColor theme="5" tint="0.59996337778862885"/>
        </patternFill>
      </fill>
    </dxf>
    <dxf>
      <fill>
        <patternFill>
          <bgColor theme="5" tint="0.59996337778862885"/>
        </patternFill>
      </fill>
    </dxf>
  </dxfs>
  <tableStyles count="0" defaultTableStyle="TableStyleMedium2" defaultPivotStyle="PivotStyleMedium9"/>
  <colors>
    <mruColors>
      <color rgb="FFCC0000"/>
      <color rgb="FFFB0D29"/>
      <color rgb="FFBD0319"/>
      <color rgb="FF5B4EDA"/>
      <color rgb="FF0000FF"/>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E466-88F8-4DED-8777-3D8257114E52}">
  <sheetPr>
    <tabColor theme="9" tint="0.79998168889431442"/>
  </sheetPr>
  <dimension ref="A1:X50"/>
  <sheetViews>
    <sheetView tabSelected="1" view="pageBreakPreview" zoomScale="122" zoomScaleNormal="100" zoomScaleSheetLayoutView="122" zoomScalePageLayoutView="70" workbookViewId="0">
      <selection activeCell="J8" sqref="J8:V8"/>
    </sheetView>
  </sheetViews>
  <sheetFormatPr defaultColWidth="3.44140625" defaultRowHeight="21.75" customHeight="1"/>
  <cols>
    <col min="1" max="16384" width="3.44140625" style="5"/>
  </cols>
  <sheetData>
    <row r="1" spans="1:24" ht="14.4">
      <c r="A1" s="127" t="s">
        <v>172</v>
      </c>
      <c r="B1" s="127"/>
      <c r="C1" s="127"/>
      <c r="D1" s="127"/>
      <c r="E1" s="127"/>
      <c r="F1" s="127"/>
      <c r="G1" s="127"/>
      <c r="H1" s="127"/>
      <c r="I1" s="127"/>
      <c r="J1" s="127"/>
      <c r="K1" s="127"/>
      <c r="L1" s="127"/>
      <c r="M1" s="127"/>
      <c r="N1" s="127"/>
      <c r="O1" s="127"/>
      <c r="P1" s="127"/>
      <c r="Q1" s="127"/>
      <c r="R1" s="127"/>
      <c r="S1" s="127"/>
      <c r="T1" s="127"/>
      <c r="U1" s="127"/>
      <c r="V1" s="127"/>
      <c r="W1" s="127"/>
      <c r="X1" s="127"/>
    </row>
    <row r="2" spans="1:24" ht="16.2">
      <c r="A2" s="128" t="s">
        <v>11</v>
      </c>
      <c r="B2" s="128"/>
      <c r="C2" s="128"/>
      <c r="D2" s="128"/>
      <c r="E2" s="128"/>
      <c r="F2" s="128"/>
      <c r="G2" s="128"/>
      <c r="H2" s="128"/>
      <c r="I2" s="128"/>
      <c r="J2" s="128"/>
      <c r="K2" s="128"/>
      <c r="L2" s="128"/>
      <c r="M2" s="128"/>
      <c r="N2" s="128"/>
      <c r="O2" s="128"/>
      <c r="P2" s="128"/>
      <c r="Q2" s="128"/>
      <c r="R2" s="128"/>
      <c r="S2" s="128"/>
      <c r="T2" s="128"/>
      <c r="U2" s="128"/>
      <c r="V2" s="128"/>
      <c r="W2" s="128"/>
      <c r="X2" s="128"/>
    </row>
    <row r="3" spans="1:24" ht="14.4"/>
    <row r="4" spans="1:24" ht="14.4">
      <c r="P4" s="129" t="s">
        <v>0</v>
      </c>
      <c r="Q4" s="130"/>
      <c r="R4" s="130"/>
      <c r="S4" s="130"/>
      <c r="T4" s="130"/>
      <c r="U4" s="130"/>
      <c r="V4" s="130"/>
      <c r="W4" s="130"/>
      <c r="X4" s="6"/>
    </row>
    <row r="5" spans="1:24" ht="14.4"/>
    <row r="6" spans="1:24" ht="14.4">
      <c r="A6" s="5" t="s">
        <v>8</v>
      </c>
    </row>
    <row r="7" spans="1:24" ht="14.4"/>
    <row r="8" spans="1:24" ht="21.75" customHeight="1">
      <c r="F8" s="16" t="s">
        <v>12</v>
      </c>
      <c r="G8" s="12"/>
      <c r="H8" s="12"/>
      <c r="I8" s="12"/>
      <c r="J8" s="134"/>
      <c r="K8" s="134"/>
      <c r="L8" s="134"/>
      <c r="M8" s="134"/>
      <c r="N8" s="134"/>
      <c r="O8" s="134"/>
      <c r="P8" s="134"/>
      <c r="Q8" s="134"/>
      <c r="R8" s="134"/>
      <c r="S8" s="134"/>
      <c r="T8" s="134"/>
      <c r="U8" s="134"/>
      <c r="V8" s="134"/>
      <c r="W8" s="12"/>
      <c r="X8" s="12"/>
    </row>
    <row r="9" spans="1:24" ht="21.75" customHeight="1">
      <c r="F9" s="16" t="s">
        <v>13</v>
      </c>
      <c r="G9" s="12"/>
      <c r="H9" s="12"/>
      <c r="I9" s="12"/>
      <c r="J9" s="135"/>
      <c r="K9" s="135"/>
      <c r="L9" s="135"/>
      <c r="M9" s="135"/>
      <c r="N9" s="135"/>
      <c r="O9" s="135"/>
      <c r="P9" s="135"/>
      <c r="Q9" s="135"/>
      <c r="R9" s="135"/>
      <c r="S9" s="135"/>
      <c r="T9" s="135"/>
      <c r="U9" s="135"/>
      <c r="V9" s="135"/>
      <c r="W9" s="17"/>
      <c r="X9" s="13"/>
    </row>
    <row r="10" spans="1:24" ht="14.4">
      <c r="J10" s="11"/>
      <c r="K10" s="7"/>
      <c r="L10" s="7"/>
      <c r="M10" s="7"/>
      <c r="N10" s="7"/>
      <c r="O10" s="7"/>
      <c r="P10" s="7"/>
      <c r="Q10" s="7"/>
      <c r="R10" s="7"/>
      <c r="S10" s="7"/>
    </row>
    <row r="11" spans="1:24" ht="14.4"/>
    <row r="12" spans="1:24" ht="21.75" customHeight="1">
      <c r="A12" s="139" t="s">
        <v>173</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row>
    <row r="13" spans="1:24" ht="21.75" customHeight="1">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row>
    <row r="14" spans="1:24" ht="14.4"/>
    <row r="15" spans="1:24" s="8" customFormat="1" ht="13.2">
      <c r="B15" s="140" t="s">
        <v>174</v>
      </c>
      <c r="C15" s="141"/>
      <c r="D15" s="141"/>
      <c r="E15" s="141"/>
      <c r="F15" s="141"/>
      <c r="G15" s="141"/>
      <c r="H15" s="141"/>
      <c r="I15" s="141"/>
      <c r="J15" s="141"/>
      <c r="K15" s="141"/>
      <c r="L15" s="141"/>
      <c r="M15" s="141"/>
      <c r="N15" s="141"/>
      <c r="O15" s="141"/>
      <c r="P15" s="141"/>
      <c r="Q15" s="141"/>
      <c r="R15" s="141"/>
      <c r="S15" s="141"/>
      <c r="T15" s="141"/>
      <c r="U15" s="141"/>
      <c r="V15" s="141"/>
      <c r="W15" s="142"/>
      <c r="X15" s="9"/>
    </row>
    <row r="16" spans="1:24" s="8" customFormat="1" ht="13.5" customHeight="1">
      <c r="B16" s="131" t="s">
        <v>52</v>
      </c>
      <c r="C16" s="132"/>
      <c r="D16" s="132"/>
      <c r="E16" s="132"/>
      <c r="F16" s="132"/>
      <c r="G16" s="132"/>
      <c r="H16" s="132"/>
      <c r="I16" s="132"/>
      <c r="J16" s="132"/>
      <c r="K16" s="132"/>
      <c r="L16" s="132"/>
      <c r="M16" s="132"/>
      <c r="N16" s="132"/>
      <c r="O16" s="132"/>
      <c r="P16" s="132"/>
      <c r="Q16" s="132"/>
      <c r="R16" s="132"/>
      <c r="S16" s="132"/>
      <c r="T16" s="132"/>
      <c r="U16" s="132"/>
      <c r="V16" s="132"/>
      <c r="W16" s="133"/>
      <c r="X16" s="10"/>
    </row>
    <row r="17" spans="1:24" s="8" customFormat="1" ht="13.2">
      <c r="A17" s="10"/>
      <c r="B17" s="131"/>
      <c r="C17" s="132"/>
      <c r="D17" s="132"/>
      <c r="E17" s="132"/>
      <c r="F17" s="132"/>
      <c r="G17" s="132"/>
      <c r="H17" s="132"/>
      <c r="I17" s="132"/>
      <c r="J17" s="132"/>
      <c r="K17" s="132"/>
      <c r="L17" s="132"/>
      <c r="M17" s="132"/>
      <c r="N17" s="132"/>
      <c r="O17" s="132"/>
      <c r="P17" s="132"/>
      <c r="Q17" s="132"/>
      <c r="R17" s="132"/>
      <c r="S17" s="132"/>
      <c r="T17" s="132"/>
      <c r="U17" s="132"/>
      <c r="V17" s="132"/>
      <c r="W17" s="133"/>
      <c r="X17" s="10"/>
    </row>
    <row r="18" spans="1:24" s="8" customFormat="1" ht="13.2">
      <c r="A18" s="10"/>
      <c r="B18" s="131"/>
      <c r="C18" s="132"/>
      <c r="D18" s="132"/>
      <c r="E18" s="132"/>
      <c r="F18" s="132"/>
      <c r="G18" s="132"/>
      <c r="H18" s="132"/>
      <c r="I18" s="132"/>
      <c r="J18" s="132"/>
      <c r="K18" s="132"/>
      <c r="L18" s="132"/>
      <c r="M18" s="132"/>
      <c r="N18" s="132"/>
      <c r="O18" s="132"/>
      <c r="P18" s="132"/>
      <c r="Q18" s="132"/>
      <c r="R18" s="132"/>
      <c r="S18" s="132"/>
      <c r="T18" s="132"/>
      <c r="U18" s="132"/>
      <c r="V18" s="132"/>
      <c r="W18" s="133"/>
      <c r="X18" s="10"/>
    </row>
    <row r="19" spans="1:24" s="8" customFormat="1" ht="13.2">
      <c r="A19" s="10"/>
      <c r="B19" s="131"/>
      <c r="C19" s="132"/>
      <c r="D19" s="132"/>
      <c r="E19" s="132"/>
      <c r="F19" s="132"/>
      <c r="G19" s="132"/>
      <c r="H19" s="132"/>
      <c r="I19" s="132"/>
      <c r="J19" s="132"/>
      <c r="K19" s="132"/>
      <c r="L19" s="132"/>
      <c r="M19" s="132"/>
      <c r="N19" s="132"/>
      <c r="O19" s="132"/>
      <c r="P19" s="132"/>
      <c r="Q19" s="132"/>
      <c r="R19" s="132"/>
      <c r="S19" s="132"/>
      <c r="T19" s="132"/>
      <c r="U19" s="132"/>
      <c r="V19" s="132"/>
      <c r="W19" s="133"/>
      <c r="X19" s="10"/>
    </row>
    <row r="20" spans="1:24" s="8" customFormat="1" ht="13.2">
      <c r="B20" s="146" t="s">
        <v>2</v>
      </c>
      <c r="C20" s="147"/>
      <c r="D20" s="147"/>
      <c r="E20" s="147"/>
      <c r="F20" s="147"/>
      <c r="G20" s="147"/>
      <c r="H20" s="147"/>
      <c r="I20" s="147"/>
      <c r="J20" s="147"/>
      <c r="K20" s="147"/>
      <c r="L20" s="147"/>
      <c r="M20" s="147"/>
      <c r="N20" s="147"/>
      <c r="O20" s="147"/>
      <c r="P20" s="147"/>
      <c r="Q20" s="147"/>
      <c r="R20" s="147"/>
      <c r="S20" s="147"/>
      <c r="T20" s="147"/>
      <c r="U20" s="147"/>
      <c r="V20" s="147"/>
      <c r="W20" s="148"/>
      <c r="X20" s="9"/>
    </row>
    <row r="21" spans="1:24" s="8" customFormat="1" ht="13.2">
      <c r="B21" s="14" t="s">
        <v>3</v>
      </c>
      <c r="C21" s="47"/>
      <c r="D21" s="47"/>
      <c r="E21" s="47"/>
      <c r="F21" s="47"/>
      <c r="G21" s="47"/>
      <c r="H21" s="47"/>
      <c r="I21" s="47"/>
      <c r="J21" s="47"/>
      <c r="K21" s="47"/>
      <c r="L21" s="47"/>
      <c r="M21" s="47"/>
      <c r="N21" s="47"/>
      <c r="O21" s="47"/>
      <c r="P21" s="47"/>
      <c r="Q21" s="47"/>
      <c r="R21" s="47"/>
      <c r="S21" s="47"/>
      <c r="T21" s="47"/>
      <c r="U21" s="47"/>
      <c r="V21" s="47"/>
      <c r="W21" s="15"/>
    </row>
    <row r="22" spans="1:24" s="8" customFormat="1" ht="13.5" customHeight="1">
      <c r="B22" s="131" t="s">
        <v>71</v>
      </c>
      <c r="C22" s="132"/>
      <c r="D22" s="132"/>
      <c r="E22" s="132"/>
      <c r="F22" s="132"/>
      <c r="G22" s="132"/>
      <c r="H22" s="132"/>
      <c r="I22" s="132"/>
      <c r="J22" s="132"/>
      <c r="K22" s="132"/>
      <c r="L22" s="132"/>
      <c r="M22" s="132"/>
      <c r="N22" s="132"/>
      <c r="O22" s="132"/>
      <c r="P22" s="132"/>
      <c r="Q22" s="132"/>
      <c r="R22" s="132"/>
      <c r="S22" s="132"/>
      <c r="T22" s="132"/>
      <c r="U22" s="132"/>
      <c r="V22" s="132"/>
      <c r="W22" s="133"/>
      <c r="X22" s="10"/>
    </row>
    <row r="23" spans="1:24" s="8" customFormat="1" ht="13.2">
      <c r="A23" s="10"/>
      <c r="B23" s="131"/>
      <c r="C23" s="132"/>
      <c r="D23" s="132"/>
      <c r="E23" s="132"/>
      <c r="F23" s="132"/>
      <c r="G23" s="132"/>
      <c r="H23" s="132"/>
      <c r="I23" s="132"/>
      <c r="J23" s="132"/>
      <c r="K23" s="132"/>
      <c r="L23" s="132"/>
      <c r="M23" s="132"/>
      <c r="N23" s="132"/>
      <c r="O23" s="132"/>
      <c r="P23" s="132"/>
      <c r="Q23" s="132"/>
      <c r="R23" s="132"/>
      <c r="S23" s="132"/>
      <c r="T23" s="132"/>
      <c r="U23" s="132"/>
      <c r="V23" s="132"/>
      <c r="W23" s="133"/>
      <c r="X23" s="10"/>
    </row>
    <row r="24" spans="1:24" s="8" customFormat="1" ht="13.2">
      <c r="B24" s="14" t="s">
        <v>4</v>
      </c>
      <c r="C24" s="47"/>
      <c r="D24" s="47"/>
      <c r="E24" s="47"/>
      <c r="F24" s="47"/>
      <c r="G24" s="47"/>
      <c r="H24" s="47"/>
      <c r="I24" s="47"/>
      <c r="J24" s="47"/>
      <c r="K24" s="47"/>
      <c r="L24" s="47"/>
      <c r="M24" s="47"/>
      <c r="N24" s="47"/>
      <c r="O24" s="47"/>
      <c r="P24" s="47"/>
      <c r="Q24" s="47"/>
      <c r="R24" s="47"/>
      <c r="S24" s="47"/>
      <c r="T24" s="47"/>
      <c r="U24" s="47"/>
      <c r="V24" s="47"/>
      <c r="W24" s="15"/>
    </row>
    <row r="25" spans="1:24" s="8" customFormat="1" ht="13.5" customHeight="1">
      <c r="B25" s="131" t="s">
        <v>72</v>
      </c>
      <c r="C25" s="132"/>
      <c r="D25" s="132"/>
      <c r="E25" s="132"/>
      <c r="F25" s="132"/>
      <c r="G25" s="132"/>
      <c r="H25" s="132"/>
      <c r="I25" s="132"/>
      <c r="J25" s="132"/>
      <c r="K25" s="132"/>
      <c r="L25" s="132"/>
      <c r="M25" s="132"/>
      <c r="N25" s="132"/>
      <c r="O25" s="132"/>
      <c r="P25" s="132"/>
      <c r="Q25" s="132"/>
      <c r="R25" s="132"/>
      <c r="S25" s="132"/>
      <c r="T25" s="132"/>
      <c r="U25" s="132"/>
      <c r="V25" s="132"/>
      <c r="W25" s="133"/>
      <c r="X25" s="10"/>
    </row>
    <row r="26" spans="1:24" s="8" customFormat="1" ht="13.2">
      <c r="A26" s="10"/>
      <c r="B26" s="131"/>
      <c r="C26" s="132"/>
      <c r="D26" s="132"/>
      <c r="E26" s="132"/>
      <c r="F26" s="132"/>
      <c r="G26" s="132"/>
      <c r="H26" s="132"/>
      <c r="I26" s="132"/>
      <c r="J26" s="132"/>
      <c r="K26" s="132"/>
      <c r="L26" s="132"/>
      <c r="M26" s="132"/>
      <c r="N26" s="132"/>
      <c r="O26" s="132"/>
      <c r="P26" s="132"/>
      <c r="Q26" s="132"/>
      <c r="R26" s="132"/>
      <c r="S26" s="132"/>
      <c r="T26" s="132"/>
      <c r="U26" s="132"/>
      <c r="V26" s="132"/>
      <c r="W26" s="133"/>
      <c r="X26" s="10"/>
    </row>
    <row r="27" spans="1:24" s="8" customFormat="1" ht="13.2">
      <c r="B27" s="14" t="s">
        <v>51</v>
      </c>
      <c r="C27" s="47"/>
      <c r="D27" s="47"/>
      <c r="E27" s="47"/>
      <c r="F27" s="47"/>
      <c r="G27" s="47"/>
      <c r="H27" s="47"/>
      <c r="I27" s="47"/>
      <c r="J27" s="47"/>
      <c r="K27" s="47"/>
      <c r="L27" s="47"/>
      <c r="M27" s="47"/>
      <c r="N27" s="47"/>
      <c r="O27" s="47"/>
      <c r="P27" s="47"/>
      <c r="Q27" s="47"/>
      <c r="R27" s="47"/>
      <c r="S27" s="47"/>
      <c r="T27" s="47"/>
      <c r="U27" s="47"/>
      <c r="V27" s="47"/>
      <c r="W27" s="15"/>
    </row>
    <row r="28" spans="1:24" s="8" customFormat="1" ht="13.5" customHeight="1">
      <c r="B28" s="136" t="s">
        <v>73</v>
      </c>
      <c r="C28" s="137"/>
      <c r="D28" s="137"/>
      <c r="E28" s="137"/>
      <c r="F28" s="137"/>
      <c r="G28" s="137"/>
      <c r="H28" s="137"/>
      <c r="I28" s="137"/>
      <c r="J28" s="137"/>
      <c r="K28" s="137"/>
      <c r="L28" s="137"/>
      <c r="M28" s="137"/>
      <c r="N28" s="137"/>
      <c r="O28" s="137"/>
      <c r="P28" s="137"/>
      <c r="Q28" s="137"/>
      <c r="R28" s="137"/>
      <c r="S28" s="137"/>
      <c r="T28" s="137"/>
      <c r="U28" s="137"/>
      <c r="V28" s="137"/>
      <c r="W28" s="138"/>
      <c r="X28" s="10"/>
    </row>
    <row r="29" spans="1:24" s="8" customFormat="1" ht="13.2">
      <c r="B29" s="136"/>
      <c r="C29" s="137"/>
      <c r="D29" s="137"/>
      <c r="E29" s="137"/>
      <c r="F29" s="137"/>
      <c r="G29" s="137"/>
      <c r="H29" s="137"/>
      <c r="I29" s="137"/>
      <c r="J29" s="137"/>
      <c r="K29" s="137"/>
      <c r="L29" s="137"/>
      <c r="M29" s="137"/>
      <c r="N29" s="137"/>
      <c r="O29" s="137"/>
      <c r="P29" s="137"/>
      <c r="Q29" s="137"/>
      <c r="R29" s="137"/>
      <c r="S29" s="137"/>
      <c r="T29" s="137"/>
      <c r="U29" s="137"/>
      <c r="V29" s="137"/>
      <c r="W29" s="138"/>
      <c r="X29" s="10"/>
    </row>
    <row r="30" spans="1:24" s="8" customFormat="1" ht="13.2">
      <c r="A30" s="10"/>
      <c r="B30" s="136"/>
      <c r="C30" s="137"/>
      <c r="D30" s="137"/>
      <c r="E30" s="137"/>
      <c r="F30" s="137"/>
      <c r="G30" s="137"/>
      <c r="H30" s="137"/>
      <c r="I30" s="137"/>
      <c r="J30" s="137"/>
      <c r="K30" s="137"/>
      <c r="L30" s="137"/>
      <c r="M30" s="137"/>
      <c r="N30" s="137"/>
      <c r="O30" s="137"/>
      <c r="P30" s="137"/>
      <c r="Q30" s="137"/>
      <c r="R30" s="137"/>
      <c r="S30" s="137"/>
      <c r="T30" s="137"/>
      <c r="U30" s="137"/>
      <c r="V30" s="137"/>
      <c r="W30" s="138"/>
      <c r="X30" s="10"/>
    </row>
    <row r="31" spans="1:24" s="8" customFormat="1" ht="13.2">
      <c r="A31" s="10"/>
      <c r="B31" s="136"/>
      <c r="C31" s="137"/>
      <c r="D31" s="137"/>
      <c r="E31" s="137"/>
      <c r="F31" s="137"/>
      <c r="G31" s="137"/>
      <c r="H31" s="137"/>
      <c r="I31" s="137"/>
      <c r="J31" s="137"/>
      <c r="K31" s="137"/>
      <c r="L31" s="137"/>
      <c r="M31" s="137"/>
      <c r="N31" s="137"/>
      <c r="O31" s="137"/>
      <c r="P31" s="137"/>
      <c r="Q31" s="137"/>
      <c r="R31" s="137"/>
      <c r="S31" s="137"/>
      <c r="T31" s="137"/>
      <c r="U31" s="137"/>
      <c r="V31" s="137"/>
      <c r="W31" s="138"/>
      <c r="X31" s="10"/>
    </row>
    <row r="32" spans="1:24" s="8" customFormat="1" ht="13.2">
      <c r="B32" s="14" t="s">
        <v>53</v>
      </c>
      <c r="C32" s="47"/>
      <c r="D32" s="47"/>
      <c r="E32" s="47"/>
      <c r="F32" s="47"/>
      <c r="G32" s="47"/>
      <c r="H32" s="47"/>
      <c r="I32" s="47"/>
      <c r="J32" s="47"/>
      <c r="K32" s="47"/>
      <c r="L32" s="47"/>
      <c r="M32" s="47"/>
      <c r="N32" s="47"/>
      <c r="O32" s="47"/>
      <c r="P32" s="47"/>
      <c r="Q32" s="47"/>
      <c r="R32" s="47"/>
      <c r="S32" s="47"/>
      <c r="T32" s="47"/>
      <c r="U32" s="47"/>
      <c r="V32" s="47"/>
      <c r="W32" s="15"/>
    </row>
    <row r="33" spans="1:24" s="8" customFormat="1" ht="13.5" customHeight="1">
      <c r="B33" s="131" t="s">
        <v>74</v>
      </c>
      <c r="C33" s="132"/>
      <c r="D33" s="132"/>
      <c r="E33" s="132"/>
      <c r="F33" s="132"/>
      <c r="G33" s="132"/>
      <c r="H33" s="132"/>
      <c r="I33" s="132"/>
      <c r="J33" s="132"/>
      <c r="K33" s="132"/>
      <c r="L33" s="132"/>
      <c r="M33" s="132"/>
      <c r="N33" s="132"/>
      <c r="O33" s="132"/>
      <c r="P33" s="132"/>
      <c r="Q33" s="132"/>
      <c r="R33" s="132"/>
      <c r="S33" s="132"/>
      <c r="T33" s="132"/>
      <c r="U33" s="132"/>
      <c r="V33" s="132"/>
      <c r="W33" s="133"/>
      <c r="X33" s="10"/>
    </row>
    <row r="34" spans="1:24" s="8" customFormat="1" ht="13.2">
      <c r="A34" s="10"/>
      <c r="B34" s="131"/>
      <c r="C34" s="132"/>
      <c r="D34" s="132"/>
      <c r="E34" s="132"/>
      <c r="F34" s="132"/>
      <c r="G34" s="132"/>
      <c r="H34" s="132"/>
      <c r="I34" s="132"/>
      <c r="J34" s="132"/>
      <c r="K34" s="132"/>
      <c r="L34" s="132"/>
      <c r="M34" s="132"/>
      <c r="N34" s="132"/>
      <c r="O34" s="132"/>
      <c r="P34" s="132"/>
      <c r="Q34" s="132"/>
      <c r="R34" s="132"/>
      <c r="S34" s="132"/>
      <c r="T34" s="132"/>
      <c r="U34" s="132"/>
      <c r="V34" s="132"/>
      <c r="W34" s="133"/>
      <c r="X34" s="10"/>
    </row>
    <row r="35" spans="1:24" s="8" customFormat="1" ht="13.2">
      <c r="B35" s="14" t="s">
        <v>5</v>
      </c>
      <c r="C35" s="47"/>
      <c r="D35" s="47"/>
      <c r="E35" s="47"/>
      <c r="F35" s="47"/>
      <c r="G35" s="47"/>
      <c r="H35" s="47"/>
      <c r="I35" s="47"/>
      <c r="J35" s="47"/>
      <c r="K35" s="47"/>
      <c r="L35" s="47"/>
      <c r="M35" s="47"/>
      <c r="N35" s="47"/>
      <c r="O35" s="47"/>
      <c r="P35" s="47"/>
      <c r="Q35" s="47"/>
      <c r="R35" s="47"/>
      <c r="S35" s="47"/>
      <c r="T35" s="47"/>
      <c r="U35" s="47"/>
      <c r="V35" s="47"/>
      <c r="W35" s="15"/>
    </row>
    <row r="36" spans="1:24" s="8" customFormat="1" ht="13.5" customHeight="1">
      <c r="B36" s="131" t="s">
        <v>75</v>
      </c>
      <c r="C36" s="132"/>
      <c r="D36" s="132"/>
      <c r="E36" s="132"/>
      <c r="F36" s="132"/>
      <c r="G36" s="132"/>
      <c r="H36" s="132"/>
      <c r="I36" s="132"/>
      <c r="J36" s="132"/>
      <c r="K36" s="132"/>
      <c r="L36" s="132"/>
      <c r="M36" s="132"/>
      <c r="N36" s="132"/>
      <c r="O36" s="132"/>
      <c r="P36" s="132"/>
      <c r="Q36" s="132"/>
      <c r="R36" s="132"/>
      <c r="S36" s="132"/>
      <c r="T36" s="132"/>
      <c r="U36" s="132"/>
      <c r="V36" s="132"/>
      <c r="W36" s="133"/>
      <c r="X36" s="10"/>
    </row>
    <row r="37" spans="1:24" s="8" customFormat="1" ht="13.2">
      <c r="A37" s="10"/>
      <c r="B37" s="131"/>
      <c r="C37" s="132"/>
      <c r="D37" s="132"/>
      <c r="E37" s="132"/>
      <c r="F37" s="132"/>
      <c r="G37" s="132"/>
      <c r="H37" s="132"/>
      <c r="I37" s="132"/>
      <c r="J37" s="132"/>
      <c r="K37" s="132"/>
      <c r="L37" s="132"/>
      <c r="M37" s="132"/>
      <c r="N37" s="132"/>
      <c r="O37" s="132"/>
      <c r="P37" s="132"/>
      <c r="Q37" s="132"/>
      <c r="R37" s="132"/>
      <c r="S37" s="132"/>
      <c r="T37" s="132"/>
      <c r="U37" s="132"/>
      <c r="V37" s="132"/>
      <c r="W37" s="133"/>
      <c r="X37" s="10"/>
    </row>
    <row r="38" spans="1:24" s="8" customFormat="1" ht="13.2">
      <c r="A38" s="10"/>
      <c r="B38" s="131"/>
      <c r="C38" s="132"/>
      <c r="D38" s="132"/>
      <c r="E38" s="132"/>
      <c r="F38" s="132"/>
      <c r="G38" s="132"/>
      <c r="H38" s="132"/>
      <c r="I38" s="132"/>
      <c r="J38" s="132"/>
      <c r="K38" s="132"/>
      <c r="L38" s="132"/>
      <c r="M38" s="132"/>
      <c r="N38" s="132"/>
      <c r="O38" s="132"/>
      <c r="P38" s="132"/>
      <c r="Q38" s="132"/>
      <c r="R38" s="132"/>
      <c r="S38" s="132"/>
      <c r="T38" s="132"/>
      <c r="U38" s="132"/>
      <c r="V38" s="132"/>
      <c r="W38" s="133"/>
      <c r="X38" s="10"/>
    </row>
    <row r="39" spans="1:24" s="8" customFormat="1" ht="13.2">
      <c r="B39" s="14" t="s">
        <v>6</v>
      </c>
      <c r="C39" s="47"/>
      <c r="D39" s="47"/>
      <c r="E39" s="47"/>
      <c r="F39" s="47"/>
      <c r="G39" s="47"/>
      <c r="H39" s="47"/>
      <c r="I39" s="47"/>
      <c r="J39" s="47"/>
      <c r="K39" s="47"/>
      <c r="L39" s="47"/>
      <c r="M39" s="47"/>
      <c r="N39" s="47"/>
      <c r="O39" s="47"/>
      <c r="P39" s="47"/>
      <c r="Q39" s="47"/>
      <c r="R39" s="47"/>
      <c r="S39" s="47"/>
      <c r="T39" s="47"/>
      <c r="U39" s="47"/>
      <c r="V39" s="47"/>
      <c r="W39" s="15"/>
    </row>
    <row r="40" spans="1:24" s="8" customFormat="1" ht="13.5" customHeight="1">
      <c r="B40" s="131" t="s">
        <v>76</v>
      </c>
      <c r="C40" s="132"/>
      <c r="D40" s="132"/>
      <c r="E40" s="132"/>
      <c r="F40" s="132"/>
      <c r="G40" s="132"/>
      <c r="H40" s="132"/>
      <c r="I40" s="132"/>
      <c r="J40" s="132"/>
      <c r="K40" s="132"/>
      <c r="L40" s="132"/>
      <c r="M40" s="132"/>
      <c r="N40" s="132"/>
      <c r="O40" s="132"/>
      <c r="P40" s="132"/>
      <c r="Q40" s="132"/>
      <c r="R40" s="132"/>
      <c r="S40" s="132"/>
      <c r="T40" s="132"/>
      <c r="U40" s="132"/>
      <c r="V40" s="132"/>
      <c r="W40" s="133"/>
      <c r="X40" s="10"/>
    </row>
    <row r="41" spans="1:24" s="8" customFormat="1" ht="13.2">
      <c r="A41" s="10"/>
      <c r="B41" s="131"/>
      <c r="C41" s="132"/>
      <c r="D41" s="132"/>
      <c r="E41" s="132"/>
      <c r="F41" s="132"/>
      <c r="G41" s="132"/>
      <c r="H41" s="132"/>
      <c r="I41" s="132"/>
      <c r="J41" s="132"/>
      <c r="K41" s="132"/>
      <c r="L41" s="132"/>
      <c r="M41" s="132"/>
      <c r="N41" s="132"/>
      <c r="O41" s="132"/>
      <c r="P41" s="132"/>
      <c r="Q41" s="132"/>
      <c r="R41" s="132"/>
      <c r="S41" s="132"/>
      <c r="T41" s="132"/>
      <c r="U41" s="132"/>
      <c r="V41" s="132"/>
      <c r="W41" s="133"/>
      <c r="X41" s="10"/>
    </row>
    <row r="42" spans="1:24" s="8" customFormat="1" ht="13.2">
      <c r="B42" s="14" t="s">
        <v>7</v>
      </c>
      <c r="C42" s="47"/>
      <c r="D42" s="47"/>
      <c r="E42" s="47"/>
      <c r="F42" s="47"/>
      <c r="G42" s="47"/>
      <c r="H42" s="47"/>
      <c r="I42" s="47"/>
      <c r="J42" s="47"/>
      <c r="K42" s="47"/>
      <c r="L42" s="47"/>
      <c r="M42" s="47"/>
      <c r="N42" s="47"/>
      <c r="O42" s="47"/>
      <c r="P42" s="47"/>
      <c r="Q42" s="47"/>
      <c r="R42" s="47"/>
      <c r="S42" s="47"/>
      <c r="T42" s="47"/>
      <c r="U42" s="47"/>
      <c r="V42" s="47"/>
      <c r="W42" s="15"/>
    </row>
    <row r="43" spans="1:24" s="8" customFormat="1" ht="13.5" customHeight="1">
      <c r="B43" s="131" t="s">
        <v>77</v>
      </c>
      <c r="C43" s="132"/>
      <c r="D43" s="132"/>
      <c r="E43" s="132"/>
      <c r="F43" s="132"/>
      <c r="G43" s="132"/>
      <c r="H43" s="132"/>
      <c r="I43" s="132"/>
      <c r="J43" s="132"/>
      <c r="K43" s="132"/>
      <c r="L43" s="132"/>
      <c r="M43" s="132"/>
      <c r="N43" s="132"/>
      <c r="O43" s="132"/>
      <c r="P43" s="132"/>
      <c r="Q43" s="132"/>
      <c r="R43" s="132"/>
      <c r="S43" s="132"/>
      <c r="T43" s="132"/>
      <c r="U43" s="132"/>
      <c r="V43" s="132"/>
      <c r="W43" s="133"/>
    </row>
    <row r="44" spans="1:24" s="4" customFormat="1" ht="13.2">
      <c r="B44" s="143"/>
      <c r="C44" s="144"/>
      <c r="D44" s="144"/>
      <c r="E44" s="144"/>
      <c r="F44" s="144"/>
      <c r="G44" s="144"/>
      <c r="H44" s="144"/>
      <c r="I44" s="144"/>
      <c r="J44" s="144"/>
      <c r="K44" s="144"/>
      <c r="L44" s="144"/>
      <c r="M44" s="144"/>
      <c r="N44" s="144"/>
      <c r="O44" s="144"/>
      <c r="P44" s="144"/>
      <c r="Q44" s="144"/>
      <c r="R44" s="144"/>
      <c r="S44" s="144"/>
      <c r="T44" s="144"/>
      <c r="U44" s="144"/>
      <c r="V44" s="144"/>
      <c r="W44" s="145"/>
    </row>
    <row r="45" spans="1:24" s="4" customFormat="1" ht="18.75" customHeight="1"/>
    <row r="46" spans="1:24" s="4" customFormat="1" ht="18.75" customHeight="1">
      <c r="A46" s="18" t="s">
        <v>19</v>
      </c>
    </row>
    <row r="47" spans="1:24" s="4" customFormat="1" ht="18.75" customHeight="1">
      <c r="A47" s="122" t="s">
        <v>14</v>
      </c>
      <c r="B47" s="122"/>
      <c r="C47" s="122"/>
      <c r="D47" s="122"/>
      <c r="E47" s="123"/>
      <c r="F47" s="124"/>
      <c r="G47" s="125"/>
      <c r="H47" s="125"/>
      <c r="I47" s="125"/>
      <c r="J47" s="125"/>
      <c r="K47" s="125"/>
      <c r="L47" s="125"/>
      <c r="M47" s="125"/>
      <c r="N47" s="125"/>
      <c r="O47" s="125"/>
      <c r="P47" s="125"/>
      <c r="Q47" s="125"/>
      <c r="R47" s="125"/>
      <c r="S47" s="125"/>
      <c r="T47" s="125"/>
      <c r="U47" s="125"/>
      <c r="V47" s="125"/>
      <c r="W47" s="125"/>
      <c r="X47" s="126"/>
    </row>
    <row r="48" spans="1:24" s="4" customFormat="1" ht="18.75" customHeight="1">
      <c r="A48" s="122" t="s">
        <v>15</v>
      </c>
      <c r="B48" s="122"/>
      <c r="C48" s="122"/>
      <c r="D48" s="122"/>
      <c r="E48" s="123"/>
      <c r="F48" s="120" t="s">
        <v>17</v>
      </c>
      <c r="G48" s="121"/>
      <c r="H48" s="118"/>
      <c r="I48" s="118"/>
      <c r="J48" s="118"/>
      <c r="K48" s="118"/>
      <c r="L48" s="118"/>
      <c r="M48" s="118"/>
      <c r="N48" s="119"/>
      <c r="O48" s="120" t="s">
        <v>18</v>
      </c>
      <c r="P48" s="121"/>
      <c r="Q48" s="118"/>
      <c r="R48" s="118"/>
      <c r="S48" s="118"/>
      <c r="T48" s="118"/>
      <c r="U48" s="118"/>
      <c r="V48" s="118"/>
      <c r="W48" s="118"/>
      <c r="X48" s="119"/>
    </row>
    <row r="49" spans="1:24" s="4" customFormat="1" ht="18.75" customHeight="1">
      <c r="A49" s="122" t="s">
        <v>16</v>
      </c>
      <c r="B49" s="122"/>
      <c r="C49" s="122"/>
      <c r="D49" s="122"/>
      <c r="E49" s="123"/>
      <c r="F49" s="120" t="s">
        <v>1</v>
      </c>
      <c r="G49" s="121"/>
      <c r="H49" s="121"/>
      <c r="I49" s="118"/>
      <c r="J49" s="118"/>
      <c r="K49" s="118"/>
      <c r="L49" s="118"/>
      <c r="M49" s="118"/>
      <c r="N49" s="119"/>
      <c r="O49" s="120" t="s">
        <v>10</v>
      </c>
      <c r="P49" s="121"/>
      <c r="Q49" s="121"/>
      <c r="R49" s="121"/>
      <c r="S49" s="118"/>
      <c r="T49" s="118"/>
      <c r="U49" s="118"/>
      <c r="V49" s="118"/>
      <c r="W49" s="118"/>
      <c r="X49" s="119"/>
    </row>
    <row r="50" spans="1:24" s="4" customFormat="1" ht="18.75" customHeight="1">
      <c r="A50" s="122"/>
      <c r="B50" s="122"/>
      <c r="C50" s="122"/>
      <c r="D50" s="122"/>
      <c r="E50" s="123"/>
      <c r="F50" s="120" t="s">
        <v>9</v>
      </c>
      <c r="G50" s="121"/>
      <c r="H50" s="121"/>
      <c r="I50" s="121"/>
      <c r="J50" s="121"/>
      <c r="K50" s="118"/>
      <c r="L50" s="118"/>
      <c r="M50" s="118"/>
      <c r="N50" s="118"/>
      <c r="O50" s="118"/>
      <c r="P50" s="118"/>
      <c r="Q50" s="118"/>
      <c r="R50" s="118"/>
      <c r="S50" s="118"/>
      <c r="T50" s="118"/>
      <c r="U50" s="118"/>
      <c r="V50" s="118"/>
      <c r="W50" s="118"/>
      <c r="X50" s="119"/>
    </row>
  </sheetData>
  <mergeCells count="30">
    <mergeCell ref="B28:W31"/>
    <mergeCell ref="A12:X13"/>
    <mergeCell ref="B15:W15"/>
    <mergeCell ref="B43:W44"/>
    <mergeCell ref="B33:W34"/>
    <mergeCell ref="B36:W38"/>
    <mergeCell ref="B40:W41"/>
    <mergeCell ref="B16:W19"/>
    <mergeCell ref="B20:W20"/>
    <mergeCell ref="A1:X1"/>
    <mergeCell ref="A2:X2"/>
    <mergeCell ref="P4:W4"/>
    <mergeCell ref="B22:W23"/>
    <mergeCell ref="B25:W26"/>
    <mergeCell ref="J8:V8"/>
    <mergeCell ref="J9:V9"/>
    <mergeCell ref="A48:E48"/>
    <mergeCell ref="A47:E47"/>
    <mergeCell ref="Q48:X48"/>
    <mergeCell ref="H48:N48"/>
    <mergeCell ref="F47:X47"/>
    <mergeCell ref="O48:P48"/>
    <mergeCell ref="F48:G48"/>
    <mergeCell ref="I49:N49"/>
    <mergeCell ref="S49:X49"/>
    <mergeCell ref="F49:H49"/>
    <mergeCell ref="O49:R49"/>
    <mergeCell ref="A49:E50"/>
    <mergeCell ref="F50:J50"/>
    <mergeCell ref="K50:X50"/>
  </mergeCells>
  <phoneticPr fontId="1"/>
  <dataValidations disablePrompts="1" count="2">
    <dataValidation allowBlank="1" showInputMessage="1" showErrorMessage="1" prompt="代表者の氏名を入力してください。_x000a_（職名は上のセルに入力してください。）" sqref="K10:S10" xr:uid="{48EFFF78-D592-423A-8D26-0D3D8AE60F5D}"/>
    <dataValidation type="whole" operator="greaterThanOrEqual" allowBlank="1" showInputMessage="1" showErrorMessage="1" sqref="F47:X47" xr:uid="{DD074B6A-247A-483A-AEFD-91F39DD76CC3}">
      <formula1>1</formula1>
    </dataValidation>
  </dataValidations>
  <pageMargins left="0.9055118110236221" right="0.9055118110236221" top="0.94488188976377963" bottom="0.94488188976377963" header="0.59055118110236227" footer="0.59055118110236227"/>
  <pageSetup paperSize="9" orientation="portrait" blackAndWhite="1" r:id="rId1"/>
  <headerFooter>
    <oddHeader>&amp;L&amp;"ＭＳ ゴシック,標準"様式第４号</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323B-EC45-49E6-AD0E-37C4B0B80996}">
  <sheetPr>
    <tabColor theme="9" tint="0.79998168889431442"/>
  </sheetPr>
  <dimension ref="A1:Z37"/>
  <sheetViews>
    <sheetView showZeros="0" view="pageBreakPreview" topLeftCell="A7" zoomScale="90" zoomScaleNormal="85" zoomScaleSheetLayoutView="90" zoomScalePageLayoutView="85" workbookViewId="0">
      <selection activeCell="J13" sqref="J13:J14"/>
    </sheetView>
  </sheetViews>
  <sheetFormatPr defaultColWidth="9" defaultRowHeight="13.2" outlineLevelCol="1"/>
  <cols>
    <col min="1" max="1" width="3.44140625" style="1" bestFit="1" customWidth="1"/>
    <col min="2" max="3" width="3.44140625" style="42" hidden="1" customWidth="1" outlineLevel="1"/>
    <col min="4" max="4" width="12.6640625" style="1" bestFit="1" customWidth="1" collapsed="1"/>
    <col min="5" max="5" width="12.44140625" style="1" customWidth="1"/>
    <col min="6" max="6" width="3.5546875" style="1" bestFit="1" customWidth="1"/>
    <col min="7" max="7" width="9.44140625" style="1" bestFit="1" customWidth="1"/>
    <col min="8" max="8" width="3.5546875" style="1" bestFit="1" customWidth="1"/>
    <col min="9" max="9" width="8.109375" style="1" bestFit="1" customWidth="1"/>
    <col min="10" max="10" width="5.44140625" style="1" bestFit="1" customWidth="1"/>
    <col min="11" max="11" width="18.33203125" style="1" customWidth="1"/>
    <col min="12" max="12" width="14.109375" style="1" customWidth="1"/>
    <col min="13" max="13" width="11.109375" style="1" customWidth="1"/>
    <col min="14" max="14" width="5.44140625" style="1" bestFit="1" customWidth="1"/>
    <col min="15" max="15" width="18.33203125" style="1" customWidth="1"/>
    <col min="16" max="16" width="14.109375" style="1" customWidth="1"/>
    <col min="17" max="17" width="11.109375" style="1" customWidth="1"/>
    <col min="18" max="18" width="5.33203125" style="1" customWidth="1"/>
    <col min="19" max="19" width="18.44140625" style="1" customWidth="1"/>
    <col min="20" max="20" width="14.109375" style="1" customWidth="1"/>
    <col min="21" max="21" width="11.109375" style="1" customWidth="1"/>
    <col min="22" max="22" width="7.44140625" style="1" bestFit="1" customWidth="1"/>
    <col min="23" max="23" width="17.44140625" style="1" customWidth="1"/>
    <col min="24" max="25" width="49.44140625" style="98" customWidth="1"/>
    <col min="26" max="26" width="49.6640625" style="1" customWidth="1"/>
    <col min="27" max="16384" width="9" style="1"/>
  </cols>
  <sheetData>
    <row r="1" spans="1:26" s="2" customFormat="1" ht="27" customHeight="1">
      <c r="A1" s="153" t="s">
        <v>175</v>
      </c>
      <c r="B1" s="153"/>
      <c r="C1" s="153"/>
      <c r="D1" s="153"/>
      <c r="E1" s="153"/>
      <c r="F1" s="153"/>
      <c r="G1" s="153"/>
      <c r="H1" s="153"/>
      <c r="I1" s="153"/>
      <c r="J1" s="153"/>
      <c r="K1" s="153"/>
      <c r="L1" s="153"/>
      <c r="M1" s="153"/>
      <c r="N1" s="153"/>
      <c r="O1" s="153"/>
      <c r="P1" s="153"/>
      <c r="Q1" s="153"/>
      <c r="R1" s="153"/>
      <c r="S1" s="153"/>
      <c r="T1" s="153"/>
      <c r="U1" s="153"/>
      <c r="V1" s="153"/>
      <c r="W1" s="112"/>
      <c r="X1" s="94"/>
      <c r="Y1" s="94"/>
    </row>
    <row r="2" spans="1:26" s="2" customFormat="1">
      <c r="B2" s="4"/>
      <c r="C2" s="4"/>
      <c r="E2" s="3"/>
      <c r="F2" s="3"/>
      <c r="G2" s="3"/>
      <c r="H2" s="3"/>
      <c r="X2" s="94"/>
      <c r="Y2" s="94"/>
    </row>
    <row r="3" spans="1:26" s="2" customFormat="1" ht="27" customHeight="1">
      <c r="A3" s="123" t="s">
        <v>20</v>
      </c>
      <c r="B3" s="154"/>
      <c r="C3" s="154"/>
      <c r="D3" s="155"/>
      <c r="E3" s="150">
        <f>様式４!J8</f>
        <v>0</v>
      </c>
      <c r="F3" s="151"/>
      <c r="G3" s="151"/>
      <c r="H3" s="151"/>
      <c r="I3" s="151"/>
      <c r="J3" s="151"/>
      <c r="K3" s="151"/>
      <c r="L3" s="151"/>
      <c r="M3" s="151"/>
      <c r="N3" s="151"/>
      <c r="O3" s="151"/>
      <c r="P3" s="151"/>
      <c r="Q3" s="151"/>
      <c r="R3" s="151"/>
      <c r="S3" s="151"/>
      <c r="T3" s="151"/>
      <c r="U3" s="151"/>
      <c r="V3" s="151"/>
      <c r="W3" s="152"/>
      <c r="X3" s="94"/>
      <c r="Y3" s="94"/>
    </row>
    <row r="4" spans="1:26" s="2" customFormat="1" ht="27" customHeight="1">
      <c r="A4" s="113" t="s">
        <v>171</v>
      </c>
      <c r="B4" s="4"/>
      <c r="C4" s="4"/>
      <c r="X4" s="93"/>
      <c r="Y4" s="94"/>
    </row>
    <row r="5" spans="1:26" s="2" customFormat="1" ht="27" customHeight="1">
      <c r="A5" s="113" t="s">
        <v>176</v>
      </c>
      <c r="B5" s="4"/>
      <c r="C5" s="4"/>
      <c r="X5" s="93"/>
      <c r="Y5" s="94"/>
    </row>
    <row r="6" spans="1:26" s="2" customFormat="1">
      <c r="A6" s="19"/>
      <c r="B6" s="38"/>
      <c r="C6" s="38"/>
      <c r="D6" s="20" t="s">
        <v>21</v>
      </c>
      <c r="E6" s="21"/>
      <c r="F6" s="21"/>
      <c r="G6" s="21"/>
      <c r="H6" s="21"/>
      <c r="I6" s="22"/>
      <c r="J6" s="158" t="s">
        <v>22</v>
      </c>
      <c r="K6" s="159"/>
      <c r="L6" s="159"/>
      <c r="M6" s="160"/>
      <c r="N6" s="158" t="s">
        <v>23</v>
      </c>
      <c r="O6" s="159"/>
      <c r="P6" s="159"/>
      <c r="Q6" s="160"/>
      <c r="R6" s="158" t="s">
        <v>103</v>
      </c>
      <c r="S6" s="159"/>
      <c r="T6" s="159"/>
      <c r="U6" s="160"/>
      <c r="V6" s="156" t="s">
        <v>54</v>
      </c>
      <c r="W6" s="149" t="s">
        <v>107</v>
      </c>
      <c r="X6" s="93"/>
      <c r="Y6" s="95"/>
    </row>
    <row r="7" spans="1:26" s="3" customFormat="1" ht="27.6">
      <c r="A7" s="36" t="s">
        <v>36</v>
      </c>
      <c r="B7" s="39" t="s">
        <v>41</v>
      </c>
      <c r="C7" s="39" t="s">
        <v>40</v>
      </c>
      <c r="D7" s="23" t="s">
        <v>24</v>
      </c>
      <c r="E7" s="44" t="s">
        <v>25</v>
      </c>
      <c r="F7" s="87" t="s">
        <v>68</v>
      </c>
      <c r="G7" s="49" t="s">
        <v>63</v>
      </c>
      <c r="H7" s="35" t="s">
        <v>26</v>
      </c>
      <c r="I7" s="25" t="s">
        <v>27</v>
      </c>
      <c r="J7" s="27" t="s">
        <v>28</v>
      </c>
      <c r="K7" s="28" t="s">
        <v>29</v>
      </c>
      <c r="L7" s="24" t="s">
        <v>30</v>
      </c>
      <c r="M7" s="25" t="s">
        <v>67</v>
      </c>
      <c r="N7" s="27" t="s">
        <v>28</v>
      </c>
      <c r="O7" s="28" t="s">
        <v>29</v>
      </c>
      <c r="P7" s="24" t="s">
        <v>30</v>
      </c>
      <c r="Q7" s="25" t="s">
        <v>67</v>
      </c>
      <c r="R7" s="100" t="s">
        <v>102</v>
      </c>
      <c r="S7" s="107" t="s">
        <v>29</v>
      </c>
      <c r="T7" s="99" t="s">
        <v>30</v>
      </c>
      <c r="U7" s="25" t="s">
        <v>67</v>
      </c>
      <c r="V7" s="157"/>
      <c r="W7" s="149"/>
      <c r="X7" s="52"/>
      <c r="Y7" s="52"/>
      <c r="Z7" s="111"/>
    </row>
    <row r="8" spans="1:26" s="2" customFormat="1" ht="27" customHeight="1">
      <c r="A8" s="29" t="s">
        <v>31</v>
      </c>
      <c r="B8" s="40"/>
      <c r="C8" s="40"/>
      <c r="D8" s="30" t="s">
        <v>32</v>
      </c>
      <c r="E8" s="34" t="s">
        <v>35</v>
      </c>
      <c r="F8" s="83" t="s">
        <v>69</v>
      </c>
      <c r="G8" s="31" t="s">
        <v>58</v>
      </c>
      <c r="H8" s="31">
        <v>2</v>
      </c>
      <c r="I8" s="29" t="s">
        <v>34</v>
      </c>
      <c r="J8" s="32">
        <v>555</v>
      </c>
      <c r="K8" s="45" t="s">
        <v>37</v>
      </c>
      <c r="L8" s="33" t="s">
        <v>180</v>
      </c>
      <c r="M8" s="54"/>
      <c r="N8" s="32">
        <v>333</v>
      </c>
      <c r="O8" s="45" t="s">
        <v>38</v>
      </c>
      <c r="P8" s="33" t="s">
        <v>180</v>
      </c>
      <c r="Q8" s="33"/>
      <c r="R8" s="32">
        <v>666</v>
      </c>
      <c r="S8" s="108" t="s">
        <v>104</v>
      </c>
      <c r="T8" s="102" t="s">
        <v>180</v>
      </c>
      <c r="U8" s="33"/>
      <c r="V8" s="48" t="s">
        <v>62</v>
      </c>
      <c r="W8" s="114"/>
      <c r="X8" s="94"/>
      <c r="Y8" s="94"/>
    </row>
    <row r="9" spans="1:26" s="2" customFormat="1" ht="27" customHeight="1">
      <c r="A9" s="29" t="s">
        <v>31</v>
      </c>
      <c r="B9" s="40"/>
      <c r="C9" s="40"/>
      <c r="D9" s="30" t="s">
        <v>177</v>
      </c>
      <c r="E9" s="34" t="s">
        <v>178</v>
      </c>
      <c r="F9" s="83" t="s">
        <v>69</v>
      </c>
      <c r="G9" s="31" t="s">
        <v>179</v>
      </c>
      <c r="H9" s="31">
        <v>1</v>
      </c>
      <c r="I9" s="29" t="s">
        <v>64</v>
      </c>
      <c r="J9" s="32">
        <v>111</v>
      </c>
      <c r="K9" s="45" t="s">
        <v>60</v>
      </c>
      <c r="L9" s="33" t="s">
        <v>180</v>
      </c>
      <c r="M9" s="54"/>
      <c r="N9" s="32">
        <v>222</v>
      </c>
      <c r="O9" s="45" t="s">
        <v>55</v>
      </c>
      <c r="P9" s="33" t="s">
        <v>180</v>
      </c>
      <c r="Q9" s="33"/>
      <c r="R9" s="32">
        <v>888</v>
      </c>
      <c r="S9" s="108" t="s">
        <v>105</v>
      </c>
      <c r="T9" s="102" t="s">
        <v>180</v>
      </c>
      <c r="U9" s="33"/>
      <c r="V9" s="48"/>
      <c r="W9" s="114"/>
      <c r="X9" s="94"/>
      <c r="Y9" s="94"/>
    </row>
    <row r="10" spans="1:26" s="2" customFormat="1" ht="27" customHeight="1" thickBot="1">
      <c r="A10" s="57" t="s">
        <v>31</v>
      </c>
      <c r="B10" s="58"/>
      <c r="C10" s="58"/>
      <c r="D10" s="59" t="s">
        <v>57</v>
      </c>
      <c r="E10" s="60" t="s">
        <v>56</v>
      </c>
      <c r="F10" s="84" t="s">
        <v>70</v>
      </c>
      <c r="G10" s="61" t="s">
        <v>33</v>
      </c>
      <c r="H10" s="61">
        <v>2</v>
      </c>
      <c r="I10" s="57" t="s">
        <v>64</v>
      </c>
      <c r="J10" s="62">
        <v>777</v>
      </c>
      <c r="K10" s="63" t="s">
        <v>59</v>
      </c>
      <c r="L10" s="64" t="s">
        <v>180</v>
      </c>
      <c r="M10" s="65"/>
      <c r="N10" s="62">
        <v>444</v>
      </c>
      <c r="O10" s="63" t="s">
        <v>61</v>
      </c>
      <c r="P10" s="64" t="s">
        <v>180</v>
      </c>
      <c r="Q10" s="64"/>
      <c r="R10" s="62">
        <v>999</v>
      </c>
      <c r="S10" s="109" t="s">
        <v>106</v>
      </c>
      <c r="T10" s="103" t="s">
        <v>180</v>
      </c>
      <c r="U10" s="64"/>
      <c r="V10" s="66" t="s">
        <v>62</v>
      </c>
      <c r="W10" s="117"/>
      <c r="X10" s="94"/>
      <c r="Y10" s="94"/>
    </row>
    <row r="11" spans="1:26" s="2" customFormat="1" ht="27" customHeight="1" thickTop="1">
      <c r="A11" s="55">
        <v>1</v>
      </c>
      <c r="B11" s="56">
        <f t="shared" ref="B11:B35" si="0">$E$3</f>
        <v>0</v>
      </c>
      <c r="C11" s="56">
        <f t="shared" ref="C11:C35" si="1">A11</f>
        <v>1</v>
      </c>
      <c r="D11" s="67"/>
      <c r="E11" s="68"/>
      <c r="F11" s="85"/>
      <c r="G11" s="69"/>
      <c r="H11" s="69"/>
      <c r="I11" s="70"/>
      <c r="J11" s="88"/>
      <c r="K11" s="78" t="str">
        <f>IF(J11="","左のセルに番号を入力してください。",IFERROR(VLOOKUP(J11,'（事務局使用）事業所コード'!$A$1:$B$121,2,FALSE),"番号に誤りがないか確認してください。"))</f>
        <v>左のセルに番号を入力してください。</v>
      </c>
      <c r="L11" s="71"/>
      <c r="M11" s="72"/>
      <c r="N11" s="88"/>
      <c r="O11" s="78" t="str">
        <f>IF(N11="","左のセルに番号を入力してください。",IFERROR(VLOOKUP(N11,'（事務局使用）事業所コード'!$A$1:$B$121,2,FALSE),"番号に誤りがないか確認してください。"))</f>
        <v>左のセルに番号を入力してください。</v>
      </c>
      <c r="P11" s="71"/>
      <c r="Q11" s="71"/>
      <c r="R11" s="101"/>
      <c r="S11" s="110" t="str">
        <f>IF(R11="","左のセルに番号を入力してください。",IFERROR(VLOOKUP(R11,'（事務局使用）事業所コード'!$A$1:$B$121,2,FALSE),"番号に誤りがないか確認してください。"))</f>
        <v>左のセルに番号を入力してください。</v>
      </c>
      <c r="T11" s="104"/>
      <c r="U11" s="71"/>
      <c r="V11" s="71"/>
      <c r="W11" s="116"/>
      <c r="X11" s="96"/>
      <c r="Y11" s="96"/>
    </row>
    <row r="12" spans="1:26" s="2" customFormat="1" ht="27" customHeight="1">
      <c r="A12" s="26">
        <f t="shared" ref="A12:A35" si="2">A11+1</f>
        <v>2</v>
      </c>
      <c r="B12" s="43">
        <f t="shared" si="0"/>
        <v>0</v>
      </c>
      <c r="C12" s="43">
        <f t="shared" si="1"/>
        <v>2</v>
      </c>
      <c r="D12" s="73"/>
      <c r="E12" s="74"/>
      <c r="F12" s="86"/>
      <c r="G12" s="75"/>
      <c r="H12" s="75"/>
      <c r="I12" s="76"/>
      <c r="J12" s="89"/>
      <c r="K12" s="78" t="str">
        <f>IF(J12="","左のセルに番号を入力してください。",IFERROR(VLOOKUP(J12,'（事務局使用）事業所コード'!$A$1:$B$121,2,FALSE),"番号に誤りがないか確認してください。"))</f>
        <v>左のセルに番号を入力してください。</v>
      </c>
      <c r="L12" s="79"/>
      <c r="M12" s="80"/>
      <c r="N12" s="89"/>
      <c r="O12" s="78" t="str">
        <f>IF(N12="","左のセルに番号を入力してください。",IFERROR(VLOOKUP(N12,'（事務局使用）事業所コード'!$A$1:$B$121,2,FALSE),"番号に誤りがないか確認してください。"))</f>
        <v>左のセルに番号を入力してください。</v>
      </c>
      <c r="P12" s="79"/>
      <c r="Q12" s="79"/>
      <c r="R12" s="101"/>
      <c r="S12" s="110" t="str">
        <f>IF(R12="","左のセルに番号を入力してください。",IFERROR(VLOOKUP(R12,'（事務局使用）事業所コード'!$A$1:$B$121,2,FALSE),"番号に誤りがないか確認してください。"))</f>
        <v>左のセルに番号を入力してください。</v>
      </c>
      <c r="T12" s="105"/>
      <c r="U12" s="79"/>
      <c r="V12" s="79"/>
      <c r="W12" s="115"/>
      <c r="X12" s="96"/>
      <c r="Y12" s="96"/>
    </row>
    <row r="13" spans="1:26" s="2" customFormat="1" ht="27" customHeight="1">
      <c r="A13" s="26">
        <f t="shared" si="2"/>
        <v>3</v>
      </c>
      <c r="B13" s="43">
        <f t="shared" si="0"/>
        <v>0</v>
      </c>
      <c r="C13" s="43">
        <f t="shared" si="1"/>
        <v>3</v>
      </c>
      <c r="D13" s="73"/>
      <c r="E13" s="74"/>
      <c r="F13" s="86"/>
      <c r="G13" s="75"/>
      <c r="H13" s="75"/>
      <c r="I13" s="76"/>
      <c r="J13" s="89"/>
      <c r="K13" s="78" t="str">
        <f>IF(J13="","左のセルに番号を入力してください。",IFERROR(VLOOKUP(J13,'（事務局使用）事業所コード'!$A$1:$B$121,2,FALSE),"番号に誤りがないか確認してください。"))</f>
        <v>左のセルに番号を入力してください。</v>
      </c>
      <c r="L13" s="79"/>
      <c r="M13" s="80"/>
      <c r="N13" s="89"/>
      <c r="O13" s="78" t="str">
        <f>IF(N13="","左のセルに番号を入力してください。",IFERROR(VLOOKUP(N13,'（事務局使用）事業所コード'!$A$1:$B$121,2,FALSE),"番号に誤りがないか確認してください。"))</f>
        <v>左のセルに番号を入力してください。</v>
      </c>
      <c r="P13" s="79"/>
      <c r="Q13" s="79"/>
      <c r="R13" s="101"/>
      <c r="S13" s="110" t="str">
        <f>IF(R13="","左のセルに番号を入力してください。",IFERROR(VLOOKUP(R13,'（事務局使用）事業所コード'!$A$1:$B$121,2,FALSE),"番号に誤りがないか確認してください。"))</f>
        <v>左のセルに番号を入力してください。</v>
      </c>
      <c r="T13" s="105"/>
      <c r="U13" s="79"/>
      <c r="V13" s="79"/>
      <c r="W13" s="115"/>
      <c r="X13" s="96"/>
      <c r="Y13" s="96"/>
    </row>
    <row r="14" spans="1:26" s="2" customFormat="1" ht="27" customHeight="1">
      <c r="A14" s="26">
        <f t="shared" si="2"/>
        <v>4</v>
      </c>
      <c r="B14" s="43">
        <f t="shared" si="0"/>
        <v>0</v>
      </c>
      <c r="C14" s="43">
        <f t="shared" si="1"/>
        <v>4</v>
      </c>
      <c r="D14" s="73"/>
      <c r="E14" s="74"/>
      <c r="F14" s="86"/>
      <c r="G14" s="75"/>
      <c r="H14" s="75"/>
      <c r="I14" s="76"/>
      <c r="J14" s="89"/>
      <c r="K14" s="78" t="str">
        <f>IF(J14="","左のセルに番号を入力してください。",IFERROR(VLOOKUP(J14,'（事務局使用）事業所コード'!$A$1:$B$121,2,FALSE),"番号に誤りがないか確認してください。"))</f>
        <v>左のセルに番号を入力してください。</v>
      </c>
      <c r="L14" s="79"/>
      <c r="M14" s="80"/>
      <c r="N14" s="89"/>
      <c r="O14" s="78" t="str">
        <f>IF(N14="","左のセルに番号を入力してください。",IFERROR(VLOOKUP(N14,'（事務局使用）事業所コード'!$A$1:$B$121,2,FALSE),"番号に誤りがないか確認してください。"))</f>
        <v>左のセルに番号を入力してください。</v>
      </c>
      <c r="P14" s="79"/>
      <c r="Q14" s="79"/>
      <c r="R14" s="101"/>
      <c r="S14" s="110" t="str">
        <f>IF(R14="","左のセルに番号を入力してください。",IFERROR(VLOOKUP(R14,'（事務局使用）事業所コード'!$A$1:$B$121,2,FALSE),"番号に誤りがないか確認してください。"))</f>
        <v>左のセルに番号を入力してください。</v>
      </c>
      <c r="T14" s="105"/>
      <c r="U14" s="79"/>
      <c r="V14" s="79"/>
      <c r="W14" s="115"/>
      <c r="X14" s="96"/>
      <c r="Y14" s="96"/>
    </row>
    <row r="15" spans="1:26" s="2" customFormat="1" ht="27" customHeight="1">
      <c r="A15" s="26">
        <f t="shared" si="2"/>
        <v>5</v>
      </c>
      <c r="B15" s="43">
        <f t="shared" si="0"/>
        <v>0</v>
      </c>
      <c r="C15" s="43">
        <f t="shared" si="1"/>
        <v>5</v>
      </c>
      <c r="D15" s="73"/>
      <c r="E15" s="74"/>
      <c r="F15" s="86"/>
      <c r="G15" s="75"/>
      <c r="H15" s="75"/>
      <c r="I15" s="76"/>
      <c r="J15" s="89"/>
      <c r="K15" s="78" t="str">
        <f>IF(J15="","左のセルに番号を入力してください。",IFERROR(VLOOKUP(J15,'（事務局使用）事業所コード'!$A$1:$B$121,2,FALSE),"番号に誤りがないか確認してください。"))</f>
        <v>左のセルに番号を入力してください。</v>
      </c>
      <c r="L15" s="79"/>
      <c r="M15" s="80"/>
      <c r="N15" s="89"/>
      <c r="O15" s="78" t="str">
        <f>IF(N15="","左のセルに番号を入力してください。",IFERROR(VLOOKUP(N15,'（事務局使用）事業所コード'!$A$1:$B$121,2,FALSE),"番号に誤りがないか確認してください。"))</f>
        <v>左のセルに番号を入力してください。</v>
      </c>
      <c r="P15" s="79"/>
      <c r="Q15" s="79"/>
      <c r="R15" s="101"/>
      <c r="S15" s="110" t="str">
        <f>IF(R15="","左のセルに番号を入力してください。",IFERROR(VLOOKUP(R15,'（事務局使用）事業所コード'!$A$1:$B$121,2,FALSE),"番号に誤りがないか確認してください。"))</f>
        <v>左のセルに番号を入力してください。</v>
      </c>
      <c r="T15" s="105"/>
      <c r="U15" s="79"/>
      <c r="V15" s="79"/>
      <c r="W15" s="115"/>
      <c r="X15" s="96"/>
      <c r="Y15" s="96"/>
    </row>
    <row r="16" spans="1:26" s="2" customFormat="1" ht="27" customHeight="1">
      <c r="A16" s="26">
        <f t="shared" si="2"/>
        <v>6</v>
      </c>
      <c r="B16" s="43">
        <f t="shared" si="0"/>
        <v>0</v>
      </c>
      <c r="C16" s="43">
        <f t="shared" si="1"/>
        <v>6</v>
      </c>
      <c r="D16" s="73"/>
      <c r="E16" s="74"/>
      <c r="F16" s="86"/>
      <c r="G16" s="75"/>
      <c r="H16" s="75"/>
      <c r="I16" s="76"/>
      <c r="J16" s="89"/>
      <c r="K16" s="78" t="str">
        <f>IF(J16="","左のセルに番号を入力してください。",IFERROR(VLOOKUP(J16,'（事務局使用）事業所コード'!$A$1:$B$121,2,FALSE),"番号に誤りがないか確認してください。"))</f>
        <v>左のセルに番号を入力してください。</v>
      </c>
      <c r="L16" s="79"/>
      <c r="M16" s="80"/>
      <c r="N16" s="89"/>
      <c r="O16" s="78" t="str">
        <f>IF(N16="","左のセルに番号を入力してください。",IFERROR(VLOOKUP(N16,'（事務局使用）事業所コード'!$A$1:$B$121,2,FALSE),"番号に誤りがないか確認してください。"))</f>
        <v>左のセルに番号を入力してください。</v>
      </c>
      <c r="P16" s="79"/>
      <c r="Q16" s="79"/>
      <c r="R16" s="101"/>
      <c r="S16" s="110" t="str">
        <f>IF(R16="","左のセルに番号を入力してください。",IFERROR(VLOOKUP(R16,'（事務局使用）事業所コード'!$A$1:$B$121,2,FALSE),"番号に誤りがないか確認してください。"))</f>
        <v>左のセルに番号を入力してください。</v>
      </c>
      <c r="T16" s="105"/>
      <c r="U16" s="79"/>
      <c r="V16" s="79"/>
      <c r="W16" s="115"/>
      <c r="X16" s="96"/>
      <c r="Y16" s="96"/>
    </row>
    <row r="17" spans="1:25" s="2" customFormat="1" ht="27" customHeight="1">
      <c r="A17" s="26">
        <f t="shared" si="2"/>
        <v>7</v>
      </c>
      <c r="B17" s="43">
        <f t="shared" si="0"/>
        <v>0</v>
      </c>
      <c r="C17" s="43">
        <f t="shared" si="1"/>
        <v>7</v>
      </c>
      <c r="D17" s="73"/>
      <c r="E17" s="74"/>
      <c r="F17" s="86"/>
      <c r="G17" s="75"/>
      <c r="H17" s="75"/>
      <c r="I17" s="76"/>
      <c r="J17" s="89"/>
      <c r="K17" s="78" t="str">
        <f>IF(J17="","左のセルに番号を入力してください。",IFERROR(VLOOKUP(J17,'（事務局使用）事業所コード'!$A$1:$B$121,2,FALSE),"番号に誤りがないか確認してください。"))</f>
        <v>左のセルに番号を入力してください。</v>
      </c>
      <c r="L17" s="79"/>
      <c r="M17" s="80"/>
      <c r="N17" s="89"/>
      <c r="O17" s="78" t="str">
        <f>IF(N17="","左のセルに番号を入力してください。",IFERROR(VLOOKUP(N17,'（事務局使用）事業所コード'!$A$1:$B$121,2,FALSE),"番号に誤りがないか確認してください。"))</f>
        <v>左のセルに番号を入力してください。</v>
      </c>
      <c r="P17" s="79"/>
      <c r="Q17" s="79"/>
      <c r="R17" s="101"/>
      <c r="S17" s="110" t="str">
        <f>IF(R17="","左のセルに番号を入力してください。",IFERROR(VLOOKUP(R17,'（事務局使用）事業所コード'!$A$1:$B$121,2,FALSE),"番号に誤りがないか確認してください。"))</f>
        <v>左のセルに番号を入力してください。</v>
      </c>
      <c r="T17" s="105"/>
      <c r="U17" s="79"/>
      <c r="V17" s="79"/>
      <c r="W17" s="115"/>
      <c r="X17" s="96"/>
      <c r="Y17" s="96"/>
    </row>
    <row r="18" spans="1:25" s="2" customFormat="1" ht="27" customHeight="1">
      <c r="A18" s="26">
        <f t="shared" si="2"/>
        <v>8</v>
      </c>
      <c r="B18" s="43">
        <f t="shared" si="0"/>
        <v>0</v>
      </c>
      <c r="C18" s="43">
        <f t="shared" si="1"/>
        <v>8</v>
      </c>
      <c r="D18" s="73"/>
      <c r="E18" s="74"/>
      <c r="F18" s="86"/>
      <c r="G18" s="75"/>
      <c r="H18" s="75"/>
      <c r="I18" s="76"/>
      <c r="J18" s="89"/>
      <c r="K18" s="78" t="str">
        <f>IF(J18="","左のセルに番号を入力してください。",IFERROR(VLOOKUP(J18,'（事務局使用）事業所コード'!$A$1:$B$121,2,FALSE),"番号に誤りがないか確認してください。"))</f>
        <v>左のセルに番号を入力してください。</v>
      </c>
      <c r="L18" s="79"/>
      <c r="M18" s="80"/>
      <c r="N18" s="89"/>
      <c r="O18" s="78" t="str">
        <f>IF(N18="","左のセルに番号を入力してください。",IFERROR(VLOOKUP(N18,'（事務局使用）事業所コード'!$A$1:$B$121,2,FALSE),"番号に誤りがないか確認してください。"))</f>
        <v>左のセルに番号を入力してください。</v>
      </c>
      <c r="P18" s="79"/>
      <c r="Q18" s="79"/>
      <c r="R18" s="101"/>
      <c r="S18" s="110" t="str">
        <f>IF(R18="","左のセルに番号を入力してください。",IFERROR(VLOOKUP(R18,'（事務局使用）事業所コード'!$A$1:$B$121,2,FALSE),"番号に誤りがないか確認してください。"))</f>
        <v>左のセルに番号を入力してください。</v>
      </c>
      <c r="T18" s="105"/>
      <c r="U18" s="79"/>
      <c r="V18" s="79"/>
      <c r="W18" s="115"/>
      <c r="X18" s="96"/>
      <c r="Y18" s="96"/>
    </row>
    <row r="19" spans="1:25" s="2" customFormat="1" ht="27" customHeight="1">
      <c r="A19" s="26">
        <f t="shared" si="2"/>
        <v>9</v>
      </c>
      <c r="B19" s="43">
        <f t="shared" si="0"/>
        <v>0</v>
      </c>
      <c r="C19" s="43">
        <f t="shared" si="1"/>
        <v>9</v>
      </c>
      <c r="D19" s="73"/>
      <c r="E19" s="74"/>
      <c r="F19" s="86"/>
      <c r="G19" s="75"/>
      <c r="H19" s="75"/>
      <c r="I19" s="76"/>
      <c r="J19" s="89"/>
      <c r="K19" s="78" t="str">
        <f>IF(J19="","左のセルに番号を入力してください。",IFERROR(VLOOKUP(J19,'（事務局使用）事業所コード'!$A$1:$B$121,2,FALSE),"番号に誤りがないか確認してください。"))</f>
        <v>左のセルに番号を入力してください。</v>
      </c>
      <c r="L19" s="79"/>
      <c r="M19" s="80"/>
      <c r="N19" s="89"/>
      <c r="O19" s="78" t="str">
        <f>IF(N19="","左のセルに番号を入力してください。",IFERROR(VLOOKUP(N19,'（事務局使用）事業所コード'!$A$1:$B$121,2,FALSE),"番号に誤りがないか確認してください。"))</f>
        <v>左のセルに番号を入力してください。</v>
      </c>
      <c r="P19" s="79"/>
      <c r="Q19" s="79"/>
      <c r="R19" s="101"/>
      <c r="S19" s="110" t="str">
        <f>IF(R19="","左のセルに番号を入力してください。",IFERROR(VLOOKUP(R19,'（事務局使用）事業所コード'!$A$1:$B$121,2,FALSE),"番号に誤りがないか確認してください。"))</f>
        <v>左のセルに番号を入力してください。</v>
      </c>
      <c r="T19" s="105"/>
      <c r="U19" s="79"/>
      <c r="V19" s="79"/>
      <c r="W19" s="115"/>
      <c r="X19" s="96"/>
      <c r="Y19" s="96"/>
    </row>
    <row r="20" spans="1:25" s="2" customFormat="1" ht="27" customHeight="1">
      <c r="A20" s="26">
        <f t="shared" si="2"/>
        <v>10</v>
      </c>
      <c r="B20" s="43">
        <f t="shared" si="0"/>
        <v>0</v>
      </c>
      <c r="C20" s="43">
        <f t="shared" si="1"/>
        <v>10</v>
      </c>
      <c r="D20" s="73"/>
      <c r="E20" s="74"/>
      <c r="F20" s="86"/>
      <c r="G20" s="75"/>
      <c r="H20" s="75"/>
      <c r="I20" s="76"/>
      <c r="J20" s="89"/>
      <c r="K20" s="78" t="str">
        <f>IF(J20="","左のセルに番号を入力してください。",IFERROR(VLOOKUP(J20,'（事務局使用）事業所コード'!$A$1:$B$121,2,FALSE),"番号に誤りがないか確認してください。"))</f>
        <v>左のセルに番号を入力してください。</v>
      </c>
      <c r="L20" s="79"/>
      <c r="M20" s="80"/>
      <c r="N20" s="89"/>
      <c r="O20" s="78" t="str">
        <f>IF(N20="","左のセルに番号を入力してください。",IFERROR(VLOOKUP(N20,'（事務局使用）事業所コード'!$A$1:$B$121,2,FALSE),"番号に誤りがないか確認してください。"))</f>
        <v>左のセルに番号を入力してください。</v>
      </c>
      <c r="P20" s="79"/>
      <c r="Q20" s="79"/>
      <c r="R20" s="101"/>
      <c r="S20" s="110" t="str">
        <f>IF(R20="","左のセルに番号を入力してください。",IFERROR(VLOOKUP(R20,'（事務局使用）事業所コード'!$A$1:$B$121,2,FALSE),"番号に誤りがないか確認してください。"))</f>
        <v>左のセルに番号を入力してください。</v>
      </c>
      <c r="T20" s="105"/>
      <c r="U20" s="79"/>
      <c r="V20" s="79"/>
      <c r="W20" s="115"/>
      <c r="X20" s="96"/>
      <c r="Y20" s="96"/>
    </row>
    <row r="21" spans="1:25" s="2" customFormat="1" ht="27" customHeight="1">
      <c r="A21" s="26">
        <f t="shared" si="2"/>
        <v>11</v>
      </c>
      <c r="B21" s="43">
        <f t="shared" si="0"/>
        <v>0</v>
      </c>
      <c r="C21" s="43">
        <f t="shared" si="1"/>
        <v>11</v>
      </c>
      <c r="D21" s="73"/>
      <c r="E21" s="74"/>
      <c r="F21" s="86"/>
      <c r="G21" s="75"/>
      <c r="H21" s="75"/>
      <c r="I21" s="76"/>
      <c r="J21" s="89"/>
      <c r="K21" s="78" t="str">
        <f>IF(J21="","左のセルに番号を入力してください。",IFERROR(VLOOKUP(J21,'（事務局使用）事業所コード'!$A$1:$B$121,2,FALSE),"番号に誤りがないか確認してください。"))</f>
        <v>左のセルに番号を入力してください。</v>
      </c>
      <c r="L21" s="79"/>
      <c r="M21" s="80"/>
      <c r="N21" s="89"/>
      <c r="O21" s="78" t="str">
        <f>IF(N21="","左のセルに番号を入力してください。",IFERROR(VLOOKUP(N21,'（事務局使用）事業所コード'!$A$1:$B$121,2,FALSE),"番号に誤りがないか確認してください。"))</f>
        <v>左のセルに番号を入力してください。</v>
      </c>
      <c r="P21" s="79"/>
      <c r="Q21" s="79"/>
      <c r="R21" s="101"/>
      <c r="S21" s="110" t="str">
        <f>IF(R21="","左のセルに番号を入力してください。",IFERROR(VLOOKUP(R21,'（事務局使用）事業所コード'!$A$1:$B$121,2,FALSE),"番号に誤りがないか確認してください。"))</f>
        <v>左のセルに番号を入力してください。</v>
      </c>
      <c r="T21" s="105"/>
      <c r="U21" s="79"/>
      <c r="V21" s="79"/>
      <c r="W21" s="115"/>
      <c r="X21" s="96"/>
      <c r="Y21" s="96"/>
    </row>
    <row r="22" spans="1:25" s="2" customFormat="1" ht="27" customHeight="1">
      <c r="A22" s="26">
        <f t="shared" si="2"/>
        <v>12</v>
      </c>
      <c r="B22" s="43">
        <f t="shared" si="0"/>
        <v>0</v>
      </c>
      <c r="C22" s="43">
        <f t="shared" si="1"/>
        <v>12</v>
      </c>
      <c r="D22" s="73"/>
      <c r="E22" s="74"/>
      <c r="F22" s="86"/>
      <c r="G22" s="75"/>
      <c r="H22" s="75"/>
      <c r="I22" s="76"/>
      <c r="J22" s="89"/>
      <c r="K22" s="78" t="str">
        <f>IF(J22="","左のセルに番号を入力してください。",IFERROR(VLOOKUP(J22,'（事務局使用）事業所コード'!$A$1:$B$121,2,FALSE),"番号に誤りがないか確認してください。"))</f>
        <v>左のセルに番号を入力してください。</v>
      </c>
      <c r="L22" s="79"/>
      <c r="M22" s="80"/>
      <c r="N22" s="89"/>
      <c r="O22" s="78" t="str">
        <f>IF(N22="","左のセルに番号を入力してください。",IFERROR(VLOOKUP(N22,'（事務局使用）事業所コード'!$A$1:$B$121,2,FALSE),"番号に誤りがないか確認してください。"))</f>
        <v>左のセルに番号を入力してください。</v>
      </c>
      <c r="P22" s="79"/>
      <c r="Q22" s="79"/>
      <c r="R22" s="101"/>
      <c r="S22" s="110" t="str">
        <f>IF(R22="","左のセルに番号を入力してください。",IFERROR(VLOOKUP(R22,'（事務局使用）事業所コード'!$A$1:$B$121,2,FALSE),"番号に誤りがないか確認してください。"))</f>
        <v>左のセルに番号を入力してください。</v>
      </c>
      <c r="T22" s="105"/>
      <c r="U22" s="79"/>
      <c r="V22" s="79"/>
      <c r="W22" s="115"/>
      <c r="X22" s="96"/>
      <c r="Y22" s="96"/>
    </row>
    <row r="23" spans="1:25" s="2" customFormat="1" ht="27" customHeight="1">
      <c r="A23" s="26">
        <f>A20+1</f>
        <v>11</v>
      </c>
      <c r="B23" s="43">
        <f t="shared" si="0"/>
        <v>0</v>
      </c>
      <c r="C23" s="43">
        <f t="shared" si="1"/>
        <v>11</v>
      </c>
      <c r="D23" s="73"/>
      <c r="E23" s="74"/>
      <c r="F23" s="86"/>
      <c r="G23" s="75"/>
      <c r="H23" s="75"/>
      <c r="I23" s="76"/>
      <c r="J23" s="89"/>
      <c r="K23" s="78" t="str">
        <f>IF(J23="","左のセルに番号を入力してください。",IFERROR(VLOOKUP(J23,'（事務局使用）事業所コード'!$A$1:$B$121,2,FALSE),"番号に誤りがないか確認してください。"))</f>
        <v>左のセルに番号を入力してください。</v>
      </c>
      <c r="L23" s="81"/>
      <c r="M23" s="82"/>
      <c r="N23" s="89"/>
      <c r="O23" s="78" t="str">
        <f>IF(N23="","左のセルに番号を入力してください。",IFERROR(VLOOKUP(N23,'（事務局使用）事業所コード'!$A$1:$B$121,2,FALSE),"番号に誤りがないか確認してください。"))</f>
        <v>左のセルに番号を入力してください。</v>
      </c>
      <c r="P23" s="81"/>
      <c r="Q23" s="81"/>
      <c r="R23" s="101"/>
      <c r="S23" s="110" t="str">
        <f>IF(R23="","左のセルに番号を入力してください。",IFERROR(VLOOKUP(R23,'（事務局使用）事業所コード'!$A$1:$B$121,2,FALSE),"番号に誤りがないか確認してください。"))</f>
        <v>左のセルに番号を入力してください。</v>
      </c>
      <c r="T23" s="106"/>
      <c r="U23" s="81"/>
      <c r="V23" s="79"/>
      <c r="W23" s="115"/>
      <c r="X23" s="96"/>
      <c r="Y23" s="96"/>
    </row>
    <row r="24" spans="1:25" s="2" customFormat="1" ht="27" customHeight="1">
      <c r="A24" s="26">
        <f t="shared" si="2"/>
        <v>12</v>
      </c>
      <c r="B24" s="43">
        <f t="shared" si="0"/>
        <v>0</v>
      </c>
      <c r="C24" s="43">
        <f t="shared" si="1"/>
        <v>12</v>
      </c>
      <c r="D24" s="73"/>
      <c r="E24" s="74"/>
      <c r="F24" s="86"/>
      <c r="G24" s="75"/>
      <c r="H24" s="75"/>
      <c r="I24" s="76"/>
      <c r="J24" s="89"/>
      <c r="K24" s="78" t="str">
        <f>IF(J24="","左のセルに番号を入力してください。",IFERROR(VLOOKUP(J24,'（事務局使用）事業所コード'!$A$1:$B$121,2,FALSE),"番号に誤りがないか確認してください。"))</f>
        <v>左のセルに番号を入力してください。</v>
      </c>
      <c r="L24" s="79"/>
      <c r="M24" s="80"/>
      <c r="N24" s="89"/>
      <c r="O24" s="78" t="str">
        <f>IF(N24="","左のセルに番号を入力してください。",IFERROR(VLOOKUP(N24,'（事務局使用）事業所コード'!$A$1:$B$121,2,FALSE),"番号に誤りがないか確認してください。"))</f>
        <v>左のセルに番号を入力してください。</v>
      </c>
      <c r="P24" s="79"/>
      <c r="Q24" s="79"/>
      <c r="R24" s="101"/>
      <c r="S24" s="110" t="str">
        <f>IF(R24="","左のセルに番号を入力してください。",IFERROR(VLOOKUP(R24,'（事務局使用）事業所コード'!$A$1:$B$121,2,FALSE),"番号に誤りがないか確認してください。"))</f>
        <v>左のセルに番号を入力してください。</v>
      </c>
      <c r="T24" s="105"/>
      <c r="U24" s="79"/>
      <c r="V24" s="79"/>
      <c r="W24" s="115"/>
      <c r="X24" s="96"/>
      <c r="Y24" s="96"/>
    </row>
    <row r="25" spans="1:25" s="2" customFormat="1" ht="27" customHeight="1">
      <c r="A25" s="26">
        <f>A22+1</f>
        <v>13</v>
      </c>
      <c r="B25" s="43">
        <f t="shared" si="0"/>
        <v>0</v>
      </c>
      <c r="C25" s="43">
        <f t="shared" si="1"/>
        <v>13</v>
      </c>
      <c r="D25" s="73"/>
      <c r="E25" s="74"/>
      <c r="F25" s="86"/>
      <c r="G25" s="75"/>
      <c r="H25" s="75"/>
      <c r="I25" s="76"/>
      <c r="J25" s="89"/>
      <c r="K25" s="78" t="str">
        <f>IF(J25="","左のセルに番号を入力してください。",IFERROR(VLOOKUP(J25,'（事務局使用）事業所コード'!$A$1:$B$121,2,FALSE),"番号に誤りがないか確認してください。"))</f>
        <v>左のセルに番号を入力してください。</v>
      </c>
      <c r="L25" s="81"/>
      <c r="M25" s="82"/>
      <c r="N25" s="89"/>
      <c r="O25" s="78" t="str">
        <f>IF(N25="","左のセルに番号を入力してください。",IFERROR(VLOOKUP(N25,'（事務局使用）事業所コード'!$A$1:$B$121,2,FALSE),"番号に誤りがないか確認してください。"))</f>
        <v>左のセルに番号を入力してください。</v>
      </c>
      <c r="P25" s="81"/>
      <c r="Q25" s="81"/>
      <c r="R25" s="101"/>
      <c r="S25" s="110" t="str">
        <f>IF(R25="","左のセルに番号を入力してください。",IFERROR(VLOOKUP(R25,'（事務局使用）事業所コード'!$A$1:$B$121,2,FALSE),"番号に誤りがないか確認してください。"))</f>
        <v>左のセルに番号を入力してください。</v>
      </c>
      <c r="T25" s="106"/>
      <c r="U25" s="81"/>
      <c r="V25" s="79"/>
      <c r="W25" s="115"/>
      <c r="X25" s="96"/>
      <c r="Y25" s="96"/>
    </row>
    <row r="26" spans="1:25" s="2" customFormat="1" ht="27" customHeight="1">
      <c r="A26" s="26">
        <f t="shared" si="2"/>
        <v>14</v>
      </c>
      <c r="B26" s="43">
        <f t="shared" si="0"/>
        <v>0</v>
      </c>
      <c r="C26" s="43">
        <f t="shared" si="1"/>
        <v>14</v>
      </c>
      <c r="D26" s="73"/>
      <c r="E26" s="74"/>
      <c r="F26" s="86"/>
      <c r="G26" s="75"/>
      <c r="H26" s="75"/>
      <c r="I26" s="76"/>
      <c r="J26" s="89"/>
      <c r="K26" s="78" t="str">
        <f>IF(J26="","左のセルに番号を入力してください。",IFERROR(VLOOKUP(J26,'（事務局使用）事業所コード'!$A$1:$B$121,2,FALSE),"番号に誤りがないか確認してください。"))</f>
        <v>左のセルに番号を入力してください。</v>
      </c>
      <c r="L26" s="79"/>
      <c r="M26" s="80"/>
      <c r="N26" s="89"/>
      <c r="O26" s="78" t="str">
        <f>IF(N26="","左のセルに番号を入力してください。",IFERROR(VLOOKUP(N26,'（事務局使用）事業所コード'!$A$1:$B$121,2,FALSE),"番号に誤りがないか確認してください。"))</f>
        <v>左のセルに番号を入力してください。</v>
      </c>
      <c r="P26" s="79"/>
      <c r="Q26" s="79"/>
      <c r="R26" s="101"/>
      <c r="S26" s="110" t="str">
        <f>IF(R26="","左のセルに番号を入力してください。",IFERROR(VLOOKUP(R26,'（事務局使用）事業所コード'!$A$1:$B$121,2,FALSE),"番号に誤りがないか確認してください。"))</f>
        <v>左のセルに番号を入力してください。</v>
      </c>
      <c r="T26" s="105"/>
      <c r="U26" s="79"/>
      <c r="V26" s="79"/>
      <c r="W26" s="115"/>
      <c r="X26" s="96"/>
      <c r="Y26" s="96"/>
    </row>
    <row r="27" spans="1:25" s="2" customFormat="1" ht="27" customHeight="1">
      <c r="A27" s="26">
        <f t="shared" si="2"/>
        <v>15</v>
      </c>
      <c r="B27" s="43">
        <f t="shared" si="0"/>
        <v>0</v>
      </c>
      <c r="C27" s="43">
        <f t="shared" si="1"/>
        <v>15</v>
      </c>
      <c r="D27" s="73"/>
      <c r="E27" s="74"/>
      <c r="F27" s="86"/>
      <c r="G27" s="75"/>
      <c r="H27" s="75"/>
      <c r="I27" s="76"/>
      <c r="J27" s="77"/>
      <c r="K27" s="78" t="str">
        <f>IF(J27="","左のセルに番号を入力してください。",IFERROR(VLOOKUP(J27,'（事務局使用）事業所コード'!$A$1:$B$121,2,FALSE),"番号に誤りがないか確認してください。"))</f>
        <v>左のセルに番号を入力してください。</v>
      </c>
      <c r="L27" s="79"/>
      <c r="M27" s="80"/>
      <c r="N27" s="77"/>
      <c r="O27" s="78" t="str">
        <f>IF(N27="","左のセルに番号を入力してください。",IFERROR(VLOOKUP(N27,'（事務局使用）事業所コード'!$A$1:$B$121,2,FALSE),"番号に誤りがないか確認してください。"))</f>
        <v>左のセルに番号を入力してください。</v>
      </c>
      <c r="P27" s="79"/>
      <c r="Q27" s="79"/>
      <c r="R27" s="101"/>
      <c r="S27" s="110" t="str">
        <f>IF(R27="","左のセルに番号を入力してください。",IFERROR(VLOOKUP(R27,'（事務局使用）事業所コード'!$A$1:$B$121,2,FALSE),"番号に誤りがないか確認してください。"))</f>
        <v>左のセルに番号を入力してください。</v>
      </c>
      <c r="T27" s="105"/>
      <c r="U27" s="79"/>
      <c r="V27" s="79"/>
      <c r="W27" s="115"/>
      <c r="X27" s="96"/>
      <c r="Y27" s="96"/>
    </row>
    <row r="28" spans="1:25" s="2" customFormat="1" ht="27" customHeight="1">
      <c r="A28" s="26">
        <f t="shared" si="2"/>
        <v>16</v>
      </c>
      <c r="B28" s="43">
        <f t="shared" si="0"/>
        <v>0</v>
      </c>
      <c r="C28" s="43">
        <f t="shared" si="1"/>
        <v>16</v>
      </c>
      <c r="D28" s="73"/>
      <c r="E28" s="74"/>
      <c r="F28" s="86"/>
      <c r="G28" s="75"/>
      <c r="H28" s="75"/>
      <c r="I28" s="76"/>
      <c r="J28" s="77"/>
      <c r="K28" s="78" t="str">
        <f>IF(J28="","左のセルに番号を入力してください。",IFERROR(VLOOKUP(J28,'（事務局使用）事業所コード'!$A$1:$B$121,2,FALSE),"番号に誤りがないか確認してください。"))</f>
        <v>左のセルに番号を入力してください。</v>
      </c>
      <c r="L28" s="79"/>
      <c r="M28" s="80"/>
      <c r="N28" s="77"/>
      <c r="O28" s="78" t="str">
        <f>IF(N28="","左のセルに番号を入力してください。",IFERROR(VLOOKUP(N28,'（事務局使用）事業所コード'!$A$1:$B$121,2,FALSE),"番号に誤りがないか確認してください。"))</f>
        <v>左のセルに番号を入力してください。</v>
      </c>
      <c r="P28" s="79"/>
      <c r="Q28" s="79"/>
      <c r="R28" s="101"/>
      <c r="S28" s="110" t="str">
        <f>IF(R28="","左のセルに番号を入力してください。",IFERROR(VLOOKUP(R28,'（事務局使用）事業所コード'!$A$1:$B$121,2,FALSE),"番号に誤りがないか確認してください。"))</f>
        <v>左のセルに番号を入力してください。</v>
      </c>
      <c r="T28" s="105"/>
      <c r="U28" s="79"/>
      <c r="V28" s="79"/>
      <c r="W28" s="115"/>
      <c r="X28" s="96"/>
      <c r="Y28" s="96"/>
    </row>
    <row r="29" spans="1:25" s="2" customFormat="1" ht="27" customHeight="1">
      <c r="A29" s="26">
        <f t="shared" si="2"/>
        <v>17</v>
      </c>
      <c r="B29" s="43">
        <f t="shared" si="0"/>
        <v>0</v>
      </c>
      <c r="C29" s="43">
        <f t="shared" si="1"/>
        <v>17</v>
      </c>
      <c r="D29" s="73"/>
      <c r="E29" s="74"/>
      <c r="F29" s="86"/>
      <c r="G29" s="75"/>
      <c r="H29" s="75"/>
      <c r="I29" s="76"/>
      <c r="J29" s="77"/>
      <c r="K29" s="78" t="str">
        <f>IF(J29="","左のセルに番号を入力してください。",IFERROR(VLOOKUP(J29,'（事務局使用）事業所コード'!$A$1:$B$121,2,FALSE),"番号に誤りがないか確認してください。"))</f>
        <v>左のセルに番号を入力してください。</v>
      </c>
      <c r="L29" s="79"/>
      <c r="M29" s="80"/>
      <c r="N29" s="77"/>
      <c r="O29" s="78" t="str">
        <f>IF(N29="","左のセルに番号を入力してください。",IFERROR(VLOOKUP(N29,'（事務局使用）事業所コード'!$A$1:$B$121,2,FALSE),"番号に誤りがないか確認してください。"))</f>
        <v>左のセルに番号を入力してください。</v>
      </c>
      <c r="P29" s="79"/>
      <c r="Q29" s="79"/>
      <c r="R29" s="101"/>
      <c r="S29" s="110" t="str">
        <f>IF(R29="","左のセルに番号を入力してください。",IFERROR(VLOOKUP(R29,'（事務局使用）事業所コード'!$A$1:$B$121,2,FALSE),"番号に誤りがないか確認してください。"))</f>
        <v>左のセルに番号を入力してください。</v>
      </c>
      <c r="T29" s="105"/>
      <c r="U29" s="79"/>
      <c r="V29" s="79"/>
      <c r="W29" s="115"/>
      <c r="X29" s="96"/>
      <c r="Y29" s="96"/>
    </row>
    <row r="30" spans="1:25" s="2" customFormat="1" ht="27" customHeight="1">
      <c r="A30" s="26">
        <f t="shared" si="2"/>
        <v>18</v>
      </c>
      <c r="B30" s="43">
        <f t="shared" si="0"/>
        <v>0</v>
      </c>
      <c r="C30" s="43">
        <f t="shared" si="1"/>
        <v>18</v>
      </c>
      <c r="D30" s="73"/>
      <c r="E30" s="74"/>
      <c r="F30" s="86"/>
      <c r="G30" s="75"/>
      <c r="H30" s="75"/>
      <c r="I30" s="76"/>
      <c r="J30" s="77"/>
      <c r="K30" s="78" t="str">
        <f>IF(J30="","左のセルに番号を入力してください。",IFERROR(VLOOKUP(J30,'（事務局使用）事業所コード'!$A$1:$B$121,2,FALSE),"番号に誤りがないか確認してください。"))</f>
        <v>左のセルに番号を入力してください。</v>
      </c>
      <c r="L30" s="79"/>
      <c r="M30" s="80"/>
      <c r="N30" s="77"/>
      <c r="O30" s="78" t="str">
        <f>IF(N30="","左のセルに番号を入力してください。",IFERROR(VLOOKUP(N30,'（事務局使用）事業所コード'!$A$1:$B$121,2,FALSE),"番号に誤りがないか確認してください。"))</f>
        <v>左のセルに番号を入力してください。</v>
      </c>
      <c r="P30" s="79"/>
      <c r="Q30" s="79"/>
      <c r="R30" s="101"/>
      <c r="S30" s="110" t="str">
        <f>IF(R30="","左のセルに番号を入力してください。",IFERROR(VLOOKUP(R30,'（事務局使用）事業所コード'!$A$1:$B$121,2,FALSE),"番号に誤りがないか確認してください。"))</f>
        <v>左のセルに番号を入力してください。</v>
      </c>
      <c r="T30" s="105"/>
      <c r="U30" s="79"/>
      <c r="V30" s="79"/>
      <c r="W30" s="115"/>
      <c r="X30" s="96"/>
      <c r="Y30" s="96"/>
    </row>
    <row r="31" spans="1:25" s="2" customFormat="1" ht="27" customHeight="1">
      <c r="A31" s="26">
        <f t="shared" si="2"/>
        <v>19</v>
      </c>
      <c r="B31" s="43">
        <f t="shared" si="0"/>
        <v>0</v>
      </c>
      <c r="C31" s="43">
        <f t="shared" si="1"/>
        <v>19</v>
      </c>
      <c r="D31" s="73"/>
      <c r="E31" s="74"/>
      <c r="F31" s="86"/>
      <c r="G31" s="75"/>
      <c r="H31" s="75"/>
      <c r="I31" s="76"/>
      <c r="J31" s="77"/>
      <c r="K31" s="78" t="str">
        <f>IF(J31="","左のセルに番号を入力してください。",IFERROR(VLOOKUP(J31,'（事務局使用）事業所コード'!$A$1:$B$121,2,FALSE),"番号に誤りがないか確認してください。"))</f>
        <v>左のセルに番号を入力してください。</v>
      </c>
      <c r="L31" s="79"/>
      <c r="M31" s="80"/>
      <c r="N31" s="77"/>
      <c r="O31" s="78" t="str">
        <f>IF(N31="","左のセルに番号を入力してください。",IFERROR(VLOOKUP(N31,'（事務局使用）事業所コード'!$A$1:$B$121,2,FALSE),"番号に誤りがないか確認してください。"))</f>
        <v>左のセルに番号を入力してください。</v>
      </c>
      <c r="P31" s="79"/>
      <c r="Q31" s="79"/>
      <c r="R31" s="101"/>
      <c r="S31" s="110" t="str">
        <f>IF(R31="","左のセルに番号を入力してください。",IFERROR(VLOOKUP(R31,'（事務局使用）事業所コード'!$A$1:$B$121,2,FALSE),"番号に誤りがないか確認してください。"))</f>
        <v>左のセルに番号を入力してください。</v>
      </c>
      <c r="T31" s="105"/>
      <c r="U31" s="79"/>
      <c r="V31" s="79"/>
      <c r="W31" s="115"/>
      <c r="X31" s="96"/>
      <c r="Y31" s="96"/>
    </row>
    <row r="32" spans="1:25" s="2" customFormat="1" ht="27" customHeight="1">
      <c r="A32" s="26">
        <f t="shared" si="2"/>
        <v>20</v>
      </c>
      <c r="B32" s="43">
        <f t="shared" si="0"/>
        <v>0</v>
      </c>
      <c r="C32" s="43">
        <f t="shared" si="1"/>
        <v>20</v>
      </c>
      <c r="D32" s="73"/>
      <c r="E32" s="74"/>
      <c r="F32" s="86"/>
      <c r="G32" s="75"/>
      <c r="H32" s="75"/>
      <c r="I32" s="76"/>
      <c r="J32" s="77"/>
      <c r="K32" s="78" t="str">
        <f>IF(J32="","左のセルに番号を入力してください。",IFERROR(VLOOKUP(J32,'（事務局使用）事業所コード'!$A$1:$B$121,2,FALSE),"番号に誤りがないか確認してください。"))</f>
        <v>左のセルに番号を入力してください。</v>
      </c>
      <c r="L32" s="79"/>
      <c r="M32" s="80"/>
      <c r="N32" s="77"/>
      <c r="O32" s="78" t="str">
        <f>IF(N32="","左のセルに番号を入力してください。",IFERROR(VLOOKUP(N32,'（事務局使用）事業所コード'!$A$1:$B$121,2,FALSE),"番号に誤りがないか確認してください。"))</f>
        <v>左のセルに番号を入力してください。</v>
      </c>
      <c r="P32" s="79"/>
      <c r="Q32" s="79"/>
      <c r="R32" s="101"/>
      <c r="S32" s="110" t="str">
        <f>IF(R32="","左のセルに番号を入力してください。",IFERROR(VLOOKUP(R32,'（事務局使用）事業所コード'!$A$1:$B$121,2,FALSE),"番号に誤りがないか確認してください。"))</f>
        <v>左のセルに番号を入力してください。</v>
      </c>
      <c r="T32" s="105"/>
      <c r="U32" s="79"/>
      <c r="V32" s="79"/>
      <c r="W32" s="115"/>
      <c r="X32" s="96"/>
      <c r="Y32" s="96"/>
    </row>
    <row r="33" spans="1:25" s="2" customFormat="1" ht="27" customHeight="1">
      <c r="A33" s="26">
        <f t="shared" si="2"/>
        <v>21</v>
      </c>
      <c r="B33" s="43">
        <f t="shared" si="0"/>
        <v>0</v>
      </c>
      <c r="C33" s="43">
        <f t="shared" si="1"/>
        <v>21</v>
      </c>
      <c r="D33" s="73"/>
      <c r="E33" s="74"/>
      <c r="F33" s="86"/>
      <c r="G33" s="75"/>
      <c r="H33" s="75"/>
      <c r="I33" s="76"/>
      <c r="J33" s="77"/>
      <c r="K33" s="78" t="str">
        <f>IF(J33="","左のセルに番号を入力してください。",IFERROR(VLOOKUP(J33,'（事務局使用）事業所コード'!$A$1:$B$121,2,FALSE),"番号に誤りがないか確認してください。"))</f>
        <v>左のセルに番号を入力してください。</v>
      </c>
      <c r="L33" s="79"/>
      <c r="M33" s="80"/>
      <c r="N33" s="77"/>
      <c r="O33" s="78" t="str">
        <f>IF(N33="","左のセルに番号を入力してください。",IFERROR(VLOOKUP(N33,'（事務局使用）事業所コード'!$A$1:$B$121,2,FALSE),"番号に誤りがないか確認してください。"))</f>
        <v>左のセルに番号を入力してください。</v>
      </c>
      <c r="P33" s="79"/>
      <c r="Q33" s="79"/>
      <c r="R33" s="101"/>
      <c r="S33" s="110" t="str">
        <f>IF(R33="","左のセルに番号を入力してください。",IFERROR(VLOOKUP(R33,'（事務局使用）事業所コード'!$A$1:$B$121,2,FALSE),"番号に誤りがないか確認してください。"))</f>
        <v>左のセルに番号を入力してください。</v>
      </c>
      <c r="T33" s="105"/>
      <c r="U33" s="79"/>
      <c r="V33" s="79"/>
      <c r="W33" s="115"/>
      <c r="X33" s="96"/>
      <c r="Y33" s="96"/>
    </row>
    <row r="34" spans="1:25" s="2" customFormat="1" ht="27" customHeight="1">
      <c r="A34" s="26">
        <f t="shared" si="2"/>
        <v>22</v>
      </c>
      <c r="B34" s="43">
        <f t="shared" si="0"/>
        <v>0</v>
      </c>
      <c r="C34" s="43">
        <f t="shared" si="1"/>
        <v>22</v>
      </c>
      <c r="D34" s="73"/>
      <c r="E34" s="74"/>
      <c r="F34" s="86"/>
      <c r="G34" s="75"/>
      <c r="H34" s="75"/>
      <c r="I34" s="76"/>
      <c r="J34" s="77"/>
      <c r="K34" s="78" t="str">
        <f>IF(J34="","左のセルに番号を入力してください。",IFERROR(VLOOKUP(J34,'（事務局使用）事業所コード'!$A$1:$B$121,2,FALSE),"番号に誤りがないか確認してください。"))</f>
        <v>左のセルに番号を入力してください。</v>
      </c>
      <c r="L34" s="79"/>
      <c r="M34" s="80"/>
      <c r="N34" s="77"/>
      <c r="O34" s="78" t="str">
        <f>IF(N34="","左のセルに番号を入力してください。",IFERROR(VLOOKUP(N34,'（事務局使用）事業所コード'!$A$1:$B$121,2,FALSE),"番号に誤りがないか確認してください。"))</f>
        <v>左のセルに番号を入力してください。</v>
      </c>
      <c r="P34" s="79"/>
      <c r="Q34" s="79"/>
      <c r="R34" s="101"/>
      <c r="S34" s="110" t="str">
        <f>IF(R34="","左のセルに番号を入力してください。",IFERROR(VLOOKUP(R34,'（事務局使用）事業所コード'!$A$1:$B$121,2,FALSE),"番号に誤りがないか確認してください。"))</f>
        <v>左のセルに番号を入力してください。</v>
      </c>
      <c r="T34" s="105"/>
      <c r="U34" s="79"/>
      <c r="V34" s="79"/>
      <c r="W34" s="115"/>
      <c r="X34" s="96"/>
      <c r="Y34" s="96"/>
    </row>
    <row r="35" spans="1:25" s="2" customFormat="1" ht="27" customHeight="1">
      <c r="A35" s="26">
        <f t="shared" si="2"/>
        <v>23</v>
      </c>
      <c r="B35" s="43">
        <f t="shared" si="0"/>
        <v>0</v>
      </c>
      <c r="C35" s="43">
        <f t="shared" si="1"/>
        <v>23</v>
      </c>
      <c r="D35" s="73"/>
      <c r="E35" s="74"/>
      <c r="F35" s="86"/>
      <c r="G35" s="75"/>
      <c r="H35" s="75"/>
      <c r="I35" s="76"/>
      <c r="J35" s="77"/>
      <c r="K35" s="78" t="str">
        <f>IF(J35="","左のセルに番号を入力してください。",IFERROR(VLOOKUP(J35,'（事務局使用）事業所コード'!$A$1:$B$121,2,FALSE),"番号に誤りがないか確認してください。"))</f>
        <v>左のセルに番号を入力してください。</v>
      </c>
      <c r="L35" s="79"/>
      <c r="M35" s="80"/>
      <c r="N35" s="77"/>
      <c r="O35" s="78" t="str">
        <f>IF(N35="","左のセルに番号を入力してください。",IFERROR(VLOOKUP(N35,'（事務局使用）事業所コード'!$A$1:$B$121,2,FALSE),"番号に誤りがないか確認してください。"))</f>
        <v>左のセルに番号を入力してください。</v>
      </c>
      <c r="P35" s="79"/>
      <c r="Q35" s="79"/>
      <c r="R35" s="101"/>
      <c r="S35" s="110" t="str">
        <f>IF(R35="","左のセルに番号を入力してください。",IFERROR(VLOOKUP(R35,'（事務局使用）事業所コード'!$A$1:$B$121,2,FALSE),"番号に誤りがないか確認してください。"))</f>
        <v>左のセルに番号を入力してください。</v>
      </c>
      <c r="T35" s="105"/>
      <c r="U35" s="79"/>
      <c r="V35" s="79"/>
      <c r="W35" s="115"/>
      <c r="X35" s="96"/>
      <c r="Y35" s="96"/>
    </row>
    <row r="36" spans="1:25">
      <c r="X36" s="97"/>
      <c r="Y36" s="97"/>
    </row>
    <row r="37" spans="1:25">
      <c r="A37" s="37" t="s">
        <v>39</v>
      </c>
      <c r="B37" s="41"/>
      <c r="C37" s="41"/>
    </row>
  </sheetData>
  <sheetProtection formatColumns="0" formatRows="0" insertColumns="0" insertRows="0" deleteColumns="0" deleteRows="0"/>
  <mergeCells count="8">
    <mergeCell ref="W6:W7"/>
    <mergeCell ref="E3:W3"/>
    <mergeCell ref="A1:V1"/>
    <mergeCell ref="A3:D3"/>
    <mergeCell ref="V6:V7"/>
    <mergeCell ref="J6:M6"/>
    <mergeCell ref="N6:Q6"/>
    <mergeCell ref="R6:U6"/>
  </mergeCells>
  <phoneticPr fontId="1"/>
  <conditionalFormatting sqref="N11:N35">
    <cfRule type="expression" dxfId="1" priority="2">
      <formula>IF(AND($D11&gt;0,$J11&gt;0,$N11=0),TRUE,FALSE)</formula>
    </cfRule>
  </conditionalFormatting>
  <conditionalFormatting sqref="R11:R35">
    <cfRule type="expression" dxfId="0" priority="1">
      <formula>IF(AND($D11&gt;0,$J11&gt;0,$R11=0),TRUE,FALSE)</formula>
    </cfRule>
  </conditionalFormatting>
  <dataValidations xWindow="762" yWindow="622" count="9">
    <dataValidation allowBlank="1" showInputMessage="1" showErrorMessage="1" prompt="事業所№に対応した事業所名が自動で入力されます。_x000a_（※必要に応じて修正してください。）" sqref="K8:K10 O8:O10" xr:uid="{5E7DE428-2372-4759-8CFD-387BB71E59BA}"/>
    <dataValidation allowBlank="1" showInputMessage="1" showErrorMessage="1" prompt="事業所一覧に記載されている事業所№を入力してください。" sqref="J8:J35 N8:N10" xr:uid="{D7A14620-4C46-4C25-8B95-792DD656DEBB}"/>
    <dataValidation allowBlank="1" showInputMessage="1" showErrorMessage="1" prompt="様式４で入力した内容が自動で入力されます。" sqref="E3" xr:uid="{62AD101A-E2F4-4726-9DAF-01514E6A35C6}"/>
    <dataValidation type="list" allowBlank="1" showInputMessage="1" showErrorMessage="1" sqref="H8:H35" xr:uid="{BAD4E5F8-5A7B-4D86-A697-4907589E3113}">
      <formula1>"1,2,3,4"</formula1>
    </dataValidation>
    <dataValidation type="list" allowBlank="1" showInputMessage="1" showErrorMessage="1" sqref="F8:F10" xr:uid="{9B0C8D90-1BC6-42DD-837E-2FC954253C4A}">
      <formula1>"男,女"</formula1>
    </dataValidation>
    <dataValidation type="list" allowBlank="1" showInputMessage="1" showErrorMessage="1" prompt="実習に当たり必要となる対応を検討するため、性別の記載をお願いします。" sqref="F11:F35" xr:uid="{6488CB13-3A79-419C-8B95-D7E7E76BE36C}">
      <formula1>"男,女"</formula1>
    </dataValidation>
    <dataValidation allowBlank="1" showInputMessage="1" showErrorMessage="1" prompt="【必ず第３希望まで入力】_x000a_事業所一覧に記入されている事業所№を入力してください。" sqref="R11:R35" xr:uid="{DB099D6E-1DDB-4652-9B2D-1C7681DE2A1A}"/>
    <dataValidation allowBlank="1" showInputMessage="1" showErrorMessage="1" prompt="事業所№に対応した事業所名が自動で出力されます。_x000a_※出力されないときは手動で入力してください。" sqref="O11:O35 K11:K35 S11:S35" xr:uid="{C6C04DE9-C2B6-4C4D-A9E4-11031627E580}"/>
    <dataValidation allowBlank="1" showInputMessage="1" showErrorMessage="1" prompt="【必ず第３希望まで入力】_x000a_事業所一覧に記載されている事業所№を入力してください。" sqref="N11:N35" xr:uid="{F51B1658-5FB2-4001-90D8-F9FB5F74EDD6}"/>
  </dataValidations>
  <pageMargins left="0.9055118110236221" right="0.9055118110236221" top="0.94488188976377963" bottom="0.94488188976377963" header="0.59055118110236227" footer="0.59055118110236227"/>
  <pageSetup paperSize="9" scale="57" fitToWidth="0" fitToHeight="0" orientation="landscape" blackAndWhite="1" r:id="rId1"/>
  <headerFooter>
    <oddHeader>&amp;L&amp;"ＭＳ ゴシック,標準"様式第５号&amp;R（※エクセルファイルのままデータで提出してください。紙での提出は不要）</oddHeader>
  </headerFooter>
  <legacyDrawing r:id="rId2"/>
  <extLst>
    <ext xmlns:x14="http://schemas.microsoft.com/office/spreadsheetml/2009/9/main" uri="{CCE6A557-97BC-4b89-ADB6-D9C93CAAB3DF}">
      <x14:dataValidations xmlns:xm="http://schemas.microsoft.com/office/excel/2006/main" xWindow="762" yWindow="622" count="1">
        <x14:dataValidation type="list" allowBlank="1" showInputMessage="1" showErrorMessage="1" xr:uid="{60D78BF6-16D9-450C-96F1-D05FA8BB7C09}">
          <x14:formula1>
            <xm:f>'（事務局使用）事業所コード'!$C$2:$C$15</xm:f>
          </x14:formula1>
          <xm:sqref>W8:W35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CF8C-1645-46A7-B15E-7B9E257F2E6A}">
  <sheetPr>
    <pageSetUpPr fitToPage="1"/>
  </sheetPr>
  <dimension ref="A1:K105"/>
  <sheetViews>
    <sheetView workbookViewId="0">
      <selection activeCell="I16" sqref="I16"/>
    </sheetView>
  </sheetViews>
  <sheetFormatPr defaultRowHeight="13.2"/>
  <cols>
    <col min="2" max="2" width="27.6640625" customWidth="1"/>
    <col min="3" max="3" width="15.77734375" customWidth="1"/>
    <col min="4" max="7" width="15.77734375" style="91" customWidth="1"/>
    <col min="8" max="8" width="15.77734375" customWidth="1"/>
    <col min="10" max="10" width="66" customWidth="1"/>
    <col min="11" max="11" width="25" bestFit="1" customWidth="1"/>
  </cols>
  <sheetData>
    <row r="1" spans="1:11" ht="26.4">
      <c r="A1" s="50" t="s">
        <v>65</v>
      </c>
      <c r="B1" s="50" t="s">
        <v>66</v>
      </c>
      <c r="C1" s="90" t="s">
        <v>156</v>
      </c>
      <c r="D1" s="90"/>
      <c r="E1" s="90"/>
      <c r="F1" s="90"/>
      <c r="G1" s="90"/>
      <c r="H1" s="51"/>
      <c r="J1" s="50"/>
    </row>
    <row r="2" spans="1:11">
      <c r="A2" s="91">
        <v>101</v>
      </c>
      <c r="B2" s="91" t="s">
        <v>111</v>
      </c>
      <c r="C2" s="91" t="s">
        <v>157</v>
      </c>
      <c r="F2" s="91">
        <v>1</v>
      </c>
      <c r="H2" s="161"/>
      <c r="K2" s="53"/>
    </row>
    <row r="3" spans="1:11">
      <c r="A3" s="91">
        <v>102</v>
      </c>
      <c r="B3" s="91" t="s">
        <v>112</v>
      </c>
      <c r="C3" s="91" t="s">
        <v>158</v>
      </c>
      <c r="F3" s="91">
        <v>2</v>
      </c>
      <c r="H3" s="161"/>
      <c r="K3" s="53"/>
    </row>
    <row r="4" spans="1:11">
      <c r="A4" s="91">
        <v>103</v>
      </c>
      <c r="B4" s="91" t="s">
        <v>181</v>
      </c>
      <c r="C4" s="91" t="s">
        <v>159</v>
      </c>
      <c r="F4" s="91">
        <v>3</v>
      </c>
      <c r="H4" s="161"/>
    </row>
    <row r="5" spans="1:11">
      <c r="A5" s="91">
        <v>104</v>
      </c>
      <c r="B5" s="92" t="s">
        <v>113</v>
      </c>
      <c r="C5" s="92" t="s">
        <v>160</v>
      </c>
      <c r="D5" s="92"/>
      <c r="F5" s="91">
        <v>4</v>
      </c>
      <c r="H5" s="161"/>
    </row>
    <row r="6" spans="1:11">
      <c r="A6" s="91">
        <v>105</v>
      </c>
      <c r="B6" s="92" t="s">
        <v>182</v>
      </c>
      <c r="C6" s="92" t="s">
        <v>161</v>
      </c>
      <c r="D6" s="92"/>
      <c r="F6" s="91">
        <v>5</v>
      </c>
      <c r="H6" s="161"/>
    </row>
    <row r="7" spans="1:11">
      <c r="A7" s="91">
        <v>401</v>
      </c>
      <c r="B7" s="92" t="s">
        <v>183</v>
      </c>
      <c r="C7" s="92" t="s">
        <v>162</v>
      </c>
      <c r="D7" s="92"/>
      <c r="F7" s="91">
        <v>6</v>
      </c>
      <c r="H7" s="161"/>
    </row>
    <row r="8" spans="1:11">
      <c r="A8" s="91">
        <v>402</v>
      </c>
      <c r="B8" s="92" t="s">
        <v>114</v>
      </c>
      <c r="C8" s="92" t="s">
        <v>163</v>
      </c>
      <c r="D8" s="92"/>
      <c r="F8" s="91">
        <v>7</v>
      </c>
      <c r="H8" s="161"/>
    </row>
    <row r="9" spans="1:11">
      <c r="A9" s="91">
        <v>403</v>
      </c>
      <c r="B9" s="92" t="s">
        <v>78</v>
      </c>
      <c r="C9" s="92" t="s">
        <v>164</v>
      </c>
      <c r="D9" s="92"/>
      <c r="F9" s="91">
        <v>8</v>
      </c>
      <c r="H9" s="161"/>
    </row>
    <row r="10" spans="1:11">
      <c r="A10" s="91">
        <v>404</v>
      </c>
      <c r="B10" s="92" t="s">
        <v>115</v>
      </c>
      <c r="C10" s="92" t="s">
        <v>165</v>
      </c>
      <c r="D10" s="92"/>
      <c r="F10" s="91">
        <v>9</v>
      </c>
      <c r="H10" s="161"/>
    </row>
    <row r="11" spans="1:11">
      <c r="A11" s="91">
        <v>405</v>
      </c>
      <c r="B11" s="92" t="s">
        <v>184</v>
      </c>
      <c r="C11" s="92" t="s">
        <v>166</v>
      </c>
      <c r="D11" s="92"/>
      <c r="F11" s="91">
        <v>10</v>
      </c>
      <c r="H11" s="161"/>
    </row>
    <row r="12" spans="1:11">
      <c r="A12" s="91">
        <v>406</v>
      </c>
      <c r="B12" s="91" t="s">
        <v>79</v>
      </c>
      <c r="C12" s="92" t="s">
        <v>167</v>
      </c>
      <c r="D12" s="92"/>
      <c r="F12" s="91">
        <v>11</v>
      </c>
      <c r="H12" s="161"/>
    </row>
    <row r="13" spans="1:11">
      <c r="A13" s="91">
        <v>407</v>
      </c>
      <c r="B13" s="91" t="s">
        <v>116</v>
      </c>
      <c r="C13" s="91" t="s">
        <v>168</v>
      </c>
      <c r="F13" s="91">
        <v>12</v>
      </c>
      <c r="H13" s="161"/>
    </row>
    <row r="14" spans="1:11">
      <c r="A14" s="91">
        <v>408</v>
      </c>
      <c r="B14" s="91" t="s">
        <v>117</v>
      </c>
      <c r="C14" s="91" t="s">
        <v>169</v>
      </c>
      <c r="F14" s="91">
        <v>13</v>
      </c>
      <c r="H14" s="161"/>
    </row>
    <row r="15" spans="1:11">
      <c r="A15" s="91">
        <v>409</v>
      </c>
      <c r="B15" s="92" t="s">
        <v>185</v>
      </c>
      <c r="C15" s="91" t="s">
        <v>170</v>
      </c>
      <c r="F15" s="91">
        <v>14</v>
      </c>
      <c r="H15" s="161"/>
    </row>
    <row r="16" spans="1:11">
      <c r="A16" s="91">
        <v>410</v>
      </c>
      <c r="B16" s="92" t="s">
        <v>80</v>
      </c>
      <c r="C16" s="92"/>
      <c r="D16" s="92"/>
      <c r="F16" s="91">
        <v>15</v>
      </c>
      <c r="H16" s="161"/>
    </row>
    <row r="17" spans="1:8">
      <c r="A17" s="91">
        <v>411</v>
      </c>
      <c r="B17" s="92" t="s">
        <v>186</v>
      </c>
      <c r="C17" s="92"/>
      <c r="D17" s="92"/>
      <c r="F17" s="91">
        <v>16</v>
      </c>
      <c r="H17" s="161"/>
    </row>
    <row r="18" spans="1:8">
      <c r="A18" s="91">
        <v>412</v>
      </c>
      <c r="B18" s="92" t="s">
        <v>118</v>
      </c>
      <c r="C18" s="92"/>
      <c r="D18" s="92"/>
      <c r="F18" s="91">
        <v>17</v>
      </c>
      <c r="H18" s="161"/>
    </row>
    <row r="19" spans="1:8">
      <c r="A19" s="91">
        <v>413</v>
      </c>
      <c r="B19" s="92" t="s">
        <v>81</v>
      </c>
      <c r="C19" s="92"/>
      <c r="D19" s="92"/>
      <c r="F19" s="91">
        <v>18</v>
      </c>
      <c r="H19" s="161"/>
    </row>
    <row r="20" spans="1:8">
      <c r="A20" s="91">
        <v>414</v>
      </c>
      <c r="B20" s="92" t="s">
        <v>119</v>
      </c>
      <c r="C20" s="92"/>
      <c r="D20" s="92"/>
      <c r="F20" s="91">
        <v>19</v>
      </c>
      <c r="H20" s="161"/>
    </row>
    <row r="21" spans="1:8">
      <c r="A21" s="91">
        <v>415</v>
      </c>
      <c r="B21" s="92" t="s">
        <v>120</v>
      </c>
      <c r="C21" s="92"/>
      <c r="D21" s="92"/>
      <c r="F21" s="91">
        <v>20</v>
      </c>
      <c r="H21" s="161"/>
    </row>
    <row r="22" spans="1:8">
      <c r="A22" s="91">
        <v>416</v>
      </c>
      <c r="B22" s="92" t="s">
        <v>121</v>
      </c>
      <c r="C22" s="92"/>
      <c r="D22" s="92"/>
      <c r="F22" s="91">
        <v>21</v>
      </c>
      <c r="H22" s="161"/>
    </row>
    <row r="23" spans="1:8">
      <c r="A23" s="91">
        <v>417</v>
      </c>
      <c r="B23" s="92" t="s">
        <v>82</v>
      </c>
      <c r="C23" s="92"/>
      <c r="D23" s="92"/>
      <c r="F23" s="91">
        <v>22</v>
      </c>
      <c r="H23" s="161"/>
    </row>
    <row r="24" spans="1:8">
      <c r="A24" s="91">
        <v>418</v>
      </c>
      <c r="B24" s="92" t="s">
        <v>83</v>
      </c>
      <c r="C24" s="92"/>
      <c r="D24" s="92"/>
      <c r="F24" s="91">
        <v>23</v>
      </c>
      <c r="H24" s="161"/>
    </row>
    <row r="25" spans="1:8">
      <c r="A25" s="91">
        <v>419</v>
      </c>
      <c r="B25" s="92" t="s">
        <v>187</v>
      </c>
      <c r="C25" s="92"/>
      <c r="D25" s="92"/>
      <c r="F25" s="91">
        <v>24</v>
      </c>
      <c r="H25" s="161"/>
    </row>
    <row r="26" spans="1:8">
      <c r="A26" s="91">
        <v>420</v>
      </c>
      <c r="B26" s="91" t="s">
        <v>84</v>
      </c>
      <c r="C26" s="92"/>
      <c r="D26" s="92"/>
      <c r="F26" s="91">
        <v>25</v>
      </c>
      <c r="H26" s="161"/>
    </row>
    <row r="27" spans="1:8">
      <c r="A27" s="91">
        <v>421</v>
      </c>
      <c r="B27" s="92" t="s">
        <v>122</v>
      </c>
      <c r="C27" s="91"/>
      <c r="F27" s="91">
        <v>26</v>
      </c>
      <c r="H27" s="161"/>
    </row>
    <row r="28" spans="1:8">
      <c r="A28" s="91">
        <v>422</v>
      </c>
      <c r="B28" s="92" t="s">
        <v>188</v>
      </c>
      <c r="C28" s="92"/>
      <c r="D28" s="92"/>
      <c r="F28" s="91">
        <v>27</v>
      </c>
      <c r="H28" s="161"/>
    </row>
    <row r="29" spans="1:8">
      <c r="A29" s="91">
        <v>423</v>
      </c>
      <c r="B29" s="92" t="s">
        <v>123</v>
      </c>
      <c r="C29" s="92"/>
      <c r="D29" s="92"/>
      <c r="F29" s="91">
        <v>28</v>
      </c>
      <c r="H29" s="161"/>
    </row>
    <row r="30" spans="1:8">
      <c r="A30" s="91">
        <v>424</v>
      </c>
      <c r="B30" s="91" t="s">
        <v>189</v>
      </c>
      <c r="C30" s="92"/>
      <c r="D30" s="92"/>
      <c r="F30" s="91">
        <v>29</v>
      </c>
      <c r="H30" s="161"/>
    </row>
    <row r="31" spans="1:8">
      <c r="A31" s="91">
        <v>425</v>
      </c>
      <c r="B31" s="92" t="s">
        <v>190</v>
      </c>
      <c r="C31" s="91"/>
      <c r="F31" s="91">
        <v>30</v>
      </c>
      <c r="H31" s="161"/>
    </row>
    <row r="32" spans="1:8">
      <c r="A32" s="91">
        <v>426</v>
      </c>
      <c r="B32" s="92" t="s">
        <v>85</v>
      </c>
      <c r="C32" s="92"/>
      <c r="D32" s="92"/>
      <c r="F32" s="91">
        <v>31</v>
      </c>
      <c r="H32" s="161"/>
    </row>
    <row r="33" spans="1:8">
      <c r="A33" s="91">
        <v>427</v>
      </c>
      <c r="B33" s="91" t="s">
        <v>124</v>
      </c>
      <c r="C33" s="92"/>
      <c r="D33" s="92"/>
      <c r="F33" s="91">
        <v>32</v>
      </c>
      <c r="H33" s="161"/>
    </row>
    <row r="34" spans="1:8">
      <c r="A34" s="91">
        <v>428</v>
      </c>
      <c r="B34" s="92" t="s">
        <v>191</v>
      </c>
      <c r="C34" s="91"/>
      <c r="F34" s="91">
        <v>33</v>
      </c>
      <c r="H34" s="161"/>
    </row>
    <row r="35" spans="1:8">
      <c r="A35" s="91">
        <v>429</v>
      </c>
      <c r="B35" s="92" t="s">
        <v>86</v>
      </c>
      <c r="C35" s="92"/>
      <c r="D35" s="92"/>
      <c r="F35" s="91">
        <v>34</v>
      </c>
      <c r="H35" s="161"/>
    </row>
    <row r="36" spans="1:8">
      <c r="A36" s="91">
        <v>430</v>
      </c>
      <c r="B36" s="92" t="s">
        <v>192</v>
      </c>
      <c r="C36" s="92"/>
      <c r="D36" s="92"/>
      <c r="F36" s="91">
        <v>35</v>
      </c>
      <c r="H36" s="161"/>
    </row>
    <row r="37" spans="1:8">
      <c r="A37" s="91">
        <v>501</v>
      </c>
      <c r="B37" s="91" t="s">
        <v>125</v>
      </c>
      <c r="C37" s="92"/>
      <c r="D37" s="92"/>
      <c r="F37" s="91">
        <v>36</v>
      </c>
      <c r="H37" s="161"/>
    </row>
    <row r="38" spans="1:8">
      <c r="A38" s="91">
        <v>502</v>
      </c>
      <c r="B38" s="92" t="s">
        <v>193</v>
      </c>
      <c r="C38" s="92"/>
      <c r="D38" s="92"/>
      <c r="F38" s="91">
        <v>37</v>
      </c>
      <c r="H38" s="161"/>
    </row>
    <row r="39" spans="1:8">
      <c r="A39" s="91">
        <v>503</v>
      </c>
      <c r="B39" s="92" t="s">
        <v>126</v>
      </c>
      <c r="C39" s="91"/>
      <c r="F39" s="91">
        <v>38</v>
      </c>
      <c r="H39" s="161"/>
    </row>
    <row r="40" spans="1:8">
      <c r="A40" s="91">
        <v>504</v>
      </c>
      <c r="B40" s="92" t="s">
        <v>127</v>
      </c>
      <c r="C40" s="92"/>
      <c r="D40" s="92"/>
      <c r="F40" s="91">
        <v>39</v>
      </c>
      <c r="H40" s="161"/>
    </row>
    <row r="41" spans="1:8">
      <c r="A41" s="91">
        <v>505</v>
      </c>
      <c r="B41" s="92" t="s">
        <v>88</v>
      </c>
      <c r="C41" s="92"/>
      <c r="D41" s="92"/>
      <c r="F41" s="91">
        <v>40</v>
      </c>
      <c r="H41" s="161"/>
    </row>
    <row r="42" spans="1:8">
      <c r="A42" s="91">
        <v>506</v>
      </c>
      <c r="B42" s="92" t="s">
        <v>128</v>
      </c>
      <c r="C42" s="92"/>
      <c r="D42" s="92"/>
      <c r="F42" s="91">
        <v>41</v>
      </c>
      <c r="H42" s="161"/>
    </row>
    <row r="43" spans="1:8">
      <c r="A43" s="91">
        <v>507</v>
      </c>
      <c r="B43" s="92" t="s">
        <v>89</v>
      </c>
      <c r="C43" s="92"/>
      <c r="D43" s="92"/>
      <c r="F43" s="91">
        <v>42</v>
      </c>
      <c r="H43" s="161"/>
    </row>
    <row r="44" spans="1:8">
      <c r="A44" s="91">
        <v>508</v>
      </c>
      <c r="B44" s="92" t="s">
        <v>90</v>
      </c>
      <c r="C44" s="92"/>
      <c r="D44" s="92"/>
      <c r="F44" s="91">
        <v>43</v>
      </c>
      <c r="H44" s="161"/>
    </row>
    <row r="45" spans="1:8">
      <c r="A45" s="91">
        <v>509</v>
      </c>
      <c r="B45" s="92" t="s">
        <v>194</v>
      </c>
      <c r="C45" s="92"/>
      <c r="D45" s="92"/>
      <c r="F45" s="91">
        <v>44</v>
      </c>
      <c r="H45" s="161"/>
    </row>
    <row r="46" spans="1:8">
      <c r="A46" s="91">
        <v>510</v>
      </c>
      <c r="B46" s="91" t="s">
        <v>129</v>
      </c>
      <c r="C46" s="92"/>
      <c r="D46" s="92"/>
      <c r="F46" s="91">
        <v>45</v>
      </c>
      <c r="H46" s="161"/>
    </row>
    <row r="47" spans="1:8">
      <c r="A47" s="91">
        <v>511</v>
      </c>
      <c r="B47" s="92" t="s">
        <v>195</v>
      </c>
      <c r="C47" s="92"/>
      <c r="D47" s="92"/>
      <c r="F47" s="91">
        <v>46</v>
      </c>
      <c r="H47" s="161"/>
    </row>
    <row r="48" spans="1:8">
      <c r="A48" s="91">
        <v>512</v>
      </c>
      <c r="B48" s="91" t="s">
        <v>196</v>
      </c>
      <c r="C48" s="91"/>
      <c r="F48" s="91">
        <v>47</v>
      </c>
      <c r="H48" s="161"/>
    </row>
    <row r="49" spans="1:8">
      <c r="A49" s="91">
        <v>513</v>
      </c>
      <c r="B49" s="92" t="s">
        <v>197</v>
      </c>
      <c r="C49" s="92"/>
      <c r="D49" s="92"/>
      <c r="F49" s="91">
        <v>48</v>
      </c>
      <c r="H49" s="161"/>
    </row>
    <row r="50" spans="1:8">
      <c r="A50" s="91">
        <v>514</v>
      </c>
      <c r="B50" s="92" t="s">
        <v>91</v>
      </c>
      <c r="C50" s="91"/>
      <c r="F50" s="91">
        <v>49</v>
      </c>
      <c r="H50" s="161"/>
    </row>
    <row r="51" spans="1:8">
      <c r="A51" s="91">
        <v>515</v>
      </c>
      <c r="B51" s="91" t="s">
        <v>130</v>
      </c>
      <c r="C51" s="92"/>
      <c r="D51" s="92"/>
      <c r="F51" s="91">
        <v>50</v>
      </c>
      <c r="H51" s="161"/>
    </row>
    <row r="52" spans="1:8">
      <c r="A52" s="91">
        <v>516</v>
      </c>
      <c r="B52" s="91" t="s">
        <v>131</v>
      </c>
      <c r="C52" s="92"/>
      <c r="D52" s="92"/>
      <c r="F52" s="91">
        <v>51</v>
      </c>
      <c r="H52" s="161"/>
    </row>
    <row r="53" spans="1:8">
      <c r="A53" s="91">
        <v>517</v>
      </c>
      <c r="B53" s="92" t="s">
        <v>198</v>
      </c>
      <c r="C53" s="92"/>
      <c r="D53" s="92"/>
      <c r="F53" s="91">
        <v>52</v>
      </c>
      <c r="H53" s="161"/>
    </row>
    <row r="54" spans="1:8">
      <c r="A54" s="91">
        <v>518</v>
      </c>
      <c r="B54" s="92" t="s">
        <v>199</v>
      </c>
      <c r="C54" s="91"/>
      <c r="F54" s="91">
        <v>53</v>
      </c>
      <c r="H54" s="161"/>
    </row>
    <row r="55" spans="1:8">
      <c r="A55" s="91">
        <v>519</v>
      </c>
      <c r="B55" s="92" t="s">
        <v>132</v>
      </c>
      <c r="C55" s="91"/>
      <c r="F55" s="91">
        <v>54</v>
      </c>
      <c r="H55" s="161"/>
    </row>
    <row r="56" spans="1:8">
      <c r="A56" s="91">
        <v>520</v>
      </c>
      <c r="B56" s="92" t="s">
        <v>92</v>
      </c>
      <c r="C56" s="91"/>
      <c r="F56" s="91">
        <v>55</v>
      </c>
      <c r="H56" s="161"/>
    </row>
    <row r="57" spans="1:8">
      <c r="A57" s="91">
        <v>521</v>
      </c>
      <c r="B57" s="91" t="s">
        <v>133</v>
      </c>
      <c r="C57" s="92"/>
      <c r="D57" s="92"/>
      <c r="F57" s="91">
        <v>56</v>
      </c>
      <c r="H57" s="161"/>
    </row>
    <row r="58" spans="1:8">
      <c r="A58" s="91">
        <v>522</v>
      </c>
      <c r="B58" s="92" t="s">
        <v>134</v>
      </c>
      <c r="C58" s="92"/>
      <c r="D58" s="92"/>
      <c r="F58" s="91">
        <v>57</v>
      </c>
      <c r="H58" s="161"/>
    </row>
    <row r="59" spans="1:8">
      <c r="A59" s="91">
        <v>601</v>
      </c>
      <c r="B59" s="91" t="s">
        <v>87</v>
      </c>
      <c r="C59" s="92"/>
      <c r="D59" s="92"/>
      <c r="F59" s="91">
        <v>58</v>
      </c>
      <c r="H59" s="161"/>
    </row>
    <row r="60" spans="1:8">
      <c r="A60" s="91">
        <v>701</v>
      </c>
      <c r="B60" s="91" t="s">
        <v>135</v>
      </c>
      <c r="C60" s="92"/>
      <c r="D60" s="92"/>
      <c r="F60" s="91">
        <v>59</v>
      </c>
      <c r="H60" s="161"/>
    </row>
    <row r="61" spans="1:8">
      <c r="A61" s="91">
        <v>801</v>
      </c>
      <c r="B61" s="91" t="s">
        <v>136</v>
      </c>
      <c r="C61" s="92"/>
      <c r="D61" s="92"/>
      <c r="F61" s="91">
        <v>60</v>
      </c>
      <c r="H61" s="161"/>
    </row>
    <row r="62" spans="1:8">
      <c r="A62" s="91">
        <v>802</v>
      </c>
      <c r="B62" s="92" t="s">
        <v>93</v>
      </c>
      <c r="C62" s="91"/>
      <c r="F62" s="91">
        <v>61</v>
      </c>
      <c r="H62" s="161"/>
    </row>
    <row r="63" spans="1:8">
      <c r="A63" s="91">
        <v>803</v>
      </c>
      <c r="B63" s="91" t="s">
        <v>137</v>
      </c>
      <c r="C63" s="92"/>
      <c r="D63" s="92"/>
      <c r="F63" s="91">
        <v>62</v>
      </c>
      <c r="H63" s="161"/>
    </row>
    <row r="64" spans="1:8">
      <c r="A64" s="91">
        <v>901</v>
      </c>
      <c r="B64" s="92" t="s">
        <v>200</v>
      </c>
      <c r="C64" s="91"/>
      <c r="F64" s="91">
        <v>63</v>
      </c>
      <c r="H64" s="161"/>
    </row>
    <row r="65" spans="1:8">
      <c r="A65" s="91">
        <v>902</v>
      </c>
      <c r="B65" s="92" t="s">
        <v>138</v>
      </c>
      <c r="C65" s="91"/>
      <c r="F65" s="91">
        <v>64</v>
      </c>
      <c r="H65" s="161"/>
    </row>
    <row r="66" spans="1:8">
      <c r="A66" s="91">
        <v>903</v>
      </c>
      <c r="B66" s="91" t="s">
        <v>139</v>
      </c>
      <c r="C66" s="91"/>
      <c r="F66" s="91">
        <v>65</v>
      </c>
      <c r="H66" s="161"/>
    </row>
    <row r="67" spans="1:8">
      <c r="A67" s="91">
        <v>904</v>
      </c>
      <c r="B67" s="91" t="s">
        <v>94</v>
      </c>
      <c r="C67" s="92"/>
      <c r="D67" s="92"/>
      <c r="F67" s="91">
        <v>66</v>
      </c>
      <c r="H67" s="161"/>
    </row>
    <row r="68" spans="1:8">
      <c r="A68" s="91">
        <v>905</v>
      </c>
      <c r="B68" s="91" t="s">
        <v>140</v>
      </c>
      <c r="C68" s="91"/>
      <c r="F68" s="91">
        <v>67</v>
      </c>
      <c r="H68" s="161"/>
    </row>
    <row r="69" spans="1:8">
      <c r="A69" s="91">
        <v>906</v>
      </c>
      <c r="B69" s="91" t="s">
        <v>95</v>
      </c>
      <c r="C69" s="92"/>
      <c r="D69" s="92"/>
      <c r="F69" s="91">
        <v>68</v>
      </c>
      <c r="H69" s="161"/>
    </row>
    <row r="70" spans="1:8">
      <c r="A70" s="91">
        <v>907</v>
      </c>
      <c r="B70" s="91" t="s">
        <v>141</v>
      </c>
      <c r="C70" s="92"/>
      <c r="D70" s="92"/>
      <c r="F70" s="91">
        <v>69</v>
      </c>
      <c r="H70" s="161"/>
    </row>
    <row r="71" spans="1:8">
      <c r="A71" s="91">
        <v>908</v>
      </c>
      <c r="B71" s="91" t="s">
        <v>201</v>
      </c>
      <c r="C71" s="92"/>
      <c r="D71" s="92"/>
      <c r="F71" s="91">
        <v>70</v>
      </c>
      <c r="H71" s="161"/>
    </row>
    <row r="72" spans="1:8">
      <c r="A72" s="91">
        <v>909</v>
      </c>
      <c r="B72" s="91" t="s">
        <v>212</v>
      </c>
      <c r="C72" s="92"/>
      <c r="D72" s="92"/>
      <c r="F72" s="91">
        <v>71</v>
      </c>
      <c r="H72" s="161"/>
    </row>
    <row r="73" spans="1:8">
      <c r="A73" s="91">
        <v>910</v>
      </c>
      <c r="B73" s="91" t="s">
        <v>202</v>
      </c>
      <c r="F73" s="91">
        <v>72</v>
      </c>
      <c r="H73" s="162"/>
    </row>
    <row r="74" spans="1:8">
      <c r="A74" s="91">
        <v>911</v>
      </c>
      <c r="B74" s="91" t="s">
        <v>203</v>
      </c>
      <c r="F74" s="91">
        <v>73</v>
      </c>
    </row>
    <row r="75" spans="1:8">
      <c r="A75" s="91">
        <v>912</v>
      </c>
      <c r="B75" s="91" t="s">
        <v>204</v>
      </c>
      <c r="F75" s="91">
        <v>74</v>
      </c>
    </row>
    <row r="76" spans="1:8">
      <c r="A76" s="91">
        <v>1001</v>
      </c>
      <c r="B76" s="91" t="s">
        <v>205</v>
      </c>
      <c r="F76" s="91">
        <v>75</v>
      </c>
    </row>
    <row r="77" spans="1:8">
      <c r="A77" s="91">
        <v>1201</v>
      </c>
      <c r="B77" s="91" t="s">
        <v>142</v>
      </c>
      <c r="F77" s="91">
        <v>76</v>
      </c>
    </row>
    <row r="78" spans="1:8">
      <c r="A78" s="91">
        <v>1202</v>
      </c>
      <c r="B78" s="91" t="s">
        <v>99</v>
      </c>
      <c r="F78" s="91">
        <v>77</v>
      </c>
    </row>
    <row r="79" spans="1:8">
      <c r="A79" s="91">
        <v>1203</v>
      </c>
      <c r="B79" s="91" t="s">
        <v>143</v>
      </c>
      <c r="F79" s="91">
        <v>78</v>
      </c>
    </row>
    <row r="80" spans="1:8">
      <c r="A80" s="91">
        <v>1204</v>
      </c>
      <c r="B80" s="91" t="s">
        <v>206</v>
      </c>
      <c r="F80" s="91">
        <v>79</v>
      </c>
    </row>
    <row r="81" spans="1:6">
      <c r="A81" s="91">
        <v>1205</v>
      </c>
      <c r="B81" s="91" t="s">
        <v>144</v>
      </c>
      <c r="F81" s="91">
        <v>80</v>
      </c>
    </row>
    <row r="82" spans="1:6">
      <c r="A82" s="91">
        <v>1301</v>
      </c>
      <c r="B82" s="91" t="s">
        <v>207</v>
      </c>
      <c r="F82" s="91">
        <v>81</v>
      </c>
    </row>
    <row r="83" spans="1:6">
      <c r="A83" s="91">
        <v>1302</v>
      </c>
      <c r="B83" s="91" t="s">
        <v>145</v>
      </c>
      <c r="F83" s="91">
        <v>82</v>
      </c>
    </row>
    <row r="84" spans="1:6">
      <c r="A84" s="91">
        <v>1303</v>
      </c>
      <c r="B84" s="91" t="s">
        <v>108</v>
      </c>
      <c r="F84" s="91">
        <v>83</v>
      </c>
    </row>
    <row r="85" spans="1:6">
      <c r="A85" s="91">
        <v>1304</v>
      </c>
      <c r="B85" s="91" t="s">
        <v>109</v>
      </c>
      <c r="F85" s="91">
        <v>84</v>
      </c>
    </row>
    <row r="86" spans="1:6">
      <c r="A86" s="91">
        <v>1305</v>
      </c>
      <c r="B86" s="91" t="s">
        <v>208</v>
      </c>
      <c r="F86" s="91">
        <v>85</v>
      </c>
    </row>
    <row r="87" spans="1:6">
      <c r="A87" s="91">
        <v>1401</v>
      </c>
      <c r="B87" s="91" t="s">
        <v>146</v>
      </c>
      <c r="F87" s="91">
        <v>86</v>
      </c>
    </row>
    <row r="88" spans="1:6">
      <c r="A88" s="91">
        <v>1402</v>
      </c>
      <c r="B88" s="91" t="s">
        <v>147</v>
      </c>
      <c r="F88" s="91">
        <v>87</v>
      </c>
    </row>
    <row r="89" spans="1:6">
      <c r="A89" s="91">
        <v>1501</v>
      </c>
      <c r="B89" s="91" t="s">
        <v>97</v>
      </c>
      <c r="F89" s="91">
        <v>88</v>
      </c>
    </row>
    <row r="90" spans="1:6">
      <c r="A90" s="91">
        <v>1601</v>
      </c>
      <c r="B90" s="91" t="s">
        <v>110</v>
      </c>
      <c r="F90" s="91">
        <v>89</v>
      </c>
    </row>
    <row r="91" spans="1:6">
      <c r="A91" s="91">
        <v>1602</v>
      </c>
      <c r="B91" s="91" t="s">
        <v>98</v>
      </c>
      <c r="F91" s="91">
        <v>90</v>
      </c>
    </row>
    <row r="92" spans="1:6">
      <c r="A92" s="91">
        <v>1603</v>
      </c>
      <c r="B92" s="91" t="s">
        <v>148</v>
      </c>
      <c r="F92" s="91">
        <v>91</v>
      </c>
    </row>
    <row r="93" spans="1:6">
      <c r="A93" s="91">
        <v>1604</v>
      </c>
      <c r="B93" s="91" t="s">
        <v>209</v>
      </c>
      <c r="F93" s="91">
        <v>92</v>
      </c>
    </row>
    <row r="94" spans="1:6">
      <c r="A94" s="91">
        <v>1605</v>
      </c>
      <c r="B94" s="91" t="s">
        <v>149</v>
      </c>
      <c r="F94" s="91">
        <v>93</v>
      </c>
    </row>
    <row r="95" spans="1:6">
      <c r="A95" s="91">
        <v>1606</v>
      </c>
      <c r="B95" s="91" t="s">
        <v>150</v>
      </c>
      <c r="F95" s="91">
        <v>94</v>
      </c>
    </row>
    <row r="96" spans="1:6">
      <c r="A96" s="91">
        <v>1607</v>
      </c>
      <c r="B96" s="91" t="s">
        <v>151</v>
      </c>
      <c r="F96" s="91">
        <v>95</v>
      </c>
    </row>
    <row r="97" spans="1:6">
      <c r="A97" s="91">
        <v>1608</v>
      </c>
      <c r="B97" s="91" t="s">
        <v>152</v>
      </c>
      <c r="F97" s="91">
        <v>96</v>
      </c>
    </row>
    <row r="98" spans="1:6">
      <c r="A98" s="91">
        <v>1609</v>
      </c>
      <c r="B98" s="91" t="s">
        <v>153</v>
      </c>
      <c r="F98" s="91">
        <v>97</v>
      </c>
    </row>
    <row r="99" spans="1:6">
      <c r="A99" s="91">
        <v>1610</v>
      </c>
      <c r="B99" s="91" t="s">
        <v>154</v>
      </c>
      <c r="F99" s="91">
        <v>98</v>
      </c>
    </row>
    <row r="100" spans="1:6">
      <c r="A100" s="91">
        <v>1611</v>
      </c>
      <c r="B100" s="91" t="s">
        <v>210</v>
      </c>
      <c r="F100" s="91">
        <v>99</v>
      </c>
    </row>
    <row r="101" spans="1:6">
      <c r="A101" s="91">
        <v>1612</v>
      </c>
      <c r="B101" s="91" t="s">
        <v>211</v>
      </c>
      <c r="F101" s="91">
        <v>100</v>
      </c>
    </row>
    <row r="102" spans="1:6">
      <c r="A102">
        <v>1613</v>
      </c>
      <c r="B102" t="s">
        <v>155</v>
      </c>
      <c r="F102" s="91">
        <v>101</v>
      </c>
    </row>
    <row r="103" spans="1:6">
      <c r="A103">
        <v>1801</v>
      </c>
      <c r="B103" t="s">
        <v>101</v>
      </c>
      <c r="F103" s="91">
        <v>102</v>
      </c>
    </row>
    <row r="104" spans="1:6">
      <c r="A104">
        <v>1802</v>
      </c>
      <c r="B104" t="s">
        <v>96</v>
      </c>
      <c r="F104" s="91">
        <v>103</v>
      </c>
    </row>
    <row r="105" spans="1:6">
      <c r="A105">
        <v>1803</v>
      </c>
      <c r="B105" t="s">
        <v>100</v>
      </c>
      <c r="F105" s="91">
        <v>104</v>
      </c>
    </row>
  </sheetData>
  <autoFilter ref="A1:K71" xr:uid="{375FB9E7-23B7-4955-BEB1-78EBC128E7DE}">
    <sortState xmlns:xlrd2="http://schemas.microsoft.com/office/spreadsheetml/2017/richdata2" ref="A2:K71">
      <sortCondition ref="A1:A71"/>
    </sortState>
  </autoFilter>
  <phoneticPr fontId="1"/>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05D6-1574-4551-B501-7B31D374DBB1}">
  <dimension ref="A1:I2"/>
  <sheetViews>
    <sheetView topLeftCell="A7" workbookViewId="0">
      <selection activeCell="J8" sqref="J8"/>
    </sheetView>
  </sheetViews>
  <sheetFormatPr defaultColWidth="9" defaultRowHeight="18"/>
  <cols>
    <col min="1" max="16384" width="9" style="46"/>
  </cols>
  <sheetData>
    <row r="1" spans="1:9">
      <c r="A1" s="46" t="s">
        <v>42</v>
      </c>
      <c r="B1" s="46" t="s">
        <v>43</v>
      </c>
      <c r="C1" s="46" t="s">
        <v>44</v>
      </c>
      <c r="D1" s="46" t="s">
        <v>45</v>
      </c>
      <c r="E1" s="46" t="s">
        <v>50</v>
      </c>
      <c r="F1" s="46" t="s">
        <v>46</v>
      </c>
      <c r="G1" s="46" t="s">
        <v>47</v>
      </c>
      <c r="H1" s="46" t="s">
        <v>48</v>
      </c>
      <c r="I1" s="46" t="s">
        <v>49</v>
      </c>
    </row>
    <row r="2" spans="1:9">
      <c r="B2" s="46">
        <f>様式４!J8</f>
        <v>0</v>
      </c>
      <c r="E2" s="46">
        <f>様式４!F47</f>
        <v>0</v>
      </c>
      <c r="F2" s="46">
        <f>様式４!Q48</f>
        <v>0</v>
      </c>
      <c r="G2" s="46">
        <f>様式４!I49</f>
        <v>0</v>
      </c>
      <c r="H2" s="46">
        <f>様式４!S49</f>
        <v>0</v>
      </c>
      <c r="I2" s="46">
        <f>様式４!K50</f>
        <v>0</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様式４</vt:lpstr>
      <vt:lpstr>様式５</vt:lpstr>
      <vt:lpstr>（事務局使用）事業所コード</vt:lpstr>
      <vt:lpstr>（事務局使用）連絡先</vt:lpstr>
      <vt:lpstr>様式４!Print_Area</vt:lpstr>
      <vt:lpstr>様式５!Print_Area</vt:lpstr>
      <vt:lpstr>様式５!Print_Titles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2026-05-27T00:38:28Z</dcterms:modified>
</cp:coreProperties>
</file>