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0" documentId="13_ncr:1_{12D4706F-EA77-4402-A394-1979171D693B}" xr6:coauthVersionLast="47" xr6:coauthVersionMax="47" xr10:uidLastSave="{00000000-0000-0000-0000-000000000000}"/>
  <bookViews>
    <workbookView xWindow="192" yWindow="60" windowWidth="11460" windowHeight="12216" xr2:uid="{00000000-000D-0000-FFFF-FFFF00000000}"/>
  </bookViews>
  <sheets>
    <sheet name="R07.08" sheetId="248" r:id="rId1"/>
    <sheet name="R07.07" sheetId="247" r:id="rId2"/>
    <sheet name="R07.06" sheetId="246" r:id="rId3"/>
    <sheet name="R07.05" sheetId="245" r:id="rId4"/>
    <sheet name="R07.04" sheetId="244" r:id="rId5"/>
    <sheet name="R07.03" sheetId="243" r:id="rId6"/>
    <sheet name="R07.02" sheetId="242" r:id="rId7"/>
    <sheet name="R07.01" sheetId="241" r:id="rId8"/>
    <sheet name="R06.12" sheetId="240" r:id="rId9"/>
    <sheet name="R06.11" sheetId="239" r:id="rId10"/>
    <sheet name="R06.10" sheetId="238" r:id="rId11"/>
    <sheet name="R06.09" sheetId="237" r:id="rId12"/>
    <sheet name="R06.08" sheetId="236" r:id="rId13"/>
    <sheet name="R06.07" sheetId="235" r:id="rId14"/>
    <sheet name="R06.06" sheetId="234" r:id="rId15"/>
    <sheet name="R06.05" sheetId="233" r:id="rId16"/>
    <sheet name="R06.04" sheetId="232" r:id="rId17"/>
    <sheet name="R06.03" sheetId="231" r:id="rId18"/>
    <sheet name="R06.02" sheetId="230" r:id="rId19"/>
    <sheet name="R06.01" sheetId="229" r:id="rId20"/>
    <sheet name="R05.12" sheetId="228" r:id="rId21"/>
    <sheet name="R05.11" sheetId="227" r:id="rId22"/>
    <sheet name="R05.10" sheetId="226" r:id="rId23"/>
    <sheet name="R05.09" sheetId="225" r:id="rId24"/>
    <sheet name="R05.08" sheetId="224" r:id="rId25"/>
    <sheet name="R05.07" sheetId="223" r:id="rId26"/>
    <sheet name="R05.06" sheetId="222" r:id="rId27"/>
    <sheet name="R05.05" sheetId="221" r:id="rId28"/>
    <sheet name="R05.04" sheetId="220" r:id="rId29"/>
    <sheet name="R05.03" sheetId="219" r:id="rId30"/>
    <sheet name="R05.02" sheetId="218" r:id="rId31"/>
    <sheet name="R05.01" sheetId="217" r:id="rId32"/>
    <sheet name="R04.12" sheetId="216" r:id="rId33"/>
    <sheet name="R04.11" sheetId="215" r:id="rId34"/>
    <sheet name="R04.10" sheetId="214" r:id="rId35"/>
    <sheet name="R04.09" sheetId="213" r:id="rId36"/>
    <sheet name="R04.08" sheetId="212" r:id="rId37"/>
    <sheet name="R04.07" sheetId="211" r:id="rId38"/>
    <sheet name="R04.06" sheetId="210" r:id="rId39"/>
    <sheet name="R04.05" sheetId="209" r:id="rId40"/>
    <sheet name="R04.04" sheetId="207" r:id="rId41"/>
    <sheet name="R04.03" sheetId="208" r:id="rId42"/>
    <sheet name="R04.02" sheetId="206" r:id="rId43"/>
    <sheet name="R04.01" sheetId="205" r:id="rId44"/>
    <sheet name="R03.12" sheetId="204" r:id="rId45"/>
    <sheet name="R03.11" sheetId="203" r:id="rId46"/>
    <sheet name="R03.10" sheetId="202" r:id="rId47"/>
    <sheet name="R03.09" sheetId="201" r:id="rId48"/>
    <sheet name="R03.08" sheetId="200" r:id="rId49"/>
    <sheet name="R03.07" sheetId="199" r:id="rId50"/>
    <sheet name="R03.06" sheetId="198" r:id="rId51"/>
    <sheet name="R03.05" sheetId="197" r:id="rId52"/>
    <sheet name="R03.04" sheetId="196" r:id="rId53"/>
    <sheet name="R03.03" sheetId="195" r:id="rId54"/>
    <sheet name="R03.02" sheetId="194" r:id="rId55"/>
    <sheet name="R03.01" sheetId="193" r:id="rId56"/>
    <sheet name="R02.12" sheetId="192" r:id="rId57"/>
    <sheet name="R02.11" sheetId="191" r:id="rId58"/>
    <sheet name="R02.10" sheetId="190" r:id="rId59"/>
  </sheets>
  <definedNames>
    <definedName name="_xlnm.Print_Area" localSheetId="58">'R02.10'!$A$1:$F$52</definedName>
    <definedName name="_xlnm.Print_Area" localSheetId="57">'R02.11'!$A$1:$F$52</definedName>
    <definedName name="_xlnm.Print_Area" localSheetId="56">'R02.12'!$A$1:$F$52</definedName>
    <definedName name="_xlnm.Print_Area" localSheetId="55">'R03.01'!$A$1:$F$52</definedName>
    <definedName name="_xlnm.Print_Area" localSheetId="54">'R03.02'!$A$1:$F$52</definedName>
    <definedName name="_xlnm.Print_Area" localSheetId="53">'R03.03'!$A$1:$F$52</definedName>
    <definedName name="_xlnm.Print_Area" localSheetId="52">'R03.04'!$A$1:$F$52</definedName>
    <definedName name="_xlnm.Print_Area" localSheetId="51">'R03.05'!$A$1:$F$52</definedName>
    <definedName name="_xlnm.Print_Area" localSheetId="50">'R03.06'!$A$1:$F$52</definedName>
    <definedName name="_xlnm.Print_Area" localSheetId="49">'R03.07'!$A$1:$F$52</definedName>
    <definedName name="_xlnm.Print_Area" localSheetId="48">'R03.08'!$A$1:$F$52</definedName>
    <definedName name="_xlnm.Print_Area" localSheetId="47">'R03.09'!$A$1:$F$52</definedName>
    <definedName name="_xlnm.Print_Area" localSheetId="46">'R03.10'!$A$1:$F$52</definedName>
    <definedName name="_xlnm.Print_Area" localSheetId="45">'R03.11'!$A$1:$F$52</definedName>
    <definedName name="_xlnm.Print_Area" localSheetId="44">'R03.12'!$A$1:$F$52</definedName>
    <definedName name="_xlnm.Print_Area" localSheetId="43">'R04.01'!$A$1:$F$52</definedName>
    <definedName name="_xlnm.Print_Area" localSheetId="42">'R04.02'!$A$1:$F$52</definedName>
    <definedName name="_xlnm.Print_Area" localSheetId="40">'R04.04'!$A$1:$F$52</definedName>
    <definedName name="_xlnm.Print_Area" localSheetId="39">'R04.05'!$A$1:$F$52</definedName>
    <definedName name="_xlnm.Print_Area" localSheetId="38">'R04.06'!$A$1:$F$52</definedName>
    <definedName name="_xlnm.Print_Area" localSheetId="37">'R04.07'!$A$1:$F$52</definedName>
    <definedName name="_xlnm.Print_Area" localSheetId="36">'R04.08'!$A$1:$F$52</definedName>
    <definedName name="_xlnm.Print_Area" localSheetId="35">'R04.09'!$A$1:$F$52</definedName>
    <definedName name="_xlnm.Print_Area" localSheetId="34">'R04.10'!$A$1:$F$52</definedName>
    <definedName name="_xlnm.Print_Area" localSheetId="33">'R04.11'!$A$1:$F$52</definedName>
    <definedName name="_xlnm.Print_Area" localSheetId="32">'R04.12'!$A$1:$F$52</definedName>
    <definedName name="_xlnm.Print_Area" localSheetId="31">'R05.01'!$A$1:$F$52</definedName>
    <definedName name="_xlnm.Print_Area" localSheetId="30">'R05.02'!$A$1:$F$52</definedName>
    <definedName name="_xlnm.Print_Area" localSheetId="29">'R05.03'!$A$1:$F$52</definedName>
    <definedName name="_xlnm.Print_Area" localSheetId="28">'R05.04'!$A$1:$F$52</definedName>
    <definedName name="_xlnm.Print_Area" localSheetId="27">'R05.05'!$A$1:$F$52</definedName>
    <definedName name="_xlnm.Print_Area" localSheetId="26">'R05.06'!$A$1:$F$52</definedName>
    <definedName name="_xlnm.Print_Area" localSheetId="25">'R05.07'!$A$1:$F$52</definedName>
    <definedName name="_xlnm.Print_Area" localSheetId="24">'R05.08'!$A$1:$F$52</definedName>
    <definedName name="_xlnm.Print_Area" localSheetId="23">'R05.09'!$A$1:$F$52</definedName>
    <definedName name="_xlnm.Print_Area" localSheetId="22">'R05.10'!$A$1:$F$52</definedName>
    <definedName name="_xlnm.Print_Area" localSheetId="21">'R05.11'!$A$1:$F$52</definedName>
    <definedName name="_xlnm.Print_Area" localSheetId="20">'R05.12'!$A$1:$F$52</definedName>
    <definedName name="_xlnm.Print_Area" localSheetId="19">'R06.01'!$A$1:$F$52</definedName>
    <definedName name="_xlnm.Print_Area" localSheetId="18">'R06.02'!$A$1:$F$52</definedName>
    <definedName name="_xlnm.Print_Area" localSheetId="17">'R06.03'!$A$1:$F$52</definedName>
    <definedName name="_xlnm.Print_Area" localSheetId="16">'R06.04'!$A$1:$F$52</definedName>
    <definedName name="_xlnm.Print_Area" localSheetId="15">'R06.05'!$A$1:$F$52</definedName>
    <definedName name="_xlnm.Print_Area" localSheetId="14">'R06.06'!$A$1:$F$52</definedName>
    <definedName name="_xlnm.Print_Area" localSheetId="13">'R06.07'!$A$1:$F$52</definedName>
    <definedName name="_xlnm.Print_Area" localSheetId="12">'R06.08'!$A$1:$F$52</definedName>
    <definedName name="_xlnm.Print_Area" localSheetId="11">'R06.09'!$A$1:$F$52</definedName>
    <definedName name="_xlnm.Print_Area" localSheetId="10">'R06.10'!$A$1:$F$52</definedName>
    <definedName name="_xlnm.Print_Area" localSheetId="9">'R06.11'!$A$1:$F$52</definedName>
    <definedName name="_xlnm.Print_Area" localSheetId="8">'R06.12'!$A$1:$F$52</definedName>
    <definedName name="_xlnm.Print_Area" localSheetId="7">'R07.01'!$A$1:$F$52</definedName>
    <definedName name="_xlnm.Print_Area" localSheetId="6">'R07.02'!$A$1:$F$52</definedName>
    <definedName name="_xlnm.Print_Area" localSheetId="5">'R07.03'!$A$1:$F$52</definedName>
    <definedName name="_xlnm.Print_Area" localSheetId="4">'R07.04'!$A$1:$F$52</definedName>
    <definedName name="_xlnm.Print_Area" localSheetId="3">'R07.05'!$A$1:$F$52</definedName>
    <definedName name="_xlnm.Print_Area" localSheetId="2">'R07.06'!$A$1:$F$52</definedName>
    <definedName name="_xlnm.Print_Area" localSheetId="1">'R07.07'!$A$1:$F$52</definedName>
    <definedName name="_xlnm.Print_Area" localSheetId="0">'R07.08'!$A$1:$F$52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248" l="1"/>
  <c r="E48" i="248"/>
  <c r="D48" i="248"/>
  <c r="C48" i="248"/>
  <c r="F28" i="248"/>
  <c r="E28" i="248"/>
  <c r="D28" i="248"/>
  <c r="C28" i="248"/>
  <c r="F48" i="247"/>
  <c r="E48" i="247"/>
  <c r="D48" i="247"/>
  <c r="C48" i="247"/>
  <c r="F28" i="247"/>
  <c r="E28" i="247"/>
  <c r="D28" i="247"/>
  <c r="C28" i="247"/>
  <c r="F48" i="246"/>
  <c r="E48" i="246"/>
  <c r="D48" i="246"/>
  <c r="C48" i="246"/>
  <c r="F28" i="246"/>
  <c r="E28" i="246"/>
  <c r="D28" i="246"/>
  <c r="C28" i="246"/>
  <c r="C48" i="244"/>
  <c r="F28" i="245"/>
  <c r="E28" i="245"/>
  <c r="D28" i="245"/>
  <c r="C28" i="245"/>
  <c r="C48" i="245"/>
  <c r="F48" i="245" l="1"/>
  <c r="E48" i="245"/>
  <c r="D48" i="245"/>
  <c r="F48" i="244"/>
  <c r="E48" i="244"/>
  <c r="D48" i="244"/>
  <c r="F28" i="244"/>
  <c r="E28" i="244"/>
  <c r="D28" i="244"/>
  <c r="C28" i="244"/>
  <c r="F48" i="243"/>
  <c r="E48" i="243"/>
  <c r="D48" i="243"/>
  <c r="C48" i="243"/>
  <c r="F28" i="243"/>
  <c r="E28" i="243"/>
  <c r="D28" i="243"/>
  <c r="C28" i="243"/>
  <c r="F48" i="242"/>
  <c r="E48" i="242"/>
  <c r="D48" i="242"/>
  <c r="C48" i="242"/>
  <c r="F28" i="242"/>
  <c r="E28" i="242"/>
  <c r="D28" i="242"/>
  <c r="C28" i="242"/>
  <c r="F48" i="241" l="1"/>
  <c r="E48" i="241"/>
  <c r="D48" i="241"/>
  <c r="C48" i="241"/>
  <c r="F28" i="241"/>
  <c r="E28" i="241"/>
  <c r="D28" i="241"/>
  <c r="C28" i="241"/>
  <c r="F48" i="240"/>
  <c r="E48" i="240"/>
  <c r="D48" i="240"/>
  <c r="C48" i="240"/>
  <c r="F28" i="240"/>
  <c r="E28" i="240"/>
  <c r="D28" i="240"/>
  <c r="C28" i="240"/>
  <c r="F48" i="239"/>
  <c r="E48" i="239"/>
  <c r="D48" i="239"/>
  <c r="C48" i="239"/>
  <c r="F28" i="239"/>
  <c r="E28" i="239"/>
  <c r="D28" i="239"/>
  <c r="C28" i="239"/>
  <c r="F48" i="238"/>
  <c r="E48" i="238"/>
  <c r="D48" i="238"/>
  <c r="C48" i="238"/>
  <c r="F28" i="238"/>
  <c r="E28" i="238"/>
  <c r="D28" i="238"/>
  <c r="C28" i="238"/>
  <c r="F48" i="237"/>
  <c r="E48" i="237"/>
  <c r="D48" i="237"/>
  <c r="C48" i="237"/>
  <c r="F28" i="237"/>
  <c r="E28" i="237"/>
  <c r="D28" i="237"/>
  <c r="C28" i="237"/>
  <c r="F48" i="236"/>
  <c r="E48" i="236"/>
  <c r="D48" i="236"/>
  <c r="C48" i="236"/>
  <c r="F28" i="236"/>
  <c r="E28" i="236"/>
  <c r="D28" i="236"/>
  <c r="C28" i="236"/>
  <c r="F48" i="235"/>
  <c r="E48" i="235"/>
  <c r="D48" i="235"/>
  <c r="C48" i="235"/>
  <c r="F28" i="235"/>
  <c r="E28" i="235"/>
  <c r="D28" i="235"/>
  <c r="C28" i="235"/>
  <c r="F48" i="234"/>
  <c r="E48" i="234"/>
  <c r="D48" i="234"/>
  <c r="C48" i="234"/>
  <c r="F28" i="234"/>
  <c r="E28" i="234"/>
  <c r="D28" i="234"/>
  <c r="C28" i="234"/>
  <c r="F48" i="233"/>
  <c r="E48" i="233"/>
  <c r="D48" i="233"/>
  <c r="C48" i="233"/>
  <c r="F28" i="233"/>
  <c r="E28" i="233"/>
  <c r="D28" i="233"/>
  <c r="C28" i="233"/>
  <c r="C28" i="232"/>
  <c r="D28" i="232"/>
  <c r="E28" i="232"/>
  <c r="F28" i="232"/>
  <c r="C48" i="232"/>
  <c r="D48" i="232"/>
  <c r="E48" i="232"/>
  <c r="F48" i="232"/>
  <c r="C28" i="231" l="1"/>
  <c r="F48" i="231"/>
  <c r="E48" i="231"/>
  <c r="D48" i="231"/>
  <c r="C48" i="231"/>
  <c r="F28" i="231"/>
  <c r="E28" i="231"/>
  <c r="D28" i="231"/>
  <c r="F48" i="230" l="1"/>
  <c r="E48" i="230"/>
  <c r="D48" i="230"/>
  <c r="C48" i="230"/>
  <c r="F28" i="230"/>
  <c r="E28" i="230"/>
  <c r="D28" i="230"/>
  <c r="C28" i="230"/>
  <c r="C48" i="229"/>
  <c r="D48" i="229"/>
  <c r="E48" i="229"/>
  <c r="F48" i="229"/>
  <c r="F28" i="229"/>
  <c r="E28" i="229"/>
  <c r="D28" i="229"/>
  <c r="C28" i="229"/>
  <c r="F48" i="228"/>
  <c r="E48" i="228"/>
  <c r="D48" i="228"/>
  <c r="C48" i="228"/>
  <c r="F28" i="228"/>
  <c r="E28" i="228"/>
  <c r="D28" i="228"/>
  <c r="C28" i="228"/>
  <c r="F48" i="227"/>
  <c r="E48" i="227"/>
  <c r="D48" i="227"/>
  <c r="C48" i="227"/>
  <c r="F28" i="227"/>
  <c r="E28" i="227"/>
  <c r="D28" i="227"/>
  <c r="C28" i="227"/>
  <c r="C28" i="226"/>
  <c r="F48" i="226"/>
  <c r="E48" i="226"/>
  <c r="D48" i="226"/>
  <c r="C48" i="226"/>
  <c r="F28" i="226"/>
  <c r="E28" i="226"/>
  <c r="D28" i="226"/>
  <c r="F48" i="225"/>
  <c r="E48" i="225"/>
  <c r="D48" i="225"/>
  <c r="C48" i="225"/>
  <c r="F28" i="225"/>
  <c r="E28" i="225"/>
  <c r="D28" i="225"/>
  <c r="C28" i="225"/>
  <c r="F48" i="224"/>
  <c r="E48" i="224"/>
  <c r="D48" i="224"/>
  <c r="C48" i="224"/>
  <c r="F28" i="224"/>
  <c r="E28" i="224"/>
  <c r="D28" i="224"/>
  <c r="C28" i="224"/>
  <c r="C28" i="223"/>
  <c r="F48" i="223"/>
  <c r="E48" i="223"/>
  <c r="D48" i="223"/>
  <c r="C48" i="223"/>
  <c r="F28" i="223"/>
  <c r="E28" i="223"/>
  <c r="D28" i="223"/>
  <c r="F48" i="222"/>
  <c r="E48" i="222"/>
  <c r="D48" i="222"/>
  <c r="C48" i="222"/>
  <c r="F28" i="222"/>
  <c r="E28" i="222"/>
  <c r="D28" i="222"/>
  <c r="C28" i="222"/>
  <c r="D48" i="221"/>
  <c r="E48" i="221"/>
  <c r="F48" i="221"/>
  <c r="C28" i="221"/>
  <c r="C48" i="221"/>
  <c r="F28" i="221"/>
  <c r="E28" i="221"/>
  <c r="D28" i="221"/>
  <c r="F48" i="220"/>
  <c r="E48" i="220"/>
  <c r="D48" i="220"/>
  <c r="C48" i="220"/>
  <c r="F28" i="220"/>
  <c r="E28" i="220"/>
  <c r="D28" i="220"/>
  <c r="C28" i="220"/>
  <c r="F48" i="219"/>
  <c r="E48" i="219"/>
  <c r="D48" i="219"/>
  <c r="C48" i="219"/>
  <c r="F28" i="219"/>
  <c r="E28" i="219"/>
  <c r="D28" i="219"/>
  <c r="C28" i="219"/>
  <c r="F48" i="218"/>
  <c r="E48" i="218"/>
  <c r="D48" i="218"/>
  <c r="C48" i="218"/>
  <c r="F28" i="218"/>
  <c r="E28" i="218"/>
  <c r="D28" i="218"/>
  <c r="C28" i="218"/>
  <c r="F48" i="217"/>
  <c r="E48" i="217"/>
  <c r="D48" i="217"/>
  <c r="C48" i="217"/>
  <c r="F28" i="217"/>
  <c r="E28" i="217"/>
  <c r="D28" i="217"/>
  <c r="C28" i="217"/>
  <c r="F48" i="216"/>
  <c r="E48" i="216"/>
  <c r="D48" i="216"/>
  <c r="C48" i="216"/>
  <c r="F28" i="216"/>
  <c r="E28" i="216"/>
  <c r="D28" i="216"/>
  <c r="C28" i="216"/>
  <c r="F48" i="215"/>
  <c r="E48" i="215"/>
  <c r="D48" i="215"/>
  <c r="C48" i="215"/>
  <c r="F28" i="215"/>
  <c r="E28" i="215"/>
  <c r="D28" i="215"/>
  <c r="C28" i="215"/>
  <c r="F48" i="214"/>
  <c r="E48" i="214"/>
  <c r="D48" i="214"/>
  <c r="C48" i="214"/>
  <c r="F28" i="214"/>
  <c r="E28" i="214"/>
  <c r="D28" i="214"/>
  <c r="C28" i="214"/>
  <c r="F48" i="213"/>
  <c r="E48" i="213"/>
  <c r="D48" i="213"/>
  <c r="C48" i="213"/>
  <c r="F28" i="213"/>
  <c r="E28" i="213"/>
  <c r="D28" i="213"/>
  <c r="C28" i="213"/>
  <c r="F48" i="212"/>
  <c r="E48" i="212"/>
  <c r="D48" i="212"/>
  <c r="C48" i="212"/>
  <c r="F28" i="212"/>
  <c r="E28" i="212"/>
  <c r="D28" i="212"/>
  <c r="C28" i="212"/>
  <c r="F48" i="211"/>
  <c r="E48" i="211"/>
  <c r="D48" i="211"/>
  <c r="C48" i="211"/>
  <c r="F28" i="211"/>
  <c r="E28" i="211"/>
  <c r="D28" i="211"/>
  <c r="C28" i="211"/>
  <c r="F48" i="210"/>
  <c r="E48" i="210"/>
  <c r="D48" i="210"/>
  <c r="C48" i="210"/>
  <c r="F28" i="210"/>
  <c r="E28" i="210"/>
  <c r="D28" i="210"/>
  <c r="C28" i="210"/>
  <c r="F28" i="209"/>
  <c r="E28" i="209"/>
  <c r="D28" i="209"/>
  <c r="C28" i="209"/>
  <c r="F28" i="208"/>
  <c r="E28" i="208"/>
  <c r="D28" i="208"/>
  <c r="C28" i="208"/>
  <c r="F28" i="207"/>
  <c r="E28" i="207"/>
  <c r="D28" i="207"/>
  <c r="C28" i="207"/>
  <c r="F28" i="206"/>
  <c r="E28" i="206"/>
  <c r="D28" i="206"/>
  <c r="C28" i="206"/>
  <c r="F28" i="205"/>
  <c r="E28" i="205"/>
  <c r="D28" i="205"/>
  <c r="C28" i="205"/>
  <c r="F28" i="204"/>
  <c r="E28" i="204"/>
  <c r="D28" i="204"/>
  <c r="C28" i="204"/>
  <c r="F28" i="203"/>
  <c r="E28" i="203"/>
  <c r="D28" i="203"/>
  <c r="C28" i="203"/>
  <c r="F28" i="202"/>
  <c r="E28" i="202"/>
  <c r="D28" i="202"/>
  <c r="C28" i="202"/>
  <c r="F28" i="201"/>
  <c r="E28" i="201"/>
  <c r="D28" i="201"/>
  <c r="C28" i="201"/>
  <c r="F28" i="200"/>
  <c r="E28" i="200"/>
  <c r="D28" i="200"/>
  <c r="C28" i="200"/>
  <c r="F28" i="199"/>
  <c r="E28" i="199"/>
  <c r="D28" i="199"/>
  <c r="C28" i="199"/>
  <c r="F28" i="198"/>
  <c r="E28" i="198"/>
  <c r="D28" i="198"/>
  <c r="C28" i="198"/>
  <c r="C28" i="197"/>
  <c r="D28" i="197"/>
  <c r="E28" i="197"/>
  <c r="F28" i="197"/>
  <c r="F28" i="196"/>
  <c r="E28" i="196"/>
  <c r="D28" i="196"/>
  <c r="C28" i="196"/>
  <c r="F28" i="195"/>
  <c r="E28" i="195"/>
  <c r="D28" i="195"/>
  <c r="C28" i="195"/>
  <c r="F28" i="194"/>
  <c r="E28" i="194"/>
  <c r="D28" i="194"/>
  <c r="C28" i="194"/>
  <c r="F28" i="193"/>
  <c r="E28" i="193"/>
  <c r="D28" i="193"/>
  <c r="C28" i="193"/>
  <c r="F28" i="192"/>
  <c r="E28" i="192"/>
  <c r="D28" i="192"/>
  <c r="C28" i="192"/>
  <c r="F28" i="191"/>
  <c r="E28" i="191"/>
  <c r="D28" i="191"/>
  <c r="C28" i="191"/>
  <c r="C28" i="190"/>
  <c r="D28" i="190"/>
  <c r="E28" i="190"/>
  <c r="F28" i="190"/>
</calcChain>
</file>

<file path=xl/sharedStrings.xml><?xml version="1.0" encoding="utf-8"?>
<sst xmlns="http://schemas.openxmlformats.org/spreadsheetml/2006/main" count="3068" uniqueCount="209">
  <si>
    <t>男</t>
    <rPh sb="0" eb="1">
      <t>オトコ</t>
    </rPh>
    <phoneticPr fontId="2"/>
  </si>
  <si>
    <t>女</t>
    <rPh sb="0" eb="1">
      <t>オンナ</t>
    </rPh>
    <phoneticPr fontId="2"/>
  </si>
  <si>
    <t>世帯数</t>
    <rPh sb="0" eb="3">
      <t>セタイスウ</t>
    </rPh>
    <phoneticPr fontId="2"/>
  </si>
  <si>
    <t>【本庁・支所別内訳】</t>
    <rPh sb="1" eb="3">
      <t>ホンチョウ</t>
    </rPh>
    <rPh sb="4" eb="6">
      <t>シショ</t>
    </rPh>
    <rPh sb="6" eb="7">
      <t>ベツ</t>
    </rPh>
    <rPh sb="7" eb="9">
      <t>ウチワケ</t>
    </rPh>
    <phoneticPr fontId="2"/>
  </si>
  <si>
    <t>本庁</t>
    <rPh sb="0" eb="2">
      <t>ホンチョウ</t>
    </rPh>
    <phoneticPr fontId="2"/>
  </si>
  <si>
    <t>都南総合支所</t>
    <rPh sb="0" eb="2">
      <t>トナン</t>
    </rPh>
    <rPh sb="2" eb="4">
      <t>ソウゴウ</t>
    </rPh>
    <rPh sb="4" eb="6">
      <t>シショ</t>
    </rPh>
    <phoneticPr fontId="2"/>
  </si>
  <si>
    <t>青山支所</t>
    <rPh sb="0" eb="2">
      <t>アオヤマ</t>
    </rPh>
    <rPh sb="2" eb="4">
      <t>シショ</t>
    </rPh>
    <phoneticPr fontId="2"/>
  </si>
  <si>
    <t>簗川支所</t>
    <rPh sb="0" eb="1">
      <t>ヤナ</t>
    </rPh>
    <rPh sb="1" eb="2">
      <t>カワ</t>
    </rPh>
    <rPh sb="2" eb="4">
      <t>シショ</t>
    </rPh>
    <phoneticPr fontId="2"/>
  </si>
  <si>
    <t>太田支所</t>
    <rPh sb="0" eb="2">
      <t>オオタ</t>
    </rPh>
    <rPh sb="2" eb="4">
      <t>シショ</t>
    </rPh>
    <phoneticPr fontId="2"/>
  </si>
  <si>
    <t>繋支所</t>
    <rPh sb="0" eb="1">
      <t>ツナギ</t>
    </rPh>
    <rPh sb="1" eb="3">
      <t>シショ</t>
    </rPh>
    <phoneticPr fontId="2"/>
  </si>
  <si>
    <t>盛岡市の人口と世帯数</t>
    <rPh sb="0" eb="3">
      <t>モリオカシ</t>
    </rPh>
    <rPh sb="4" eb="6">
      <t>ジンコウ</t>
    </rPh>
    <rPh sb="7" eb="10">
      <t>セタイスウ</t>
    </rPh>
    <phoneticPr fontId="2"/>
  </si>
  <si>
    <t>総　数</t>
    <rPh sb="0" eb="1">
      <t>フサ</t>
    </rPh>
    <rPh sb="2" eb="3">
      <t>カズ</t>
    </rPh>
    <phoneticPr fontId="2"/>
  </si>
  <si>
    <t>盛岡市</t>
    <rPh sb="0" eb="3">
      <t>モリオカシ</t>
    </rPh>
    <phoneticPr fontId="2"/>
  </si>
  <si>
    <t>玉山総合事務所</t>
    <rPh sb="0" eb="2">
      <t>タマヤマ</t>
    </rPh>
    <rPh sb="2" eb="4">
      <t>ソウゴウ</t>
    </rPh>
    <rPh sb="4" eb="6">
      <t>ジム</t>
    </rPh>
    <rPh sb="6" eb="7">
      <t>ショ</t>
    </rPh>
    <phoneticPr fontId="2"/>
  </si>
  <si>
    <t>　</t>
    <phoneticPr fontId="2"/>
  </si>
  <si>
    <t>合計</t>
    <rPh sb="0" eb="2">
      <t>ゴウケイ</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</si>
  <si>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</si>
  <si>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</si>
  <si>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外国人住民を含む。</t>
    <rPh sb="1" eb="3">
      <t>ガイコク</t>
    </rPh>
    <rPh sb="3" eb="4">
      <t>ジン</t>
    </rPh>
    <rPh sb="4" eb="6">
      <t>ジュウミン</t>
    </rPh>
    <rPh sb="7" eb="8">
      <t>フク</t>
    </rPh>
    <phoneticPr fontId="2"/>
  </si>
  <si>
    <t>（旧）盛岡市域</t>
    <rPh sb="1" eb="2">
      <t>キュウ</t>
    </rPh>
    <rPh sb="3" eb="6">
      <t>モリオカシ</t>
    </rPh>
    <rPh sb="6" eb="7">
      <t>イキ</t>
    </rPh>
    <phoneticPr fontId="2"/>
  </si>
  <si>
    <t>（旧）玉山村域</t>
    <rPh sb="1" eb="2">
      <t>キュウ</t>
    </rPh>
    <rPh sb="3" eb="6">
      <t>タマヤマムラ</t>
    </rPh>
    <rPh sb="6" eb="7">
      <t>イキ</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</si>
  <si>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</si>
  <si>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（旧）玉山村域</t>
    <rPh sb="1" eb="2">
      <t>キュウ</t>
    </rPh>
    <rPh sb="3" eb="5">
      <t>タマヤマ</t>
    </rPh>
    <rPh sb="5" eb="6">
      <t>ソン</t>
    </rPh>
    <rPh sb="6" eb="7">
      <t>イキ</t>
    </rPh>
    <phoneticPr fontId="2"/>
  </si>
  <si>
    <t>１　住民基本台帳人口（令和２年９月末日現在）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</si>
  <si>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外国人住民人口（令和２年９月末日現在）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</si>
  <si>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推計人口（令和２年10月１日現在）</t>
    <rPh sb="2" eb="4">
      <t>スイケイ</t>
    </rPh>
    <rPh sb="4" eb="6">
      <t>ジンコウ</t>
    </rPh>
    <rPh sb="7" eb="8">
      <t>レイ</t>
    </rPh>
    <rPh sb="8" eb="9">
      <t>ワ</t>
    </rPh>
    <rPh sb="10" eb="11">
      <t>ネン</t>
    </rPh>
    <rPh sb="13" eb="14">
      <t>ガツ</t>
    </rPh>
    <rPh sb="15" eb="16">
      <t>ニチ</t>
    </rPh>
    <phoneticPr fontId="2"/>
  </si>
  <si>
    <t>１　住民基本台帳人口（令和２年10月末日現在）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</si>
  <si>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</si>
  <si>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推計人口（令和２年11月１日現在）</t>
    <rPh sb="2" eb="4">
      <t>スイケイ</t>
    </rPh>
    <rPh sb="4" eb="6">
      <t>ジンコウ</t>
    </rPh>
    <rPh sb="7" eb="8">
      <t>レイ</t>
    </rPh>
    <rPh sb="8" eb="9">
      <t>ワ</t>
    </rPh>
    <rPh sb="10" eb="11">
      <t>ネン</t>
    </rPh>
    <rPh sb="13" eb="14">
      <t>ガツ</t>
    </rPh>
    <rPh sb="15" eb="16">
      <t>ニチ</t>
    </rPh>
    <phoneticPr fontId="2"/>
  </si>
  <si>
    <t>１　住民基本台帳人口（令和２年11月末日現在）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</si>
  <si>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</si>
  <si>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推計人口（令和２年12月１日現在）</t>
    <rPh sb="2" eb="4">
      <t>スイケイ</t>
    </rPh>
    <rPh sb="4" eb="6">
      <t>ジンコウ</t>
    </rPh>
    <rPh sb="7" eb="8">
      <t>レイ</t>
    </rPh>
    <rPh sb="8" eb="9">
      <t>ワ</t>
    </rPh>
    <rPh sb="10" eb="11">
      <t>ネン</t>
    </rPh>
    <rPh sb="13" eb="14">
      <t>ガツ</t>
    </rPh>
    <rPh sb="15" eb="16">
      <t>ニチ</t>
    </rPh>
    <phoneticPr fontId="2"/>
  </si>
  <si>
    <t>１　住民基本台帳人口（令和２年12月末日現在）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</si>
  <si>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</si>
  <si>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推計人口（令和３年１月１日現在）</t>
    <rPh sb="2" eb="4">
      <t>スイケイ</t>
    </rPh>
    <rPh sb="4" eb="6">
      <t>ジンコウ</t>
    </rPh>
    <rPh sb="7" eb="8">
      <t>レイ</t>
    </rPh>
    <rPh sb="8" eb="9">
      <t>ワ</t>
    </rPh>
    <rPh sb="10" eb="11">
      <t>ネン</t>
    </rPh>
    <rPh sb="12" eb="13">
      <t>ガツ</t>
    </rPh>
    <rPh sb="14" eb="15">
      <t>ニチ</t>
    </rPh>
    <phoneticPr fontId="2"/>
  </si>
  <si>
    <t>１　住民基本台帳人口（令和３年１月末日現在）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</si>
  <si>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</si>
  <si>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推計人口（令和３年２月１日現在）</t>
    <rPh sb="2" eb="4">
      <t>スイケイ</t>
    </rPh>
    <rPh sb="4" eb="6">
      <t>ジンコウ</t>
    </rPh>
    <rPh sb="7" eb="8">
      <t>レイ</t>
    </rPh>
    <rPh sb="8" eb="9">
      <t>ワ</t>
    </rPh>
    <rPh sb="10" eb="11">
      <t>ネン</t>
    </rPh>
    <rPh sb="12" eb="13">
      <t>ガツ</t>
    </rPh>
    <rPh sb="14" eb="15">
      <t>ニチ</t>
    </rPh>
    <phoneticPr fontId="2"/>
  </si>
  <si>
    <t>１　住民基本台帳人口（令和３年２月末日現在）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</si>
  <si>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</si>
  <si>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推計人口（令和３年３月１日現在）</t>
    <rPh sb="2" eb="4">
      <t>スイケイ</t>
    </rPh>
    <rPh sb="4" eb="6">
      <t>ジンコウ</t>
    </rPh>
    <rPh sb="7" eb="8">
      <t>レイ</t>
    </rPh>
    <rPh sb="8" eb="9">
      <t>ワ</t>
    </rPh>
    <rPh sb="10" eb="11">
      <t>ネン</t>
    </rPh>
    <rPh sb="12" eb="13">
      <t>ガツ</t>
    </rPh>
    <rPh sb="14" eb="15">
      <t>ニチ</t>
    </rPh>
    <phoneticPr fontId="2"/>
  </si>
  <si>
    <t>１　住民基本台帳人口（令和３年３月末日現在）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</si>
  <si>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</si>
  <si>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推計人口（令和３年４月１日現在）</t>
    <rPh sb="2" eb="4">
      <t>スイケイ</t>
    </rPh>
    <rPh sb="4" eb="6">
      <t>ジンコウ</t>
    </rPh>
    <rPh sb="7" eb="8">
      <t>レイ</t>
    </rPh>
    <rPh sb="8" eb="9">
      <t>ワ</t>
    </rPh>
    <rPh sb="10" eb="11">
      <t>ネン</t>
    </rPh>
    <rPh sb="12" eb="13">
      <t>ガツ</t>
    </rPh>
    <rPh sb="14" eb="15">
      <t>ニチ</t>
    </rPh>
    <phoneticPr fontId="2"/>
  </si>
  <si>
    <t>１　住民基本台帳人口（令和３年４月末日現在）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</si>
  <si>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</si>
  <si>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推計人口（令和３年５月１日現在）</t>
    <rPh sb="2" eb="4">
      <t>スイケイ</t>
    </rPh>
    <rPh sb="4" eb="6">
      <t>ジンコウ</t>
    </rPh>
    <rPh sb="7" eb="8">
      <t>レイ</t>
    </rPh>
    <rPh sb="8" eb="9">
      <t>ワ</t>
    </rPh>
    <rPh sb="10" eb="11">
      <t>ネン</t>
    </rPh>
    <rPh sb="12" eb="13">
      <t>ガツ</t>
    </rPh>
    <rPh sb="14" eb="15">
      <t>ニチ</t>
    </rPh>
    <phoneticPr fontId="2"/>
  </si>
  <si>
    <t>１　住民基本台帳人口（令和３年５月末日現在）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</si>
  <si>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</si>
  <si>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推計人口（令和３年６月１日現在）</t>
    <rPh sb="2" eb="4">
      <t>スイケイ</t>
    </rPh>
    <rPh sb="4" eb="6">
      <t>ジンコウ</t>
    </rPh>
    <rPh sb="7" eb="8">
      <t>レイ</t>
    </rPh>
    <rPh sb="8" eb="9">
      <t>ワ</t>
    </rPh>
    <rPh sb="10" eb="11">
      <t>ネン</t>
    </rPh>
    <rPh sb="12" eb="13">
      <t>ガツ</t>
    </rPh>
    <rPh sb="14" eb="15">
      <t>ニチ</t>
    </rPh>
    <phoneticPr fontId="2"/>
  </si>
  <si>
    <t>１　住民基本台帳人口（令和３年６月末日現在）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</si>
  <si>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</si>
  <si>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推計人口（令和３年７月１日現在）</t>
    <rPh sb="2" eb="4">
      <t>スイケイ</t>
    </rPh>
    <rPh sb="4" eb="6">
      <t>ジンコウ</t>
    </rPh>
    <rPh sb="7" eb="8">
      <t>レイ</t>
    </rPh>
    <rPh sb="8" eb="9">
      <t>ワ</t>
    </rPh>
    <rPh sb="10" eb="11">
      <t>ネン</t>
    </rPh>
    <rPh sb="12" eb="13">
      <t>ガツ</t>
    </rPh>
    <rPh sb="14" eb="15">
      <t>ニチ</t>
    </rPh>
    <phoneticPr fontId="2"/>
  </si>
  <si>
    <t>１　住民基本台帳人口（令和３年７月末日現在）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</si>
  <si>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</si>
  <si>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推計人口（令和３年８月１日現在）</t>
    <rPh sb="2" eb="4">
      <t>スイケイ</t>
    </rPh>
    <rPh sb="4" eb="6">
      <t>ジンコウ</t>
    </rPh>
    <rPh sb="7" eb="8">
      <t>レイ</t>
    </rPh>
    <rPh sb="8" eb="9">
      <t>ワ</t>
    </rPh>
    <rPh sb="10" eb="11">
      <t>ネン</t>
    </rPh>
    <rPh sb="12" eb="13">
      <t>ガツ</t>
    </rPh>
    <rPh sb="14" eb="15">
      <t>ニチ</t>
    </rPh>
    <phoneticPr fontId="2"/>
  </si>
  <si>
    <t>１　住民基本台帳人口（令和３年８月末日現在）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</si>
  <si>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</si>
  <si>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推計人口（令和３年９月１日現在）</t>
    <rPh sb="2" eb="4">
      <t>スイケイ</t>
    </rPh>
    <rPh sb="4" eb="6">
      <t>ジンコウ</t>
    </rPh>
    <rPh sb="7" eb="8">
      <t>レイ</t>
    </rPh>
    <rPh sb="8" eb="9">
      <t>ワ</t>
    </rPh>
    <rPh sb="10" eb="11">
      <t>ネン</t>
    </rPh>
    <rPh sb="12" eb="13">
      <t>ガツ</t>
    </rPh>
    <rPh sb="14" eb="15">
      <t>ニチ</t>
    </rPh>
    <phoneticPr fontId="2"/>
  </si>
  <si>
    <t>１　住民基本台帳人口（令和３年９月末日現在）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</si>
  <si>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</si>
  <si>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推計人口（令和３年10月１日現在）</t>
    <rPh sb="2" eb="4">
      <t>スイケイ</t>
    </rPh>
    <rPh sb="4" eb="6">
      <t>ジンコウ</t>
    </rPh>
    <rPh sb="7" eb="8">
      <t>レイ</t>
    </rPh>
    <rPh sb="8" eb="9">
      <t>ワ</t>
    </rPh>
    <rPh sb="10" eb="11">
      <t>ネン</t>
    </rPh>
    <rPh sb="13" eb="14">
      <t>ガツ</t>
    </rPh>
    <rPh sb="15" eb="16">
      <t>ニチ</t>
    </rPh>
    <phoneticPr fontId="2"/>
  </si>
  <si>
    <t>１　住民基本台帳人口（令和３年10月末日現在）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</si>
  <si>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</si>
  <si>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推計人口（令和３年11月１日現在）</t>
    <rPh sb="2" eb="4">
      <t>スイケイ</t>
    </rPh>
    <rPh sb="4" eb="6">
      <t>ジンコウ</t>
    </rPh>
    <rPh sb="7" eb="8">
      <t>レイ</t>
    </rPh>
    <rPh sb="8" eb="9">
      <t>ワ</t>
    </rPh>
    <rPh sb="10" eb="11">
      <t>ネン</t>
    </rPh>
    <rPh sb="13" eb="14">
      <t>ガツ</t>
    </rPh>
    <rPh sb="15" eb="16">
      <t>ニチ</t>
    </rPh>
    <phoneticPr fontId="2"/>
  </si>
  <si>
    <t>※令和２年国勢調査人口の確報値に基づく推計人口</t>
    <rPh sb="1" eb="3">
      <t>レイワ</t>
    </rPh>
    <rPh sb="12" eb="14">
      <t>カクホウ</t>
    </rPh>
    <phoneticPr fontId="2"/>
  </si>
  <si>
    <t>３　国勢調査人口（令和２年10月１日現在）</t>
    <rPh sb="9" eb="11">
      <t>レイワ</t>
    </rPh>
    <phoneticPr fontId="2"/>
  </si>
  <si>
    <t>　この数値は令和３年11月30日付けで総務省統計局から公表された確報値です。</t>
    <rPh sb="3" eb="5">
      <t>スウチ</t>
    </rPh>
    <rPh sb="6" eb="8">
      <t>レイワ</t>
    </rPh>
    <rPh sb="32" eb="34">
      <t>カクホウ</t>
    </rPh>
    <rPh sb="34" eb="35">
      <t>アタイ</t>
    </rPh>
    <phoneticPr fontId="2"/>
  </si>
  <si>
    <t>　この数値は令和２年11月30日付けで総務省統計局から公表された確報値です。</t>
    <phoneticPr fontId="2"/>
  </si>
  <si>
    <t>※令和２年国勢調査人口の確報値に基づく推計人口</t>
    <phoneticPr fontId="2"/>
  </si>
  <si>
    <t>１　住民基本台帳人口（令和３年11月末日現在）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</si>
  <si>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</si>
  <si>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推計人口（令和３年12月１日現在）</t>
    <rPh sb="2" eb="4">
      <t>スイケイ</t>
    </rPh>
    <rPh sb="4" eb="6">
      <t>ジンコウ</t>
    </rPh>
    <rPh sb="7" eb="8">
      <t>レイ</t>
    </rPh>
    <rPh sb="8" eb="9">
      <t>ワ</t>
    </rPh>
    <rPh sb="10" eb="11">
      <t>ネン</t>
    </rPh>
    <rPh sb="13" eb="14">
      <t>ガツ</t>
    </rPh>
    <rPh sb="15" eb="16">
      <t>ニチ</t>
    </rPh>
    <phoneticPr fontId="2"/>
  </si>
  <si>
    <t>１　住民基本台帳人口（令和３年12月末日現在）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</si>
  <si>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</si>
  <si>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推計人口（令和４年１月１日現在）</t>
    <rPh sb="2" eb="4">
      <t>スイケイ</t>
    </rPh>
    <rPh sb="4" eb="6">
      <t>ジンコウ</t>
    </rPh>
    <rPh sb="7" eb="8">
      <t>レイ</t>
    </rPh>
    <rPh sb="8" eb="9">
      <t>ワ</t>
    </rPh>
    <rPh sb="10" eb="11">
      <t>ネン</t>
    </rPh>
    <rPh sb="12" eb="13">
      <t>ガツ</t>
    </rPh>
    <rPh sb="14" eb="15">
      <t>ニチ</t>
    </rPh>
    <phoneticPr fontId="2"/>
  </si>
  <si>
    <t>１　住民基本台帳人口（令和４年１月末日現在）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</si>
  <si>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</si>
  <si>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推計人口（令和４年２月１日現在）</t>
    <rPh sb="2" eb="4">
      <t>スイケイ</t>
    </rPh>
    <rPh sb="4" eb="6">
      <t>ジンコウ</t>
    </rPh>
    <rPh sb="7" eb="8">
      <t>レイ</t>
    </rPh>
    <rPh sb="8" eb="9">
      <t>ワ</t>
    </rPh>
    <rPh sb="10" eb="11">
      <t>ネン</t>
    </rPh>
    <rPh sb="12" eb="13">
      <t>ガツ</t>
    </rPh>
    <rPh sb="14" eb="15">
      <t>ニチ</t>
    </rPh>
    <phoneticPr fontId="2"/>
  </si>
  <si>
    <t>１　住民基本台帳人口（令和４年３月末日現在）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</si>
  <si>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</si>
  <si>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推計人口（令和４年４月１日現在）</t>
    <rPh sb="2" eb="4">
      <t>スイケイ</t>
    </rPh>
    <rPh sb="4" eb="6">
      <t>ジンコウ</t>
    </rPh>
    <rPh sb="7" eb="8">
      <t>レイ</t>
    </rPh>
    <rPh sb="8" eb="9">
      <t>ワ</t>
    </rPh>
    <rPh sb="10" eb="11">
      <t>ネン</t>
    </rPh>
    <rPh sb="12" eb="13">
      <t>ガツ</t>
    </rPh>
    <rPh sb="14" eb="15">
      <t>ニチ</t>
    </rPh>
    <phoneticPr fontId="2"/>
  </si>
  <si>
    <t>１　住民基本台帳人口（令和４年２月末日現在）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</si>
  <si>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</si>
  <si>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推計人口（令和４年３月１日現在）</t>
    <rPh sb="2" eb="4">
      <t>スイケイ</t>
    </rPh>
    <rPh sb="4" eb="6">
      <t>ジンコウ</t>
    </rPh>
    <rPh sb="7" eb="8">
      <t>レイ</t>
    </rPh>
    <rPh sb="8" eb="9">
      <t>ワ</t>
    </rPh>
    <rPh sb="10" eb="11">
      <t>ネン</t>
    </rPh>
    <rPh sb="12" eb="13">
      <t>ガツ</t>
    </rPh>
    <rPh sb="14" eb="15">
      <t>ニチ</t>
    </rPh>
    <phoneticPr fontId="2"/>
  </si>
  <si>
    <t>１　住民基本台帳人口（令和４年４月末日現在）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</si>
  <si>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</si>
  <si>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推計人口（令和４年５月１日現在）</t>
    <rPh sb="2" eb="4">
      <t>スイケイ</t>
    </rPh>
    <rPh sb="4" eb="6">
      <t>ジンコウ</t>
    </rPh>
    <rPh sb="7" eb="8">
      <t>レイ</t>
    </rPh>
    <rPh sb="8" eb="9">
      <t>ワ</t>
    </rPh>
    <rPh sb="10" eb="11">
      <t>ネン</t>
    </rPh>
    <rPh sb="12" eb="13">
      <t>ガツ</t>
    </rPh>
    <rPh sb="14" eb="15">
      <t>ニチ</t>
    </rPh>
    <phoneticPr fontId="2"/>
  </si>
  <si>
    <t>１　住民基本台帳人口（令和４年５月末日現在）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</si>
  <si>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</si>
  <si>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推計人口（令和４年６月１日現在）</t>
    <rPh sb="2" eb="4">
      <t>スイケイ</t>
    </rPh>
    <rPh sb="4" eb="6">
      <t>ジンコウ</t>
    </rPh>
    <rPh sb="7" eb="8">
      <t>レイ</t>
    </rPh>
    <rPh sb="8" eb="9">
      <t>ワ</t>
    </rPh>
    <rPh sb="10" eb="11">
      <t>ネン</t>
    </rPh>
    <rPh sb="12" eb="13">
      <t>ガツ</t>
    </rPh>
    <rPh sb="14" eb="15">
      <t>ニチ</t>
    </rPh>
    <phoneticPr fontId="2"/>
  </si>
  <si>
    <t>２　外国人住民人口（令和４年６月末日現在）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</si>
  <si>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推計人口（令和４年７月１日現在）</t>
    <rPh sb="2" eb="4">
      <t>スイケイ</t>
    </rPh>
    <rPh sb="4" eb="6">
      <t>ジンコウ</t>
    </rPh>
    <rPh sb="7" eb="8">
      <t>レイ</t>
    </rPh>
    <rPh sb="8" eb="9">
      <t>ワ</t>
    </rPh>
    <rPh sb="10" eb="11">
      <t>ネン</t>
    </rPh>
    <rPh sb="12" eb="13">
      <t>ガツ</t>
    </rPh>
    <rPh sb="14" eb="15">
      <t>ニチ</t>
    </rPh>
    <phoneticPr fontId="2"/>
  </si>
  <si>
    <t>１　住民基本台帳人口（令和４年７月末日現在）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</si>
  <si>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</si>
  <si>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</si>
  <si>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</si>
  <si>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１　住民基本台帳人口（令和４年８月末日現在）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</si>
  <si>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</si>
  <si>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推計人口（令和４年９月１日現在）</t>
    <rPh sb="2" eb="4">
      <t>スイケイ</t>
    </rPh>
    <rPh sb="4" eb="6">
      <t>ジンコウ</t>
    </rPh>
    <rPh sb="7" eb="8">
      <t>レイ</t>
    </rPh>
    <rPh sb="8" eb="9">
      <t>ワ</t>
    </rPh>
    <rPh sb="10" eb="11">
      <t>ネン</t>
    </rPh>
    <rPh sb="12" eb="13">
      <t>ガツ</t>
    </rPh>
    <rPh sb="14" eb="15">
      <t>ニチ</t>
    </rPh>
    <phoneticPr fontId="2"/>
  </si>
  <si>
    <t>２　外国人住民人口（令和４年７月末日現在）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</si>
  <si>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推計人口（令和４年８月１日現在）</t>
    <rPh sb="2" eb="4">
      <t>スイケイ</t>
    </rPh>
    <rPh sb="4" eb="6">
      <t>ジンコウ</t>
    </rPh>
    <rPh sb="7" eb="8">
      <t>レイ</t>
    </rPh>
    <rPh sb="8" eb="9">
      <t>ワ</t>
    </rPh>
    <rPh sb="10" eb="11">
      <t>ネン</t>
    </rPh>
    <rPh sb="12" eb="13">
      <t>ガツ</t>
    </rPh>
    <rPh sb="14" eb="15">
      <t>ニチ</t>
    </rPh>
    <phoneticPr fontId="2"/>
  </si>
  <si>
    <t>１　住民基本台帳人口（令和４年６月末日現在）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</si>
  <si>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１　住民基本台帳人口（令和４年９月末日現在）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</si>
  <si>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</si>
  <si>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推計人口（令和４年10月１日現在）</t>
    <rPh sb="2" eb="4">
      <t>スイケイ</t>
    </rPh>
    <rPh sb="4" eb="6">
      <t>ジンコウ</t>
    </rPh>
    <rPh sb="7" eb="8">
      <t>レイ</t>
    </rPh>
    <rPh sb="8" eb="9">
      <t>ワ</t>
    </rPh>
    <rPh sb="10" eb="11">
      <t>ネン</t>
    </rPh>
    <rPh sb="13" eb="14">
      <t>ガツ</t>
    </rPh>
    <rPh sb="15" eb="16">
      <t>ニチ</t>
    </rPh>
    <phoneticPr fontId="2"/>
  </si>
  <si>
    <t>１　住民基本台帳人口（令和４年10月末日現在）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</si>
  <si>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</si>
  <si>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推計人口（令和４年11月１日現在）</t>
    <rPh sb="2" eb="4">
      <t>スイケイ</t>
    </rPh>
    <rPh sb="4" eb="6">
      <t>ジンコウ</t>
    </rPh>
    <rPh sb="7" eb="8">
      <t>レイ</t>
    </rPh>
    <rPh sb="8" eb="9">
      <t>ワ</t>
    </rPh>
    <rPh sb="10" eb="11">
      <t>ネン</t>
    </rPh>
    <rPh sb="13" eb="14">
      <t>ガツ</t>
    </rPh>
    <rPh sb="15" eb="16">
      <t>ニチ</t>
    </rPh>
    <phoneticPr fontId="2"/>
  </si>
  <si>
    <t>１　住民基本台帳人口（令和４年11月末日現在）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</si>
  <si>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</si>
  <si>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推計人口（令和４年12月１日現在）</t>
    <rPh sb="2" eb="4">
      <t>スイケイ</t>
    </rPh>
    <rPh sb="4" eb="6">
      <t>ジンコウ</t>
    </rPh>
    <rPh sb="7" eb="8">
      <t>レイ</t>
    </rPh>
    <rPh sb="8" eb="9">
      <t>ワ</t>
    </rPh>
    <rPh sb="10" eb="11">
      <t>ネン</t>
    </rPh>
    <rPh sb="13" eb="14">
      <t>ガツ</t>
    </rPh>
    <rPh sb="15" eb="16">
      <t>ニチ</t>
    </rPh>
    <phoneticPr fontId="2"/>
  </si>
  <si>
    <t>１　住民基本台帳人口（令和４年12月末日現在）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</si>
  <si>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</si>
  <si>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推計人口（令和５年１月１日現在）</t>
    <rPh sb="2" eb="4">
      <t>スイケイ</t>
    </rPh>
    <rPh sb="4" eb="6">
      <t>ジンコウ</t>
    </rPh>
    <rPh sb="7" eb="8">
      <t>レイ</t>
    </rPh>
    <rPh sb="8" eb="9">
      <t>ワ</t>
    </rPh>
    <rPh sb="10" eb="11">
      <t>ネン</t>
    </rPh>
    <rPh sb="12" eb="13">
      <t>ガツ</t>
    </rPh>
    <rPh sb="14" eb="15">
      <t>ニチ</t>
    </rPh>
    <phoneticPr fontId="2"/>
  </si>
  <si>
    <t>１　住民基本台帳人口（令和５年１月末日現在）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</si>
  <si>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</si>
  <si>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推計人口（令和５年２月１日現在）</t>
    <rPh sb="2" eb="4">
      <t>スイケイ</t>
    </rPh>
    <rPh sb="4" eb="6">
      <t>ジンコウ</t>
    </rPh>
    <rPh sb="7" eb="8">
      <t>レイ</t>
    </rPh>
    <rPh sb="8" eb="9">
      <t>ワ</t>
    </rPh>
    <rPh sb="10" eb="11">
      <t>ネン</t>
    </rPh>
    <rPh sb="12" eb="13">
      <t>ガツ</t>
    </rPh>
    <rPh sb="14" eb="15">
      <t>ニチ</t>
    </rPh>
    <phoneticPr fontId="2"/>
  </si>
  <si>
    <t>１　住民基本台帳人口（令和５年２月末日現在）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</si>
  <si>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</si>
  <si>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推計人口（令和５年３月１日現在）</t>
    <rPh sb="2" eb="4">
      <t>スイケイ</t>
    </rPh>
    <rPh sb="4" eb="6">
      <t>ジンコウ</t>
    </rPh>
    <rPh sb="7" eb="8">
      <t>レイ</t>
    </rPh>
    <rPh sb="8" eb="9">
      <t>ワ</t>
    </rPh>
    <rPh sb="10" eb="11">
      <t>ネン</t>
    </rPh>
    <rPh sb="12" eb="13">
      <t>ガツ</t>
    </rPh>
    <rPh sb="14" eb="15">
      <t>ニチ</t>
    </rPh>
    <phoneticPr fontId="2"/>
  </si>
  <si>
    <t>１　住民基本台帳人口（令和５年３月末日現在）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</si>
  <si>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</si>
  <si>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推計人口（令和５年４月１日現在）</t>
    <rPh sb="2" eb="4">
      <t>スイケイ</t>
    </rPh>
    <rPh sb="4" eb="6">
      <t>ジンコウ</t>
    </rPh>
    <rPh sb="7" eb="8">
      <t>レイ</t>
    </rPh>
    <rPh sb="8" eb="9">
      <t>ワ</t>
    </rPh>
    <rPh sb="10" eb="11">
      <t>ネン</t>
    </rPh>
    <rPh sb="12" eb="13">
      <t>ガツ</t>
    </rPh>
    <rPh sb="14" eb="15">
      <t>ニチ</t>
    </rPh>
    <phoneticPr fontId="2"/>
  </si>
  <si>
    <t>１　住民基本台帳人口（令和５年４月末日現在）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</si>
  <si>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</si>
  <si>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推計人口（令和５年５月１日現在）</t>
    <rPh sb="2" eb="4">
      <t>スイケイ</t>
    </rPh>
    <rPh sb="4" eb="6">
      <t>ジンコウ</t>
    </rPh>
    <rPh sb="7" eb="8">
      <t>レイ</t>
    </rPh>
    <rPh sb="8" eb="9">
      <t>ワ</t>
    </rPh>
    <rPh sb="10" eb="11">
      <t>ネン</t>
    </rPh>
    <rPh sb="12" eb="13">
      <t>ガツ</t>
    </rPh>
    <rPh sb="14" eb="15">
      <t>ニチ</t>
    </rPh>
    <phoneticPr fontId="2"/>
  </si>
  <si>
    <t>１　住民基本台帳人口（令和５年５月末日現在）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</si>
  <si>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</si>
  <si>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推計人口（令和５年６月１日現在）</t>
    <rPh sb="2" eb="4">
      <t>スイケイ</t>
    </rPh>
    <rPh sb="4" eb="6">
      <t>ジンコウ</t>
    </rPh>
    <rPh sb="7" eb="8">
      <t>レイ</t>
    </rPh>
    <rPh sb="8" eb="9">
      <t>ワ</t>
    </rPh>
    <rPh sb="10" eb="11">
      <t>ネン</t>
    </rPh>
    <rPh sb="12" eb="13">
      <t>ガツ</t>
    </rPh>
    <rPh sb="14" eb="15">
      <t>ニチ</t>
    </rPh>
    <phoneticPr fontId="2"/>
  </si>
  <si>
    <t>１　住民基本台帳人口（令和５年６月末日現在）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</si>
  <si>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</si>
  <si>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推計人口（令和５年７月１日現在）</t>
    <rPh sb="2" eb="4">
      <t>スイケイ</t>
    </rPh>
    <rPh sb="4" eb="6">
      <t>ジンコウ</t>
    </rPh>
    <rPh sb="7" eb="8">
      <t>レイ</t>
    </rPh>
    <rPh sb="8" eb="9">
      <t>ワ</t>
    </rPh>
    <rPh sb="10" eb="11">
      <t>ネン</t>
    </rPh>
    <rPh sb="12" eb="13">
      <t>ガツ</t>
    </rPh>
    <rPh sb="14" eb="15">
      <t>ニチ</t>
    </rPh>
    <phoneticPr fontId="2"/>
  </si>
  <si>
    <t>１　住民基本台帳人口（令和５年７月末日現在）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</si>
  <si>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</si>
  <si>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推計人口（令和５年８月１日現在）</t>
    <rPh sb="2" eb="4">
      <t>スイケイ</t>
    </rPh>
    <rPh sb="4" eb="6">
      <t>ジンコウ</t>
    </rPh>
    <rPh sb="7" eb="8">
      <t>レイ</t>
    </rPh>
    <rPh sb="8" eb="9">
      <t>ワ</t>
    </rPh>
    <rPh sb="10" eb="11">
      <t>ネン</t>
    </rPh>
    <rPh sb="12" eb="13">
      <t>ガツ</t>
    </rPh>
    <rPh sb="14" eb="15">
      <t>ニチ</t>
    </rPh>
    <phoneticPr fontId="2"/>
  </si>
  <si>
    <t>１　住民基本台帳人口（令和５年８月末日現在）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</si>
  <si>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</si>
  <si>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推計人口（令和５年９月１日現在）</t>
    <rPh sb="2" eb="4">
      <t>スイケイ</t>
    </rPh>
    <rPh sb="4" eb="6">
      <t>ジンコウ</t>
    </rPh>
    <rPh sb="7" eb="8">
      <t>レイ</t>
    </rPh>
    <rPh sb="8" eb="9">
      <t>ワ</t>
    </rPh>
    <rPh sb="10" eb="11">
      <t>ネン</t>
    </rPh>
    <rPh sb="12" eb="13">
      <t>ガツ</t>
    </rPh>
    <rPh sb="14" eb="15">
      <t>ニチ</t>
    </rPh>
    <phoneticPr fontId="2"/>
  </si>
  <si>
    <t>１　住民基本台帳人口（令和５年９月末日現在）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</si>
  <si>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</si>
  <si>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推計人口（令和５年10月１日現在）</t>
    <rPh sb="2" eb="4">
      <t>スイケイ</t>
    </rPh>
    <rPh sb="4" eb="6">
      <t>ジンコウ</t>
    </rPh>
    <rPh sb="7" eb="8">
      <t>レイ</t>
    </rPh>
    <rPh sb="8" eb="9">
      <t>ワ</t>
    </rPh>
    <rPh sb="10" eb="11">
      <t>ネン</t>
    </rPh>
    <rPh sb="13" eb="14">
      <t>ガツ</t>
    </rPh>
    <rPh sb="15" eb="16">
      <t>ニチ</t>
    </rPh>
    <phoneticPr fontId="2"/>
  </si>
  <si>
    <t>１　住民基本台帳人口（令和５年10月末日現在）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</si>
  <si>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</si>
  <si>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推計人口（令和５年11月１日現在）</t>
    <rPh sb="2" eb="4">
      <t>スイケイ</t>
    </rPh>
    <rPh sb="4" eb="6">
      <t>ジンコウ</t>
    </rPh>
    <rPh sb="7" eb="8">
      <t>レイ</t>
    </rPh>
    <rPh sb="8" eb="9">
      <t>ワ</t>
    </rPh>
    <rPh sb="10" eb="11">
      <t>ネン</t>
    </rPh>
    <rPh sb="13" eb="14">
      <t>ガツ</t>
    </rPh>
    <rPh sb="15" eb="16">
      <t>ニチ</t>
    </rPh>
    <phoneticPr fontId="2"/>
  </si>
  <si>
    <t>１　住民基本台帳人口（令和５年11月末日現在）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</si>
  <si>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</si>
  <si>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推計人口（令和５年12月１日現在）</t>
    <rPh sb="2" eb="4">
      <t>スイケイ</t>
    </rPh>
    <rPh sb="4" eb="6">
      <t>ジンコウ</t>
    </rPh>
    <rPh sb="7" eb="8">
      <t>レイ</t>
    </rPh>
    <rPh sb="8" eb="9">
      <t>ワ</t>
    </rPh>
    <rPh sb="10" eb="11">
      <t>ネン</t>
    </rPh>
    <rPh sb="13" eb="14">
      <t>ガツ</t>
    </rPh>
    <rPh sb="15" eb="16">
      <t>ニチ</t>
    </rPh>
    <phoneticPr fontId="2"/>
  </si>
  <si>
    <t>１　住民基本台帳人口（令和５年12月末日現在）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</si>
  <si>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</si>
  <si>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推計人口（令和６年１月１日現在）</t>
    <rPh sb="2" eb="4">
      <t>スイケイ</t>
    </rPh>
    <rPh sb="4" eb="6">
      <t>ジンコウ</t>
    </rPh>
    <rPh sb="7" eb="8">
      <t>レイ</t>
    </rPh>
    <rPh sb="8" eb="9">
      <t>ワ</t>
    </rPh>
    <rPh sb="10" eb="11">
      <t>ネン</t>
    </rPh>
    <rPh sb="12" eb="13">
      <t>ガツ</t>
    </rPh>
    <rPh sb="14" eb="15">
      <t>ニチ</t>
    </rPh>
    <phoneticPr fontId="2"/>
  </si>
  <si>
    <t>１　住民基本台帳人口（令和６年１月末日現在）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</si>
  <si>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</si>
  <si>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推計人口（令和６年２月１日現在）</t>
    <rPh sb="2" eb="4">
      <t>スイケイ</t>
    </rPh>
    <rPh sb="4" eb="6">
      <t>ジンコウ</t>
    </rPh>
    <rPh sb="7" eb="8">
      <t>レイ</t>
    </rPh>
    <rPh sb="8" eb="9">
      <t>ワ</t>
    </rPh>
    <rPh sb="10" eb="11">
      <t>ネン</t>
    </rPh>
    <rPh sb="12" eb="13">
      <t>ガツ</t>
    </rPh>
    <rPh sb="14" eb="15">
      <t>ニチ</t>
    </rPh>
    <phoneticPr fontId="2"/>
  </si>
  <si>
    <t>１　住民基本台帳人口（令和６年２月末日現在）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</si>
  <si>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</si>
  <si>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推計人口（令和６年３月１日現在）</t>
    <rPh sb="2" eb="4">
      <t>スイケイ</t>
    </rPh>
    <rPh sb="4" eb="6">
      <t>ジンコウ</t>
    </rPh>
    <rPh sb="7" eb="8">
      <t>レイ</t>
    </rPh>
    <rPh sb="8" eb="9">
      <t>ワ</t>
    </rPh>
    <rPh sb="10" eb="11">
      <t>ネン</t>
    </rPh>
    <rPh sb="12" eb="13">
      <t>ガツ</t>
    </rPh>
    <rPh sb="14" eb="15">
      <t>ニチ</t>
    </rPh>
    <phoneticPr fontId="2"/>
  </si>
  <si>
    <t>１　住民基本台帳人口（令和６年３月末日現在）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</si>
  <si>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</si>
  <si>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推計人口（令和６年４月１日現在）</t>
    <rPh sb="2" eb="4">
      <t>スイケイ</t>
    </rPh>
    <rPh sb="4" eb="6">
      <t>ジンコウ</t>
    </rPh>
    <rPh sb="7" eb="8">
      <t>レイ</t>
    </rPh>
    <rPh sb="8" eb="9">
      <t>ワ</t>
    </rPh>
    <rPh sb="10" eb="11">
      <t>ネン</t>
    </rPh>
    <rPh sb="12" eb="13">
      <t>ガツ</t>
    </rPh>
    <rPh sb="14" eb="15">
      <t>ニチ</t>
    </rPh>
    <phoneticPr fontId="2"/>
  </si>
  <si>
    <t>１　住民基本台帳人口（令和６年４月末日現在）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</si>
  <si>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</si>
  <si>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推計人口（令和６年５月１日現在）</t>
    <rPh sb="2" eb="4">
      <t>スイケイ</t>
    </rPh>
    <rPh sb="4" eb="6">
      <t>ジンコウ</t>
    </rPh>
    <rPh sb="7" eb="8">
      <t>レイ</t>
    </rPh>
    <rPh sb="8" eb="9">
      <t>ワ</t>
    </rPh>
    <rPh sb="10" eb="11">
      <t>ネン</t>
    </rPh>
    <rPh sb="12" eb="13">
      <t>ガツ</t>
    </rPh>
    <rPh sb="14" eb="15">
      <t>ニチ</t>
    </rPh>
    <phoneticPr fontId="2"/>
  </si>
  <si>
    <t>１　住民基本台帳人口（令和６年５月末日現在）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</si>
  <si>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</si>
  <si>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推計人口（令和６年６月１日現在）</t>
    <rPh sb="2" eb="4">
      <t>スイケイ</t>
    </rPh>
    <rPh sb="4" eb="6">
      <t>ジンコウ</t>
    </rPh>
    <rPh sb="7" eb="8">
      <t>レイ</t>
    </rPh>
    <rPh sb="8" eb="9">
      <t>ワ</t>
    </rPh>
    <rPh sb="10" eb="11">
      <t>ネン</t>
    </rPh>
    <rPh sb="12" eb="13">
      <t>ガツ</t>
    </rPh>
    <rPh sb="14" eb="15">
      <t>ニチ</t>
    </rPh>
    <phoneticPr fontId="2"/>
  </si>
  <si>
    <t>１　住民基本台帳人口（令和６年６月末日現在）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</si>
  <si>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</si>
  <si>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推計人口（令和６年７月１日現在）</t>
    <rPh sb="2" eb="4">
      <t>スイケイ</t>
    </rPh>
    <rPh sb="4" eb="6">
      <t>ジンコウ</t>
    </rPh>
    <rPh sb="7" eb="8">
      <t>レイ</t>
    </rPh>
    <rPh sb="8" eb="9">
      <t>ワ</t>
    </rPh>
    <rPh sb="10" eb="11">
      <t>ネン</t>
    </rPh>
    <rPh sb="12" eb="13">
      <t>ガツ</t>
    </rPh>
    <rPh sb="14" eb="15">
      <t>ニチ</t>
    </rPh>
    <phoneticPr fontId="2"/>
  </si>
  <si>
    <t>１　住民基本台帳人口（令和６年７月末日現在）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</si>
  <si>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</si>
  <si>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推計人口（令和６年８月１日現在）</t>
    <rPh sb="2" eb="4">
      <t>スイケイ</t>
    </rPh>
    <rPh sb="4" eb="6">
      <t>ジンコウ</t>
    </rPh>
    <rPh sb="7" eb="8">
      <t>レイ</t>
    </rPh>
    <rPh sb="8" eb="9">
      <t>ワ</t>
    </rPh>
    <rPh sb="10" eb="11">
      <t>ネン</t>
    </rPh>
    <rPh sb="12" eb="13">
      <t>ガツ</t>
    </rPh>
    <rPh sb="14" eb="15">
      <t>ニチ</t>
    </rPh>
    <phoneticPr fontId="2"/>
  </si>
  <si>
    <t>１　住民基本台帳人口（令和６年８月末日現在）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</si>
  <si>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</si>
  <si>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推計人口（令和６年９月１日現在）</t>
    <rPh sb="2" eb="4">
      <t>スイケイ</t>
    </rPh>
    <rPh sb="4" eb="6">
      <t>ジンコウ</t>
    </rPh>
    <rPh sb="7" eb="8">
      <t>レイ</t>
    </rPh>
    <rPh sb="8" eb="9">
      <t>ワ</t>
    </rPh>
    <rPh sb="10" eb="11">
      <t>ネン</t>
    </rPh>
    <rPh sb="12" eb="13">
      <t>ガツ</t>
    </rPh>
    <rPh sb="14" eb="15">
      <t>ニチ</t>
    </rPh>
    <phoneticPr fontId="2"/>
  </si>
  <si>
    <t>１　住民基本台帳人口（令和６年９月末日現在）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</si>
  <si>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</si>
  <si>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推計人口（令和６年10月１日現在）</t>
    <rPh sb="2" eb="4">
      <t>スイケイ</t>
    </rPh>
    <rPh sb="4" eb="6">
      <t>ジンコウ</t>
    </rPh>
    <rPh sb="7" eb="8">
      <t>レイ</t>
    </rPh>
    <rPh sb="8" eb="9">
      <t>ワ</t>
    </rPh>
    <rPh sb="10" eb="11">
      <t>ネン</t>
    </rPh>
    <rPh sb="13" eb="14">
      <t>ガツ</t>
    </rPh>
    <rPh sb="15" eb="16">
      <t>ニチ</t>
    </rPh>
    <phoneticPr fontId="2"/>
  </si>
  <si>
    <t>１　住民基本台帳人口（令和６年10月末日現在）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</si>
  <si>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</si>
  <si>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推計人口（令和６年11月１日現在）</t>
    <rPh sb="2" eb="4">
      <t>スイケイ</t>
    </rPh>
    <rPh sb="4" eb="6">
      <t>ジンコウ</t>
    </rPh>
    <rPh sb="7" eb="8">
      <t>レイ</t>
    </rPh>
    <rPh sb="8" eb="9">
      <t>ワ</t>
    </rPh>
    <rPh sb="10" eb="11">
      <t>ネン</t>
    </rPh>
    <rPh sb="13" eb="14">
      <t>ガツ</t>
    </rPh>
    <rPh sb="15" eb="16">
      <t>ニチ</t>
    </rPh>
    <phoneticPr fontId="2"/>
  </si>
  <si>
    <t>１　住民基本台帳人口（令和６年11月末日現在）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</si>
  <si>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</si>
  <si>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推計人口（令和６年12月１日現在）</t>
    <rPh sb="2" eb="4">
      <t>スイケイ</t>
    </rPh>
    <rPh sb="4" eb="6">
      <t>ジンコウ</t>
    </rPh>
    <rPh sb="7" eb="8">
      <t>レイ</t>
    </rPh>
    <rPh sb="8" eb="9">
      <t>ワ</t>
    </rPh>
    <rPh sb="10" eb="11">
      <t>ネン</t>
    </rPh>
    <rPh sb="13" eb="14">
      <t>ガツ</t>
    </rPh>
    <rPh sb="15" eb="16">
      <t>ニチ</t>
    </rPh>
    <phoneticPr fontId="2"/>
  </si>
  <si>
    <t>１　住民基本台帳人口（令和６年12月末日現在）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</si>
  <si>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</si>
  <si>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推計人口（令和７年１月１日現在）</t>
    <rPh sb="2" eb="4">
      <t>スイケイ</t>
    </rPh>
    <rPh sb="4" eb="6">
      <t>ジンコウ</t>
    </rPh>
    <rPh sb="7" eb="8">
      <t>レイ</t>
    </rPh>
    <rPh sb="8" eb="9">
      <t>ワ</t>
    </rPh>
    <rPh sb="10" eb="11">
      <t>ネン</t>
    </rPh>
    <rPh sb="12" eb="13">
      <t>ガツ</t>
    </rPh>
    <rPh sb="14" eb="15">
      <t>ニチ</t>
    </rPh>
    <phoneticPr fontId="2"/>
  </si>
  <si>
    <t>１　住民基本台帳人口（令和７年１月末日現在）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</si>
  <si>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</si>
  <si>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推計人口（令和７年２月１日現在）</t>
    <rPh sb="2" eb="4">
      <t>スイケイ</t>
    </rPh>
    <rPh sb="4" eb="6">
      <t>ジンコウ</t>
    </rPh>
    <rPh sb="7" eb="8">
      <t>レイ</t>
    </rPh>
    <rPh sb="8" eb="9">
      <t>ワ</t>
    </rPh>
    <rPh sb="10" eb="11">
      <t>ネン</t>
    </rPh>
    <rPh sb="12" eb="13">
      <t>ガツ</t>
    </rPh>
    <rPh sb="14" eb="15">
      <t>ニチ</t>
    </rPh>
    <phoneticPr fontId="2"/>
  </si>
  <si>
    <t>１　住民基本台帳人口（令和７年２月末日現在）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</si>
  <si>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</si>
  <si>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推計人口（令和７年３月１日現在）</t>
    <rPh sb="2" eb="4">
      <t>スイケイ</t>
    </rPh>
    <rPh sb="4" eb="6">
      <t>ジンコウ</t>
    </rPh>
    <rPh sb="7" eb="8">
      <t>レイ</t>
    </rPh>
    <rPh sb="8" eb="9">
      <t>ワ</t>
    </rPh>
    <rPh sb="10" eb="11">
      <t>ネン</t>
    </rPh>
    <rPh sb="12" eb="13">
      <t>ガツ</t>
    </rPh>
    <rPh sb="14" eb="15">
      <t>ニチ</t>
    </rPh>
    <phoneticPr fontId="2"/>
  </si>
  <si>
    <t>１　住民基本台帳人口（令和７年３月末日現在）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</si>
  <si>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</si>
  <si>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推計人口（令和７年４月１日現在）</t>
    <rPh sb="2" eb="4">
      <t>スイケイ</t>
    </rPh>
    <rPh sb="4" eb="6">
      <t>ジンコウ</t>
    </rPh>
    <rPh sb="7" eb="8">
      <t>レイ</t>
    </rPh>
    <rPh sb="8" eb="9">
      <t>ワ</t>
    </rPh>
    <rPh sb="10" eb="11">
      <t>ネン</t>
    </rPh>
    <rPh sb="12" eb="13">
      <t>ガツ</t>
    </rPh>
    <rPh sb="14" eb="15">
      <t>ニチ</t>
    </rPh>
    <phoneticPr fontId="2"/>
  </si>
  <si>
    <t>１　住民基本台帳人口（令和７年４月末日現在）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</si>
  <si>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</si>
  <si>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推計人口（令和７年５月１日現在）</t>
    <rPh sb="2" eb="4">
      <t>スイケイ</t>
    </rPh>
    <rPh sb="4" eb="6">
      <t>ジンコウ</t>
    </rPh>
    <rPh sb="7" eb="8">
      <t>レイ</t>
    </rPh>
    <rPh sb="8" eb="9">
      <t>ワ</t>
    </rPh>
    <rPh sb="10" eb="11">
      <t>ネン</t>
    </rPh>
    <rPh sb="12" eb="13">
      <t>ガツ</t>
    </rPh>
    <rPh sb="14" eb="15">
      <t>ニチ</t>
    </rPh>
    <phoneticPr fontId="2"/>
  </si>
  <si>
    <t>１　住民基本台帳人口（令和７年５月末日現在）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</si>
  <si>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</si>
  <si>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推計人口（令和７年６月１日現在）</t>
    <rPh sb="2" eb="4">
      <t>スイケイ</t>
    </rPh>
    <rPh sb="4" eb="6">
      <t>ジンコウ</t>
    </rPh>
    <rPh sb="7" eb="8">
      <t>レイ</t>
    </rPh>
    <rPh sb="8" eb="9">
      <t>ワ</t>
    </rPh>
    <rPh sb="10" eb="11">
      <t>ネン</t>
    </rPh>
    <rPh sb="12" eb="13">
      <t>ガツ</t>
    </rPh>
    <rPh sb="14" eb="15">
      <t>ニチ</t>
    </rPh>
    <phoneticPr fontId="2"/>
  </si>
  <si>
    <t>旧繋支所管内</t>
    <rPh sb="0" eb="1">
      <t>キュウ</t>
    </rPh>
    <rPh sb="1" eb="2">
      <t>ツナギ</t>
    </rPh>
    <rPh sb="2" eb="4">
      <t>シショ</t>
    </rPh>
    <rPh sb="4" eb="6">
      <t>カンナイ</t>
    </rPh>
    <phoneticPr fontId="2"/>
  </si>
  <si>
    <t>１　住民基本台帳人口（令和７年６月末日現在）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</si>
  <si>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</si>
  <si>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推計人口（令和７年７月１日現在）</t>
    <rPh sb="2" eb="4">
      <t>スイケイ</t>
    </rPh>
    <rPh sb="4" eb="6">
      <t>ジンコウ</t>
    </rPh>
    <rPh sb="7" eb="8">
      <t>レイ</t>
    </rPh>
    <rPh sb="8" eb="9">
      <t>ワ</t>
    </rPh>
    <rPh sb="10" eb="11">
      <t>ネン</t>
    </rPh>
    <rPh sb="12" eb="13">
      <t>ガツ</t>
    </rPh>
    <rPh sb="14" eb="15">
      <t>ニチ</t>
    </rPh>
    <phoneticPr fontId="2"/>
  </si>
  <si>
    <t>１　住民基本台帳人口（令和７年７月末日現在）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</si>
  <si>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</si>
  <si>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推計人口（令和７年８月１日現在）</t>
    <rPh sb="2" eb="4">
      <t>スイケイ</t>
    </rPh>
    <rPh sb="4" eb="6">
      <t>ジンコウ</t>
    </rPh>
    <rPh sb="7" eb="8">
      <t>レイ</t>
    </rPh>
    <rPh sb="8" eb="9">
      <t>ワ</t>
    </rPh>
    <rPh sb="10" eb="11">
      <t>ネン</t>
    </rPh>
    <rPh sb="12" eb="13">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</si>
</sst>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u/>
      <sz val="14"/>
      <name val="ＭＳ 明朝"/>
      <family val="1"/>
      <charset val="128"/>
    </font>
    <font>
      <sz val="12"/>
      <color indexed="56"/>
      <name val="ＭＳ 明朝"/>
      <family val="1"/>
      <charset val="128"/>
    </font>
    <font>
      <b/>
      <sz val="14"/>
      <name val="ＭＳ 明朝"/>
      <family val="1"/>
      <charset val="128"/>
    </font>
    <font>
      <b/>
      <sz val="14"/>
      <color indexed="56"/>
      <name val="ＭＳ 明朝"/>
      <family val="1"/>
      <charset val="128"/>
    </font>
    <font>
      <b/>
      <u/>
      <sz val="16"/>
      <name val="ＭＳ ゴシック"/>
      <family val="3"/>
      <charset val="128"/>
    </font>
    <font>
      <b/>
      <sz val="11"/>
      <name val="ＭＳ 明朝"/>
      <family val="1"/>
      <charset val="128"/>
    </font>
  </fonts>
  <fills count="3">
    <fill>
      <patternFill patternType="none"/>
    </fill>
    <fill>
      <patternFill patternType="gray125"/>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0" fontId="1" fillId="0" borderId="0"/>
  </cellStyleXfs>
  <cellXfs count="58">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2" borderId="1" xfId="0" applyFont="1" applyFill="1" applyBorder="1" applyAlignment="1">
      <alignment horizontal="center" vertical="center"/>
    </xf>
    <xf numFmtId="3" fontId="7" fillId="0" borderId="0" xfId="0" applyNumberFormat="1" applyFont="1" applyAlignment="1">
      <alignment vertical="center"/>
    </xf>
    <xf numFmtId="0" fontId="4" fillId="0" borderId="1" xfId="0" applyFont="1" applyBorder="1" applyAlignment="1">
      <alignment horizontal="distributed" vertical="center"/>
    </xf>
    <xf numFmtId="0" fontId="4" fillId="0" borderId="0" xfId="0" applyFont="1" applyAlignment="1">
      <alignment horizontal="distributed" vertical="center"/>
    </xf>
    <xf numFmtId="3" fontId="3" fillId="0" borderId="0" xfId="0" applyNumberFormat="1" applyFont="1" applyAlignment="1">
      <alignment vertical="center"/>
    </xf>
    <xf numFmtId="0" fontId="8"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center" vertical="center"/>
    </xf>
    <xf numFmtId="3" fontId="7" fillId="0" borderId="0" xfId="0" applyNumberFormat="1"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 fontId="10" fillId="0" borderId="1" xfId="0" applyNumberFormat="1" applyFont="1" applyBorder="1" applyAlignment="1">
      <alignment vertical="center"/>
    </xf>
    <xf numFmtId="176" fontId="4" fillId="0" borderId="5" xfId="0" applyNumberFormat="1" applyFont="1" applyBorder="1" applyAlignment="1">
      <alignment horizontal="righ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right" vertical="center"/>
    </xf>
    <xf numFmtId="0" fontId="4" fillId="2" borderId="7" xfId="0" applyFont="1" applyFill="1" applyBorder="1" applyAlignment="1">
      <alignment vertical="center"/>
    </xf>
    <xf numFmtId="176" fontId="4" fillId="0" borderId="8" xfId="0" applyNumberFormat="1" applyFont="1" applyBorder="1" applyAlignment="1">
      <alignment horizontal="right" vertical="center"/>
    </xf>
    <xf numFmtId="0" fontId="4" fillId="0" borderId="0" xfId="0" applyFont="1" applyAlignment="1">
      <alignment vertical="center" wrapText="1"/>
    </xf>
    <xf numFmtId="3" fontId="10" fillId="0" borderId="1" xfId="0" applyNumberFormat="1" applyFont="1" applyBorder="1" applyAlignment="1">
      <alignment horizontal="right" vertical="center"/>
    </xf>
    <xf numFmtId="3" fontId="4" fillId="0" borderId="1" xfId="2" applyNumberFormat="1" applyFont="1" applyBorder="1" applyAlignment="1">
      <alignment horizontal="right" vertical="center"/>
    </xf>
    <xf numFmtId="0" fontId="4" fillId="0" borderId="5" xfId="0" applyFont="1" applyBorder="1" applyAlignment="1">
      <alignment horizontal="center" vertical="center"/>
    </xf>
    <xf numFmtId="3" fontId="4" fillId="0" borderId="5" xfId="0" applyNumberFormat="1" applyFont="1" applyBorder="1" applyAlignment="1">
      <alignment vertical="center"/>
    </xf>
    <xf numFmtId="3" fontId="4" fillId="0" borderId="9" xfId="0" applyNumberFormat="1" applyFont="1" applyBorder="1" applyAlignment="1">
      <alignment vertical="center"/>
    </xf>
    <xf numFmtId="3" fontId="4" fillId="0" borderId="3" xfId="0" applyNumberFormat="1" applyFont="1" applyBorder="1" applyAlignment="1">
      <alignment vertical="center"/>
    </xf>
    <xf numFmtId="3" fontId="4" fillId="0" borderId="10" xfId="0" applyNumberFormat="1" applyFont="1" applyBorder="1" applyAlignment="1">
      <alignment vertical="center"/>
    </xf>
    <xf numFmtId="0" fontId="10" fillId="0" borderId="11" xfId="0" applyFont="1" applyBorder="1" applyAlignment="1">
      <alignment horizontal="center" vertical="center"/>
    </xf>
    <xf numFmtId="38" fontId="10" fillId="0" borderId="11" xfId="1" applyFont="1" applyBorder="1" applyAlignment="1">
      <alignment vertical="center"/>
    </xf>
    <xf numFmtId="38" fontId="10" fillId="0" borderId="8" xfId="1" applyFont="1" applyBorder="1" applyAlignment="1">
      <alignment vertical="center"/>
    </xf>
    <xf numFmtId="0" fontId="4" fillId="0" borderId="12" xfId="0" applyFont="1" applyBorder="1" applyAlignment="1">
      <alignment horizontal="center" vertical="center"/>
    </xf>
    <xf numFmtId="3" fontId="4" fillId="0" borderId="13" xfId="0" applyNumberFormat="1" applyFont="1" applyBorder="1" applyAlignment="1">
      <alignment vertical="center"/>
    </xf>
    <xf numFmtId="176" fontId="4" fillId="0" borderId="1" xfId="0" applyNumberFormat="1" applyFont="1" applyBorder="1" applyAlignment="1">
      <alignment horizontal="right" vertical="center"/>
    </xf>
    <xf numFmtId="3" fontId="4" fillId="0" borderId="1" xfId="0" applyNumberFormat="1" applyFont="1" applyBorder="1" applyAlignment="1">
      <alignment vertical="center"/>
    </xf>
    <xf numFmtId="0" fontId="10" fillId="0" borderId="1" xfId="0" applyFont="1" applyBorder="1" applyAlignment="1">
      <alignment horizontal="center" vertical="center"/>
    </xf>
    <xf numFmtId="38" fontId="10" fillId="0" borderId="1" xfId="1" applyFont="1" applyBorder="1" applyAlignment="1">
      <alignment vertical="center"/>
    </xf>
    <xf numFmtId="0" fontId="4"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4" fillId="2" borderId="14" xfId="0" applyFont="1" applyFill="1" applyBorder="1" applyAlignment="1">
      <alignment vertical="center"/>
    </xf>
    <xf numFmtId="0" fontId="4" fillId="2" borderId="15" xfId="0" applyFont="1" applyFill="1" applyBorder="1" applyAlignment="1">
      <alignment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0" fillId="0" borderId="0" xfId="0" applyAlignment="1">
      <alignment vertical="center" wrapText="1"/>
    </xf>
    <xf numFmtId="0" fontId="4" fillId="2" borderId="7" xfId="0" applyFont="1" applyFill="1" applyBorder="1" applyAlignment="1">
      <alignment vertical="center"/>
    </xf>
    <xf numFmtId="0" fontId="0" fillId="0" borderId="7" xfId="0"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15F1-B5A0-4054-974E-12276795D568}">
  <sheetPr>
    <pageSetUpPr fitToPage="1"/>
  </sheetPr>
  <dimension ref="A1:I53"/>
  <sheetViews>
    <sheetView showGridLines="0" tabSelected="1" zoomScaleNormal="100" workbookViewId="0">
      <selection activeCell="H47" sqref="H4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206</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275651</v>
      </c>
      <c r="D7" s="23">
        <v>130221</v>
      </c>
      <c r="E7" s="23">
        <v>145430</v>
      </c>
      <c r="F7" s="23">
        <v>138967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189209</v>
      </c>
      <c r="D12" s="25">
        <v>88790</v>
      </c>
      <c r="E12" s="25">
        <v>100419</v>
      </c>
      <c r="F12" s="25">
        <v>97683</v>
      </c>
    </row>
    <row r="13" spans="1:6" ht="20.100000000000001" customHeight="1" x14ac:dyDescent="0.2">
      <c r="B13" s="6" t="s">
        <v>5</v>
      </c>
      <c r="C13" s="25">
        <v>48617</v>
      </c>
      <c r="D13" s="25">
        <v>23511</v>
      </c>
      <c r="E13" s="25">
        <v>25106</v>
      </c>
      <c r="F13" s="25">
        <v>22839</v>
      </c>
    </row>
    <row r="14" spans="1:6" ht="20.100000000000001" customHeight="1" x14ac:dyDescent="0.2">
      <c r="B14" s="6" t="s">
        <v>13</v>
      </c>
      <c r="C14" s="25">
        <v>10544</v>
      </c>
      <c r="D14" s="25">
        <v>5186</v>
      </c>
      <c r="E14" s="25">
        <v>5358</v>
      </c>
      <c r="F14" s="25">
        <v>4829</v>
      </c>
    </row>
    <row r="15" spans="1:6" ht="20.100000000000001" customHeight="1" x14ac:dyDescent="0.2">
      <c r="B15" s="6" t="s">
        <v>6</v>
      </c>
      <c r="C15" s="25">
        <v>16253</v>
      </c>
      <c r="D15" s="25">
        <v>7400</v>
      </c>
      <c r="E15" s="25">
        <v>8853</v>
      </c>
      <c r="F15" s="25">
        <v>8441</v>
      </c>
    </row>
    <row r="16" spans="1:6" ht="20.100000000000001" customHeight="1" x14ac:dyDescent="0.2">
      <c r="B16" s="6" t="s">
        <v>7</v>
      </c>
      <c r="C16" s="25">
        <v>1638</v>
      </c>
      <c r="D16" s="25">
        <v>824</v>
      </c>
      <c r="E16" s="25">
        <v>814</v>
      </c>
      <c r="F16" s="25">
        <v>882</v>
      </c>
    </row>
    <row r="17" spans="1:9" ht="20.100000000000001" customHeight="1" x14ac:dyDescent="0.2">
      <c r="B17" s="6" t="s">
        <v>8</v>
      </c>
      <c r="C17" s="25">
        <v>8681</v>
      </c>
      <c r="D17" s="25">
        <v>4188</v>
      </c>
      <c r="E17" s="25">
        <v>4493</v>
      </c>
      <c r="F17" s="25">
        <v>3867</v>
      </c>
    </row>
    <row r="18" spans="1:9" ht="20.100000000000001" customHeight="1" x14ac:dyDescent="0.2">
      <c r="B18" s="6" t="s">
        <v>202</v>
      </c>
      <c r="C18" s="25">
        <v>709</v>
      </c>
      <c r="D18" s="25">
        <v>322</v>
      </c>
      <c r="E18" s="25">
        <v>387</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207</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2085</v>
      </c>
      <c r="D28" s="42">
        <f t="shared" si="0"/>
        <v>1043</v>
      </c>
      <c r="E28" s="42">
        <f t="shared" si="0"/>
        <v>1042</v>
      </c>
      <c r="F28" s="42">
        <f>SUM(F30-F29)</f>
        <v>1822</v>
      </c>
    </row>
    <row r="29" spans="1:9" ht="20.100000000000001" customHeight="1" x14ac:dyDescent="0.2">
      <c r="B29" s="15" t="s">
        <v>20</v>
      </c>
      <c r="C29" s="42">
        <v>188</v>
      </c>
      <c r="D29" s="42">
        <v>99</v>
      </c>
      <c r="E29" s="42">
        <v>89</v>
      </c>
      <c r="F29" s="42">
        <v>185</v>
      </c>
    </row>
    <row r="30" spans="1:9" ht="20.100000000000001" customHeight="1" x14ac:dyDescent="0.2">
      <c r="B30" s="15" t="s">
        <v>15</v>
      </c>
      <c r="C30" s="23">
        <v>2273</v>
      </c>
      <c r="D30" s="23">
        <v>1142</v>
      </c>
      <c r="E30" s="23">
        <v>1131</v>
      </c>
      <c r="F30" s="23">
        <v>2007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208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267720</v>
      </c>
      <c r="D48" s="43">
        <f>D50-D49</f>
        <v>126394</v>
      </c>
      <c r="E48" s="43">
        <f>E50-E49</f>
        <v>141326</v>
      </c>
      <c r="F48" s="43">
        <f>F50-F49</f>
        <v>128916</v>
      </c>
    </row>
    <row r="49" spans="2:6" ht="19.5" customHeight="1" x14ac:dyDescent="0.2">
      <c r="B49" s="15" t="s">
        <v>22</v>
      </c>
      <c r="C49" s="43">
        <v>10378</v>
      </c>
      <c r="D49" s="43">
        <v>5034</v>
      </c>
      <c r="E49" s="43">
        <v>5344</v>
      </c>
      <c r="F49" s="43">
        <v>4152</v>
      </c>
    </row>
    <row r="50" spans="2:6" ht="19.5" customHeight="1" x14ac:dyDescent="0.2">
      <c r="B50" s="44" t="s">
        <v>15</v>
      </c>
      <c r="C50" s="45">
        <v>278098</v>
      </c>
      <c r="D50" s="45">
        <v>131428</v>
      </c>
      <c r="E50" s="45">
        <v>146670</v>
      </c>
      <c r="F50" s="45">
        <v>133068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120D6-9056-49A0-85B2-11C4DD586438}">
  <sheetPr>
    <pageSetUpPr fitToPage="1"/>
  </sheetPr>
  <dimension ref="A1:I53"/>
  <sheetViews>
    <sheetView showGridLines="0" topLeftCell="A37" zoomScaleNormal="100" workbookViewId="0">
      <selection activeCell="G44" sqref="G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178</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277762</v>
      </c>
      <c r="D7" s="23">
        <v>131170</v>
      </c>
      <c r="E7" s="23">
        <v>146592</v>
      </c>
      <c r="F7" s="23">
        <v>138730</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190630</v>
      </c>
      <c r="D12" s="25">
        <v>89401</v>
      </c>
      <c r="E12" s="25">
        <v>101229</v>
      </c>
      <c r="F12" s="25">
        <v>97486</v>
      </c>
    </row>
    <row r="13" spans="1:6" ht="20.100000000000001" customHeight="1" x14ac:dyDescent="0.2">
      <c r="B13" s="6" t="s">
        <v>5</v>
      </c>
      <c r="C13" s="25">
        <v>48945</v>
      </c>
      <c r="D13" s="25">
        <v>23672</v>
      </c>
      <c r="E13" s="25">
        <v>25273</v>
      </c>
      <c r="F13" s="25">
        <v>22772</v>
      </c>
    </row>
    <row r="14" spans="1:6" ht="20.100000000000001" customHeight="1" x14ac:dyDescent="0.2">
      <c r="B14" s="6" t="s">
        <v>13</v>
      </c>
      <c r="C14" s="25">
        <v>10723</v>
      </c>
      <c r="D14" s="25">
        <v>5268</v>
      </c>
      <c r="E14" s="25">
        <v>5455</v>
      </c>
      <c r="F14" s="25">
        <v>4832</v>
      </c>
    </row>
    <row r="15" spans="1:6" ht="20.100000000000001" customHeight="1" x14ac:dyDescent="0.2">
      <c r="B15" s="6" t="s">
        <v>6</v>
      </c>
      <c r="C15" s="25">
        <v>16431</v>
      </c>
      <c r="D15" s="25">
        <v>7499</v>
      </c>
      <c r="E15" s="25">
        <v>8932</v>
      </c>
      <c r="F15" s="25">
        <v>8465</v>
      </c>
    </row>
    <row r="16" spans="1:6" ht="20.100000000000001" customHeight="1" x14ac:dyDescent="0.2">
      <c r="B16" s="6" t="s">
        <v>7</v>
      </c>
      <c r="C16" s="25">
        <v>1669</v>
      </c>
      <c r="D16" s="25">
        <v>837</v>
      </c>
      <c r="E16" s="25">
        <v>832</v>
      </c>
      <c r="F16" s="25">
        <v>884</v>
      </c>
    </row>
    <row r="17" spans="1:9" ht="20.100000000000001" customHeight="1" x14ac:dyDescent="0.2">
      <c r="B17" s="6" t="s">
        <v>8</v>
      </c>
      <c r="C17" s="25">
        <v>8649</v>
      </c>
      <c r="D17" s="25">
        <v>4170</v>
      </c>
      <c r="E17" s="25">
        <v>4479</v>
      </c>
      <c r="F17" s="25">
        <v>3860</v>
      </c>
    </row>
    <row r="18" spans="1:9" ht="20.100000000000001" customHeight="1" x14ac:dyDescent="0.2">
      <c r="B18" s="6" t="s">
        <v>9</v>
      </c>
      <c r="C18" s="25">
        <v>715</v>
      </c>
      <c r="D18" s="25">
        <v>323</v>
      </c>
      <c r="E18" s="25">
        <v>392</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179</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1932</v>
      </c>
      <c r="D28" s="42">
        <f t="shared" si="0"/>
        <v>998</v>
      </c>
      <c r="E28" s="42">
        <f t="shared" si="0"/>
        <v>934</v>
      </c>
      <c r="F28" s="42">
        <f>SUM(F30-F29)</f>
        <v>1686</v>
      </c>
    </row>
    <row r="29" spans="1:9" ht="20.100000000000001" customHeight="1" x14ac:dyDescent="0.2">
      <c r="B29" s="15" t="s">
        <v>20</v>
      </c>
      <c r="C29" s="42">
        <v>173</v>
      </c>
      <c r="D29" s="42">
        <v>83</v>
      </c>
      <c r="E29" s="42">
        <v>90</v>
      </c>
      <c r="F29" s="42">
        <v>171</v>
      </c>
    </row>
    <row r="30" spans="1:9" ht="20.100000000000001" customHeight="1" x14ac:dyDescent="0.2">
      <c r="B30" s="15" t="s">
        <v>15</v>
      </c>
      <c r="C30" s="23">
        <v>2105</v>
      </c>
      <c r="D30" s="23">
        <v>1081</v>
      </c>
      <c r="E30" s="23">
        <v>1024</v>
      </c>
      <c r="F30" s="23">
        <v>1857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269652</v>
      </c>
      <c r="D48" s="43">
        <f>D50-D49</f>
        <v>127261</v>
      </c>
      <c r="E48" s="43">
        <f>E50-E49</f>
        <v>142391</v>
      </c>
      <c r="F48" s="43">
        <f>F50-F49</f>
        <v>128676</v>
      </c>
    </row>
    <row r="49" spans="2:6" ht="19.5" customHeight="1" x14ac:dyDescent="0.2">
      <c r="B49" s="15" t="s">
        <v>22</v>
      </c>
      <c r="C49" s="43">
        <v>10557</v>
      </c>
      <c r="D49" s="43">
        <v>5116</v>
      </c>
      <c r="E49" s="43">
        <v>5441</v>
      </c>
      <c r="F49" s="43">
        <v>4155</v>
      </c>
    </row>
    <row r="50" spans="2:6" ht="19.5" customHeight="1" x14ac:dyDescent="0.2">
      <c r="B50" s="44" t="s">
        <v>15</v>
      </c>
      <c r="C50" s="45">
        <v>280209</v>
      </c>
      <c r="D50" s="45">
        <v>132377</v>
      </c>
      <c r="E50" s="45">
        <v>147832</v>
      </c>
      <c r="F50" s="45">
        <v>132831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82B8-A7C1-48F2-A3DF-819988A6BBD1}">
  <sheetPr>
    <pageSetUpPr fitToPage="1"/>
  </sheetPr>
  <dimension ref="A1:I53"/>
  <sheetViews>
    <sheetView showGridLines="0" zoomScaleNormal="100" workbookViewId="0">
      <selection activeCell="H47" sqref="H4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175</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277959</v>
      </c>
      <c r="D7" s="23">
        <v>131298</v>
      </c>
      <c r="E7" s="23">
        <v>146661</v>
      </c>
      <c r="F7" s="23">
        <v>138768</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190736</v>
      </c>
      <c r="D12" s="25">
        <v>89469</v>
      </c>
      <c r="E12" s="25">
        <v>101267</v>
      </c>
      <c r="F12" s="25">
        <v>97505</v>
      </c>
    </row>
    <row r="13" spans="1:6" ht="20.100000000000001" customHeight="1" x14ac:dyDescent="0.2">
      <c r="B13" s="6" t="s">
        <v>5</v>
      </c>
      <c r="C13" s="25">
        <v>48983</v>
      </c>
      <c r="D13" s="25">
        <v>23700</v>
      </c>
      <c r="E13" s="25">
        <v>25283</v>
      </c>
      <c r="F13" s="25">
        <v>22789</v>
      </c>
    </row>
    <row r="14" spans="1:6" ht="20.100000000000001" customHeight="1" x14ac:dyDescent="0.2">
      <c r="B14" s="6" t="s">
        <v>13</v>
      </c>
      <c r="C14" s="25">
        <v>10757</v>
      </c>
      <c r="D14" s="25">
        <v>5283</v>
      </c>
      <c r="E14" s="25">
        <v>5474</v>
      </c>
      <c r="F14" s="25">
        <v>4842</v>
      </c>
    </row>
    <row r="15" spans="1:6" ht="20.100000000000001" customHeight="1" x14ac:dyDescent="0.2">
      <c r="B15" s="6" t="s">
        <v>6</v>
      </c>
      <c r="C15" s="25">
        <v>16438</v>
      </c>
      <c r="D15" s="25">
        <v>7508</v>
      </c>
      <c r="E15" s="25">
        <v>8930</v>
      </c>
      <c r="F15" s="25">
        <v>8448</v>
      </c>
    </row>
    <row r="16" spans="1:6" ht="20.100000000000001" customHeight="1" x14ac:dyDescent="0.2">
      <c r="B16" s="6" t="s">
        <v>7</v>
      </c>
      <c r="C16" s="25">
        <v>1673</v>
      </c>
      <c r="D16" s="25">
        <v>839</v>
      </c>
      <c r="E16" s="25">
        <v>834</v>
      </c>
      <c r="F16" s="25">
        <v>886</v>
      </c>
    </row>
    <row r="17" spans="1:9" ht="20.100000000000001" customHeight="1" x14ac:dyDescent="0.2">
      <c r="B17" s="6" t="s">
        <v>8</v>
      </c>
      <c r="C17" s="25">
        <v>8650</v>
      </c>
      <c r="D17" s="25">
        <v>4171</v>
      </c>
      <c r="E17" s="25">
        <v>4479</v>
      </c>
      <c r="F17" s="25">
        <v>3866</v>
      </c>
    </row>
    <row r="18" spans="1:9" ht="20.100000000000001" customHeight="1" x14ac:dyDescent="0.2">
      <c r="B18" s="6" t="s">
        <v>9</v>
      </c>
      <c r="C18" s="25">
        <v>722</v>
      </c>
      <c r="D18" s="25">
        <v>328</v>
      </c>
      <c r="E18" s="25">
        <v>394</v>
      </c>
      <c r="F18" s="25">
        <v>432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176</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1881</v>
      </c>
      <c r="D28" s="42">
        <f t="shared" si="0"/>
        <v>972</v>
      </c>
      <c r="E28" s="42">
        <f t="shared" si="0"/>
        <v>909</v>
      </c>
      <c r="F28" s="42">
        <f>SUM(F30-F29)</f>
        <v>1635</v>
      </c>
    </row>
    <row r="29" spans="1:9" ht="20.100000000000001" customHeight="1" x14ac:dyDescent="0.2">
      <c r="B29" s="15" t="s">
        <v>20</v>
      </c>
      <c r="C29" s="42">
        <v>179</v>
      </c>
      <c r="D29" s="42">
        <v>88</v>
      </c>
      <c r="E29" s="42">
        <v>91</v>
      </c>
      <c r="F29" s="42">
        <v>177</v>
      </c>
    </row>
    <row r="30" spans="1:9" ht="20.100000000000001" customHeight="1" x14ac:dyDescent="0.2">
      <c r="B30" s="15" t="s">
        <v>15</v>
      </c>
      <c r="C30" s="23">
        <v>2060</v>
      </c>
      <c r="D30" s="23">
        <v>1060</v>
      </c>
      <c r="E30" s="23">
        <v>1000</v>
      </c>
      <c r="F30" s="23">
        <v>1812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269815</v>
      </c>
      <c r="D48" s="43">
        <f>D50-D49</f>
        <v>127374</v>
      </c>
      <c r="E48" s="43">
        <f>E50-E49</f>
        <v>142441</v>
      </c>
      <c r="F48" s="43">
        <f>F50-F49</f>
        <v>128704</v>
      </c>
    </row>
    <row r="49" spans="2:6" ht="19.5" customHeight="1" x14ac:dyDescent="0.2">
      <c r="B49" s="15" t="s">
        <v>22</v>
      </c>
      <c r="C49" s="43">
        <v>10591</v>
      </c>
      <c r="D49" s="43">
        <v>5131</v>
      </c>
      <c r="E49" s="43">
        <v>5460</v>
      </c>
      <c r="F49" s="43">
        <v>4165</v>
      </c>
    </row>
    <row r="50" spans="2:6" ht="19.5" customHeight="1" x14ac:dyDescent="0.2">
      <c r="B50" s="44" t="s">
        <v>15</v>
      </c>
      <c r="C50" s="45">
        <v>280406</v>
      </c>
      <c r="D50" s="45">
        <v>132505</v>
      </c>
      <c r="E50" s="45">
        <v>147901</v>
      </c>
      <c r="F50" s="45">
        <v>132869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6BF3-82FC-4A0E-881F-DC76D59944A0}">
  <sheetPr>
    <pageSetUpPr fitToPage="1"/>
  </sheetPr>
  <dimension ref="A1:I53"/>
  <sheetViews>
    <sheetView showGridLines="0" zoomScaleNormal="100" workbookViewId="0">
      <selection activeCell="E54" sqref="E5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172</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278259</v>
      </c>
      <c r="D7" s="23">
        <v>131443</v>
      </c>
      <c r="E7" s="23">
        <v>146816</v>
      </c>
      <c r="F7" s="23">
        <v>138864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190975</v>
      </c>
      <c r="D12" s="25">
        <v>89571</v>
      </c>
      <c r="E12" s="25">
        <v>101404</v>
      </c>
      <c r="F12" s="25">
        <v>97591</v>
      </c>
    </row>
    <row r="13" spans="1:6" ht="20.100000000000001" customHeight="1" x14ac:dyDescent="0.2">
      <c r="B13" s="6" t="s">
        <v>5</v>
      </c>
      <c r="C13" s="25">
        <v>48997</v>
      </c>
      <c r="D13" s="25">
        <v>23711</v>
      </c>
      <c r="E13" s="25">
        <v>25286</v>
      </c>
      <c r="F13" s="25">
        <v>22775</v>
      </c>
    </row>
    <row r="14" spans="1:6" ht="20.100000000000001" customHeight="1" x14ac:dyDescent="0.2">
      <c r="B14" s="6" t="s">
        <v>13</v>
      </c>
      <c r="C14" s="25">
        <v>10759</v>
      </c>
      <c r="D14" s="25">
        <v>5289</v>
      </c>
      <c r="E14" s="25">
        <v>5470</v>
      </c>
      <c r="F14" s="25">
        <v>4834</v>
      </c>
    </row>
    <row r="15" spans="1:6" ht="20.100000000000001" customHeight="1" x14ac:dyDescent="0.2">
      <c r="B15" s="6" t="s">
        <v>6</v>
      </c>
      <c r="C15" s="25">
        <v>16506</v>
      </c>
      <c r="D15" s="25">
        <v>7544</v>
      </c>
      <c r="E15" s="25">
        <v>8962</v>
      </c>
      <c r="F15" s="25">
        <v>8490</v>
      </c>
    </row>
    <row r="16" spans="1:6" ht="20.100000000000001" customHeight="1" x14ac:dyDescent="0.2">
      <c r="B16" s="6" t="s">
        <v>7</v>
      </c>
      <c r="C16" s="25">
        <v>1675</v>
      </c>
      <c r="D16" s="25">
        <v>842</v>
      </c>
      <c r="E16" s="25">
        <v>833</v>
      </c>
      <c r="F16" s="25">
        <v>886</v>
      </c>
    </row>
    <row r="17" spans="1:9" ht="20.100000000000001" customHeight="1" x14ac:dyDescent="0.2">
      <c r="B17" s="6" t="s">
        <v>8</v>
      </c>
      <c r="C17" s="25">
        <v>8624</v>
      </c>
      <c r="D17" s="25">
        <v>4158</v>
      </c>
      <c r="E17" s="25">
        <v>4466</v>
      </c>
      <c r="F17" s="25">
        <v>3857</v>
      </c>
    </row>
    <row r="18" spans="1:9" ht="20.100000000000001" customHeight="1" x14ac:dyDescent="0.2">
      <c r="B18" s="6" t="s">
        <v>9</v>
      </c>
      <c r="C18" s="25">
        <v>723</v>
      </c>
      <c r="D18" s="25">
        <v>328</v>
      </c>
      <c r="E18" s="25">
        <v>395</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173</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1904</v>
      </c>
      <c r="D28" s="42">
        <f t="shared" si="0"/>
        <v>984</v>
      </c>
      <c r="E28" s="42">
        <f t="shared" si="0"/>
        <v>920</v>
      </c>
      <c r="F28" s="42">
        <f>SUM(F30-F29)</f>
        <v>1654</v>
      </c>
    </row>
    <row r="29" spans="1:9" ht="20.100000000000001" customHeight="1" x14ac:dyDescent="0.2">
      <c r="B29" s="15" t="s">
        <v>20</v>
      </c>
      <c r="C29" s="42">
        <v>180</v>
      </c>
      <c r="D29" s="42">
        <v>89</v>
      </c>
      <c r="E29" s="42">
        <v>91</v>
      </c>
      <c r="F29" s="42">
        <v>178</v>
      </c>
    </row>
    <row r="30" spans="1:9" ht="20.100000000000001" customHeight="1" x14ac:dyDescent="0.2">
      <c r="B30" s="15" t="s">
        <v>15</v>
      </c>
      <c r="C30" s="23">
        <v>2084</v>
      </c>
      <c r="D30" s="23">
        <v>1073</v>
      </c>
      <c r="E30" s="23">
        <v>1011</v>
      </c>
      <c r="F30" s="23">
        <v>1832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270113</v>
      </c>
      <c r="D48" s="43">
        <f>D50-D49</f>
        <v>127513</v>
      </c>
      <c r="E48" s="43">
        <f>E50-E49</f>
        <v>142600</v>
      </c>
      <c r="F48" s="43">
        <f>F50-F49</f>
        <v>128808</v>
      </c>
    </row>
    <row r="49" spans="2:6" ht="19.5" customHeight="1" x14ac:dyDescent="0.2">
      <c r="B49" s="15" t="s">
        <v>22</v>
      </c>
      <c r="C49" s="43">
        <v>10593</v>
      </c>
      <c r="D49" s="43">
        <v>5137</v>
      </c>
      <c r="E49" s="43">
        <v>5456</v>
      </c>
      <c r="F49" s="43">
        <v>4157</v>
      </c>
    </row>
    <row r="50" spans="2:6" ht="19.5" customHeight="1" x14ac:dyDescent="0.2">
      <c r="B50" s="44" t="s">
        <v>15</v>
      </c>
      <c r="C50" s="45">
        <v>280706</v>
      </c>
      <c r="D50" s="45">
        <v>132650</v>
      </c>
      <c r="E50" s="45">
        <v>148056</v>
      </c>
      <c r="F50" s="45">
        <v>132965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CAC0-142D-44AA-B4B8-A6954B328650}">
  <sheetPr>
    <pageSetUpPr fitToPage="1"/>
  </sheetPr>
  <dimension ref="A1:I53"/>
  <sheetViews>
    <sheetView showGridLines="0" zoomScaleNormal="100" workbookViewId="0">
      <selection activeCell="G50" sqref="G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169</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278459</v>
      </c>
      <c r="D7" s="23">
        <v>131530</v>
      </c>
      <c r="E7" s="23">
        <v>146929</v>
      </c>
      <c r="F7" s="23">
        <v>138897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191100</v>
      </c>
      <c r="D12" s="25">
        <v>89630</v>
      </c>
      <c r="E12" s="25">
        <v>101470</v>
      </c>
      <c r="F12" s="25">
        <v>97628</v>
      </c>
    </row>
    <row r="13" spans="1:6" ht="20.100000000000001" customHeight="1" x14ac:dyDescent="0.2">
      <c r="B13" s="6" t="s">
        <v>5</v>
      </c>
      <c r="C13" s="25">
        <v>49017</v>
      </c>
      <c r="D13" s="25">
        <v>23713</v>
      </c>
      <c r="E13" s="25">
        <v>25304</v>
      </c>
      <c r="F13" s="25">
        <v>22770</v>
      </c>
    </row>
    <row r="14" spans="1:6" ht="20.100000000000001" customHeight="1" x14ac:dyDescent="0.2">
      <c r="B14" s="6" t="s">
        <v>13</v>
      </c>
      <c r="C14" s="25">
        <v>10772</v>
      </c>
      <c r="D14" s="25">
        <v>5295</v>
      </c>
      <c r="E14" s="25">
        <v>5477</v>
      </c>
      <c r="F14" s="25">
        <v>4834</v>
      </c>
    </row>
    <row r="15" spans="1:6" ht="20.100000000000001" customHeight="1" x14ac:dyDescent="0.2">
      <c r="B15" s="6" t="s">
        <v>6</v>
      </c>
      <c r="C15" s="25">
        <v>16551</v>
      </c>
      <c r="D15" s="25">
        <v>7573</v>
      </c>
      <c r="E15" s="25">
        <v>8978</v>
      </c>
      <c r="F15" s="25">
        <v>8502</v>
      </c>
    </row>
    <row r="16" spans="1:6" ht="20.100000000000001" customHeight="1" x14ac:dyDescent="0.2">
      <c r="B16" s="6" t="s">
        <v>7</v>
      </c>
      <c r="C16" s="25">
        <v>1678</v>
      </c>
      <c r="D16" s="25">
        <v>842</v>
      </c>
      <c r="E16" s="25">
        <v>836</v>
      </c>
      <c r="F16" s="25">
        <v>886</v>
      </c>
    </row>
    <row r="17" spans="1:9" ht="20.100000000000001" customHeight="1" x14ac:dyDescent="0.2">
      <c r="B17" s="6" t="s">
        <v>8</v>
      </c>
      <c r="C17" s="25">
        <v>8622</v>
      </c>
      <c r="D17" s="25">
        <v>4151</v>
      </c>
      <c r="E17" s="25">
        <v>4471</v>
      </c>
      <c r="F17" s="25">
        <v>3849</v>
      </c>
    </row>
    <row r="18" spans="1:9" ht="20.100000000000001" customHeight="1" x14ac:dyDescent="0.2">
      <c r="B18" s="6" t="s">
        <v>9</v>
      </c>
      <c r="C18" s="25">
        <v>719</v>
      </c>
      <c r="D18" s="25">
        <v>326</v>
      </c>
      <c r="E18" s="25">
        <v>393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170</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1915</v>
      </c>
      <c r="D28" s="42">
        <f t="shared" si="0"/>
        <v>986</v>
      </c>
      <c r="E28" s="42">
        <f t="shared" si="0"/>
        <v>929</v>
      </c>
      <c r="F28" s="42">
        <f>SUM(F30-F29)</f>
        <v>1663</v>
      </c>
    </row>
    <row r="29" spans="1:9" ht="20.100000000000001" customHeight="1" x14ac:dyDescent="0.2">
      <c r="B29" s="15" t="s">
        <v>20</v>
      </c>
      <c r="C29" s="42">
        <v>183</v>
      </c>
      <c r="D29" s="42">
        <v>91</v>
      </c>
      <c r="E29" s="42">
        <v>92</v>
      </c>
      <c r="F29" s="42">
        <v>180</v>
      </c>
    </row>
    <row r="30" spans="1:9" ht="20.100000000000001" customHeight="1" x14ac:dyDescent="0.2">
      <c r="B30" s="15" t="s">
        <v>15</v>
      </c>
      <c r="C30" s="23">
        <v>2098</v>
      </c>
      <c r="D30" s="23">
        <v>1077</v>
      </c>
      <c r="E30" s="23">
        <v>1021</v>
      </c>
      <c r="F30" s="23">
        <v>1843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270300</v>
      </c>
      <c r="D48" s="43">
        <f>D50-D49</f>
        <v>127594</v>
      </c>
      <c r="E48" s="43">
        <f>E50-E49</f>
        <v>142706</v>
      </c>
      <c r="F48" s="43">
        <f>F50-F49</f>
        <v>128841</v>
      </c>
    </row>
    <row r="49" spans="2:6" ht="19.5" customHeight="1" x14ac:dyDescent="0.2">
      <c r="B49" s="15" t="s">
        <v>22</v>
      </c>
      <c r="C49" s="43">
        <v>10606</v>
      </c>
      <c r="D49" s="43">
        <v>5143</v>
      </c>
      <c r="E49" s="43">
        <v>5463</v>
      </c>
      <c r="F49" s="43">
        <v>4157</v>
      </c>
    </row>
    <row r="50" spans="2:6" ht="19.5" customHeight="1" x14ac:dyDescent="0.2">
      <c r="B50" s="44" t="s">
        <v>15</v>
      </c>
      <c r="C50" s="45">
        <v>280906</v>
      </c>
      <c r="D50" s="45">
        <v>132737</v>
      </c>
      <c r="E50" s="45">
        <v>148169</v>
      </c>
      <c r="F50" s="45">
        <v>132998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9C270-A0D8-4782-AF4A-595E9938BF16}">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166</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278442</v>
      </c>
      <c r="D7" s="23">
        <v>131492</v>
      </c>
      <c r="E7" s="23">
        <v>146950</v>
      </c>
      <c r="F7" s="23">
        <v>138831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191080</v>
      </c>
      <c r="D12" s="25">
        <v>89601</v>
      </c>
      <c r="E12" s="25">
        <v>101479</v>
      </c>
      <c r="F12" s="25">
        <v>97584</v>
      </c>
    </row>
    <row r="13" spans="1:6" ht="20.100000000000001" customHeight="1" x14ac:dyDescent="0.2">
      <c r="B13" s="6" t="s">
        <v>5</v>
      </c>
      <c r="C13" s="25">
        <v>49045</v>
      </c>
      <c r="D13" s="25">
        <v>23722</v>
      </c>
      <c r="E13" s="25">
        <v>25323</v>
      </c>
      <c r="F13" s="25">
        <v>22775</v>
      </c>
    </row>
    <row r="14" spans="1:6" ht="20.100000000000001" customHeight="1" x14ac:dyDescent="0.2">
      <c r="B14" s="6" t="s">
        <v>13</v>
      </c>
      <c r="C14" s="25">
        <v>10767</v>
      </c>
      <c r="D14" s="25">
        <v>5287</v>
      </c>
      <c r="E14" s="25">
        <v>5480</v>
      </c>
      <c r="F14" s="25">
        <v>4820</v>
      </c>
    </row>
    <row r="15" spans="1:6" ht="20.100000000000001" customHeight="1" x14ac:dyDescent="0.2">
      <c r="B15" s="6" t="s">
        <v>6</v>
      </c>
      <c r="C15" s="25">
        <v>16535</v>
      </c>
      <c r="D15" s="25">
        <v>7565</v>
      </c>
      <c r="E15" s="25">
        <v>8970</v>
      </c>
      <c r="F15" s="25">
        <v>8495</v>
      </c>
    </row>
    <row r="16" spans="1:6" ht="20.100000000000001" customHeight="1" x14ac:dyDescent="0.2">
      <c r="B16" s="6" t="s">
        <v>7</v>
      </c>
      <c r="C16" s="25">
        <v>1678</v>
      </c>
      <c r="D16" s="25">
        <v>841</v>
      </c>
      <c r="E16" s="25">
        <v>837</v>
      </c>
      <c r="F16" s="25">
        <v>883</v>
      </c>
    </row>
    <row r="17" spans="1:9" ht="20.100000000000001" customHeight="1" x14ac:dyDescent="0.2">
      <c r="B17" s="6" t="s">
        <v>8</v>
      </c>
      <c r="C17" s="25">
        <v>8615</v>
      </c>
      <c r="D17" s="25">
        <v>4150</v>
      </c>
      <c r="E17" s="25">
        <v>4465</v>
      </c>
      <c r="F17" s="25">
        <v>3844</v>
      </c>
    </row>
    <row r="18" spans="1:9" ht="20.100000000000001" customHeight="1" x14ac:dyDescent="0.2">
      <c r="B18" s="6" t="s">
        <v>9</v>
      </c>
      <c r="C18" s="25">
        <v>722</v>
      </c>
      <c r="D18" s="25">
        <v>326</v>
      </c>
      <c r="E18" s="25">
        <v>396</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167</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1902</v>
      </c>
      <c r="D28" s="42">
        <f t="shared" si="0"/>
        <v>973</v>
      </c>
      <c r="E28" s="42">
        <f t="shared" si="0"/>
        <v>929</v>
      </c>
      <c r="F28" s="42">
        <f>SUM(F30-F29)</f>
        <v>1652</v>
      </c>
    </row>
    <row r="29" spans="1:9" ht="20.100000000000001" customHeight="1" x14ac:dyDescent="0.2">
      <c r="B29" s="15" t="s">
        <v>20</v>
      </c>
      <c r="C29" s="42">
        <v>170</v>
      </c>
      <c r="D29" s="42">
        <v>78</v>
      </c>
      <c r="E29" s="42">
        <v>92</v>
      </c>
      <c r="F29" s="42">
        <v>168</v>
      </c>
    </row>
    <row r="30" spans="1:9" ht="20.100000000000001" customHeight="1" x14ac:dyDescent="0.2">
      <c r="B30" s="15" t="s">
        <v>15</v>
      </c>
      <c r="C30" s="23">
        <v>2072</v>
      </c>
      <c r="D30" s="23">
        <v>1051</v>
      </c>
      <c r="E30" s="23">
        <v>1021</v>
      </c>
      <c r="F30" s="23">
        <v>1820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270288</v>
      </c>
      <c r="D48" s="43">
        <f>D50-D49</f>
        <v>127564</v>
      </c>
      <c r="E48" s="43">
        <f>E50-E49</f>
        <v>142724</v>
      </c>
      <c r="F48" s="43">
        <f>F50-F49</f>
        <v>128789</v>
      </c>
    </row>
    <row r="49" spans="2:6" ht="19.5" customHeight="1" x14ac:dyDescent="0.2">
      <c r="B49" s="15" t="s">
        <v>22</v>
      </c>
      <c r="C49" s="43">
        <v>10601</v>
      </c>
      <c r="D49" s="43">
        <v>5135</v>
      </c>
      <c r="E49" s="43">
        <v>5466</v>
      </c>
      <c r="F49" s="43">
        <v>4143</v>
      </c>
    </row>
    <row r="50" spans="2:6" ht="19.5" customHeight="1" x14ac:dyDescent="0.2">
      <c r="B50" s="44" t="s">
        <v>15</v>
      </c>
      <c r="C50" s="45">
        <v>280889</v>
      </c>
      <c r="D50" s="45">
        <v>132699</v>
      </c>
      <c r="E50" s="45">
        <v>148190</v>
      </c>
      <c r="F50" s="45">
        <v>132932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3A129-A919-4AC1-9A06-C7162195CD42}">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278666</v>
      </c>
      <c r="D7" s="23">
        <v>131588</v>
      </c>
      <c r="E7" s="23">
        <v>147078</v>
      </c>
      <c r="F7" s="23">
        <v>138854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191254</v>
      </c>
      <c r="D12" s="25">
        <v>89670</v>
      </c>
      <c r="E12" s="25">
        <v>101584</v>
      </c>
      <c r="F12" s="25">
        <v>97595</v>
      </c>
    </row>
    <row r="13" spans="1:6" ht="20.100000000000001" customHeight="1" x14ac:dyDescent="0.2">
      <c r="B13" s="6" t="s">
        <v>5</v>
      </c>
      <c r="C13" s="25">
        <v>49087</v>
      </c>
      <c r="D13" s="25">
        <v>23748</v>
      </c>
      <c r="E13" s="25">
        <v>25339</v>
      </c>
      <c r="F13" s="25">
        <v>22792</v>
      </c>
    </row>
    <row r="14" spans="1:6" ht="20.100000000000001" customHeight="1" x14ac:dyDescent="0.2">
      <c r="B14" s="6" t="s">
        <v>13</v>
      </c>
      <c r="C14" s="25">
        <v>10770</v>
      </c>
      <c r="D14" s="25">
        <v>5285</v>
      </c>
      <c r="E14" s="25">
        <v>5485</v>
      </c>
      <c r="F14" s="25">
        <v>4820</v>
      </c>
    </row>
    <row r="15" spans="1:6" ht="20.100000000000001" customHeight="1" x14ac:dyDescent="0.2">
      <c r="B15" s="6" t="s">
        <v>6</v>
      </c>
      <c r="C15" s="25">
        <v>16560</v>
      </c>
      <c r="D15" s="25">
        <v>7576</v>
      </c>
      <c r="E15" s="25">
        <v>8984</v>
      </c>
      <c r="F15" s="25">
        <v>8501</v>
      </c>
    </row>
    <row r="16" spans="1:6" ht="20.100000000000001" customHeight="1" x14ac:dyDescent="0.2">
      <c r="B16" s="6" t="s">
        <v>7</v>
      </c>
      <c r="C16" s="25">
        <v>1679</v>
      </c>
      <c r="D16" s="25">
        <v>840</v>
      </c>
      <c r="E16" s="25">
        <v>839</v>
      </c>
      <c r="F16" s="25">
        <v>884</v>
      </c>
    </row>
    <row r="17" spans="1:9" ht="20.100000000000001" customHeight="1" x14ac:dyDescent="0.2">
      <c r="B17" s="6" t="s">
        <v>8</v>
      </c>
      <c r="C17" s="25">
        <v>8597</v>
      </c>
      <c r="D17" s="25">
        <v>4147</v>
      </c>
      <c r="E17" s="25">
        <v>4450</v>
      </c>
      <c r="F17" s="25">
        <v>3835</v>
      </c>
    </row>
    <row r="18" spans="1:9" ht="20.100000000000001" customHeight="1" x14ac:dyDescent="0.2">
      <c r="B18" s="6" t="s">
        <v>9</v>
      </c>
      <c r="C18" s="25">
        <v>719</v>
      </c>
      <c r="D18" s="25">
        <v>322</v>
      </c>
      <c r="E18" s="25">
        <v>397</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1882</v>
      </c>
      <c r="D28" s="42">
        <f t="shared" si="0"/>
        <v>965</v>
      </c>
      <c r="E28" s="42">
        <f t="shared" si="0"/>
        <v>917</v>
      </c>
      <c r="F28" s="42">
        <f>SUM(F30-F29)</f>
        <v>1637</v>
      </c>
    </row>
    <row r="29" spans="1:9" ht="20.100000000000001" customHeight="1" x14ac:dyDescent="0.2">
      <c r="B29" s="15" t="s">
        <v>20</v>
      </c>
      <c r="C29" s="42">
        <v>169</v>
      </c>
      <c r="D29" s="42">
        <v>76</v>
      </c>
      <c r="E29" s="42">
        <v>93</v>
      </c>
      <c r="F29" s="42">
        <v>167</v>
      </c>
    </row>
    <row r="30" spans="1:9" ht="20.100000000000001" customHeight="1" x14ac:dyDescent="0.2">
      <c r="B30" s="15" t="s">
        <v>15</v>
      </c>
      <c r="C30" s="23">
        <v>2051</v>
      </c>
      <c r="D30" s="23">
        <v>1041</v>
      </c>
      <c r="E30" s="23">
        <v>1010</v>
      </c>
      <c r="F30" s="23">
        <v>1804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270509</v>
      </c>
      <c r="D48" s="43">
        <f>D50-D49</f>
        <v>127662</v>
      </c>
      <c r="E48" s="43">
        <f>E50-E49</f>
        <v>142847</v>
      </c>
      <c r="F48" s="43">
        <f>F50-F49</f>
        <v>128812</v>
      </c>
    </row>
    <row r="49" spans="2:6" ht="19.5" customHeight="1" x14ac:dyDescent="0.2">
      <c r="B49" s="15" t="s">
        <v>22</v>
      </c>
      <c r="C49" s="43">
        <v>10604</v>
      </c>
      <c r="D49" s="43">
        <v>5133</v>
      </c>
      <c r="E49" s="43">
        <v>5471</v>
      </c>
      <c r="F49" s="43">
        <v>4143</v>
      </c>
    </row>
    <row r="50" spans="2:6" ht="19.5" customHeight="1" x14ac:dyDescent="0.2">
      <c r="B50" s="44" t="s">
        <v>15</v>
      </c>
      <c r="C50" s="45">
        <v>281113</v>
      </c>
      <c r="D50" s="45">
        <v>132795</v>
      </c>
      <c r="E50" s="45">
        <v>148318</v>
      </c>
      <c r="F50" s="45">
        <v>132955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D8331-73EF-465F-86C0-5554B416D525}">
  <sheetPr>
    <pageSetUpPr fitToPage="1"/>
  </sheetPr>
  <dimension ref="A1:I53"/>
  <sheetViews>
    <sheetView showGridLines="0" zoomScaleNormal="100" workbookViewId="0">
      <selection activeCell="H24" sqref="H2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160</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278811</v>
      </c>
      <c r="D7" s="23">
        <v>131623</v>
      </c>
      <c r="E7" s="23">
        <v>147188</v>
      </c>
      <c r="F7" s="23">
        <v>138827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191275</v>
      </c>
      <c r="D12" s="25">
        <v>89662</v>
      </c>
      <c r="E12" s="25">
        <v>101613</v>
      </c>
      <c r="F12" s="25">
        <v>97532</v>
      </c>
    </row>
    <row r="13" spans="1:6" ht="20.100000000000001" customHeight="1" x14ac:dyDescent="0.2">
      <c r="B13" s="6" t="s">
        <v>5</v>
      </c>
      <c r="C13" s="25">
        <v>49148</v>
      </c>
      <c r="D13" s="25">
        <v>23770</v>
      </c>
      <c r="E13" s="25">
        <v>25378</v>
      </c>
      <c r="F13" s="25">
        <v>22793</v>
      </c>
    </row>
    <row r="14" spans="1:6" ht="20.100000000000001" customHeight="1" x14ac:dyDescent="0.2">
      <c r="B14" s="6" t="s">
        <v>13</v>
      </c>
      <c r="C14" s="25">
        <v>10798</v>
      </c>
      <c r="D14" s="25">
        <v>5288</v>
      </c>
      <c r="E14" s="25">
        <v>5510</v>
      </c>
      <c r="F14" s="25">
        <v>4835</v>
      </c>
    </row>
    <row r="15" spans="1:6" ht="20.100000000000001" customHeight="1" x14ac:dyDescent="0.2">
      <c r="B15" s="6" t="s">
        <v>6</v>
      </c>
      <c r="C15" s="25">
        <v>16587</v>
      </c>
      <c r="D15" s="25">
        <v>7589</v>
      </c>
      <c r="E15" s="25">
        <v>8998</v>
      </c>
      <c r="F15" s="25">
        <v>8509</v>
      </c>
    </row>
    <row r="16" spans="1:6" ht="20.100000000000001" customHeight="1" x14ac:dyDescent="0.2">
      <c r="B16" s="6" t="s">
        <v>7</v>
      </c>
      <c r="C16" s="25">
        <v>1684</v>
      </c>
      <c r="D16" s="25">
        <v>844</v>
      </c>
      <c r="E16" s="25">
        <v>840</v>
      </c>
      <c r="F16" s="25">
        <v>887</v>
      </c>
    </row>
    <row r="17" spans="1:9" ht="20.100000000000001" customHeight="1" x14ac:dyDescent="0.2">
      <c r="B17" s="6" t="s">
        <v>8</v>
      </c>
      <c r="C17" s="25">
        <v>8593</v>
      </c>
      <c r="D17" s="25">
        <v>4144</v>
      </c>
      <c r="E17" s="25">
        <v>4449</v>
      </c>
      <c r="F17" s="25">
        <v>3840</v>
      </c>
    </row>
    <row r="18" spans="1:9" ht="20.100000000000001" customHeight="1" x14ac:dyDescent="0.2">
      <c r="B18" s="6" t="s">
        <v>9</v>
      </c>
      <c r="C18" s="25">
        <v>726</v>
      </c>
      <c r="D18" s="25">
        <v>326</v>
      </c>
      <c r="E18" s="25">
        <v>400</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161</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1804</v>
      </c>
      <c r="D28" s="42">
        <f t="shared" si="0"/>
        <v>903</v>
      </c>
      <c r="E28" s="42">
        <f t="shared" si="0"/>
        <v>901</v>
      </c>
      <c r="F28" s="42">
        <f>SUM(F30-F29)</f>
        <v>1563</v>
      </c>
    </row>
    <row r="29" spans="1:9" ht="20.100000000000001" customHeight="1" x14ac:dyDescent="0.2">
      <c r="B29" s="15" t="s">
        <v>20</v>
      </c>
      <c r="C29" s="42">
        <v>174</v>
      </c>
      <c r="D29" s="42">
        <v>79</v>
      </c>
      <c r="E29" s="42">
        <v>95</v>
      </c>
      <c r="F29" s="42">
        <v>172</v>
      </c>
    </row>
    <row r="30" spans="1:9" ht="20.100000000000001" customHeight="1" x14ac:dyDescent="0.2">
      <c r="B30" s="15" t="s">
        <v>15</v>
      </c>
      <c r="C30" s="23">
        <v>1978</v>
      </c>
      <c r="D30" s="23">
        <v>982</v>
      </c>
      <c r="E30" s="23">
        <v>996</v>
      </c>
      <c r="F30" s="23">
        <v>1735</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270626</v>
      </c>
      <c r="D48" s="43">
        <f>D50-D49</f>
        <v>127694</v>
      </c>
      <c r="E48" s="43">
        <f>E50-E49</f>
        <v>142932</v>
      </c>
      <c r="F48" s="43">
        <f>F50-F49</f>
        <v>128770</v>
      </c>
    </row>
    <row r="49" spans="2:6" ht="19.5" customHeight="1" x14ac:dyDescent="0.2">
      <c r="B49" s="15" t="s">
        <v>22</v>
      </c>
      <c r="C49" s="43">
        <v>10632</v>
      </c>
      <c r="D49" s="43">
        <v>5136</v>
      </c>
      <c r="E49" s="43">
        <v>5496</v>
      </c>
      <c r="F49" s="43">
        <v>4158</v>
      </c>
    </row>
    <row r="50" spans="2:6" ht="19.5" customHeight="1" x14ac:dyDescent="0.2">
      <c r="B50" s="44" t="s">
        <v>15</v>
      </c>
      <c r="C50" s="45">
        <v>281258</v>
      </c>
      <c r="D50" s="45">
        <v>132830</v>
      </c>
      <c r="E50" s="45">
        <v>148428</v>
      </c>
      <c r="F50" s="45">
        <v>132928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05C5-9329-404A-B7C0-3AD18F6F281F}">
  <sheetPr>
    <pageSetUpPr fitToPage="1"/>
  </sheetPr>
  <dimension ref="A1:I53"/>
  <sheetViews>
    <sheetView showGridLines="0" zoomScaleNormal="100" workbookViewId="0">
      <selection activeCell="G32" sqref="G3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157</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278410</v>
      </c>
      <c r="D7" s="23">
        <v>131345</v>
      </c>
      <c r="E7" s="23">
        <v>147065</v>
      </c>
      <c r="F7" s="23">
        <v>138129</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190927</v>
      </c>
      <c r="D12" s="25">
        <v>89436</v>
      </c>
      <c r="E12" s="25">
        <v>101491</v>
      </c>
      <c r="F12" s="25">
        <v>96978</v>
      </c>
    </row>
    <row r="13" spans="1:6" ht="20.100000000000001" customHeight="1" x14ac:dyDescent="0.2">
      <c r="B13" s="6" t="s">
        <v>5</v>
      </c>
      <c r="C13" s="25">
        <v>49143</v>
      </c>
      <c r="D13" s="25">
        <v>23771</v>
      </c>
      <c r="E13" s="25">
        <v>25372</v>
      </c>
      <c r="F13" s="25">
        <v>22761</v>
      </c>
    </row>
    <row r="14" spans="1:6" ht="20.100000000000001" customHeight="1" x14ac:dyDescent="0.2">
      <c r="B14" s="6" t="s">
        <v>13</v>
      </c>
      <c r="C14" s="25">
        <v>10799</v>
      </c>
      <c r="D14" s="25">
        <v>5293</v>
      </c>
      <c r="E14" s="25">
        <v>5506</v>
      </c>
      <c r="F14" s="25">
        <v>4819</v>
      </c>
    </row>
    <row r="15" spans="1:6" ht="20.100000000000001" customHeight="1" x14ac:dyDescent="0.2">
      <c r="B15" s="6" t="s">
        <v>6</v>
      </c>
      <c r="C15" s="25">
        <v>16535</v>
      </c>
      <c r="D15" s="25">
        <v>7525</v>
      </c>
      <c r="E15" s="25">
        <v>9010</v>
      </c>
      <c r="F15" s="25">
        <v>8419</v>
      </c>
    </row>
    <row r="16" spans="1:6" ht="20.100000000000001" customHeight="1" x14ac:dyDescent="0.2">
      <c r="B16" s="6" t="s">
        <v>7</v>
      </c>
      <c r="C16" s="25">
        <v>1690</v>
      </c>
      <c r="D16" s="25">
        <v>848</v>
      </c>
      <c r="E16" s="25">
        <v>842</v>
      </c>
      <c r="F16" s="25">
        <v>887</v>
      </c>
    </row>
    <row r="17" spans="1:9" ht="20.100000000000001" customHeight="1" x14ac:dyDescent="0.2">
      <c r="B17" s="6" t="s">
        <v>8</v>
      </c>
      <c r="C17" s="25">
        <v>8591</v>
      </c>
      <c r="D17" s="25">
        <v>4145</v>
      </c>
      <c r="E17" s="25">
        <v>4446</v>
      </c>
      <c r="F17" s="25">
        <v>3837</v>
      </c>
    </row>
    <row r="18" spans="1:9" ht="20.100000000000001" customHeight="1" x14ac:dyDescent="0.2">
      <c r="B18" s="6" t="s">
        <v>9</v>
      </c>
      <c r="C18" s="25">
        <v>725</v>
      </c>
      <c r="D18" s="25">
        <v>327</v>
      </c>
      <c r="E18" s="25">
        <v>398</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158</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1730</v>
      </c>
      <c r="D28" s="42">
        <f t="shared" si="0"/>
        <v>866</v>
      </c>
      <c r="E28" s="42">
        <f t="shared" si="0"/>
        <v>864</v>
      </c>
      <c r="F28" s="42">
        <f>SUM(F30-F29)</f>
        <v>1493</v>
      </c>
    </row>
    <row r="29" spans="1:9" ht="20.100000000000001" customHeight="1" x14ac:dyDescent="0.2">
      <c r="B29" s="15" t="s">
        <v>20</v>
      </c>
      <c r="C29" s="42">
        <v>167</v>
      </c>
      <c r="D29" s="42">
        <v>78</v>
      </c>
      <c r="E29" s="42">
        <v>89</v>
      </c>
      <c r="F29" s="42">
        <v>165</v>
      </c>
    </row>
    <row r="30" spans="1:9" ht="20.100000000000001" customHeight="1" x14ac:dyDescent="0.2">
      <c r="B30" s="15" t="s">
        <v>15</v>
      </c>
      <c r="C30" s="23">
        <v>1897</v>
      </c>
      <c r="D30" s="23">
        <v>944</v>
      </c>
      <c r="E30" s="23">
        <v>953</v>
      </c>
      <c r="F30" s="23">
        <v>1658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159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270224</v>
      </c>
      <c r="D48" s="43">
        <f>D50-D49</f>
        <v>127411</v>
      </c>
      <c r="E48" s="43">
        <f>E50-E49</f>
        <v>142813</v>
      </c>
      <c r="F48" s="43">
        <f>F50-F49</f>
        <v>128088</v>
      </c>
    </row>
    <row r="49" spans="2:6" ht="19.5" customHeight="1" x14ac:dyDescent="0.2">
      <c r="B49" s="15" t="s">
        <v>22</v>
      </c>
      <c r="C49" s="43">
        <v>10633</v>
      </c>
      <c r="D49" s="43">
        <v>5141</v>
      </c>
      <c r="E49" s="43">
        <v>5492</v>
      </c>
      <c r="F49" s="43">
        <v>4142</v>
      </c>
    </row>
    <row r="50" spans="2:6" ht="19.5" customHeight="1" x14ac:dyDescent="0.2">
      <c r="B50" s="44" t="s">
        <v>15</v>
      </c>
      <c r="C50" s="45">
        <v>280857</v>
      </c>
      <c r="D50" s="45">
        <v>132552</v>
      </c>
      <c r="E50" s="45">
        <v>148305</v>
      </c>
      <c r="F50" s="45">
        <v>132230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F0C7-C989-4430-A49B-5FF9C543E0F8}">
  <sheetPr>
    <pageSetUpPr fitToPage="1"/>
  </sheetPr>
  <dimension ref="A1:I53"/>
  <sheetViews>
    <sheetView showGridLines="0" topLeftCell="A34" zoomScaleNormal="100" workbookViewId="0">
      <selection activeCell="H13" sqref="H1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279554</v>
      </c>
      <c r="D7" s="23">
        <v>131976</v>
      </c>
      <c r="E7" s="23">
        <v>147578</v>
      </c>
      <c r="F7" s="23">
        <v>138198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191880</v>
      </c>
      <c r="D12" s="25">
        <v>89965</v>
      </c>
      <c r="E12" s="25">
        <v>101915</v>
      </c>
      <c r="F12" s="25">
        <v>97162</v>
      </c>
    </row>
    <row r="13" spans="1:6" ht="20.100000000000001" customHeight="1" x14ac:dyDescent="0.2">
      <c r="B13" s="6" t="s">
        <v>5</v>
      </c>
      <c r="C13" s="25">
        <v>49291</v>
      </c>
      <c r="D13" s="25">
        <v>23851</v>
      </c>
      <c r="E13" s="25">
        <v>25440</v>
      </c>
      <c r="F13" s="25">
        <v>22713</v>
      </c>
    </row>
    <row r="14" spans="1:6" ht="20.100000000000001" customHeight="1" x14ac:dyDescent="0.2">
      <c r="B14" s="6" t="s">
        <v>13</v>
      </c>
      <c r="C14" s="25">
        <v>10807</v>
      </c>
      <c r="D14" s="25">
        <v>5291</v>
      </c>
      <c r="E14" s="25">
        <v>5516</v>
      </c>
      <c r="F14" s="25">
        <v>4800</v>
      </c>
    </row>
    <row r="15" spans="1:6" ht="20.100000000000001" customHeight="1" x14ac:dyDescent="0.2">
      <c r="B15" s="6" t="s">
        <v>6</v>
      </c>
      <c r="C15" s="25">
        <v>16578</v>
      </c>
      <c r="D15" s="25">
        <v>7552</v>
      </c>
      <c r="E15" s="25">
        <v>9026</v>
      </c>
      <c r="F15" s="25">
        <v>8399</v>
      </c>
    </row>
    <row r="16" spans="1:6" ht="20.100000000000001" customHeight="1" x14ac:dyDescent="0.2">
      <c r="B16" s="6" t="s">
        <v>7</v>
      </c>
      <c r="C16" s="25">
        <v>1689</v>
      </c>
      <c r="D16" s="25">
        <v>841</v>
      </c>
      <c r="E16" s="25">
        <v>848</v>
      </c>
      <c r="F16" s="25">
        <v>881</v>
      </c>
    </row>
    <row r="17" spans="1:9" ht="20.100000000000001" customHeight="1" x14ac:dyDescent="0.2">
      <c r="B17" s="6" t="s">
        <v>8</v>
      </c>
      <c r="C17" s="25">
        <v>8585</v>
      </c>
      <c r="D17" s="25">
        <v>4150</v>
      </c>
      <c r="E17" s="25">
        <v>4435</v>
      </c>
      <c r="F17" s="25">
        <v>3814</v>
      </c>
    </row>
    <row r="18" spans="1:9" ht="20.100000000000001" customHeight="1" x14ac:dyDescent="0.2">
      <c r="B18" s="6" t="s">
        <v>9</v>
      </c>
      <c r="C18" s="25">
        <v>724</v>
      </c>
      <c r="D18" s="25">
        <v>326</v>
      </c>
      <c r="E18" s="25">
        <v>398</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1795</v>
      </c>
      <c r="D28" s="42">
        <f>SUM(D30-D29)</f>
        <v>921</v>
      </c>
      <c r="E28" s="42">
        <f>SUM(E30-E29)</f>
        <v>874</v>
      </c>
      <c r="F28" s="42">
        <f>SUM(F30-F29)</f>
        <v>1554</v>
      </c>
    </row>
    <row r="29" spans="1:9" ht="20.100000000000001" customHeight="1" x14ac:dyDescent="0.2">
      <c r="B29" s="15" t="s">
        <v>20</v>
      </c>
      <c r="C29" s="42">
        <v>150</v>
      </c>
      <c r="D29" s="42">
        <v>68</v>
      </c>
      <c r="E29" s="42">
        <v>82</v>
      </c>
      <c r="F29" s="42">
        <v>148</v>
      </c>
    </row>
    <row r="30" spans="1:9" ht="20.100000000000001" customHeight="1" x14ac:dyDescent="0.2">
      <c r="B30" s="15" t="s">
        <v>15</v>
      </c>
      <c r="C30" s="23">
        <v>1945</v>
      </c>
      <c r="D30" s="23">
        <v>989</v>
      </c>
      <c r="E30" s="23">
        <v>956</v>
      </c>
      <c r="F30" s="23">
        <v>1702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271360</v>
      </c>
      <c r="D48" s="43">
        <f>D50-D49</f>
        <v>128044</v>
      </c>
      <c r="E48" s="43">
        <f>E50-E49</f>
        <v>143316</v>
      </c>
      <c r="F48" s="43">
        <f>F50-F49</f>
        <v>128176</v>
      </c>
    </row>
    <row r="49" spans="2:6" ht="19.5" customHeight="1" x14ac:dyDescent="0.2">
      <c r="B49" s="15" t="s">
        <v>22</v>
      </c>
      <c r="C49" s="43">
        <v>10641</v>
      </c>
      <c r="D49" s="43">
        <v>5139</v>
      </c>
      <c r="E49" s="43">
        <v>5502</v>
      </c>
      <c r="F49" s="43">
        <v>4123</v>
      </c>
    </row>
    <row r="50" spans="2:6" ht="19.5" customHeight="1" x14ac:dyDescent="0.2">
      <c r="B50" s="44" t="s">
        <v>15</v>
      </c>
      <c r="C50" s="45">
        <v>282001</v>
      </c>
      <c r="D50" s="45">
        <v>133183</v>
      </c>
      <c r="E50" s="45">
        <v>148818</v>
      </c>
      <c r="F50" s="45">
        <v>132299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A46B5-AA8A-4101-BD6D-31DC01A1729B}">
  <sheetPr>
    <pageSetUpPr fitToPage="1"/>
  </sheetPr>
  <dimension ref="A1:I53"/>
  <sheetViews>
    <sheetView showGridLines="0" zoomScaleNormal="100" workbookViewId="0">
      <selection activeCell="D5" sqref="D5:D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279945</v>
      </c>
      <c r="D7" s="23">
        <v>132147</v>
      </c>
      <c r="E7" s="23">
        <v>147798</v>
      </c>
      <c r="F7" s="23">
        <v>138325</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192128</v>
      </c>
      <c r="D12" s="25">
        <v>90079</v>
      </c>
      <c r="E12" s="25">
        <v>102049</v>
      </c>
      <c r="F12" s="25">
        <v>97247</v>
      </c>
    </row>
    <row r="13" spans="1:6" ht="20.100000000000001" customHeight="1" x14ac:dyDescent="0.2">
      <c r="B13" s="6" t="s">
        <v>5</v>
      </c>
      <c r="C13" s="25">
        <v>49382</v>
      </c>
      <c r="D13" s="25">
        <v>23896</v>
      </c>
      <c r="E13" s="25">
        <v>25486</v>
      </c>
      <c r="F13" s="25">
        <v>22747</v>
      </c>
    </row>
    <row r="14" spans="1:6" ht="20.100000000000001" customHeight="1" x14ac:dyDescent="0.2">
      <c r="B14" s="6" t="s">
        <v>13</v>
      </c>
      <c r="C14" s="25">
        <v>10844</v>
      </c>
      <c r="D14" s="25">
        <v>5309</v>
      </c>
      <c r="E14" s="25">
        <v>5535</v>
      </c>
      <c r="F14" s="25">
        <v>4807</v>
      </c>
    </row>
    <row r="15" spans="1:6" ht="20.100000000000001" customHeight="1" x14ac:dyDescent="0.2">
      <c r="B15" s="6" t="s">
        <v>6</v>
      </c>
      <c r="C15" s="25">
        <v>16592</v>
      </c>
      <c r="D15" s="25">
        <v>7557</v>
      </c>
      <c r="E15" s="25">
        <v>9035</v>
      </c>
      <c r="F15" s="25">
        <v>8397</v>
      </c>
    </row>
    <row r="16" spans="1:6" ht="20.100000000000001" customHeight="1" x14ac:dyDescent="0.2">
      <c r="B16" s="6" t="s">
        <v>7</v>
      </c>
      <c r="C16" s="25">
        <v>1692</v>
      </c>
      <c r="D16" s="25">
        <v>841</v>
      </c>
      <c r="E16" s="25">
        <v>851</v>
      </c>
      <c r="F16" s="25">
        <v>884</v>
      </c>
    </row>
    <row r="17" spans="1:9" ht="20.100000000000001" customHeight="1" x14ac:dyDescent="0.2">
      <c r="B17" s="6" t="s">
        <v>8</v>
      </c>
      <c r="C17" s="25">
        <v>8579</v>
      </c>
      <c r="D17" s="25">
        <v>4140</v>
      </c>
      <c r="E17" s="25">
        <v>4439</v>
      </c>
      <c r="F17" s="25">
        <v>3816</v>
      </c>
    </row>
    <row r="18" spans="1:9" ht="20.100000000000001" customHeight="1" x14ac:dyDescent="0.2">
      <c r="B18" s="6" t="s">
        <v>9</v>
      </c>
      <c r="C18" s="25">
        <v>728</v>
      </c>
      <c r="D18" s="25">
        <v>325</v>
      </c>
      <c r="E18" s="25">
        <v>403</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1795</v>
      </c>
      <c r="D28" s="42">
        <f>SUM(D30-D29)</f>
        <v>922</v>
      </c>
      <c r="E28" s="42">
        <f>SUM(E30-E29)</f>
        <v>873</v>
      </c>
      <c r="F28" s="42">
        <f>SUM(F30-F29)</f>
        <v>1553</v>
      </c>
    </row>
    <row r="29" spans="1:9" ht="20.100000000000001" customHeight="1" x14ac:dyDescent="0.2">
      <c r="B29" s="15" t="s">
        <v>20</v>
      </c>
      <c r="C29" s="42">
        <v>157</v>
      </c>
      <c r="D29" s="42">
        <v>72</v>
      </c>
      <c r="E29" s="42">
        <v>85</v>
      </c>
      <c r="F29" s="42">
        <v>154</v>
      </c>
    </row>
    <row r="30" spans="1:9" ht="20.100000000000001" customHeight="1" x14ac:dyDescent="0.2">
      <c r="B30" s="15" t="s">
        <v>15</v>
      </c>
      <c r="C30" s="23">
        <v>1952</v>
      </c>
      <c r="D30" s="23">
        <v>994</v>
      </c>
      <c r="E30" s="23">
        <v>958</v>
      </c>
      <c r="F30" s="23">
        <v>1707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271714</v>
      </c>
      <c r="D48" s="43">
        <f>D50-D49</f>
        <v>128197</v>
      </c>
      <c r="E48" s="43">
        <f>E50-E49</f>
        <v>143517</v>
      </c>
      <c r="F48" s="43">
        <f>F50-F49</f>
        <v>128296</v>
      </c>
    </row>
    <row r="49" spans="2:6" ht="19.5" customHeight="1" x14ac:dyDescent="0.2">
      <c r="B49" s="15" t="s">
        <v>22</v>
      </c>
      <c r="C49" s="43">
        <v>10678</v>
      </c>
      <c r="D49" s="43">
        <v>5157</v>
      </c>
      <c r="E49" s="43">
        <v>5521</v>
      </c>
      <c r="F49" s="43">
        <v>4130</v>
      </c>
    </row>
    <row r="50" spans="2:6" ht="19.5" customHeight="1" x14ac:dyDescent="0.2">
      <c r="B50" s="44" t="s">
        <v>15</v>
      </c>
      <c r="C50" s="45">
        <v>282392</v>
      </c>
      <c r="D50" s="45">
        <v>133354</v>
      </c>
      <c r="E50" s="45">
        <v>149038</v>
      </c>
      <c r="F50" s="45">
        <v>132426</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13ABB-E90A-4C84-BCE2-E82B8D3FB978}">
  <sheetPr>
    <pageSetUpPr fitToPage="1"/>
  </sheetPr>
  <dimension ref="A1:I53"/>
  <sheetViews>
    <sheetView showGridLines="0" topLeftCell="A35" zoomScaleNormal="100" workbookViewId="0">
      <selection activeCell="H46" sqref="H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203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275649</v>
      </c>
      <c r="D7" s="23">
        <v>130195</v>
      </c>
      <c r="E7" s="23">
        <v>145454</v>
      </c>
      <c r="F7" s="23">
        <v>138914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189256</v>
      </c>
      <c r="D12" s="25">
        <v>88793</v>
      </c>
      <c r="E12" s="25">
        <v>100463</v>
      </c>
      <c r="F12" s="25">
        <v>97658</v>
      </c>
    </row>
    <row r="13" spans="1:6" ht="20.100000000000001" customHeight="1" x14ac:dyDescent="0.2">
      <c r="B13" s="6" t="s">
        <v>5</v>
      </c>
      <c r="C13" s="25">
        <v>48576</v>
      </c>
      <c r="D13" s="25">
        <v>23489</v>
      </c>
      <c r="E13" s="25">
        <v>25087</v>
      </c>
      <c r="F13" s="25">
        <v>22817</v>
      </c>
    </row>
    <row r="14" spans="1:6" ht="20.100000000000001" customHeight="1" x14ac:dyDescent="0.2">
      <c r="B14" s="6" t="s">
        <v>13</v>
      </c>
      <c r="C14" s="25">
        <v>10557</v>
      </c>
      <c r="D14" s="25">
        <v>5192</v>
      </c>
      <c r="E14" s="25">
        <v>5365</v>
      </c>
      <c r="F14" s="25">
        <v>4832</v>
      </c>
    </row>
    <row r="15" spans="1:6" ht="20.100000000000001" customHeight="1" x14ac:dyDescent="0.2">
      <c r="B15" s="6" t="s">
        <v>6</v>
      </c>
      <c r="C15" s="25">
        <v>16234</v>
      </c>
      <c r="D15" s="25">
        <v>7388</v>
      </c>
      <c r="E15" s="25">
        <v>8846</v>
      </c>
      <c r="F15" s="25">
        <v>8430</v>
      </c>
    </row>
    <row r="16" spans="1:6" ht="20.100000000000001" customHeight="1" x14ac:dyDescent="0.2">
      <c r="B16" s="6" t="s">
        <v>7</v>
      </c>
      <c r="C16" s="25">
        <v>1641</v>
      </c>
      <c r="D16" s="25">
        <v>824</v>
      </c>
      <c r="E16" s="25">
        <v>817</v>
      </c>
      <c r="F16" s="25">
        <v>882</v>
      </c>
    </row>
    <row r="17" spans="1:9" ht="20.100000000000001" customHeight="1" x14ac:dyDescent="0.2">
      <c r="B17" s="6" t="s">
        <v>8</v>
      </c>
      <c r="C17" s="25">
        <v>8673</v>
      </c>
      <c r="D17" s="25">
        <v>4186</v>
      </c>
      <c r="E17" s="25">
        <v>4487</v>
      </c>
      <c r="F17" s="25">
        <v>3867</v>
      </c>
    </row>
    <row r="18" spans="1:9" ht="20.100000000000001" customHeight="1" x14ac:dyDescent="0.2">
      <c r="B18" s="6" t="s">
        <v>202</v>
      </c>
      <c r="C18" s="25">
        <v>712</v>
      </c>
      <c r="D18" s="25">
        <v>323</v>
      </c>
      <c r="E18" s="25">
        <v>389</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204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2046</v>
      </c>
      <c r="D28" s="42">
        <f t="shared" si="0"/>
        <v>1020</v>
      </c>
      <c r="E28" s="42">
        <f t="shared" si="0"/>
        <v>1026</v>
      </c>
      <c r="F28" s="42">
        <f>SUM(F30-F29)</f>
        <v>1792</v>
      </c>
    </row>
    <row r="29" spans="1:9" ht="20.100000000000001" customHeight="1" x14ac:dyDescent="0.2">
      <c r="B29" s="15" t="s">
        <v>20</v>
      </c>
      <c r="C29" s="42">
        <v>183</v>
      </c>
      <c r="D29" s="42">
        <v>95</v>
      </c>
      <c r="E29" s="42">
        <v>88</v>
      </c>
      <c r="F29" s="42">
        <v>180</v>
      </c>
    </row>
    <row r="30" spans="1:9" ht="20.100000000000001" customHeight="1" x14ac:dyDescent="0.2">
      <c r="B30" s="15" t="s">
        <v>15</v>
      </c>
      <c r="C30" s="23">
        <v>2229</v>
      </c>
      <c r="D30" s="23">
        <v>1115</v>
      </c>
      <c r="E30" s="23">
        <v>1114</v>
      </c>
      <c r="F30" s="23">
        <v>1972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205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267705</v>
      </c>
      <c r="D48" s="43">
        <f>D50-D49</f>
        <v>126362</v>
      </c>
      <c r="E48" s="43">
        <f>E50-E49</f>
        <v>141343</v>
      </c>
      <c r="F48" s="43">
        <f>F50-F49</f>
        <v>128860</v>
      </c>
    </row>
    <row r="49" spans="2:6" ht="19.5" customHeight="1" x14ac:dyDescent="0.2">
      <c r="B49" s="15" t="s">
        <v>22</v>
      </c>
      <c r="C49" s="43">
        <v>10391</v>
      </c>
      <c r="D49" s="43">
        <v>5040</v>
      </c>
      <c r="E49" s="43">
        <v>5351</v>
      </c>
      <c r="F49" s="43">
        <v>4155</v>
      </c>
    </row>
    <row r="50" spans="2:6" ht="19.5" customHeight="1" x14ac:dyDescent="0.2">
      <c r="B50" s="44" t="s">
        <v>15</v>
      </c>
      <c r="C50" s="45">
        <v>278096</v>
      </c>
      <c r="D50" s="45">
        <v>131402</v>
      </c>
      <c r="E50" s="45">
        <v>146694</v>
      </c>
      <c r="F50" s="45">
        <v>133015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0257-2E45-4C78-B8D6-C4C2CCC81796}">
  <sheetPr>
    <pageSetUpPr fitToPage="1"/>
  </sheetPr>
  <dimension ref="A1:I53"/>
  <sheetViews>
    <sheetView showGridLines="0" zoomScaleNormal="100" workbookViewId="0">
      <selection activeCell="F18" sqref="F1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280286</v>
      </c>
      <c r="D7" s="23">
        <v>132316</v>
      </c>
      <c r="E7" s="23">
        <v>147970</v>
      </c>
      <c r="F7" s="23">
        <v>138499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192330</v>
      </c>
      <c r="D12" s="25">
        <v>90144</v>
      </c>
      <c r="E12" s="25">
        <v>102186</v>
      </c>
      <c r="F12" s="25">
        <v>97351</v>
      </c>
    </row>
    <row r="13" spans="1:6" ht="20.100000000000001" customHeight="1" x14ac:dyDescent="0.2">
      <c r="B13" s="6" t="s">
        <v>5</v>
      </c>
      <c r="C13" s="25">
        <v>49439</v>
      </c>
      <c r="D13" s="25">
        <v>23943</v>
      </c>
      <c r="E13" s="25">
        <v>25496</v>
      </c>
      <c r="F13" s="25">
        <v>22761</v>
      </c>
    </row>
    <row r="14" spans="1:6" ht="20.100000000000001" customHeight="1" x14ac:dyDescent="0.2">
      <c r="B14" s="6" t="s">
        <v>13</v>
      </c>
      <c r="C14" s="25">
        <v>10872</v>
      </c>
      <c r="D14" s="25">
        <v>5321</v>
      </c>
      <c r="E14" s="25">
        <v>5551</v>
      </c>
      <c r="F14" s="25">
        <v>4812</v>
      </c>
    </row>
    <row r="15" spans="1:6" ht="20.100000000000001" customHeight="1" x14ac:dyDescent="0.2">
      <c r="B15" s="6" t="s">
        <v>6</v>
      </c>
      <c r="C15" s="25">
        <v>16651</v>
      </c>
      <c r="D15" s="25">
        <v>7603</v>
      </c>
      <c r="E15" s="25">
        <v>9048</v>
      </c>
      <c r="F15" s="25">
        <v>8443</v>
      </c>
    </row>
    <row r="16" spans="1:6" ht="20.100000000000001" customHeight="1" x14ac:dyDescent="0.2">
      <c r="B16" s="6" t="s">
        <v>7</v>
      </c>
      <c r="C16" s="25">
        <v>1703</v>
      </c>
      <c r="D16" s="25">
        <v>846</v>
      </c>
      <c r="E16" s="25">
        <v>857</v>
      </c>
      <c r="F16" s="25">
        <v>892</v>
      </c>
    </row>
    <row r="17" spans="1:9" ht="20.100000000000001" customHeight="1" x14ac:dyDescent="0.2">
      <c r="B17" s="6" t="s">
        <v>8</v>
      </c>
      <c r="C17" s="25">
        <v>8556</v>
      </c>
      <c r="D17" s="25">
        <v>4129</v>
      </c>
      <c r="E17" s="25">
        <v>4427</v>
      </c>
      <c r="F17" s="25">
        <v>3807</v>
      </c>
    </row>
    <row r="18" spans="1:9" ht="20.100000000000001" customHeight="1" x14ac:dyDescent="0.2">
      <c r="B18" s="6" t="s">
        <v>9</v>
      </c>
      <c r="C18" s="25">
        <v>735</v>
      </c>
      <c r="D18" s="25">
        <v>330</v>
      </c>
      <c r="E18" s="25">
        <v>405</v>
      </c>
      <c r="F18" s="25">
        <v>433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1802</v>
      </c>
      <c r="D28" s="42">
        <f>SUM(D30-D29)</f>
        <v>923</v>
      </c>
      <c r="E28" s="42">
        <f>SUM(E30-E29)</f>
        <v>879</v>
      </c>
      <c r="F28" s="42">
        <f>SUM(F30-F29)</f>
        <v>1564</v>
      </c>
    </row>
    <row r="29" spans="1:9" ht="20.100000000000001" customHeight="1" x14ac:dyDescent="0.2">
      <c r="B29" s="15" t="s">
        <v>20</v>
      </c>
      <c r="C29" s="42">
        <v>161</v>
      </c>
      <c r="D29" s="42">
        <v>74</v>
      </c>
      <c r="E29" s="42">
        <v>87</v>
      </c>
      <c r="F29" s="42">
        <v>158</v>
      </c>
    </row>
    <row r="30" spans="1:9" ht="20.100000000000001" customHeight="1" x14ac:dyDescent="0.2">
      <c r="B30" s="15" t="s">
        <v>15</v>
      </c>
      <c r="C30" s="23">
        <v>1963</v>
      </c>
      <c r="D30" s="23">
        <v>997</v>
      </c>
      <c r="E30" s="23">
        <v>966</v>
      </c>
      <c r="F30" s="23">
        <v>1722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272027</v>
      </c>
      <c r="D48" s="43">
        <f>D50-D49</f>
        <v>128354</v>
      </c>
      <c r="E48" s="43">
        <f>E50-E49</f>
        <v>143673</v>
      </c>
      <c r="F48" s="43">
        <f>F50-F49</f>
        <v>128465</v>
      </c>
    </row>
    <row r="49" spans="2:6" ht="19.5" customHeight="1" x14ac:dyDescent="0.2">
      <c r="B49" s="15" t="s">
        <v>22</v>
      </c>
      <c r="C49" s="43">
        <v>10706</v>
      </c>
      <c r="D49" s="43">
        <v>5169</v>
      </c>
      <c r="E49" s="43">
        <v>5537</v>
      </c>
      <c r="F49" s="43">
        <v>4135</v>
      </c>
    </row>
    <row r="50" spans="2:6" ht="19.5" customHeight="1" x14ac:dyDescent="0.2">
      <c r="B50" s="44" t="s">
        <v>15</v>
      </c>
      <c r="C50" s="45">
        <v>282733</v>
      </c>
      <c r="D50" s="45">
        <v>133523</v>
      </c>
      <c r="E50" s="45">
        <v>149210</v>
      </c>
      <c r="F50" s="45">
        <v>132600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1C27C-B7C5-40E4-87A2-B2079F82469A}">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280475</v>
      </c>
      <c r="D7" s="23">
        <v>132415</v>
      </c>
      <c r="E7" s="23">
        <v>148060</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192503</v>
      </c>
      <c r="D12" s="25">
        <v>90247</v>
      </c>
      <c r="E12" s="25">
        <v>102256</v>
      </c>
      <c r="F12" s="25">
        <v>97426</v>
      </c>
    </row>
    <row r="13" spans="1:6" ht="20.100000000000001" customHeight="1" x14ac:dyDescent="0.2">
      <c r="B13" s="6" t="s">
        <v>5</v>
      </c>
      <c r="C13" s="25">
        <v>49433</v>
      </c>
      <c r="D13" s="25">
        <v>23928</v>
      </c>
      <c r="E13" s="25">
        <v>25505</v>
      </c>
      <c r="F13" s="25">
        <v>22749</v>
      </c>
    </row>
    <row r="14" spans="1:6" ht="20.100000000000001" customHeight="1" x14ac:dyDescent="0.2">
      <c r="B14" s="6" t="s">
        <v>13</v>
      </c>
      <c r="C14" s="25">
        <v>10890</v>
      </c>
      <c r="D14" s="25">
        <v>5334</v>
      </c>
      <c r="E14" s="25">
        <v>5556</v>
      </c>
      <c r="F14" s="25">
        <v>4829</v>
      </c>
    </row>
    <row r="15" spans="1:6" ht="20.100000000000001" customHeight="1" x14ac:dyDescent="0.2">
      <c r="B15" s="6" t="s">
        <v>6</v>
      </c>
      <c r="C15" s="25">
        <v>16656</v>
      </c>
      <c r="D15" s="25">
        <v>7604</v>
      </c>
      <c r="E15" s="25">
        <v>9052</v>
      </c>
      <c r="F15" s="25">
        <v>8442</v>
      </c>
    </row>
    <row r="16" spans="1:6" ht="20.100000000000001" customHeight="1" x14ac:dyDescent="0.2">
      <c r="B16" s="6" t="s">
        <v>7</v>
      </c>
      <c r="C16" s="25">
        <v>1707</v>
      </c>
      <c r="D16" s="25">
        <v>848</v>
      </c>
      <c r="E16" s="25">
        <v>859</v>
      </c>
      <c r="F16" s="25">
        <v>894</v>
      </c>
    </row>
    <row r="17" spans="1:9" ht="20.100000000000001" customHeight="1" x14ac:dyDescent="0.2">
      <c r="B17" s="6" t="s">
        <v>8</v>
      </c>
      <c r="C17" s="25">
        <v>8553</v>
      </c>
      <c r="D17" s="25">
        <v>4128</v>
      </c>
      <c r="E17" s="25">
        <v>4425</v>
      </c>
      <c r="F17" s="25">
        <v>3808</v>
      </c>
    </row>
    <row r="18" spans="1:9" ht="20.100000000000001" customHeight="1" x14ac:dyDescent="0.2">
      <c r="B18" s="6" t="s">
        <v>9</v>
      </c>
      <c r="C18" s="25">
        <v>733</v>
      </c>
      <c r="D18" s="25">
        <v>326</v>
      </c>
      <c r="E18" s="25">
        <v>407</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1807</v>
      </c>
      <c r="D28" s="42">
        <f>SUM(D30-D29)</f>
        <v>927</v>
      </c>
      <c r="E28" s="42">
        <f>SUM(E30-E29)</f>
        <v>880</v>
      </c>
      <c r="F28" s="42">
        <f>SUM(F30-F29)</f>
        <v>1572</v>
      </c>
    </row>
    <row r="29" spans="1:9" ht="20.100000000000001" customHeight="1" x14ac:dyDescent="0.2">
      <c r="B29" s="15" t="s">
        <v>20</v>
      </c>
      <c r="C29" s="42">
        <v>166</v>
      </c>
      <c r="D29" s="42">
        <v>79</v>
      </c>
      <c r="E29" s="42">
        <v>87</v>
      </c>
      <c r="F29" s="42">
        <v>163</v>
      </c>
    </row>
    <row r="30" spans="1:9" ht="20.100000000000001" customHeight="1" x14ac:dyDescent="0.2">
      <c r="B30" s="15" t="s">
        <v>15</v>
      </c>
      <c r="C30" s="23">
        <v>1973</v>
      </c>
      <c r="D30" s="23">
        <v>1006</v>
      </c>
      <c r="E30" s="23">
        <v>967</v>
      </c>
      <c r="F30" s="23">
        <v>1735</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272198</v>
      </c>
      <c r="D48" s="43">
        <f>D50-D49</f>
        <v>128440</v>
      </c>
      <c r="E48" s="43">
        <f>E50-E49</f>
        <v>143758</v>
      </c>
      <c r="F48" s="43">
        <f>F50-F49</f>
        <v>128527</v>
      </c>
    </row>
    <row r="49" spans="2:6" ht="19.5" customHeight="1" x14ac:dyDescent="0.2">
      <c r="B49" s="15" t="s">
        <v>22</v>
      </c>
      <c r="C49" s="43">
        <v>10724</v>
      </c>
      <c r="D49" s="43">
        <v>5182</v>
      </c>
      <c r="E49" s="43">
        <v>5542</v>
      </c>
      <c r="F49" s="43">
        <v>4152</v>
      </c>
    </row>
    <row r="50" spans="2:6" ht="19.5" customHeight="1" x14ac:dyDescent="0.2">
      <c r="B50" s="44" t="s">
        <v>15</v>
      </c>
      <c r="C50" s="45">
        <v>282922</v>
      </c>
      <c r="D50" s="45">
        <v>133622</v>
      </c>
      <c r="E50" s="45">
        <v>149300</v>
      </c>
      <c r="F50" s="45">
        <v>132679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9A981-154F-4699-8ADE-F1588FA27B12}">
  <sheetPr>
    <pageSetUpPr fitToPage="1"/>
  </sheetPr>
  <dimension ref="A1:I53"/>
  <sheetViews>
    <sheetView showGridLines="0" zoomScaleNormal="100" workbookViewId="0">
      <selection activeCell="C9" sqref="C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280673</v>
      </c>
      <c r="D7" s="23">
        <v>132505</v>
      </c>
      <c r="E7" s="23">
        <v>148168</v>
      </c>
      <c r="F7" s="23">
        <v>138612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192668</v>
      </c>
      <c r="D12" s="25">
        <v>90318</v>
      </c>
      <c r="E12" s="25">
        <v>102350</v>
      </c>
      <c r="F12" s="25">
        <v>97468</v>
      </c>
    </row>
    <row r="13" spans="1:6" ht="20.100000000000001" customHeight="1" x14ac:dyDescent="0.2">
      <c r="B13" s="6" t="s">
        <v>5</v>
      </c>
      <c r="C13" s="25">
        <v>49475</v>
      </c>
      <c r="D13" s="25">
        <v>23958</v>
      </c>
      <c r="E13" s="25">
        <v>25517</v>
      </c>
      <c r="F13" s="25">
        <v>22761</v>
      </c>
    </row>
    <row r="14" spans="1:6" ht="20.100000000000001" customHeight="1" x14ac:dyDescent="0.2">
      <c r="B14" s="6" t="s">
        <v>13</v>
      </c>
      <c r="C14" s="25">
        <v>10887</v>
      </c>
      <c r="D14" s="25">
        <v>5323</v>
      </c>
      <c r="E14" s="25">
        <v>5564</v>
      </c>
      <c r="F14" s="25">
        <v>4821</v>
      </c>
    </row>
    <row r="15" spans="1:6" ht="20.100000000000001" customHeight="1" x14ac:dyDescent="0.2">
      <c r="B15" s="6" t="s">
        <v>6</v>
      </c>
      <c r="C15" s="25">
        <v>16677</v>
      </c>
      <c r="D15" s="25">
        <v>7617</v>
      </c>
      <c r="E15" s="25">
        <v>9060</v>
      </c>
      <c r="F15" s="25">
        <v>8454</v>
      </c>
    </row>
    <row r="16" spans="1:6" ht="20.100000000000001" customHeight="1" x14ac:dyDescent="0.2">
      <c r="B16" s="6" t="s">
        <v>7</v>
      </c>
      <c r="C16" s="25">
        <v>1710</v>
      </c>
      <c r="D16" s="25">
        <v>850</v>
      </c>
      <c r="E16" s="25">
        <v>860</v>
      </c>
      <c r="F16" s="25">
        <v>894</v>
      </c>
    </row>
    <row r="17" spans="1:9" ht="20.100000000000001" customHeight="1" x14ac:dyDescent="0.2">
      <c r="B17" s="6" t="s">
        <v>8</v>
      </c>
      <c r="C17" s="25">
        <v>8525</v>
      </c>
      <c r="D17" s="25">
        <v>4114</v>
      </c>
      <c r="E17" s="25">
        <v>4411</v>
      </c>
      <c r="F17" s="25">
        <v>3786</v>
      </c>
    </row>
    <row r="18" spans="1:9" ht="20.100000000000001" customHeight="1" x14ac:dyDescent="0.2">
      <c r="B18" s="6" t="s">
        <v>9</v>
      </c>
      <c r="C18" s="25">
        <v>731</v>
      </c>
      <c r="D18" s="25">
        <v>325</v>
      </c>
      <c r="E18" s="25">
        <v>406</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1764</v>
      </c>
      <c r="D28" s="42">
        <f>SUM(D30-D29)</f>
        <v>911</v>
      </c>
      <c r="E28" s="42">
        <f>SUM(E30-E29)</f>
        <v>853</v>
      </c>
      <c r="F28" s="42">
        <f>SUM(F30-F29)</f>
        <v>1532</v>
      </c>
    </row>
    <row r="29" spans="1:9" ht="20.100000000000001" customHeight="1" x14ac:dyDescent="0.2">
      <c r="B29" s="15" t="s">
        <v>20</v>
      </c>
      <c r="C29" s="42">
        <v>155</v>
      </c>
      <c r="D29" s="42">
        <v>68</v>
      </c>
      <c r="E29" s="42">
        <v>87</v>
      </c>
      <c r="F29" s="42">
        <v>152</v>
      </c>
    </row>
    <row r="30" spans="1:9" ht="20.100000000000001" customHeight="1" x14ac:dyDescent="0.2">
      <c r="B30" s="15" t="s">
        <v>15</v>
      </c>
      <c r="C30" s="23">
        <v>1919</v>
      </c>
      <c r="D30" s="23">
        <v>979</v>
      </c>
      <c r="E30" s="23">
        <v>940</v>
      </c>
      <c r="F30" s="23">
        <v>1684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272399</v>
      </c>
      <c r="D48" s="43">
        <f>D50-D49</f>
        <v>128541</v>
      </c>
      <c r="E48" s="43">
        <f>E50-E49</f>
        <v>143858</v>
      </c>
      <c r="F48" s="43">
        <f>F50-F49</f>
        <v>128569</v>
      </c>
    </row>
    <row r="49" spans="2:6" ht="19.5" customHeight="1" x14ac:dyDescent="0.2">
      <c r="B49" s="15" t="s">
        <v>22</v>
      </c>
      <c r="C49" s="43">
        <v>10721</v>
      </c>
      <c r="D49" s="43">
        <v>5171</v>
      </c>
      <c r="E49" s="43">
        <v>5550</v>
      </c>
      <c r="F49" s="43">
        <v>4144</v>
      </c>
    </row>
    <row r="50" spans="2:6" ht="19.5" customHeight="1" x14ac:dyDescent="0.2">
      <c r="B50" s="44" t="s">
        <v>15</v>
      </c>
      <c r="C50" s="45">
        <v>283120</v>
      </c>
      <c r="D50" s="45">
        <v>133712</v>
      </c>
      <c r="E50" s="45">
        <v>149408</v>
      </c>
      <c r="F50" s="45">
        <v>132713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3600-971F-408D-8876-59908BCA35C6}">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280851</v>
      </c>
      <c r="D7" s="23">
        <v>132567</v>
      </c>
      <c r="E7" s="23">
        <v>148284</v>
      </c>
      <c r="F7" s="23">
        <v>138616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192778</v>
      </c>
      <c r="D12" s="25">
        <v>90345</v>
      </c>
      <c r="E12" s="25">
        <v>102433</v>
      </c>
      <c r="F12" s="25">
        <v>97432</v>
      </c>
    </row>
    <row r="13" spans="1:6" ht="20.100000000000001" customHeight="1" x14ac:dyDescent="0.2">
      <c r="B13" s="6" t="s">
        <v>5</v>
      </c>
      <c r="C13" s="25">
        <v>49525</v>
      </c>
      <c r="D13" s="25">
        <v>23990</v>
      </c>
      <c r="E13" s="25">
        <v>25535</v>
      </c>
      <c r="F13" s="25">
        <v>22788</v>
      </c>
    </row>
    <row r="14" spans="1:6" ht="20.100000000000001" customHeight="1" x14ac:dyDescent="0.2">
      <c r="B14" s="6" t="s">
        <v>13</v>
      </c>
      <c r="C14" s="25">
        <v>10887</v>
      </c>
      <c r="D14" s="25">
        <v>5324</v>
      </c>
      <c r="E14" s="25">
        <v>5563</v>
      </c>
      <c r="F14" s="25">
        <v>4819</v>
      </c>
    </row>
    <row r="15" spans="1:6" ht="20.100000000000001" customHeight="1" x14ac:dyDescent="0.2">
      <c r="B15" s="6" t="s">
        <v>6</v>
      </c>
      <c r="C15" s="25">
        <v>16701</v>
      </c>
      <c r="D15" s="25">
        <v>7615</v>
      </c>
      <c r="E15" s="25">
        <v>9086</v>
      </c>
      <c r="F15" s="25">
        <v>8466</v>
      </c>
    </row>
    <row r="16" spans="1:6" ht="20.100000000000001" customHeight="1" x14ac:dyDescent="0.2">
      <c r="B16" s="6" t="s">
        <v>7</v>
      </c>
      <c r="C16" s="25">
        <v>1719</v>
      </c>
      <c r="D16" s="25">
        <v>857</v>
      </c>
      <c r="E16" s="25">
        <v>862</v>
      </c>
      <c r="F16" s="25">
        <v>897</v>
      </c>
    </row>
    <row r="17" spans="1:9" ht="20.100000000000001" customHeight="1" x14ac:dyDescent="0.2">
      <c r="B17" s="6" t="s">
        <v>8</v>
      </c>
      <c r="C17" s="25">
        <v>8507</v>
      </c>
      <c r="D17" s="25">
        <v>4111</v>
      </c>
      <c r="E17" s="25">
        <v>4396</v>
      </c>
      <c r="F17" s="25">
        <v>3785</v>
      </c>
    </row>
    <row r="18" spans="1:9" ht="20.100000000000001" customHeight="1" x14ac:dyDescent="0.2">
      <c r="B18" s="6" t="s">
        <v>9</v>
      </c>
      <c r="C18" s="25">
        <v>734</v>
      </c>
      <c r="D18" s="25">
        <v>325</v>
      </c>
      <c r="E18" s="25">
        <v>409</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1672</v>
      </c>
      <c r="D28" s="42">
        <f>SUM(D30-D29)</f>
        <v>860</v>
      </c>
      <c r="E28" s="42">
        <f>SUM(E30-E29)</f>
        <v>812</v>
      </c>
      <c r="F28" s="42">
        <f>SUM(F30-F29)</f>
        <v>1440</v>
      </c>
    </row>
    <row r="29" spans="1:9" ht="20.100000000000001" customHeight="1" x14ac:dyDescent="0.2">
      <c r="B29" s="15" t="s">
        <v>20</v>
      </c>
      <c r="C29" s="42">
        <v>157</v>
      </c>
      <c r="D29" s="42">
        <v>67</v>
      </c>
      <c r="E29" s="42">
        <v>90</v>
      </c>
      <c r="F29" s="42">
        <v>154</v>
      </c>
    </row>
    <row r="30" spans="1:9" ht="20.100000000000001" customHeight="1" x14ac:dyDescent="0.2">
      <c r="B30" s="15" t="s">
        <v>15</v>
      </c>
      <c r="C30" s="23">
        <v>1829</v>
      </c>
      <c r="D30" s="23">
        <v>927</v>
      </c>
      <c r="E30" s="23">
        <v>902</v>
      </c>
      <c r="F30" s="23">
        <v>1594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272577</v>
      </c>
      <c r="D48" s="43">
        <f>D50-D49</f>
        <v>128602</v>
      </c>
      <c r="E48" s="43">
        <f>E50-E49</f>
        <v>143975</v>
      </c>
      <c r="F48" s="43">
        <f>F50-F49</f>
        <v>128575</v>
      </c>
    </row>
    <row r="49" spans="2:6" ht="19.5" customHeight="1" x14ac:dyDescent="0.2">
      <c r="B49" s="15" t="s">
        <v>22</v>
      </c>
      <c r="C49" s="43">
        <v>10721</v>
      </c>
      <c r="D49" s="43">
        <v>5172</v>
      </c>
      <c r="E49" s="43">
        <v>5549</v>
      </c>
      <c r="F49" s="43">
        <v>4142</v>
      </c>
    </row>
    <row r="50" spans="2:6" ht="19.5" customHeight="1" x14ac:dyDescent="0.2">
      <c r="B50" s="44" t="s">
        <v>15</v>
      </c>
      <c r="C50" s="45">
        <v>283298</v>
      </c>
      <c r="D50" s="45">
        <v>133774</v>
      </c>
      <c r="E50" s="45">
        <v>149524</v>
      </c>
      <c r="F50" s="45">
        <v>132717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AB171-4D2F-41A0-BC65-D4B1E9D5C4A8}">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281000</v>
      </c>
      <c r="D7" s="23">
        <v>132619</v>
      </c>
      <c r="E7" s="23">
        <v>148381</v>
      </c>
      <c r="F7" s="23">
        <v>138674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192890</v>
      </c>
      <c r="D12" s="25">
        <v>90387</v>
      </c>
      <c r="E12" s="25">
        <v>102503</v>
      </c>
      <c r="F12" s="25">
        <v>97491</v>
      </c>
    </row>
    <row r="13" spans="1:6" ht="20.100000000000001" customHeight="1" x14ac:dyDescent="0.2">
      <c r="B13" s="6" t="s">
        <v>5</v>
      </c>
      <c r="C13" s="25">
        <v>49530</v>
      </c>
      <c r="D13" s="25">
        <v>23978</v>
      </c>
      <c r="E13" s="25">
        <v>25552</v>
      </c>
      <c r="F13" s="25">
        <v>22775</v>
      </c>
    </row>
    <row r="14" spans="1:6" ht="20.100000000000001" customHeight="1" x14ac:dyDescent="0.2">
      <c r="B14" s="6" t="s">
        <v>13</v>
      </c>
      <c r="C14" s="25">
        <v>10894</v>
      </c>
      <c r="D14" s="25">
        <v>5331</v>
      </c>
      <c r="E14" s="25">
        <v>5563</v>
      </c>
      <c r="F14" s="25">
        <v>4823</v>
      </c>
    </row>
    <row r="15" spans="1:6" ht="20.100000000000001" customHeight="1" x14ac:dyDescent="0.2">
      <c r="B15" s="6" t="s">
        <v>6</v>
      </c>
      <c r="C15" s="25">
        <v>16742</v>
      </c>
      <c r="D15" s="25">
        <v>7636</v>
      </c>
      <c r="E15" s="25">
        <v>9106</v>
      </c>
      <c r="F15" s="25">
        <v>8492</v>
      </c>
    </row>
    <row r="16" spans="1:6" ht="20.100000000000001" customHeight="1" x14ac:dyDescent="0.2">
      <c r="B16" s="6" t="s">
        <v>7</v>
      </c>
      <c r="C16" s="25">
        <v>1712</v>
      </c>
      <c r="D16" s="25">
        <v>853</v>
      </c>
      <c r="E16" s="25">
        <v>859</v>
      </c>
      <c r="F16" s="25">
        <v>891</v>
      </c>
    </row>
    <row r="17" spans="1:9" ht="20.100000000000001" customHeight="1" x14ac:dyDescent="0.2">
      <c r="B17" s="6" t="s">
        <v>8</v>
      </c>
      <c r="C17" s="25">
        <v>8500</v>
      </c>
      <c r="D17" s="25">
        <v>4108</v>
      </c>
      <c r="E17" s="25">
        <v>4392</v>
      </c>
      <c r="F17" s="25">
        <v>3775</v>
      </c>
    </row>
    <row r="18" spans="1:9" ht="20.100000000000001" customHeight="1" x14ac:dyDescent="0.2">
      <c r="B18" s="6" t="s">
        <v>9</v>
      </c>
      <c r="C18" s="25">
        <v>732</v>
      </c>
      <c r="D18" s="25">
        <v>326</v>
      </c>
      <c r="E18" s="25">
        <v>406</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1656</v>
      </c>
      <c r="D28" s="42">
        <f>SUM(D30-D29)</f>
        <v>844</v>
      </c>
      <c r="E28" s="42">
        <f>SUM(E30-E29)</f>
        <v>812</v>
      </c>
      <c r="F28" s="42">
        <f>SUM(F30-F29)</f>
        <v>1425</v>
      </c>
    </row>
    <row r="29" spans="1:9" ht="20.100000000000001" customHeight="1" x14ac:dyDescent="0.2">
      <c r="B29" s="15" t="s">
        <v>20</v>
      </c>
      <c r="C29" s="42">
        <v>158</v>
      </c>
      <c r="D29" s="42">
        <v>68</v>
      </c>
      <c r="E29" s="42">
        <v>90</v>
      </c>
      <c r="F29" s="42">
        <v>155</v>
      </c>
    </row>
    <row r="30" spans="1:9" ht="20.100000000000001" customHeight="1" x14ac:dyDescent="0.2">
      <c r="B30" s="15" t="s">
        <v>15</v>
      </c>
      <c r="C30" s="23">
        <v>1814</v>
      </c>
      <c r="D30" s="23">
        <v>912</v>
      </c>
      <c r="E30" s="23">
        <v>902</v>
      </c>
      <c r="F30" s="23">
        <v>1580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272719</v>
      </c>
      <c r="D48" s="43">
        <f>D50-D49</f>
        <v>128647</v>
      </c>
      <c r="E48" s="43">
        <f>E50-E49</f>
        <v>144072</v>
      </c>
      <c r="F48" s="43">
        <f>F50-F49</f>
        <v>128629</v>
      </c>
    </row>
    <row r="49" spans="2:6" ht="19.5" customHeight="1" x14ac:dyDescent="0.2">
      <c r="B49" s="15" t="s">
        <v>22</v>
      </c>
      <c r="C49" s="43">
        <v>10728</v>
      </c>
      <c r="D49" s="43">
        <v>5179</v>
      </c>
      <c r="E49" s="43">
        <v>5549</v>
      </c>
      <c r="F49" s="43">
        <v>4146</v>
      </c>
    </row>
    <row r="50" spans="2:6" ht="19.5" customHeight="1" x14ac:dyDescent="0.2">
      <c r="B50" s="44" t="s">
        <v>15</v>
      </c>
      <c r="C50" s="45">
        <v>283447</v>
      </c>
      <c r="D50" s="45">
        <v>133826</v>
      </c>
      <c r="E50" s="45">
        <v>149621</v>
      </c>
      <c r="F50" s="45">
        <v>132775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showGridLines="0"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281183</v>
      </c>
      <c r="D7" s="23">
        <v>132686</v>
      </c>
      <c r="E7" s="23">
        <v>148497</v>
      </c>
      <c r="F7" s="23">
        <v>138711</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193042</v>
      </c>
      <c r="D12" s="25">
        <v>90465</v>
      </c>
      <c r="E12" s="25">
        <v>102577</v>
      </c>
      <c r="F12" s="25">
        <v>97556</v>
      </c>
    </row>
    <row r="13" spans="1:6" ht="20.100000000000001" customHeight="1" x14ac:dyDescent="0.2">
      <c r="B13" s="6" t="s">
        <v>5</v>
      </c>
      <c r="C13" s="25">
        <v>49513</v>
      </c>
      <c r="D13" s="25">
        <v>23961</v>
      </c>
      <c r="E13" s="25">
        <v>25552</v>
      </c>
      <c r="F13" s="25">
        <v>22750</v>
      </c>
    </row>
    <row r="14" spans="1:6" ht="20.100000000000001" customHeight="1" x14ac:dyDescent="0.2">
      <c r="B14" s="6" t="s">
        <v>13</v>
      </c>
      <c r="C14" s="25">
        <v>10905</v>
      </c>
      <c r="D14" s="25">
        <v>5332</v>
      </c>
      <c r="E14" s="25">
        <v>5573</v>
      </c>
      <c r="F14" s="25">
        <v>4818</v>
      </c>
    </row>
    <row r="15" spans="1:6" ht="20.100000000000001" customHeight="1" x14ac:dyDescent="0.2">
      <c r="B15" s="6" t="s">
        <v>6</v>
      </c>
      <c r="C15" s="25">
        <v>16774</v>
      </c>
      <c r="D15" s="25">
        <v>7643</v>
      </c>
      <c r="E15" s="25">
        <v>9131</v>
      </c>
      <c r="F15" s="25">
        <v>8500</v>
      </c>
    </row>
    <row r="16" spans="1:6" ht="20.100000000000001" customHeight="1" x14ac:dyDescent="0.2">
      <c r="B16" s="6" t="s">
        <v>7</v>
      </c>
      <c r="C16" s="25">
        <v>1725</v>
      </c>
      <c r="D16" s="25">
        <v>861</v>
      </c>
      <c r="E16" s="25">
        <v>864</v>
      </c>
      <c r="F16" s="25">
        <v>896</v>
      </c>
    </row>
    <row r="17" spans="1:9" ht="20.100000000000001" customHeight="1" x14ac:dyDescent="0.2">
      <c r="B17" s="6" t="s">
        <v>8</v>
      </c>
      <c r="C17" s="25">
        <v>8492</v>
      </c>
      <c r="D17" s="25">
        <v>4100</v>
      </c>
      <c r="E17" s="25">
        <v>4392</v>
      </c>
      <c r="F17" s="25">
        <v>3765</v>
      </c>
    </row>
    <row r="18" spans="1:9" ht="20.100000000000001" customHeight="1" x14ac:dyDescent="0.2">
      <c r="B18" s="6" t="s">
        <v>9</v>
      </c>
      <c r="C18" s="25">
        <v>732</v>
      </c>
      <c r="D18" s="25">
        <v>324</v>
      </c>
      <c r="E18" s="25">
        <v>408</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1651</v>
      </c>
      <c r="D28" s="42">
        <f>SUM(D30-D29)</f>
        <v>834</v>
      </c>
      <c r="E28" s="42">
        <f>SUM(E30-E29)</f>
        <v>817</v>
      </c>
      <c r="F28" s="42">
        <f>SUM(F30-F29)</f>
        <v>1421</v>
      </c>
    </row>
    <row r="29" spans="1:9" ht="20.100000000000001" customHeight="1" x14ac:dyDescent="0.2">
      <c r="B29" s="15" t="s">
        <v>20</v>
      </c>
      <c r="C29" s="42">
        <v>159</v>
      </c>
      <c r="D29" s="42">
        <v>69</v>
      </c>
      <c r="E29" s="42">
        <v>90</v>
      </c>
      <c r="F29" s="42">
        <v>156</v>
      </c>
    </row>
    <row r="30" spans="1:9" ht="20.100000000000001" customHeight="1" x14ac:dyDescent="0.2">
      <c r="B30" s="15" t="s">
        <v>15</v>
      </c>
      <c r="C30" s="23">
        <v>1810</v>
      </c>
      <c r="D30" s="23">
        <v>903</v>
      </c>
      <c r="E30" s="23">
        <v>907</v>
      </c>
      <c r="F30" s="23">
        <v>1577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272891</v>
      </c>
      <c r="D48" s="43">
        <f>D50-D49</f>
        <v>128713</v>
      </c>
      <c r="E48" s="43">
        <f>E50-E49</f>
        <v>144178</v>
      </c>
      <c r="F48" s="43">
        <f>F50-F49</f>
        <v>128671</v>
      </c>
    </row>
    <row r="49" spans="2:6" ht="19.5" customHeight="1" x14ac:dyDescent="0.2">
      <c r="B49" s="15" t="s">
        <v>22</v>
      </c>
      <c r="C49" s="43">
        <v>10739</v>
      </c>
      <c r="D49" s="43">
        <v>5180</v>
      </c>
      <c r="E49" s="43">
        <v>5559</v>
      </c>
      <c r="F49" s="43">
        <v>4141</v>
      </c>
    </row>
    <row r="50" spans="2:6" ht="19.5" customHeight="1" x14ac:dyDescent="0.2">
      <c r="B50" s="44" t="s">
        <v>15</v>
      </c>
      <c r="C50" s="45">
        <v>283630</v>
      </c>
      <c r="D50" s="45">
        <v>133893</v>
      </c>
      <c r="E50" s="45">
        <v>149737</v>
      </c>
      <c r="F50" s="45">
        <v>132812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10:F11"/>
    <mergeCell ref="F26:F27"/>
    <mergeCell ref="B5:B6"/>
    <mergeCell ref="C5:C6"/>
    <mergeCell ref="D5:D6"/>
    <mergeCell ref="E5:E6"/>
    <mergeCell ref="F5:F6"/>
    <mergeCell ref="B10:B11"/>
    <mergeCell ref="C10:C11"/>
    <mergeCell ref="D10:D11"/>
    <mergeCell ref="E10:E11"/>
    <mergeCell ref="B22:F22"/>
    <mergeCell ref="B26:B27"/>
    <mergeCell ref="C26:C27"/>
    <mergeCell ref="D26:D27"/>
    <mergeCell ref="E26:E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3"/>
  <sheetViews>
    <sheetView showGridLines="0" zoomScaleNormal="100" workbookViewId="0">
      <selection activeCell="G7" sqref="G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281354</v>
      </c>
      <c r="D7" s="23">
        <v>132791</v>
      </c>
      <c r="E7" s="23">
        <v>148563</v>
      </c>
      <c r="F7" s="23">
        <v>138752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193175</v>
      </c>
      <c r="D12" s="25">
        <v>90536</v>
      </c>
      <c r="E12" s="25">
        <v>102639</v>
      </c>
      <c r="F12" s="25">
        <v>97608</v>
      </c>
    </row>
    <row r="13" spans="1:6" ht="20.100000000000001" customHeight="1" x14ac:dyDescent="0.2">
      <c r="B13" s="6" t="s">
        <v>5</v>
      </c>
      <c r="C13" s="25">
        <v>49540</v>
      </c>
      <c r="D13" s="25">
        <v>23976</v>
      </c>
      <c r="E13" s="25">
        <v>25564</v>
      </c>
      <c r="F13" s="25">
        <v>22757</v>
      </c>
    </row>
    <row r="14" spans="1:6" ht="20.100000000000001" customHeight="1" x14ac:dyDescent="0.2">
      <c r="B14" s="6" t="s">
        <v>13</v>
      </c>
      <c r="C14" s="25">
        <v>10884</v>
      </c>
      <c r="D14" s="25">
        <v>5323</v>
      </c>
      <c r="E14" s="25">
        <v>5561</v>
      </c>
      <c r="F14" s="25">
        <v>4788</v>
      </c>
    </row>
    <row r="15" spans="1:6" ht="20.100000000000001" customHeight="1" x14ac:dyDescent="0.2">
      <c r="B15" s="6" t="s">
        <v>6</v>
      </c>
      <c r="C15" s="25">
        <v>16796</v>
      </c>
      <c r="D15" s="25">
        <v>7663</v>
      </c>
      <c r="E15" s="25">
        <v>9133</v>
      </c>
      <c r="F15" s="25">
        <v>8500</v>
      </c>
    </row>
    <row r="16" spans="1:6" ht="20.100000000000001" customHeight="1" x14ac:dyDescent="0.2">
      <c r="B16" s="6" t="s">
        <v>7</v>
      </c>
      <c r="C16" s="25">
        <v>1728</v>
      </c>
      <c r="D16" s="25">
        <v>864</v>
      </c>
      <c r="E16" s="25">
        <v>864</v>
      </c>
      <c r="F16" s="25">
        <v>899</v>
      </c>
    </row>
    <row r="17" spans="1:9" ht="20.100000000000001" customHeight="1" x14ac:dyDescent="0.2">
      <c r="B17" s="6" t="s">
        <v>8</v>
      </c>
      <c r="C17" s="25">
        <v>8495</v>
      </c>
      <c r="D17" s="25">
        <v>4103</v>
      </c>
      <c r="E17" s="25">
        <v>4392</v>
      </c>
      <c r="F17" s="25">
        <v>3772</v>
      </c>
    </row>
    <row r="18" spans="1:9" ht="20.100000000000001" customHeight="1" x14ac:dyDescent="0.2">
      <c r="B18" s="6" t="s">
        <v>9</v>
      </c>
      <c r="C18" s="25">
        <v>736</v>
      </c>
      <c r="D18" s="25">
        <v>326</v>
      </c>
      <c r="E18" s="25">
        <v>410</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1643</v>
      </c>
      <c r="D28" s="42">
        <f>SUM(D30-D29)</f>
        <v>828</v>
      </c>
      <c r="E28" s="42">
        <f>SUM(E30-E29)</f>
        <v>815</v>
      </c>
      <c r="F28" s="42">
        <f>SUM(F30-F29)</f>
        <v>1423</v>
      </c>
    </row>
    <row r="29" spans="1:9" ht="20.100000000000001" customHeight="1" x14ac:dyDescent="0.2">
      <c r="B29" s="15" t="s">
        <v>20</v>
      </c>
      <c r="C29" s="42">
        <v>134</v>
      </c>
      <c r="D29" s="42">
        <v>60</v>
      </c>
      <c r="E29" s="42">
        <v>74</v>
      </c>
      <c r="F29" s="42">
        <v>131</v>
      </c>
    </row>
    <row r="30" spans="1:9" ht="20.100000000000001" customHeight="1" x14ac:dyDescent="0.2">
      <c r="B30" s="15" t="s">
        <v>15</v>
      </c>
      <c r="C30" s="23">
        <v>1777</v>
      </c>
      <c r="D30" s="23">
        <v>888</v>
      </c>
      <c r="E30" s="23">
        <v>889</v>
      </c>
      <c r="F30" s="23">
        <v>1554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273083</v>
      </c>
      <c r="D48" s="43">
        <f>D50-D49</f>
        <v>128827</v>
      </c>
      <c r="E48" s="43">
        <f>E50-E49</f>
        <v>144256</v>
      </c>
      <c r="F48" s="43">
        <f>F50-F49</f>
        <v>128742</v>
      </c>
    </row>
    <row r="49" spans="2:6" ht="19.5" customHeight="1" x14ac:dyDescent="0.2">
      <c r="B49" s="15" t="s">
        <v>22</v>
      </c>
      <c r="C49" s="43">
        <v>10718</v>
      </c>
      <c r="D49" s="43">
        <v>5171</v>
      </c>
      <c r="E49" s="43">
        <v>5547</v>
      </c>
      <c r="F49" s="43">
        <v>4111</v>
      </c>
    </row>
    <row r="50" spans="2:6" ht="19.5" customHeight="1" x14ac:dyDescent="0.2">
      <c r="B50" s="44" t="s">
        <v>15</v>
      </c>
      <c r="C50" s="45">
        <v>283801</v>
      </c>
      <c r="D50" s="45">
        <v>133998</v>
      </c>
      <c r="E50" s="45">
        <v>149803</v>
      </c>
      <c r="F50" s="45">
        <v>132853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E10:E11"/>
    <mergeCell ref="B32:F32"/>
    <mergeCell ref="A34:F34"/>
    <mergeCell ref="B41:F41"/>
    <mergeCell ref="F10:F11"/>
    <mergeCell ref="B10:B11"/>
    <mergeCell ref="C10:C11"/>
    <mergeCell ref="D10:D11"/>
    <mergeCell ref="B44:F45"/>
    <mergeCell ref="B52:F52"/>
    <mergeCell ref="B22:F22"/>
    <mergeCell ref="B26:B27"/>
    <mergeCell ref="C26:C27"/>
    <mergeCell ref="D26:D27"/>
    <mergeCell ref="F26:F27"/>
    <mergeCell ref="E26:E27"/>
    <mergeCell ref="B5:B6"/>
    <mergeCell ref="C5:C6"/>
    <mergeCell ref="D5:D6"/>
    <mergeCell ref="E5:E6"/>
    <mergeCell ref="F5:F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3"/>
  <sheetViews>
    <sheetView showGridLines="0" zoomScaleNormal="100" workbookViewId="0">
      <selection activeCell="C5" sqref="C5:C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281509</v>
      </c>
      <c r="D7" s="23">
        <v>132835</v>
      </c>
      <c r="E7" s="23">
        <v>148674</v>
      </c>
      <c r="F7" s="23">
        <v>138799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193313</v>
      </c>
      <c r="D12" s="25">
        <v>90588</v>
      </c>
      <c r="E12" s="25">
        <v>102725</v>
      </c>
      <c r="F12" s="25">
        <v>97655</v>
      </c>
    </row>
    <row r="13" spans="1:6" ht="20.100000000000001" customHeight="1" x14ac:dyDescent="0.2">
      <c r="B13" s="6" t="s">
        <v>5</v>
      </c>
      <c r="C13" s="25">
        <v>49543</v>
      </c>
      <c r="D13" s="25">
        <v>23969</v>
      </c>
      <c r="E13" s="25">
        <v>25574</v>
      </c>
      <c r="F13" s="25">
        <v>22749</v>
      </c>
    </row>
    <row r="14" spans="1:6" ht="20.100000000000001" customHeight="1" x14ac:dyDescent="0.2">
      <c r="B14" s="6" t="s">
        <v>13</v>
      </c>
      <c r="C14" s="25">
        <v>10894</v>
      </c>
      <c r="D14" s="25">
        <v>5324</v>
      </c>
      <c r="E14" s="25">
        <v>5570</v>
      </c>
      <c r="F14" s="25">
        <v>4789</v>
      </c>
    </row>
    <row r="15" spans="1:6" ht="20.100000000000001" customHeight="1" x14ac:dyDescent="0.2">
      <c r="B15" s="6" t="s">
        <v>6</v>
      </c>
      <c r="C15" s="25">
        <v>16807</v>
      </c>
      <c r="D15" s="25">
        <v>7667</v>
      </c>
      <c r="E15" s="25">
        <v>9140</v>
      </c>
      <c r="F15" s="25">
        <v>8501</v>
      </c>
    </row>
    <row r="16" spans="1:6" ht="20.100000000000001" customHeight="1" x14ac:dyDescent="0.2">
      <c r="B16" s="6" t="s">
        <v>7</v>
      </c>
      <c r="C16" s="25">
        <v>1733</v>
      </c>
      <c r="D16" s="25">
        <v>866</v>
      </c>
      <c r="E16" s="25">
        <v>867</v>
      </c>
      <c r="F16" s="25">
        <v>903</v>
      </c>
    </row>
    <row r="17" spans="1:9" ht="20.100000000000001" customHeight="1" x14ac:dyDescent="0.2">
      <c r="B17" s="6" t="s">
        <v>8</v>
      </c>
      <c r="C17" s="25">
        <v>8481</v>
      </c>
      <c r="D17" s="25">
        <v>4094</v>
      </c>
      <c r="E17" s="25">
        <v>4387</v>
      </c>
      <c r="F17" s="25">
        <v>3773</v>
      </c>
    </row>
    <row r="18" spans="1:9" ht="20.100000000000001" customHeight="1" x14ac:dyDescent="0.2">
      <c r="B18" s="6" t="s">
        <v>9</v>
      </c>
      <c r="C18" s="25">
        <v>738</v>
      </c>
      <c r="D18" s="25">
        <v>327</v>
      </c>
      <c r="E18" s="25">
        <v>411</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1632</v>
      </c>
      <c r="D28" s="42">
        <f>SUM(D30-D29)</f>
        <v>810</v>
      </c>
      <c r="E28" s="42">
        <f>SUM(E30-E29)</f>
        <v>822</v>
      </c>
      <c r="F28" s="42">
        <f>SUM(F30-F29)</f>
        <v>1411</v>
      </c>
    </row>
    <row r="29" spans="1:9" ht="20.100000000000001" customHeight="1" x14ac:dyDescent="0.2">
      <c r="B29" s="15" t="s">
        <v>20</v>
      </c>
      <c r="C29" s="42">
        <v>134</v>
      </c>
      <c r="D29" s="42">
        <v>60</v>
      </c>
      <c r="E29" s="42">
        <v>74</v>
      </c>
      <c r="F29" s="42">
        <v>131</v>
      </c>
    </row>
    <row r="30" spans="1:9" ht="20.100000000000001" customHeight="1" x14ac:dyDescent="0.2">
      <c r="B30" s="15" t="s">
        <v>15</v>
      </c>
      <c r="C30" s="23">
        <v>1766</v>
      </c>
      <c r="D30" s="23">
        <v>870</v>
      </c>
      <c r="E30" s="23">
        <v>896</v>
      </c>
      <c r="F30" s="23">
        <v>1542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273228</v>
      </c>
      <c r="D48" s="43">
        <f>D50-D49</f>
        <v>128870</v>
      </c>
      <c r="E48" s="43">
        <f>E50-E49</f>
        <v>144358</v>
      </c>
      <c r="F48" s="43">
        <f>F50-F49</f>
        <v>128788</v>
      </c>
    </row>
    <row r="49" spans="2:6" ht="19.5" customHeight="1" x14ac:dyDescent="0.2">
      <c r="B49" s="15" t="s">
        <v>22</v>
      </c>
      <c r="C49" s="43">
        <v>10728</v>
      </c>
      <c r="D49" s="43">
        <v>5172</v>
      </c>
      <c r="E49" s="43">
        <v>5556</v>
      </c>
      <c r="F49" s="43">
        <v>4112</v>
      </c>
    </row>
    <row r="50" spans="2:6" ht="19.5" customHeight="1" x14ac:dyDescent="0.2">
      <c r="B50" s="44" t="s">
        <v>15</v>
      </c>
      <c r="C50" s="45">
        <v>283956</v>
      </c>
      <c r="D50" s="45">
        <v>134042</v>
      </c>
      <c r="E50" s="45">
        <v>149914</v>
      </c>
      <c r="F50" s="45">
        <v>132900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C5:C6"/>
    <mergeCell ref="D5:D6"/>
    <mergeCell ref="E5:E6"/>
    <mergeCell ref="F5:F6"/>
    <mergeCell ref="B10:B11"/>
    <mergeCell ref="C10:C11"/>
    <mergeCell ref="D10:D11"/>
    <mergeCell ref="B52:F52"/>
    <mergeCell ref="B22:F22"/>
    <mergeCell ref="B26:B27"/>
    <mergeCell ref="C26:C27"/>
    <mergeCell ref="D26:D27"/>
    <mergeCell ref="F10:F11"/>
    <mergeCell ref="F26:F27"/>
    <mergeCell ref="E26:E27"/>
    <mergeCell ref="E10:E11"/>
    <mergeCell ref="B32:F32"/>
    <mergeCell ref="A34:F34"/>
    <mergeCell ref="B41:F41"/>
    <mergeCell ref="B44:F45"/>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281691</v>
      </c>
      <c r="D7" s="23">
        <v>132875</v>
      </c>
      <c r="E7" s="23">
        <v>148816</v>
      </c>
      <c r="F7" s="23">
        <v>138782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193415</v>
      </c>
      <c r="D12" s="25">
        <v>90602</v>
      </c>
      <c r="E12" s="25">
        <v>102813</v>
      </c>
      <c r="F12" s="25">
        <v>97656</v>
      </c>
    </row>
    <row r="13" spans="1:6" ht="20.100000000000001" customHeight="1" x14ac:dyDescent="0.2">
      <c r="B13" s="6" t="s">
        <v>5</v>
      </c>
      <c r="C13" s="25">
        <v>49560</v>
      </c>
      <c r="D13" s="25">
        <v>23966</v>
      </c>
      <c r="E13" s="25">
        <v>25594</v>
      </c>
      <c r="F13" s="25">
        <v>22729</v>
      </c>
    </row>
    <row r="14" spans="1:6" ht="20.100000000000001" customHeight="1" x14ac:dyDescent="0.2">
      <c r="B14" s="6" t="s">
        <v>13</v>
      </c>
      <c r="C14" s="25">
        <v>10918</v>
      </c>
      <c r="D14" s="25">
        <v>5343</v>
      </c>
      <c r="E14" s="25">
        <v>5575</v>
      </c>
      <c r="F14" s="25">
        <v>4788</v>
      </c>
    </row>
    <row r="15" spans="1:6" ht="20.100000000000001" customHeight="1" x14ac:dyDescent="0.2">
      <c r="B15" s="6" t="s">
        <v>6</v>
      </c>
      <c r="C15" s="25">
        <v>16840</v>
      </c>
      <c r="D15" s="25">
        <v>7677</v>
      </c>
      <c r="E15" s="25">
        <v>9163</v>
      </c>
      <c r="F15" s="25">
        <v>8512</v>
      </c>
    </row>
    <row r="16" spans="1:6" ht="20.100000000000001" customHeight="1" x14ac:dyDescent="0.2">
      <c r="B16" s="6" t="s">
        <v>7</v>
      </c>
      <c r="C16" s="25">
        <v>1732</v>
      </c>
      <c r="D16" s="25">
        <v>862</v>
      </c>
      <c r="E16" s="25">
        <v>870</v>
      </c>
      <c r="F16" s="25">
        <v>897</v>
      </c>
    </row>
    <row r="17" spans="1:9" ht="20.100000000000001" customHeight="1" x14ac:dyDescent="0.2">
      <c r="B17" s="6" t="s">
        <v>8</v>
      </c>
      <c r="C17" s="25">
        <v>8489</v>
      </c>
      <c r="D17" s="25">
        <v>4101</v>
      </c>
      <c r="E17" s="25">
        <v>4388</v>
      </c>
      <c r="F17" s="25">
        <v>3772</v>
      </c>
    </row>
    <row r="18" spans="1:9" ht="20.100000000000001" customHeight="1" x14ac:dyDescent="0.2">
      <c r="B18" s="6" t="s">
        <v>9</v>
      </c>
      <c r="C18" s="25">
        <v>737</v>
      </c>
      <c r="D18" s="25">
        <v>324</v>
      </c>
      <c r="E18" s="25">
        <v>413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1622</v>
      </c>
      <c r="D28" s="42">
        <f>SUM(D30-D29)</f>
        <v>790</v>
      </c>
      <c r="E28" s="42">
        <f>SUM(E30-E29)</f>
        <v>832</v>
      </c>
      <c r="F28" s="42">
        <f>SUM(F30-F29)</f>
        <v>1405</v>
      </c>
    </row>
    <row r="29" spans="1:9" ht="20.100000000000001" customHeight="1" x14ac:dyDescent="0.2">
      <c r="B29" s="15" t="s">
        <v>20</v>
      </c>
      <c r="C29" s="42">
        <v>131</v>
      </c>
      <c r="D29" s="42">
        <v>63</v>
      </c>
      <c r="E29" s="42">
        <v>68</v>
      </c>
      <c r="F29" s="42">
        <v>128</v>
      </c>
    </row>
    <row r="30" spans="1:9" ht="20.100000000000001" customHeight="1" x14ac:dyDescent="0.2">
      <c r="B30" s="15" t="s">
        <v>15</v>
      </c>
      <c r="C30" s="23">
        <v>1753</v>
      </c>
      <c r="D30" s="23">
        <v>853</v>
      </c>
      <c r="E30" s="23">
        <v>900</v>
      </c>
      <c r="F30" s="23">
        <v>1533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273386</v>
      </c>
      <c r="D48" s="43">
        <f>D50-D49</f>
        <v>128891</v>
      </c>
      <c r="E48" s="43">
        <f>E50-E49</f>
        <v>144495</v>
      </c>
      <c r="F48" s="43">
        <f>F50-F49</f>
        <v>128772</v>
      </c>
    </row>
    <row r="49" spans="2:6" ht="19.5" customHeight="1" x14ac:dyDescent="0.2">
      <c r="B49" s="15" t="s">
        <v>22</v>
      </c>
      <c r="C49" s="43">
        <v>10752</v>
      </c>
      <c r="D49" s="43">
        <v>5191</v>
      </c>
      <c r="E49" s="43">
        <v>5561</v>
      </c>
      <c r="F49" s="43">
        <v>4111</v>
      </c>
    </row>
    <row r="50" spans="2:6" ht="19.5" customHeight="1" x14ac:dyDescent="0.2">
      <c r="B50" s="44" t="s">
        <v>15</v>
      </c>
      <c r="C50" s="45">
        <v>284138</v>
      </c>
      <c r="D50" s="45">
        <v>134082</v>
      </c>
      <c r="E50" s="45">
        <v>150056</v>
      </c>
      <c r="F50" s="45">
        <v>132883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F10:F11"/>
    <mergeCell ref="F26:F27"/>
    <mergeCell ref="E26:E27"/>
    <mergeCell ref="E10:E11"/>
    <mergeCell ref="B5:B6"/>
    <mergeCell ref="C5:C6"/>
    <mergeCell ref="D5:D6"/>
    <mergeCell ref="E5:E6"/>
    <mergeCell ref="F5:F6"/>
    <mergeCell ref="A34:F34"/>
    <mergeCell ref="B41:F41"/>
    <mergeCell ref="B44:F45"/>
    <mergeCell ref="B52:F52"/>
    <mergeCell ref="B22:F22"/>
    <mergeCell ref="B26:B27"/>
    <mergeCell ref="C26:C27"/>
    <mergeCell ref="D26:D27"/>
    <mergeCell ref="B32:F3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showGridLines="0" zoomScaleNormal="100" workbookViewId="0">
      <selection activeCell="B5" sqref="B5:B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281607</v>
      </c>
      <c r="D7" s="23">
        <v>132823</v>
      </c>
      <c r="E7" s="23">
        <v>148784</v>
      </c>
      <c r="F7" s="23">
        <v>138184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193287</v>
      </c>
      <c r="D12" s="25">
        <v>90542</v>
      </c>
      <c r="E12" s="25">
        <v>102745</v>
      </c>
      <c r="F12" s="25">
        <v>97160</v>
      </c>
    </row>
    <row r="13" spans="1:6" ht="20.100000000000001" customHeight="1" x14ac:dyDescent="0.2">
      <c r="B13" s="6" t="s">
        <v>5</v>
      </c>
      <c r="C13" s="25">
        <v>49607</v>
      </c>
      <c r="D13" s="25">
        <v>24009</v>
      </c>
      <c r="E13" s="25">
        <v>25598</v>
      </c>
      <c r="F13" s="25">
        <v>22713</v>
      </c>
    </row>
    <row r="14" spans="1:6" ht="20.100000000000001" customHeight="1" x14ac:dyDescent="0.2">
      <c r="B14" s="6" t="s">
        <v>13</v>
      </c>
      <c r="C14" s="25">
        <v>10951</v>
      </c>
      <c r="D14" s="25">
        <v>5350</v>
      </c>
      <c r="E14" s="25">
        <v>5601</v>
      </c>
      <c r="F14" s="25">
        <v>4788</v>
      </c>
    </row>
    <row r="15" spans="1:6" ht="20.100000000000001" customHeight="1" x14ac:dyDescent="0.2">
      <c r="B15" s="6" t="s">
        <v>6</v>
      </c>
      <c r="C15" s="25">
        <v>16804</v>
      </c>
      <c r="D15" s="25">
        <v>7633</v>
      </c>
      <c r="E15" s="25">
        <v>9171</v>
      </c>
      <c r="F15" s="25">
        <v>8432</v>
      </c>
    </row>
    <row r="16" spans="1:6" ht="20.100000000000001" customHeight="1" x14ac:dyDescent="0.2">
      <c r="B16" s="6" t="s">
        <v>7</v>
      </c>
      <c r="C16" s="25">
        <v>1746</v>
      </c>
      <c r="D16" s="25">
        <v>871</v>
      </c>
      <c r="E16" s="25">
        <v>875</v>
      </c>
      <c r="F16" s="25">
        <v>908</v>
      </c>
    </row>
    <row r="17" spans="1:9" ht="20.100000000000001" customHeight="1" x14ac:dyDescent="0.2">
      <c r="B17" s="6" t="s">
        <v>8</v>
      </c>
      <c r="C17" s="25">
        <v>8481</v>
      </c>
      <c r="D17" s="25">
        <v>4096</v>
      </c>
      <c r="E17" s="25">
        <v>4385</v>
      </c>
      <c r="F17" s="25">
        <v>3762</v>
      </c>
    </row>
    <row r="18" spans="1:9" ht="20.100000000000001" customHeight="1" x14ac:dyDescent="0.2">
      <c r="B18" s="6" t="s">
        <v>9</v>
      </c>
      <c r="C18" s="25">
        <v>731</v>
      </c>
      <c r="D18" s="25">
        <v>322</v>
      </c>
      <c r="E18" s="25">
        <v>409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1568</v>
      </c>
      <c r="D28" s="42">
        <f>SUM(D30-D29)</f>
        <v>765</v>
      </c>
      <c r="E28" s="42">
        <f>SUM(E30-E29)</f>
        <v>803</v>
      </c>
      <c r="F28" s="42">
        <f>SUM(F30-F29)</f>
        <v>1358</v>
      </c>
    </row>
    <row r="29" spans="1:9" ht="20.100000000000001" customHeight="1" x14ac:dyDescent="0.2">
      <c r="B29" s="15" t="s">
        <v>20</v>
      </c>
      <c r="C29" s="42">
        <v>131</v>
      </c>
      <c r="D29" s="42">
        <v>63</v>
      </c>
      <c r="E29" s="42">
        <v>68</v>
      </c>
      <c r="F29" s="42">
        <v>129</v>
      </c>
    </row>
    <row r="30" spans="1:9" ht="20.100000000000001" customHeight="1" x14ac:dyDescent="0.2">
      <c r="B30" s="15" t="s">
        <v>15</v>
      </c>
      <c r="C30" s="23">
        <v>1699</v>
      </c>
      <c r="D30" s="23">
        <v>828</v>
      </c>
      <c r="E30" s="23">
        <v>871</v>
      </c>
      <c r="F30" s="23">
        <v>1487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273269</v>
      </c>
      <c r="D48" s="43">
        <f>D50-D49</f>
        <v>128832</v>
      </c>
      <c r="E48" s="43">
        <f>E50-E49</f>
        <v>144437</v>
      </c>
      <c r="F48" s="43">
        <f>F50-F49</f>
        <v>128174</v>
      </c>
    </row>
    <row r="49" spans="2:6" ht="19.5" customHeight="1" x14ac:dyDescent="0.2">
      <c r="B49" s="15" t="s">
        <v>22</v>
      </c>
      <c r="C49" s="43">
        <v>10785</v>
      </c>
      <c r="D49" s="43">
        <v>5198</v>
      </c>
      <c r="E49" s="43">
        <v>5587</v>
      </c>
      <c r="F49" s="43">
        <v>4111</v>
      </c>
    </row>
    <row r="50" spans="2:6" ht="19.5" customHeight="1" x14ac:dyDescent="0.2">
      <c r="B50" s="44" t="s">
        <v>15</v>
      </c>
      <c r="C50" s="45">
        <v>284054</v>
      </c>
      <c r="D50" s="45">
        <v>134030</v>
      </c>
      <c r="E50" s="45">
        <v>150024</v>
      </c>
      <c r="F50" s="45">
        <v>132285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5:F6"/>
    <mergeCell ref="B10:B11"/>
    <mergeCell ref="C10:C11"/>
    <mergeCell ref="D10:D11"/>
    <mergeCell ref="F10:F11"/>
    <mergeCell ref="E10:E11"/>
    <mergeCell ref="B5:B6"/>
    <mergeCell ref="C5:C6"/>
    <mergeCell ref="D5:D6"/>
    <mergeCell ref="E5:E6"/>
    <mergeCell ref="A34:F34"/>
    <mergeCell ref="B41:F41"/>
    <mergeCell ref="B44:F45"/>
    <mergeCell ref="B52:F52"/>
    <mergeCell ref="B22:F22"/>
    <mergeCell ref="B26:B27"/>
    <mergeCell ref="C26:C27"/>
    <mergeCell ref="D26:D27"/>
    <mergeCell ref="B32:F32"/>
    <mergeCell ref="F26:F27"/>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82777-80C0-4F00-A242-B91E15988A34}">
  <sheetPr>
    <pageSetUpPr fitToPage="1"/>
  </sheetPr>
  <dimension ref="A1:I53"/>
  <sheetViews>
    <sheetView showGridLines="0" zoomScaleNormal="100" workbookViewId="0">
      <selection activeCell="B19" sqref="B1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199</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275815</v>
      </c>
      <c r="D7" s="23">
        <v>130252</v>
      </c>
      <c r="E7" s="23">
        <v>145563</v>
      </c>
      <c r="F7" s="23">
        <v>138910</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189360</v>
      </c>
      <c r="D12" s="25">
        <v>88816</v>
      </c>
      <c r="E12" s="25">
        <v>100544</v>
      </c>
      <c r="F12" s="25">
        <v>97624</v>
      </c>
    </row>
    <row r="13" spans="1:6" ht="20.100000000000001" customHeight="1" x14ac:dyDescent="0.2">
      <c r="B13" s="6" t="s">
        <v>5</v>
      </c>
      <c r="C13" s="25">
        <v>48604</v>
      </c>
      <c r="D13" s="25">
        <v>23507</v>
      </c>
      <c r="E13" s="25">
        <v>25097</v>
      </c>
      <c r="F13" s="25">
        <v>22836</v>
      </c>
    </row>
    <row r="14" spans="1:6" ht="20.100000000000001" customHeight="1" x14ac:dyDescent="0.2">
      <c r="B14" s="6" t="s">
        <v>13</v>
      </c>
      <c r="C14" s="25">
        <v>10567</v>
      </c>
      <c r="D14" s="25">
        <v>5195</v>
      </c>
      <c r="E14" s="25">
        <v>5372</v>
      </c>
      <c r="F14" s="25">
        <v>4829</v>
      </c>
    </row>
    <row r="15" spans="1:6" ht="20.100000000000001" customHeight="1" x14ac:dyDescent="0.2">
      <c r="B15" s="6" t="s">
        <v>6</v>
      </c>
      <c r="C15" s="25">
        <v>16250</v>
      </c>
      <c r="D15" s="25">
        <v>7400</v>
      </c>
      <c r="E15" s="25">
        <v>8850</v>
      </c>
      <c r="F15" s="25">
        <v>8445</v>
      </c>
    </row>
    <row r="16" spans="1:6" ht="20.100000000000001" customHeight="1" x14ac:dyDescent="0.2">
      <c r="B16" s="6" t="s">
        <v>7</v>
      </c>
      <c r="C16" s="25">
        <v>1643</v>
      </c>
      <c r="D16" s="25">
        <v>826</v>
      </c>
      <c r="E16" s="25">
        <v>817</v>
      </c>
      <c r="F16" s="25">
        <v>884</v>
      </c>
    </row>
    <row r="17" spans="1:9" ht="20.100000000000001" customHeight="1" x14ac:dyDescent="0.2">
      <c r="B17" s="6" t="s">
        <v>8</v>
      </c>
      <c r="C17" s="25">
        <v>8679</v>
      </c>
      <c r="D17" s="25">
        <v>4187</v>
      </c>
      <c r="E17" s="25">
        <v>4492</v>
      </c>
      <c r="F17" s="25">
        <v>3865</v>
      </c>
    </row>
    <row r="18" spans="1:9" ht="20.100000000000001" customHeight="1" x14ac:dyDescent="0.2">
      <c r="B18" s="6" t="s">
        <v>202</v>
      </c>
      <c r="C18" s="25">
        <v>712</v>
      </c>
      <c r="D18" s="25">
        <v>321</v>
      </c>
      <c r="E18" s="25">
        <v>391</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200</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2033</v>
      </c>
      <c r="D28" s="42">
        <f t="shared" si="0"/>
        <v>1018</v>
      </c>
      <c r="E28" s="42">
        <f t="shared" si="0"/>
        <v>1015</v>
      </c>
      <c r="F28" s="42">
        <f>SUM(F30-F29)</f>
        <v>1777</v>
      </c>
    </row>
    <row r="29" spans="1:9" ht="20.100000000000001" customHeight="1" x14ac:dyDescent="0.2">
      <c r="B29" s="15" t="s">
        <v>20</v>
      </c>
      <c r="C29" s="42">
        <v>180</v>
      </c>
      <c r="D29" s="42">
        <v>94</v>
      </c>
      <c r="E29" s="42">
        <v>86</v>
      </c>
      <c r="F29" s="42">
        <v>179</v>
      </c>
    </row>
    <row r="30" spans="1:9" ht="20.100000000000001" customHeight="1" x14ac:dyDescent="0.2">
      <c r="B30" s="15" t="s">
        <v>15</v>
      </c>
      <c r="C30" s="23">
        <v>2213</v>
      </c>
      <c r="D30" s="23">
        <v>1112</v>
      </c>
      <c r="E30" s="23">
        <v>1101</v>
      </c>
      <c r="F30" s="23">
        <v>1956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201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267861</v>
      </c>
      <c r="D48" s="43">
        <f>D50-D49</f>
        <v>126416</v>
      </c>
      <c r="E48" s="43">
        <f>E50-E49</f>
        <v>141445</v>
      </c>
      <c r="F48" s="43">
        <f>F50-F49</f>
        <v>128859</v>
      </c>
    </row>
    <row r="49" spans="2:6" ht="19.5" customHeight="1" x14ac:dyDescent="0.2">
      <c r="B49" s="15" t="s">
        <v>22</v>
      </c>
      <c r="C49" s="43">
        <v>10401</v>
      </c>
      <c r="D49" s="43">
        <v>5043</v>
      </c>
      <c r="E49" s="43">
        <v>5358</v>
      </c>
      <c r="F49" s="43">
        <v>4152</v>
      </c>
    </row>
    <row r="50" spans="2:6" ht="19.5" customHeight="1" x14ac:dyDescent="0.2">
      <c r="B50" s="44" t="s">
        <v>15</v>
      </c>
      <c r="C50" s="45">
        <v>278262</v>
      </c>
      <c r="D50" s="45">
        <v>131459</v>
      </c>
      <c r="E50" s="45">
        <v>146803</v>
      </c>
      <c r="F50" s="45">
        <v>133011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282383</v>
      </c>
      <c r="D7" s="23">
        <v>133238</v>
      </c>
      <c r="E7" s="23">
        <v>149145</v>
      </c>
      <c r="F7" s="23">
        <v>138032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193883</v>
      </c>
      <c r="D12" s="25">
        <v>90882</v>
      </c>
      <c r="E12" s="25">
        <v>103001</v>
      </c>
      <c r="F12" s="25">
        <v>97158</v>
      </c>
    </row>
    <row r="13" spans="1:6" ht="20.100000000000001" customHeight="1" x14ac:dyDescent="0.2">
      <c r="B13" s="6" t="s">
        <v>5</v>
      </c>
      <c r="C13" s="25">
        <v>49684</v>
      </c>
      <c r="D13" s="25">
        <v>24033</v>
      </c>
      <c r="E13" s="25">
        <v>25651</v>
      </c>
      <c r="F13" s="25">
        <v>22619</v>
      </c>
    </row>
    <row r="14" spans="1:6" ht="20.100000000000001" customHeight="1" x14ac:dyDescent="0.2">
      <c r="B14" s="6" t="s">
        <v>13</v>
      </c>
      <c r="C14" s="25">
        <v>11011</v>
      </c>
      <c r="D14" s="25">
        <v>5368</v>
      </c>
      <c r="E14" s="25">
        <v>5643</v>
      </c>
      <c r="F14" s="25">
        <v>4776</v>
      </c>
    </row>
    <row r="15" spans="1:6" ht="20.100000000000001" customHeight="1" x14ac:dyDescent="0.2">
      <c r="B15" s="6" t="s">
        <v>6</v>
      </c>
      <c r="C15" s="25">
        <v>16846</v>
      </c>
      <c r="D15" s="25">
        <v>7673</v>
      </c>
      <c r="E15" s="25">
        <v>9173</v>
      </c>
      <c r="F15" s="25">
        <v>8411</v>
      </c>
    </row>
    <row r="16" spans="1:6" ht="20.100000000000001" customHeight="1" x14ac:dyDescent="0.2">
      <c r="B16" s="6" t="s">
        <v>7</v>
      </c>
      <c r="C16" s="25">
        <v>1734</v>
      </c>
      <c r="D16" s="25">
        <v>862</v>
      </c>
      <c r="E16" s="25">
        <v>872</v>
      </c>
      <c r="F16" s="25">
        <v>897</v>
      </c>
    </row>
    <row r="17" spans="1:9" ht="20.100000000000001" customHeight="1" x14ac:dyDescent="0.2">
      <c r="B17" s="6" t="s">
        <v>8</v>
      </c>
      <c r="C17" s="25">
        <v>8494</v>
      </c>
      <c r="D17" s="25">
        <v>4096</v>
      </c>
      <c r="E17" s="25">
        <v>4398</v>
      </c>
      <c r="F17" s="25">
        <v>3755</v>
      </c>
    </row>
    <row r="18" spans="1:9" ht="20.100000000000001" customHeight="1" x14ac:dyDescent="0.2">
      <c r="B18" s="6" t="s">
        <v>9</v>
      </c>
      <c r="C18" s="25">
        <v>731</v>
      </c>
      <c r="D18" s="25">
        <v>324</v>
      </c>
      <c r="E18" s="25">
        <v>407</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1620</v>
      </c>
      <c r="D28" s="42">
        <f>SUM(D30-D29)</f>
        <v>786</v>
      </c>
      <c r="E28" s="42">
        <f>SUM(E30-E29)</f>
        <v>834</v>
      </c>
      <c r="F28" s="42">
        <f>SUM(F30-F29)</f>
        <v>1401</v>
      </c>
    </row>
    <row r="29" spans="1:9" ht="20.100000000000001" customHeight="1" x14ac:dyDescent="0.2">
      <c r="B29" s="15" t="s">
        <v>20</v>
      </c>
      <c r="C29" s="42">
        <v>120</v>
      </c>
      <c r="D29" s="42">
        <v>51</v>
      </c>
      <c r="E29" s="42">
        <v>69</v>
      </c>
      <c r="F29" s="42">
        <v>118</v>
      </c>
    </row>
    <row r="30" spans="1:9" ht="20.100000000000001" customHeight="1" x14ac:dyDescent="0.2">
      <c r="B30" s="15" t="s">
        <v>15</v>
      </c>
      <c r="C30" s="23">
        <v>1740</v>
      </c>
      <c r="D30" s="23">
        <v>837</v>
      </c>
      <c r="E30" s="23">
        <v>903</v>
      </c>
      <c r="F30" s="23">
        <v>1519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273985</v>
      </c>
      <c r="D48" s="43">
        <f>D50-D49</f>
        <v>129229</v>
      </c>
      <c r="E48" s="43">
        <f>E50-E49</f>
        <v>144756</v>
      </c>
      <c r="F48" s="43">
        <f>F50-F49</f>
        <v>128034</v>
      </c>
    </row>
    <row r="49" spans="2:6" ht="19.5" customHeight="1" x14ac:dyDescent="0.2">
      <c r="B49" s="15" t="s">
        <v>22</v>
      </c>
      <c r="C49" s="43">
        <v>10845</v>
      </c>
      <c r="D49" s="43">
        <v>5216</v>
      </c>
      <c r="E49" s="43">
        <v>5629</v>
      </c>
      <c r="F49" s="43">
        <v>4099</v>
      </c>
    </row>
    <row r="50" spans="2:6" ht="19.5" customHeight="1" x14ac:dyDescent="0.2">
      <c r="B50" s="44" t="s">
        <v>15</v>
      </c>
      <c r="C50" s="45">
        <v>284830</v>
      </c>
      <c r="D50" s="45">
        <v>134445</v>
      </c>
      <c r="E50" s="45">
        <v>150385</v>
      </c>
      <c r="F50" s="45">
        <v>132133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1:F41"/>
    <mergeCell ref="B44:F45"/>
    <mergeCell ref="B52:F52"/>
    <mergeCell ref="B22:F22"/>
    <mergeCell ref="B26:B27"/>
    <mergeCell ref="C26:C27"/>
    <mergeCell ref="D26:D27"/>
    <mergeCell ref="B32:F32"/>
    <mergeCell ref="F26:F27"/>
    <mergeCell ref="A34:F34"/>
    <mergeCell ref="E26:E27"/>
    <mergeCell ref="F5:F6"/>
    <mergeCell ref="B10:B11"/>
    <mergeCell ref="C10:C11"/>
    <mergeCell ref="D10:D11"/>
    <mergeCell ref="F10:F11"/>
    <mergeCell ref="E10:E11"/>
    <mergeCell ref="B5:B6"/>
    <mergeCell ref="C5:C6"/>
    <mergeCell ref="D5:D6"/>
    <mergeCell ref="E5:E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282615</v>
      </c>
      <c r="D7" s="23">
        <v>133336</v>
      </c>
      <c r="E7" s="23">
        <v>149279</v>
      </c>
      <c r="F7" s="23">
        <v>138087</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194060</v>
      </c>
      <c r="D12" s="25">
        <v>90948</v>
      </c>
      <c r="E12" s="25">
        <v>103112</v>
      </c>
      <c r="F12" s="25">
        <v>97225</v>
      </c>
    </row>
    <row r="13" spans="1:6" ht="20.100000000000001" customHeight="1" x14ac:dyDescent="0.2">
      <c r="B13" s="6" t="s">
        <v>5</v>
      </c>
      <c r="C13" s="25">
        <v>49721</v>
      </c>
      <c r="D13" s="25">
        <v>24047</v>
      </c>
      <c r="E13" s="25">
        <v>25674</v>
      </c>
      <c r="F13" s="25">
        <v>22611</v>
      </c>
    </row>
    <row r="14" spans="1:6" ht="20.100000000000001" customHeight="1" x14ac:dyDescent="0.2">
      <c r="B14" s="6" t="s">
        <v>13</v>
      </c>
      <c r="C14" s="25">
        <v>11013</v>
      </c>
      <c r="D14" s="25">
        <v>5374</v>
      </c>
      <c r="E14" s="25">
        <v>5639</v>
      </c>
      <c r="F14" s="25">
        <v>4769</v>
      </c>
    </row>
    <row r="15" spans="1:6" ht="20.100000000000001" customHeight="1" x14ac:dyDescent="0.2">
      <c r="B15" s="6" t="s">
        <v>6</v>
      </c>
      <c r="C15" s="25">
        <v>16866</v>
      </c>
      <c r="D15" s="25">
        <v>7686</v>
      </c>
      <c r="E15" s="25">
        <v>9180</v>
      </c>
      <c r="F15" s="25">
        <v>8413</v>
      </c>
    </row>
    <row r="16" spans="1:6" ht="20.100000000000001" customHeight="1" x14ac:dyDescent="0.2">
      <c r="B16" s="6" t="s">
        <v>7</v>
      </c>
      <c r="C16" s="25">
        <v>1734</v>
      </c>
      <c r="D16" s="25">
        <v>863</v>
      </c>
      <c r="E16" s="25">
        <v>871</v>
      </c>
      <c r="F16" s="25">
        <v>897</v>
      </c>
    </row>
    <row r="17" spans="1:9" ht="20.100000000000001" customHeight="1" x14ac:dyDescent="0.2">
      <c r="B17" s="6" t="s">
        <v>8</v>
      </c>
      <c r="C17" s="25">
        <v>8492</v>
      </c>
      <c r="D17" s="25">
        <v>4095</v>
      </c>
      <c r="E17" s="25">
        <v>4397</v>
      </c>
      <c r="F17" s="25">
        <v>3758</v>
      </c>
    </row>
    <row r="18" spans="1:9" ht="20.100000000000001" customHeight="1" x14ac:dyDescent="0.2">
      <c r="B18" s="6" t="s">
        <v>9</v>
      </c>
      <c r="C18" s="25">
        <v>729</v>
      </c>
      <c r="D18" s="25">
        <v>323</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1622</v>
      </c>
      <c r="D28" s="42">
        <f>SUM(D30-D29)</f>
        <v>787</v>
      </c>
      <c r="E28" s="42">
        <f>SUM(E30-E29)</f>
        <v>835</v>
      </c>
      <c r="F28" s="42">
        <f>SUM(F30-F29)</f>
        <v>1400</v>
      </c>
    </row>
    <row r="29" spans="1:9" ht="20.100000000000001" customHeight="1" x14ac:dyDescent="0.2">
      <c r="B29" s="15" t="s">
        <v>20</v>
      </c>
      <c r="C29" s="42">
        <v>114</v>
      </c>
      <c r="D29" s="42">
        <v>50</v>
      </c>
      <c r="E29" s="42">
        <v>64</v>
      </c>
      <c r="F29" s="42">
        <v>112</v>
      </c>
    </row>
    <row r="30" spans="1:9" ht="20.100000000000001" customHeight="1" x14ac:dyDescent="0.2">
      <c r="B30" s="15" t="s">
        <v>15</v>
      </c>
      <c r="C30" s="23">
        <v>1736</v>
      </c>
      <c r="D30" s="23">
        <v>837</v>
      </c>
      <c r="E30" s="23">
        <v>899</v>
      </c>
      <c r="F30" s="23">
        <v>1512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274215</v>
      </c>
      <c r="D48" s="43">
        <f>D50-D49</f>
        <v>129321</v>
      </c>
      <c r="E48" s="43">
        <f>E50-E49</f>
        <v>144894</v>
      </c>
      <c r="F48" s="43">
        <f>F50-F49</f>
        <v>128096</v>
      </c>
    </row>
    <row r="49" spans="2:6" ht="19.5" customHeight="1" x14ac:dyDescent="0.2">
      <c r="B49" s="15" t="s">
        <v>22</v>
      </c>
      <c r="C49" s="43">
        <v>10847</v>
      </c>
      <c r="D49" s="43">
        <v>5222</v>
      </c>
      <c r="E49" s="43">
        <v>5625</v>
      </c>
      <c r="F49" s="43">
        <v>4092</v>
      </c>
    </row>
    <row r="50" spans="2:6" ht="19.5" customHeight="1" x14ac:dyDescent="0.2">
      <c r="B50" s="44" t="s">
        <v>15</v>
      </c>
      <c r="C50" s="45">
        <v>285062</v>
      </c>
      <c r="D50" s="45">
        <v>134543</v>
      </c>
      <c r="E50" s="45">
        <v>150519</v>
      </c>
      <c r="F50" s="45">
        <v>132188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5:F6"/>
    <mergeCell ref="B10:B11"/>
    <mergeCell ref="C10:C11"/>
    <mergeCell ref="D10:D11"/>
    <mergeCell ref="F10:F11"/>
    <mergeCell ref="E10:E11"/>
    <mergeCell ref="B5:B6"/>
    <mergeCell ref="C5:C6"/>
    <mergeCell ref="D5:D6"/>
    <mergeCell ref="E5:E6"/>
    <mergeCell ref="B41:F41"/>
    <mergeCell ref="B44:F45"/>
    <mergeCell ref="B52:F52"/>
    <mergeCell ref="B22:F22"/>
    <mergeCell ref="B26:B27"/>
    <mergeCell ref="C26:C27"/>
    <mergeCell ref="D26:D27"/>
    <mergeCell ref="B32:F32"/>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282960</v>
      </c>
      <c r="D7" s="23">
        <v>133528</v>
      </c>
      <c r="E7" s="23">
        <v>149432</v>
      </c>
      <c r="F7" s="23">
        <v>138238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194245</v>
      </c>
      <c r="D12" s="25">
        <v>91045</v>
      </c>
      <c r="E12" s="25">
        <v>103200</v>
      </c>
      <c r="F12" s="25">
        <v>97303</v>
      </c>
    </row>
    <row r="13" spans="1:6" ht="20.100000000000001" customHeight="1" x14ac:dyDescent="0.2">
      <c r="B13" s="6" t="s">
        <v>5</v>
      </c>
      <c r="C13" s="25">
        <v>49793</v>
      </c>
      <c r="D13" s="25">
        <v>24090</v>
      </c>
      <c r="E13" s="25">
        <v>25703</v>
      </c>
      <c r="F13" s="25">
        <v>22636</v>
      </c>
    </row>
    <row r="14" spans="1:6" ht="20.100000000000001" customHeight="1" x14ac:dyDescent="0.2">
      <c r="B14" s="6" t="s">
        <v>13</v>
      </c>
      <c r="C14" s="25">
        <v>11038</v>
      </c>
      <c r="D14" s="25">
        <v>5386</v>
      </c>
      <c r="E14" s="25">
        <v>5652</v>
      </c>
      <c r="F14" s="25">
        <v>4776</v>
      </c>
    </row>
    <row r="15" spans="1:6" ht="20.100000000000001" customHeight="1" x14ac:dyDescent="0.2">
      <c r="B15" s="6" t="s">
        <v>6</v>
      </c>
      <c r="C15" s="25">
        <v>16926</v>
      </c>
      <c r="D15" s="25">
        <v>7724</v>
      </c>
      <c r="E15" s="25">
        <v>9202</v>
      </c>
      <c r="F15" s="25">
        <v>8448</v>
      </c>
    </row>
    <row r="16" spans="1:6" ht="20.100000000000001" customHeight="1" x14ac:dyDescent="0.2">
      <c r="B16" s="6" t="s">
        <v>7</v>
      </c>
      <c r="C16" s="25">
        <v>1737</v>
      </c>
      <c r="D16" s="25">
        <v>864</v>
      </c>
      <c r="E16" s="25">
        <v>873</v>
      </c>
      <c r="F16" s="25">
        <v>898</v>
      </c>
    </row>
    <row r="17" spans="1:9" ht="20.100000000000001" customHeight="1" x14ac:dyDescent="0.2">
      <c r="B17" s="6" t="s">
        <v>8</v>
      </c>
      <c r="C17" s="25">
        <v>8490</v>
      </c>
      <c r="D17" s="25">
        <v>4094</v>
      </c>
      <c r="E17" s="25">
        <v>4396</v>
      </c>
      <c r="F17" s="25">
        <v>3763</v>
      </c>
    </row>
    <row r="18" spans="1:9" ht="20.100000000000001" customHeight="1" x14ac:dyDescent="0.2">
      <c r="B18" s="6" t="s">
        <v>9</v>
      </c>
      <c r="C18" s="25">
        <v>731</v>
      </c>
      <c r="D18" s="25">
        <v>325</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1632</v>
      </c>
      <c r="D28" s="42">
        <f>SUM(D30-D29)</f>
        <v>797</v>
      </c>
      <c r="E28" s="42">
        <f>SUM(E30-E29)</f>
        <v>835</v>
      </c>
      <c r="F28" s="42">
        <f>SUM(F30-F29)</f>
        <v>1410</v>
      </c>
    </row>
    <row r="29" spans="1:9" ht="20.100000000000001" customHeight="1" x14ac:dyDescent="0.2">
      <c r="B29" s="15" t="s">
        <v>20</v>
      </c>
      <c r="C29" s="42">
        <v>115</v>
      </c>
      <c r="D29" s="42">
        <v>50</v>
      </c>
      <c r="E29" s="42">
        <v>65</v>
      </c>
      <c r="F29" s="42">
        <v>113</v>
      </c>
    </row>
    <row r="30" spans="1:9" ht="20.100000000000001" customHeight="1" x14ac:dyDescent="0.2">
      <c r="B30" s="15" t="s">
        <v>15</v>
      </c>
      <c r="C30" s="23">
        <v>1747</v>
      </c>
      <c r="D30" s="23">
        <v>847</v>
      </c>
      <c r="E30" s="23">
        <v>900</v>
      </c>
      <c r="F30" s="23">
        <v>1523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274535</v>
      </c>
      <c r="D48" s="43">
        <f>D50-D49</f>
        <v>129501</v>
      </c>
      <c r="E48" s="43">
        <f>E50-E49</f>
        <v>145034</v>
      </c>
      <c r="F48" s="43">
        <f>F50-F49</f>
        <v>128240</v>
      </c>
    </row>
    <row r="49" spans="2:6" ht="19.5" customHeight="1" x14ac:dyDescent="0.2">
      <c r="B49" s="15" t="s">
        <v>22</v>
      </c>
      <c r="C49" s="43">
        <v>10872</v>
      </c>
      <c r="D49" s="43">
        <v>5234</v>
      </c>
      <c r="E49" s="43">
        <v>5638</v>
      </c>
      <c r="F49" s="43">
        <v>4099</v>
      </c>
    </row>
    <row r="50" spans="2:6" ht="19.5" customHeight="1" x14ac:dyDescent="0.2">
      <c r="B50" s="44" t="s">
        <v>15</v>
      </c>
      <c r="C50" s="45">
        <v>285407</v>
      </c>
      <c r="D50" s="45">
        <v>134735</v>
      </c>
      <c r="E50" s="45">
        <v>150672</v>
      </c>
      <c r="F50" s="45">
        <v>132339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A34:F34"/>
    <mergeCell ref="E26:E27"/>
    <mergeCell ref="E10:E11"/>
    <mergeCell ref="B5:B6"/>
    <mergeCell ref="C5:C6"/>
    <mergeCell ref="B41:F41"/>
    <mergeCell ref="D5:D6"/>
    <mergeCell ref="E5:E6"/>
    <mergeCell ref="F5:F6"/>
    <mergeCell ref="B10:B11"/>
    <mergeCell ref="C10:C11"/>
    <mergeCell ref="D10:D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3"/>
  <sheetViews>
    <sheetView showGridLines="0" zoomScaleNormal="100" workbookViewId="0">
      <selection activeCell="G9" sqref="G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283304</v>
      </c>
      <c r="D7" s="23">
        <v>133717</v>
      </c>
      <c r="E7" s="23">
        <v>149587</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194526</v>
      </c>
      <c r="D12" s="25">
        <v>91189</v>
      </c>
      <c r="E12" s="25">
        <v>103337</v>
      </c>
      <c r="F12" s="25">
        <v>97449</v>
      </c>
    </row>
    <row r="13" spans="1:6" ht="20.100000000000001" customHeight="1" x14ac:dyDescent="0.2">
      <c r="B13" s="6" t="s">
        <v>5</v>
      </c>
      <c r="C13" s="25">
        <v>49828</v>
      </c>
      <c r="D13" s="25">
        <v>24110</v>
      </c>
      <c r="E13" s="25">
        <v>25718</v>
      </c>
      <c r="F13" s="25">
        <v>22622</v>
      </c>
    </row>
    <row r="14" spans="1:6" ht="20.100000000000001" customHeight="1" x14ac:dyDescent="0.2">
      <c r="B14" s="6" t="s">
        <v>13</v>
      </c>
      <c r="C14" s="25">
        <v>11059</v>
      </c>
      <c r="D14" s="25">
        <v>5401</v>
      </c>
      <c r="E14" s="25">
        <v>5658</v>
      </c>
      <c r="F14" s="25">
        <v>4784</v>
      </c>
    </row>
    <row r="15" spans="1:6" ht="20.100000000000001" customHeight="1" x14ac:dyDescent="0.2">
      <c r="B15" s="6" t="s">
        <v>6</v>
      </c>
      <c r="C15" s="25">
        <v>16925</v>
      </c>
      <c r="D15" s="25">
        <v>7726</v>
      </c>
      <c r="E15" s="25">
        <v>9199</v>
      </c>
      <c r="F15" s="25">
        <v>8432</v>
      </c>
    </row>
    <row r="16" spans="1:6" ht="20.100000000000001" customHeight="1" x14ac:dyDescent="0.2">
      <c r="B16" s="6" t="s">
        <v>7</v>
      </c>
      <c r="C16" s="25">
        <v>1745</v>
      </c>
      <c r="D16" s="25">
        <v>867</v>
      </c>
      <c r="E16" s="25">
        <v>878</v>
      </c>
      <c r="F16" s="25">
        <v>900</v>
      </c>
    </row>
    <row r="17" spans="1:9" ht="20.100000000000001" customHeight="1" x14ac:dyDescent="0.2">
      <c r="B17" s="6" t="s">
        <v>8</v>
      </c>
      <c r="C17" s="25">
        <v>8488</v>
      </c>
      <c r="D17" s="25">
        <v>4098</v>
      </c>
      <c r="E17" s="25">
        <v>4390</v>
      </c>
      <c r="F17" s="25">
        <v>3761</v>
      </c>
    </row>
    <row r="18" spans="1:9" ht="20.100000000000001" customHeight="1" x14ac:dyDescent="0.2">
      <c r="B18" s="6" t="s">
        <v>9</v>
      </c>
      <c r="C18" s="25">
        <v>733</v>
      </c>
      <c r="D18" s="25">
        <v>326</v>
      </c>
      <c r="E18" s="25">
        <v>407</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1656</v>
      </c>
      <c r="D28" s="42">
        <f>SUM(D30-D29)</f>
        <v>815</v>
      </c>
      <c r="E28" s="42">
        <f>SUM(E30-E29)</f>
        <v>841</v>
      </c>
      <c r="F28" s="42">
        <f>SUM(F30-F29)</f>
        <v>1427</v>
      </c>
    </row>
    <row r="29" spans="1:9" ht="20.100000000000001" customHeight="1" x14ac:dyDescent="0.2">
      <c r="B29" s="15" t="s">
        <v>20</v>
      </c>
      <c r="C29" s="42">
        <v>115</v>
      </c>
      <c r="D29" s="42">
        <v>54</v>
      </c>
      <c r="E29" s="42">
        <v>61</v>
      </c>
      <c r="F29" s="42">
        <v>113</v>
      </c>
    </row>
    <row r="30" spans="1:9" ht="20.100000000000001" customHeight="1" x14ac:dyDescent="0.2">
      <c r="B30" s="15" t="s">
        <v>15</v>
      </c>
      <c r="C30" s="23">
        <v>1771</v>
      </c>
      <c r="D30" s="23">
        <v>869</v>
      </c>
      <c r="E30" s="23">
        <v>902</v>
      </c>
      <c r="F30" s="23">
        <v>1540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274858</v>
      </c>
      <c r="D48" s="43">
        <f>D50-D49</f>
        <v>129675</v>
      </c>
      <c r="E48" s="43">
        <f>E50-E49</f>
        <v>145183</v>
      </c>
      <c r="F48" s="43">
        <f>F50-F49</f>
        <v>128356</v>
      </c>
    </row>
    <row r="49" spans="2:6" ht="19.5" customHeight="1" x14ac:dyDescent="0.2">
      <c r="B49" s="15" t="s">
        <v>22</v>
      </c>
      <c r="C49" s="43">
        <v>10893</v>
      </c>
      <c r="D49" s="43">
        <v>5249</v>
      </c>
      <c r="E49" s="43">
        <v>5644</v>
      </c>
      <c r="F49" s="43">
        <v>4107</v>
      </c>
    </row>
    <row r="50" spans="2:6" ht="19.5" customHeight="1" x14ac:dyDescent="0.2">
      <c r="B50" s="44" t="s">
        <v>15</v>
      </c>
      <c r="C50" s="45">
        <v>285751</v>
      </c>
      <c r="D50" s="45">
        <v>134924</v>
      </c>
      <c r="E50" s="45">
        <v>150827</v>
      </c>
      <c r="F50" s="45">
        <v>132463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A34:F34"/>
    <mergeCell ref="B5:B6"/>
    <mergeCell ref="C5:C6"/>
    <mergeCell ref="B41:F41"/>
    <mergeCell ref="D5:D6"/>
    <mergeCell ref="E5:E6"/>
    <mergeCell ref="F5:F6"/>
    <mergeCell ref="B10:B11"/>
    <mergeCell ref="C10:C11"/>
    <mergeCell ref="E26:E27"/>
    <mergeCell ref="D10:D11"/>
    <mergeCell ref="F10:F11"/>
    <mergeCell ref="E10:E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3"/>
  <sheetViews>
    <sheetView showGridLines="0" zoomScaleNormal="100" workbookViewId="0">
      <selection activeCell="I50" sqref="I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283499</v>
      </c>
      <c r="D7" s="23">
        <v>133828</v>
      </c>
      <c r="E7" s="23">
        <v>149671</v>
      </c>
      <c r="F7" s="23">
        <v>138429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194694</v>
      </c>
      <c r="D12" s="25">
        <v>91275</v>
      </c>
      <c r="E12" s="25">
        <v>103419</v>
      </c>
      <c r="F12" s="25">
        <v>97523</v>
      </c>
    </row>
    <row r="13" spans="1:6" ht="20.100000000000001" customHeight="1" x14ac:dyDescent="0.2">
      <c r="B13" s="6" t="s">
        <v>5</v>
      </c>
      <c r="C13" s="25">
        <v>49843</v>
      </c>
      <c r="D13" s="25">
        <v>24126</v>
      </c>
      <c r="E13" s="25">
        <v>25717</v>
      </c>
      <c r="F13" s="25">
        <v>22631</v>
      </c>
    </row>
    <row r="14" spans="1:6" ht="20.100000000000001" customHeight="1" x14ac:dyDescent="0.2">
      <c r="B14" s="6" t="s">
        <v>13</v>
      </c>
      <c r="C14" s="25">
        <v>11079</v>
      </c>
      <c r="D14" s="25">
        <v>5414</v>
      </c>
      <c r="E14" s="25">
        <v>5665</v>
      </c>
      <c r="F14" s="25">
        <v>4776</v>
      </c>
    </row>
    <row r="15" spans="1:6" ht="20.100000000000001" customHeight="1" x14ac:dyDescent="0.2">
      <c r="B15" s="6" t="s">
        <v>6</v>
      </c>
      <c r="C15" s="25">
        <v>16929</v>
      </c>
      <c r="D15" s="25">
        <v>7730</v>
      </c>
      <c r="E15" s="25">
        <v>9199</v>
      </c>
      <c r="F15" s="25">
        <v>8428</v>
      </c>
    </row>
    <row r="16" spans="1:6" ht="20.100000000000001" customHeight="1" x14ac:dyDescent="0.2">
      <c r="B16" s="6" t="s">
        <v>7</v>
      </c>
      <c r="C16" s="25">
        <v>1748</v>
      </c>
      <c r="D16" s="25">
        <v>869</v>
      </c>
      <c r="E16" s="25">
        <v>879</v>
      </c>
      <c r="F16" s="25">
        <v>903</v>
      </c>
    </row>
    <row r="17" spans="1:9" ht="20.100000000000001" customHeight="1" x14ac:dyDescent="0.2">
      <c r="B17" s="6" t="s">
        <v>8</v>
      </c>
      <c r="C17" s="25">
        <v>8472</v>
      </c>
      <c r="D17" s="25">
        <v>4088</v>
      </c>
      <c r="E17" s="25">
        <v>4384</v>
      </c>
      <c r="F17" s="25">
        <v>3752</v>
      </c>
    </row>
    <row r="18" spans="1:9" ht="20.100000000000001" customHeight="1" x14ac:dyDescent="0.2">
      <c r="B18" s="6" t="s">
        <v>9</v>
      </c>
      <c r="C18" s="25">
        <v>734</v>
      </c>
      <c r="D18" s="25">
        <v>326</v>
      </c>
      <c r="E18" s="25">
        <v>408</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1662</v>
      </c>
      <c r="D28" s="42">
        <f>SUM(D30-D29)</f>
        <v>829</v>
      </c>
      <c r="E28" s="42">
        <f>SUM(E30-E29)</f>
        <v>833</v>
      </c>
      <c r="F28" s="42">
        <f>SUM(F30-F29)</f>
        <v>1437</v>
      </c>
    </row>
    <row r="29" spans="1:9" ht="20.100000000000001" customHeight="1" x14ac:dyDescent="0.2">
      <c r="B29" s="15" t="s">
        <v>20</v>
      </c>
      <c r="C29" s="42">
        <v>111</v>
      </c>
      <c r="D29" s="42">
        <v>55</v>
      </c>
      <c r="E29" s="42">
        <v>56</v>
      </c>
      <c r="F29" s="42">
        <v>109</v>
      </c>
    </row>
    <row r="30" spans="1:9" ht="20.100000000000001" customHeight="1" x14ac:dyDescent="0.2">
      <c r="B30" s="15" t="s">
        <v>15</v>
      </c>
      <c r="C30" s="23">
        <v>1773</v>
      </c>
      <c r="D30" s="23">
        <v>884</v>
      </c>
      <c r="E30" s="23">
        <v>889</v>
      </c>
      <c r="F30" s="23">
        <v>1546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275033</v>
      </c>
      <c r="D48" s="43">
        <f>D50-D49</f>
        <v>129773</v>
      </c>
      <c r="E48" s="43">
        <f>E50-E49</f>
        <v>145260</v>
      </c>
      <c r="F48" s="43">
        <f>F50-F49</f>
        <v>128431</v>
      </c>
    </row>
    <row r="49" spans="2:6" ht="19.5" customHeight="1" x14ac:dyDescent="0.2">
      <c r="B49" s="15" t="s">
        <v>22</v>
      </c>
      <c r="C49" s="43">
        <v>10913</v>
      </c>
      <c r="D49" s="43">
        <v>5262</v>
      </c>
      <c r="E49" s="43">
        <v>5651</v>
      </c>
      <c r="F49" s="43">
        <v>4099</v>
      </c>
    </row>
    <row r="50" spans="2:6" ht="19.5" customHeight="1" x14ac:dyDescent="0.2">
      <c r="B50" s="44" t="s">
        <v>15</v>
      </c>
      <c r="C50" s="45">
        <v>285946</v>
      </c>
      <c r="D50" s="45">
        <v>135035</v>
      </c>
      <c r="E50" s="45">
        <v>150911</v>
      </c>
      <c r="F50" s="45">
        <v>132530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D5:D6"/>
    <mergeCell ref="E5:E6"/>
    <mergeCell ref="F5:F6"/>
    <mergeCell ref="B10:B11"/>
    <mergeCell ref="E26:E27"/>
    <mergeCell ref="D10:D11"/>
    <mergeCell ref="C10:C11"/>
    <mergeCell ref="F10:F11"/>
    <mergeCell ref="E10:E11"/>
    <mergeCell ref="B5:B6"/>
    <mergeCell ref="C5:C6"/>
    <mergeCell ref="B44:F45"/>
    <mergeCell ref="B52:F52"/>
    <mergeCell ref="B22:F22"/>
    <mergeCell ref="B26:B27"/>
    <mergeCell ref="C26:C27"/>
    <mergeCell ref="D26:D27"/>
    <mergeCell ref="B32:F32"/>
    <mergeCell ref="F26:F27"/>
    <mergeCell ref="B41:F41"/>
    <mergeCell ref="A34:F34"/>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3"/>
  <sheetViews>
    <sheetView showGridLines="0" zoomScaleNormal="100" workbookViewId="0">
      <selection activeCell="I14" sqref="I1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283566</v>
      </c>
      <c r="D7" s="23">
        <v>133837</v>
      </c>
      <c r="E7" s="23">
        <v>149729</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194704</v>
      </c>
      <c r="D12" s="25">
        <v>91267</v>
      </c>
      <c r="E12" s="25">
        <v>103437</v>
      </c>
      <c r="F12" s="25">
        <v>97449</v>
      </c>
    </row>
    <row r="13" spans="1:6" ht="20.100000000000001" customHeight="1" x14ac:dyDescent="0.2">
      <c r="B13" s="6" t="s">
        <v>5</v>
      </c>
      <c r="C13" s="25">
        <v>49870</v>
      </c>
      <c r="D13" s="25">
        <v>24139</v>
      </c>
      <c r="E13" s="25">
        <v>25731</v>
      </c>
      <c r="F13" s="25">
        <v>22644</v>
      </c>
    </row>
    <row r="14" spans="1:6" ht="20.100000000000001" customHeight="1" x14ac:dyDescent="0.2">
      <c r="B14" s="6" t="s">
        <v>13</v>
      </c>
      <c r="C14" s="25">
        <v>11098</v>
      </c>
      <c r="D14" s="25">
        <v>5414</v>
      </c>
      <c r="E14" s="25">
        <v>5684</v>
      </c>
      <c r="F14" s="25">
        <v>4777</v>
      </c>
    </row>
    <row r="15" spans="1:6" ht="20.100000000000001" customHeight="1" x14ac:dyDescent="0.2">
      <c r="B15" s="6" t="s">
        <v>6</v>
      </c>
      <c r="C15" s="25">
        <v>16937</v>
      </c>
      <c r="D15" s="25">
        <v>7732</v>
      </c>
      <c r="E15" s="25">
        <v>9205</v>
      </c>
      <c r="F15" s="25">
        <v>8430</v>
      </c>
    </row>
    <row r="16" spans="1:6" ht="20.100000000000001" customHeight="1" x14ac:dyDescent="0.2">
      <c r="B16" s="6" t="s">
        <v>7</v>
      </c>
      <c r="C16" s="25">
        <v>1758</v>
      </c>
      <c r="D16" s="25">
        <v>876</v>
      </c>
      <c r="E16" s="25">
        <v>882</v>
      </c>
      <c r="F16" s="25">
        <v>908</v>
      </c>
    </row>
    <row r="17" spans="1:9" ht="20.100000000000001" customHeight="1" x14ac:dyDescent="0.2">
      <c r="B17" s="6" t="s">
        <v>8</v>
      </c>
      <c r="C17" s="25">
        <v>8461</v>
      </c>
      <c r="D17" s="25">
        <v>4081</v>
      </c>
      <c r="E17" s="25">
        <v>4380</v>
      </c>
      <c r="F17" s="25">
        <v>3735</v>
      </c>
    </row>
    <row r="18" spans="1:9" ht="20.100000000000001" customHeight="1" x14ac:dyDescent="0.2">
      <c r="B18" s="6" t="s">
        <v>9</v>
      </c>
      <c r="C18" s="25">
        <v>738</v>
      </c>
      <c r="D18" s="25">
        <v>328</v>
      </c>
      <c r="E18" s="25">
        <v>410</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1650</v>
      </c>
      <c r="D28" s="42">
        <f>SUM(D30-D29)</f>
        <v>815</v>
      </c>
      <c r="E28" s="42">
        <f>SUM(E30-E29)</f>
        <v>835</v>
      </c>
      <c r="F28" s="42">
        <f>SUM(F30-F29)</f>
        <v>1428</v>
      </c>
    </row>
    <row r="29" spans="1:9" ht="20.100000000000001" customHeight="1" x14ac:dyDescent="0.2">
      <c r="B29" s="15" t="s">
        <v>20</v>
      </c>
      <c r="C29" s="42">
        <v>112</v>
      </c>
      <c r="D29" s="42">
        <v>53</v>
      </c>
      <c r="E29" s="42">
        <v>59</v>
      </c>
      <c r="F29" s="42">
        <v>110</v>
      </c>
    </row>
    <row r="30" spans="1:9" ht="20.100000000000001" customHeight="1" x14ac:dyDescent="0.2">
      <c r="B30" s="15" t="s">
        <v>15</v>
      </c>
      <c r="C30" s="23">
        <v>1762</v>
      </c>
      <c r="D30" s="23">
        <v>868</v>
      </c>
      <c r="E30" s="23">
        <v>894</v>
      </c>
      <c r="F30" s="23">
        <v>1538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275081</v>
      </c>
      <c r="D48" s="43">
        <f>D50-D49</f>
        <v>129782</v>
      </c>
      <c r="E48" s="43">
        <f>E50-E49</f>
        <v>145299</v>
      </c>
      <c r="F48" s="43">
        <f>F50-F49</f>
        <v>128363</v>
      </c>
    </row>
    <row r="49" spans="2:6" ht="19.5" customHeight="1" x14ac:dyDescent="0.2">
      <c r="B49" s="15" t="s">
        <v>22</v>
      </c>
      <c r="C49" s="43">
        <v>10932</v>
      </c>
      <c r="D49" s="43">
        <v>5262</v>
      </c>
      <c r="E49" s="43">
        <v>5670</v>
      </c>
      <c r="F49" s="43">
        <v>4100</v>
      </c>
    </row>
    <row r="50" spans="2:6" ht="19.5" customHeight="1" x14ac:dyDescent="0.2">
      <c r="B50" s="44" t="s">
        <v>15</v>
      </c>
      <c r="C50" s="45">
        <v>286013</v>
      </c>
      <c r="D50" s="45">
        <v>135044</v>
      </c>
      <c r="E50" s="45">
        <v>150969</v>
      </c>
      <c r="F50" s="45">
        <v>132463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B41:F41"/>
    <mergeCell ref="A34:F34"/>
    <mergeCell ref="D5:D6"/>
    <mergeCell ref="E5:E6"/>
    <mergeCell ref="F5:F6"/>
    <mergeCell ref="B10:B11"/>
    <mergeCell ref="E26:E27"/>
    <mergeCell ref="D10:D11"/>
    <mergeCell ref="C10:C11"/>
    <mergeCell ref="F10:F11"/>
    <mergeCell ref="E10:E11"/>
    <mergeCell ref="B5:B6"/>
    <mergeCell ref="C5:C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283771</v>
      </c>
      <c r="D7" s="23">
        <v>133933</v>
      </c>
      <c r="E7" s="23">
        <v>149838</v>
      </c>
      <c r="F7" s="23">
        <v>138376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194833</v>
      </c>
      <c r="D12" s="25">
        <v>91325</v>
      </c>
      <c r="E12" s="25">
        <v>103508</v>
      </c>
      <c r="F12" s="25">
        <v>97428</v>
      </c>
    </row>
    <row r="13" spans="1:6" ht="20.100000000000001" customHeight="1" x14ac:dyDescent="0.2">
      <c r="B13" s="6" t="s">
        <v>5</v>
      </c>
      <c r="C13" s="25">
        <v>49900</v>
      </c>
      <c r="D13" s="25">
        <v>24152</v>
      </c>
      <c r="E13" s="25">
        <v>25748</v>
      </c>
      <c r="F13" s="25">
        <v>22661</v>
      </c>
    </row>
    <row r="14" spans="1:6" ht="20.100000000000001" customHeight="1" x14ac:dyDescent="0.2">
      <c r="B14" s="6" t="s">
        <v>13</v>
      </c>
      <c r="C14" s="25">
        <v>11107</v>
      </c>
      <c r="D14" s="25">
        <v>5415</v>
      </c>
      <c r="E14" s="25">
        <v>5692</v>
      </c>
      <c r="F14" s="25">
        <v>4782</v>
      </c>
    </row>
    <row r="15" spans="1:6" ht="20.100000000000001" customHeight="1" x14ac:dyDescent="0.2">
      <c r="B15" s="6" t="s">
        <v>6</v>
      </c>
      <c r="C15" s="25">
        <v>16980</v>
      </c>
      <c r="D15" s="25">
        <v>7760</v>
      </c>
      <c r="E15" s="25">
        <v>9220</v>
      </c>
      <c r="F15" s="25">
        <v>8451</v>
      </c>
    </row>
    <row r="16" spans="1:6" ht="20.100000000000001" customHeight="1" x14ac:dyDescent="0.2">
      <c r="B16" s="6" t="s">
        <v>7</v>
      </c>
      <c r="C16" s="25">
        <v>1762</v>
      </c>
      <c r="D16" s="25">
        <v>877</v>
      </c>
      <c r="E16" s="25">
        <v>885</v>
      </c>
      <c r="F16" s="25">
        <v>910</v>
      </c>
    </row>
    <row r="17" spans="1:9" ht="20.100000000000001" customHeight="1" x14ac:dyDescent="0.2">
      <c r="B17" s="6" t="s">
        <v>8</v>
      </c>
      <c r="C17" s="25">
        <v>8449</v>
      </c>
      <c r="D17" s="25">
        <v>4075</v>
      </c>
      <c r="E17" s="25">
        <v>4374</v>
      </c>
      <c r="F17" s="25">
        <v>3725</v>
      </c>
    </row>
    <row r="18" spans="1:9" ht="20.100000000000001" customHeight="1" x14ac:dyDescent="0.2">
      <c r="B18" s="6" t="s">
        <v>9</v>
      </c>
      <c r="C18" s="25">
        <v>740</v>
      </c>
      <c r="D18" s="25">
        <v>329</v>
      </c>
      <c r="E18" s="25">
        <v>411</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98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1623</v>
      </c>
      <c r="D28" s="42">
        <f>SUM(D30-D29)</f>
        <v>806</v>
      </c>
      <c r="E28" s="42">
        <f>SUM(E30-E29)</f>
        <v>817</v>
      </c>
      <c r="F28" s="42">
        <f>SUM(F30-F29)</f>
        <v>1401</v>
      </c>
    </row>
    <row r="29" spans="1:9" ht="20.100000000000001" customHeight="1" x14ac:dyDescent="0.2">
      <c r="B29" s="15" t="s">
        <v>20</v>
      </c>
      <c r="C29" s="42">
        <v>120</v>
      </c>
      <c r="D29" s="42">
        <v>58</v>
      </c>
      <c r="E29" s="42">
        <v>62</v>
      </c>
      <c r="F29" s="42">
        <v>118</v>
      </c>
    </row>
    <row r="30" spans="1:9" ht="20.100000000000001" customHeight="1" x14ac:dyDescent="0.2">
      <c r="B30" s="15" t="s">
        <v>15</v>
      </c>
      <c r="C30" s="23">
        <v>1743</v>
      </c>
      <c r="D30" s="23">
        <v>864</v>
      </c>
      <c r="E30" s="23">
        <v>879</v>
      </c>
      <c r="F30" s="23">
        <v>1519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275277</v>
      </c>
      <c r="D48" s="43">
        <f>D50-D49</f>
        <v>129877</v>
      </c>
      <c r="E48" s="43">
        <f>E50-E49</f>
        <v>145400</v>
      </c>
      <c r="F48" s="43">
        <f>F50-F49</f>
        <v>128372</v>
      </c>
    </row>
    <row r="49" spans="2:6" ht="19.5" customHeight="1" x14ac:dyDescent="0.2">
      <c r="B49" s="15" t="s">
        <v>22</v>
      </c>
      <c r="C49" s="43">
        <v>10941</v>
      </c>
      <c r="D49" s="43">
        <v>5263</v>
      </c>
      <c r="E49" s="43">
        <v>5678</v>
      </c>
      <c r="F49" s="43">
        <v>4105</v>
      </c>
    </row>
    <row r="50" spans="2:6" ht="19.5" customHeight="1" x14ac:dyDescent="0.2">
      <c r="B50" s="44" t="s">
        <v>15</v>
      </c>
      <c r="C50" s="45">
        <v>286218</v>
      </c>
      <c r="D50" s="45">
        <v>135140</v>
      </c>
      <c r="E50" s="45">
        <v>151078</v>
      </c>
      <c r="F50" s="45">
        <v>132477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B5:B6"/>
    <mergeCell ref="D10:D11"/>
    <mergeCell ref="C10:C11"/>
    <mergeCell ref="F10:F11"/>
    <mergeCell ref="E10:E11"/>
    <mergeCell ref="C5:C6"/>
    <mergeCell ref="D5:D6"/>
    <mergeCell ref="E5:E6"/>
    <mergeCell ref="F5:F6"/>
    <mergeCell ref="B44:F45"/>
    <mergeCell ref="B52:F52"/>
    <mergeCell ref="B22:F22"/>
    <mergeCell ref="B26:B27"/>
    <mergeCell ref="C26:C27"/>
    <mergeCell ref="D26:D27"/>
    <mergeCell ref="B32:F32"/>
    <mergeCell ref="F26:F27"/>
    <mergeCell ref="B41:F41"/>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283919</v>
      </c>
      <c r="D7" s="23">
        <v>134008</v>
      </c>
      <c r="E7" s="23">
        <v>149911</v>
      </c>
      <c r="F7" s="23">
        <v>138358</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194927</v>
      </c>
      <c r="D12" s="25">
        <v>91359</v>
      </c>
      <c r="E12" s="25">
        <v>103568</v>
      </c>
      <c r="F12" s="25">
        <v>97405</v>
      </c>
    </row>
    <row r="13" spans="1:6" ht="20.100000000000001" customHeight="1" x14ac:dyDescent="0.2">
      <c r="B13" s="6" t="s">
        <v>5</v>
      </c>
      <c r="C13" s="25">
        <v>49928</v>
      </c>
      <c r="D13" s="25">
        <v>24181</v>
      </c>
      <c r="E13" s="25">
        <v>25747</v>
      </c>
      <c r="F13" s="25">
        <v>22665</v>
      </c>
    </row>
    <row r="14" spans="1:6" ht="20.100000000000001" customHeight="1" x14ac:dyDescent="0.2">
      <c r="B14" s="6" t="s">
        <v>13</v>
      </c>
      <c r="C14" s="25">
        <v>11117</v>
      </c>
      <c r="D14" s="25">
        <v>5419</v>
      </c>
      <c r="E14" s="25">
        <v>5698</v>
      </c>
      <c r="F14" s="25">
        <v>4781</v>
      </c>
    </row>
    <row r="15" spans="1:6" ht="20.100000000000001" customHeight="1" x14ac:dyDescent="0.2">
      <c r="B15" s="6" t="s">
        <v>6</v>
      </c>
      <c r="C15" s="25">
        <v>17013</v>
      </c>
      <c r="D15" s="25">
        <v>7780</v>
      </c>
      <c r="E15" s="25">
        <v>9233</v>
      </c>
      <c r="F15" s="25">
        <v>8462</v>
      </c>
    </row>
    <row r="16" spans="1:6" ht="20.100000000000001" customHeight="1" x14ac:dyDescent="0.2">
      <c r="B16" s="6" t="s">
        <v>7</v>
      </c>
      <c r="C16" s="25">
        <v>1765</v>
      </c>
      <c r="D16" s="25">
        <v>879</v>
      </c>
      <c r="E16" s="25">
        <v>886</v>
      </c>
      <c r="F16" s="25">
        <v>908</v>
      </c>
    </row>
    <row r="17" spans="1:9" ht="20.100000000000001" customHeight="1" x14ac:dyDescent="0.2">
      <c r="B17" s="6" t="s">
        <v>8</v>
      </c>
      <c r="C17" s="25">
        <v>8422</v>
      </c>
      <c r="D17" s="25">
        <v>4058</v>
      </c>
      <c r="E17" s="25">
        <v>4364</v>
      </c>
      <c r="F17" s="25">
        <v>3712</v>
      </c>
    </row>
    <row r="18" spans="1:9" ht="20.100000000000001" customHeight="1" x14ac:dyDescent="0.2">
      <c r="B18" s="6" t="s">
        <v>9</v>
      </c>
      <c r="C18" s="25">
        <v>747</v>
      </c>
      <c r="D18" s="25">
        <v>332</v>
      </c>
      <c r="E18" s="25">
        <v>415</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1610</v>
      </c>
      <c r="D28" s="42">
        <f>SUM(D30-D29)</f>
        <v>802</v>
      </c>
      <c r="E28" s="42">
        <f>SUM(E30-E29)</f>
        <v>808</v>
      </c>
      <c r="F28" s="42">
        <f>SUM(F30-F29)</f>
        <v>1394</v>
      </c>
    </row>
    <row r="29" spans="1:9" ht="20.100000000000001" customHeight="1" x14ac:dyDescent="0.2">
      <c r="B29" s="15" t="s">
        <v>20</v>
      </c>
      <c r="C29" s="42">
        <v>121</v>
      </c>
      <c r="D29" s="42">
        <v>59</v>
      </c>
      <c r="E29" s="42">
        <v>62</v>
      </c>
      <c r="F29" s="42">
        <v>119</v>
      </c>
    </row>
    <row r="30" spans="1:9" ht="20.100000000000001" customHeight="1" x14ac:dyDescent="0.2">
      <c r="B30" s="15" t="s">
        <v>15</v>
      </c>
      <c r="C30" s="23">
        <v>1731</v>
      </c>
      <c r="D30" s="23">
        <v>861</v>
      </c>
      <c r="E30" s="23">
        <v>870</v>
      </c>
      <c r="F30" s="23">
        <v>1513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275415</v>
      </c>
      <c r="D48" s="43">
        <f>D50-D49</f>
        <v>129948</v>
      </c>
      <c r="E48" s="43">
        <f>E50-E49</f>
        <v>145467</v>
      </c>
      <c r="F48" s="43">
        <f>F50-F49</f>
        <v>128355</v>
      </c>
    </row>
    <row r="49" spans="2:6" ht="19.5" customHeight="1" x14ac:dyDescent="0.2">
      <c r="B49" s="15" t="s">
        <v>22</v>
      </c>
      <c r="C49" s="43">
        <v>10951</v>
      </c>
      <c r="D49" s="43">
        <v>5267</v>
      </c>
      <c r="E49" s="43">
        <v>5684</v>
      </c>
      <c r="F49" s="43">
        <v>4104</v>
      </c>
    </row>
    <row r="50" spans="2:6" ht="19.5" customHeight="1" x14ac:dyDescent="0.2">
      <c r="B50" s="44" t="s">
        <v>15</v>
      </c>
      <c r="C50" s="45">
        <v>286366</v>
      </c>
      <c r="D50" s="45">
        <v>135215</v>
      </c>
      <c r="E50" s="45">
        <v>151151</v>
      </c>
      <c r="F50" s="45">
        <v>132459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C10:C11"/>
    <mergeCell ref="B32:F32"/>
    <mergeCell ref="E10:E11"/>
    <mergeCell ref="B41:F41"/>
    <mergeCell ref="C5:C6"/>
    <mergeCell ref="D5:D6"/>
    <mergeCell ref="E5:E6"/>
    <mergeCell ref="F5:F6"/>
    <mergeCell ref="B10:B11"/>
    <mergeCell ref="E26:E27"/>
    <mergeCell ref="D10:D11"/>
    <mergeCell ref="F26:F27"/>
    <mergeCell ref="F10:F11"/>
    <mergeCell ref="A34:F34"/>
    <mergeCell ref="B5:B6"/>
    <mergeCell ref="B44:F45"/>
    <mergeCell ref="B52:F52"/>
    <mergeCell ref="B22:F22"/>
    <mergeCell ref="B26:B27"/>
    <mergeCell ref="C26:C27"/>
    <mergeCell ref="D26:D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3"/>
  <sheetViews>
    <sheetView showGridLines="0" topLeftCell="A37" zoomScaleNormal="100" workbookViewId="0">
      <selection activeCell="L27" sqref="L2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284139</v>
      </c>
      <c r="D7" s="23">
        <v>134103</v>
      </c>
      <c r="E7" s="23">
        <v>150036</v>
      </c>
      <c r="F7" s="23">
        <v>138419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195106</v>
      </c>
      <c r="D12" s="25">
        <v>91430</v>
      </c>
      <c r="E12" s="25">
        <v>103676</v>
      </c>
      <c r="F12" s="25">
        <v>97477</v>
      </c>
    </row>
    <row r="13" spans="1:6" ht="20.100000000000001" customHeight="1" x14ac:dyDescent="0.2">
      <c r="B13" s="6" t="s">
        <v>5</v>
      </c>
      <c r="C13" s="25">
        <v>49980</v>
      </c>
      <c r="D13" s="25">
        <v>24213</v>
      </c>
      <c r="E13" s="25">
        <v>25767</v>
      </c>
      <c r="F13" s="25">
        <v>22665</v>
      </c>
    </row>
    <row r="14" spans="1:6" ht="20.100000000000001" customHeight="1" x14ac:dyDescent="0.2">
      <c r="B14" s="6" t="s">
        <v>13</v>
      </c>
      <c r="C14" s="25">
        <v>11130</v>
      </c>
      <c r="D14" s="25">
        <v>5423</v>
      </c>
      <c r="E14" s="25">
        <v>5707</v>
      </c>
      <c r="F14" s="25">
        <v>4777</v>
      </c>
    </row>
    <row r="15" spans="1:6" ht="20.100000000000001" customHeight="1" x14ac:dyDescent="0.2">
      <c r="B15" s="6" t="s">
        <v>6</v>
      </c>
      <c r="C15" s="25">
        <v>17006</v>
      </c>
      <c r="D15" s="25">
        <v>7775</v>
      </c>
      <c r="E15" s="25">
        <v>9231</v>
      </c>
      <c r="F15" s="25">
        <v>8457</v>
      </c>
    </row>
    <row r="16" spans="1:6" ht="20.100000000000001" customHeight="1" x14ac:dyDescent="0.2">
      <c r="B16" s="6" t="s">
        <v>7</v>
      </c>
      <c r="C16" s="25">
        <v>1768</v>
      </c>
      <c r="D16" s="25">
        <v>881</v>
      </c>
      <c r="E16" s="25">
        <v>887</v>
      </c>
      <c r="F16" s="25">
        <v>910</v>
      </c>
    </row>
    <row r="17" spans="1:9" ht="20.100000000000001" customHeight="1" x14ac:dyDescent="0.2">
      <c r="B17" s="6" t="s">
        <v>8</v>
      </c>
      <c r="C17" s="25">
        <v>8396</v>
      </c>
      <c r="D17" s="25">
        <v>4046</v>
      </c>
      <c r="E17" s="25">
        <v>4350</v>
      </c>
      <c r="F17" s="25">
        <v>3706</v>
      </c>
    </row>
    <row r="18" spans="1:9" ht="20.100000000000001" customHeight="1" x14ac:dyDescent="0.2">
      <c r="B18" s="6" t="s">
        <v>9</v>
      </c>
      <c r="C18" s="25">
        <v>753</v>
      </c>
      <c r="D18" s="25">
        <v>335</v>
      </c>
      <c r="E18" s="25">
        <v>418</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91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1583</v>
      </c>
      <c r="D28" s="42">
        <f>SUM(D30-D29)</f>
        <v>789</v>
      </c>
      <c r="E28" s="42">
        <f>SUM(E30-E29)</f>
        <v>794</v>
      </c>
      <c r="F28" s="42">
        <f>SUM(F30-F29)</f>
        <v>1373</v>
      </c>
    </row>
    <row r="29" spans="1:9" ht="20.100000000000001" customHeight="1" x14ac:dyDescent="0.2">
      <c r="B29" s="15" t="s">
        <v>20</v>
      </c>
      <c r="C29" s="42">
        <v>116</v>
      </c>
      <c r="D29" s="42">
        <v>54</v>
      </c>
      <c r="E29" s="42">
        <v>62</v>
      </c>
      <c r="F29" s="42">
        <v>114</v>
      </c>
    </row>
    <row r="30" spans="1:9" ht="20.100000000000001" customHeight="1" x14ac:dyDescent="0.2">
      <c r="B30" s="15" t="s">
        <v>15</v>
      </c>
      <c r="C30" s="23">
        <v>1699</v>
      </c>
      <c r="D30" s="23">
        <v>843</v>
      </c>
      <c r="E30" s="23">
        <v>856</v>
      </c>
      <c r="F30" s="23">
        <v>1487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275622</v>
      </c>
      <c r="D48" s="43">
        <f>D50-D49</f>
        <v>130039</v>
      </c>
      <c r="E48" s="43">
        <f>E50-E49</f>
        <v>145583</v>
      </c>
      <c r="F48" s="43">
        <f>F50-F49</f>
        <v>128420</v>
      </c>
    </row>
    <row r="49" spans="2:6" ht="19.5" customHeight="1" x14ac:dyDescent="0.2">
      <c r="B49" s="15" t="s">
        <v>22</v>
      </c>
      <c r="C49" s="43">
        <v>10964</v>
      </c>
      <c r="D49" s="43">
        <v>5271</v>
      </c>
      <c r="E49" s="43">
        <v>5693</v>
      </c>
      <c r="F49" s="43">
        <v>4100</v>
      </c>
    </row>
    <row r="50" spans="2:6" ht="19.5" customHeight="1" x14ac:dyDescent="0.2">
      <c r="B50" s="44" t="s">
        <v>15</v>
      </c>
      <c r="C50" s="45">
        <v>286586</v>
      </c>
      <c r="D50" s="45">
        <v>135310</v>
      </c>
      <c r="E50" s="45">
        <v>151276</v>
      </c>
      <c r="F50" s="45">
        <v>132520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B44:F45"/>
    <mergeCell ref="B41:F41"/>
    <mergeCell ref="D10:D11"/>
    <mergeCell ref="F26:F27"/>
    <mergeCell ref="F10:F11"/>
    <mergeCell ref="A34:F34"/>
    <mergeCell ref="B5:B6"/>
    <mergeCell ref="C10:C11"/>
    <mergeCell ref="B32:F32"/>
    <mergeCell ref="E10:E11"/>
    <mergeCell ref="C5:C6"/>
    <mergeCell ref="D5:D6"/>
    <mergeCell ref="E5:E6"/>
    <mergeCell ref="F5:F6"/>
    <mergeCell ref="B10:B11"/>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53"/>
  <sheetViews>
    <sheetView showGridLines="0" topLeftCell="A31" zoomScaleNormal="100" workbookViewId="0">
      <selection activeCell="J50" sqref="J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284136</v>
      </c>
      <c r="D7" s="23">
        <v>134105</v>
      </c>
      <c r="E7" s="23">
        <v>150031</v>
      </c>
      <c r="F7" s="23">
        <v>138332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195074</v>
      </c>
      <c r="D12" s="25">
        <v>91407</v>
      </c>
      <c r="E12" s="25">
        <v>103667</v>
      </c>
      <c r="F12" s="25">
        <v>97403</v>
      </c>
    </row>
    <row r="13" spans="1:6" ht="20.100000000000001" customHeight="1" x14ac:dyDescent="0.2">
      <c r="B13" s="6" t="s">
        <v>5</v>
      </c>
      <c r="C13" s="25">
        <v>49985</v>
      </c>
      <c r="D13" s="25">
        <v>24215</v>
      </c>
      <c r="E13" s="25">
        <v>25770</v>
      </c>
      <c r="F13" s="25">
        <v>22648</v>
      </c>
    </row>
    <row r="14" spans="1:6" ht="20.100000000000001" customHeight="1" x14ac:dyDescent="0.2">
      <c r="B14" s="6" t="s">
        <v>13</v>
      </c>
      <c r="C14" s="25">
        <v>11137</v>
      </c>
      <c r="D14" s="25">
        <v>5426</v>
      </c>
      <c r="E14" s="25">
        <v>5711</v>
      </c>
      <c r="F14" s="25">
        <v>4776</v>
      </c>
    </row>
    <row r="15" spans="1:6" ht="20.100000000000001" customHeight="1" x14ac:dyDescent="0.2">
      <c r="B15" s="6" t="s">
        <v>6</v>
      </c>
      <c r="C15" s="25">
        <v>17037</v>
      </c>
      <c r="D15" s="25">
        <v>7791</v>
      </c>
      <c r="E15" s="25">
        <v>9246</v>
      </c>
      <c r="F15" s="25">
        <v>8477</v>
      </c>
    </row>
    <row r="16" spans="1:6" ht="20.100000000000001" customHeight="1" x14ac:dyDescent="0.2">
      <c r="B16" s="6" t="s">
        <v>7</v>
      </c>
      <c r="C16" s="25">
        <v>1759</v>
      </c>
      <c r="D16" s="25">
        <v>881</v>
      </c>
      <c r="E16" s="25">
        <v>878</v>
      </c>
      <c r="F16" s="25">
        <v>902</v>
      </c>
    </row>
    <row r="17" spans="1:9" ht="20.100000000000001" customHeight="1" x14ac:dyDescent="0.2">
      <c r="B17" s="6" t="s">
        <v>8</v>
      </c>
      <c r="C17" s="25">
        <v>8391</v>
      </c>
      <c r="D17" s="25">
        <v>4049</v>
      </c>
      <c r="E17" s="25">
        <v>4342</v>
      </c>
      <c r="F17" s="25">
        <v>3701</v>
      </c>
    </row>
    <row r="18" spans="1:9" ht="20.100000000000001" customHeight="1" x14ac:dyDescent="0.2">
      <c r="B18" s="6" t="s">
        <v>9</v>
      </c>
      <c r="C18" s="25">
        <v>753</v>
      </c>
      <c r="D18" s="25">
        <v>336</v>
      </c>
      <c r="E18" s="25">
        <v>417</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1534</v>
      </c>
      <c r="D28" s="42">
        <f>SUM(D30-D29)</f>
        <v>757</v>
      </c>
      <c r="E28" s="42">
        <f>SUM(E30-E29)</f>
        <v>777</v>
      </c>
      <c r="F28" s="42">
        <f>SUM(F30-F29)</f>
        <v>1324</v>
      </c>
    </row>
    <row r="29" spans="1:9" ht="20.100000000000001" customHeight="1" x14ac:dyDescent="0.2">
      <c r="B29" s="15" t="s">
        <v>20</v>
      </c>
      <c r="C29" s="42">
        <v>112</v>
      </c>
      <c r="D29" s="42">
        <v>51</v>
      </c>
      <c r="E29" s="42">
        <v>61</v>
      </c>
      <c r="F29" s="42">
        <v>110</v>
      </c>
    </row>
    <row r="30" spans="1:9" ht="20.100000000000001" customHeight="1" x14ac:dyDescent="0.2">
      <c r="B30" s="15" t="s">
        <v>15</v>
      </c>
      <c r="C30" s="23">
        <v>1646</v>
      </c>
      <c r="D30" s="23">
        <v>808</v>
      </c>
      <c r="E30" s="23">
        <v>838</v>
      </c>
      <c r="F30" s="23">
        <v>1434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275612</v>
      </c>
      <c r="D48" s="43">
        <f>D50-D49</f>
        <v>130038</v>
      </c>
      <c r="E48" s="43">
        <f>E50-E49</f>
        <v>145574</v>
      </c>
      <c r="F48" s="43">
        <f>F50-F49</f>
        <v>128334</v>
      </c>
    </row>
    <row r="49" spans="2:6" ht="19.5" customHeight="1" x14ac:dyDescent="0.2">
      <c r="B49" s="15" t="s">
        <v>22</v>
      </c>
      <c r="C49" s="43">
        <v>10971</v>
      </c>
      <c r="D49" s="43">
        <v>5274</v>
      </c>
      <c r="E49" s="43">
        <v>5697</v>
      </c>
      <c r="F49" s="43">
        <v>4099</v>
      </c>
    </row>
    <row r="50" spans="2:6" ht="19.5" customHeight="1" x14ac:dyDescent="0.2">
      <c r="B50" s="44" t="s">
        <v>15</v>
      </c>
      <c r="C50" s="45">
        <v>286583</v>
      </c>
      <c r="D50" s="45">
        <v>135312</v>
      </c>
      <c r="E50" s="45">
        <v>151271</v>
      </c>
      <c r="F50" s="45">
        <v>132433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B44:F45"/>
    <mergeCell ref="C10:C11"/>
    <mergeCell ref="B32:F32"/>
    <mergeCell ref="E10:E11"/>
    <mergeCell ref="B41:F41"/>
    <mergeCell ref="C5:C6"/>
    <mergeCell ref="D5:D6"/>
    <mergeCell ref="E5:E6"/>
    <mergeCell ref="F5:F6"/>
    <mergeCell ref="D10:D11"/>
    <mergeCell ref="F10:F11"/>
    <mergeCell ref="B10:B11"/>
    <mergeCell ref="B52:F52"/>
    <mergeCell ref="B22:F22"/>
    <mergeCell ref="B26:B27"/>
    <mergeCell ref="C26:C27"/>
    <mergeCell ref="D26:D27"/>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9F53-3B51-4653-82FC-4B4F9535C4D3}">
  <sheetPr>
    <pageSetUpPr fitToPage="1"/>
  </sheetPr>
  <dimension ref="A1:I53"/>
  <sheetViews>
    <sheetView showGridLines="0" zoomScaleNormal="100" workbookViewId="0">
      <selection activeCell="B19" sqref="B1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196</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275942</v>
      </c>
      <c r="D7" s="23">
        <v>130303</v>
      </c>
      <c r="E7" s="23">
        <v>145639</v>
      </c>
      <c r="F7" s="23">
        <v>138931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189433</v>
      </c>
      <c r="D12" s="25">
        <v>88845</v>
      </c>
      <c r="E12" s="25">
        <v>100588</v>
      </c>
      <c r="F12" s="25">
        <v>97640</v>
      </c>
    </row>
    <row r="13" spans="1:6" ht="20.100000000000001" customHeight="1" x14ac:dyDescent="0.2">
      <c r="B13" s="6" t="s">
        <v>5</v>
      </c>
      <c r="C13" s="25">
        <v>48619</v>
      </c>
      <c r="D13" s="25">
        <v>23510</v>
      </c>
      <c r="E13" s="25">
        <v>25109</v>
      </c>
      <c r="F13" s="25">
        <v>22821</v>
      </c>
    </row>
    <row r="14" spans="1:6" ht="20.100000000000001" customHeight="1" x14ac:dyDescent="0.2">
      <c r="B14" s="6" t="s">
        <v>13</v>
      </c>
      <c r="C14" s="25">
        <v>10580</v>
      </c>
      <c r="D14" s="25">
        <v>5202</v>
      </c>
      <c r="E14" s="25">
        <v>5378</v>
      </c>
      <c r="F14" s="25">
        <v>4831</v>
      </c>
    </row>
    <row r="15" spans="1:6" ht="20.100000000000001" customHeight="1" x14ac:dyDescent="0.2">
      <c r="B15" s="6" t="s">
        <v>6</v>
      </c>
      <c r="C15" s="25">
        <v>16280</v>
      </c>
      <c r="D15" s="25">
        <v>7413</v>
      </c>
      <c r="E15" s="25">
        <v>8867</v>
      </c>
      <c r="F15" s="25">
        <v>8462</v>
      </c>
    </row>
    <row r="16" spans="1:6" ht="20.100000000000001" customHeight="1" x14ac:dyDescent="0.2">
      <c r="B16" s="6" t="s">
        <v>7</v>
      </c>
      <c r="C16" s="25">
        <v>1644</v>
      </c>
      <c r="D16" s="25">
        <v>827</v>
      </c>
      <c r="E16" s="25">
        <v>817</v>
      </c>
      <c r="F16" s="25">
        <v>884</v>
      </c>
    </row>
    <row r="17" spans="1:9" ht="20.100000000000001" customHeight="1" x14ac:dyDescent="0.2">
      <c r="B17" s="6" t="s">
        <v>8</v>
      </c>
      <c r="C17" s="25">
        <v>8675</v>
      </c>
      <c r="D17" s="25">
        <v>4187</v>
      </c>
      <c r="E17" s="25">
        <v>4488</v>
      </c>
      <c r="F17" s="25">
        <v>3867</v>
      </c>
    </row>
    <row r="18" spans="1:9" ht="20.100000000000001" customHeight="1" x14ac:dyDescent="0.2">
      <c r="B18" s="6" t="s">
        <v>202</v>
      </c>
      <c r="C18" s="25">
        <v>711</v>
      </c>
      <c r="D18" s="25">
        <v>319</v>
      </c>
      <c r="E18" s="25">
        <v>392</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197</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2018</v>
      </c>
      <c r="D28" s="42">
        <f t="shared" si="0"/>
        <v>1009</v>
      </c>
      <c r="E28" s="42">
        <f t="shared" si="0"/>
        <v>1009</v>
      </c>
      <c r="F28" s="42">
        <f>SUM(F30-F29)</f>
        <v>1754</v>
      </c>
    </row>
    <row r="29" spans="1:9" ht="20.100000000000001" customHeight="1" x14ac:dyDescent="0.2">
      <c r="B29" s="15" t="s">
        <v>20</v>
      </c>
      <c r="C29" s="42">
        <v>183</v>
      </c>
      <c r="D29" s="42">
        <v>94</v>
      </c>
      <c r="E29" s="42">
        <v>89</v>
      </c>
      <c r="F29" s="42">
        <v>182</v>
      </c>
    </row>
    <row r="30" spans="1:9" ht="20.100000000000001" customHeight="1" x14ac:dyDescent="0.2">
      <c r="B30" s="15" t="s">
        <v>15</v>
      </c>
      <c r="C30" s="23">
        <v>2201</v>
      </c>
      <c r="D30" s="23">
        <v>1103</v>
      </c>
      <c r="E30" s="23">
        <v>1098</v>
      </c>
      <c r="F30" s="23">
        <v>1936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267975</v>
      </c>
      <c r="D48" s="43">
        <f>D50-D49</f>
        <v>126460</v>
      </c>
      <c r="E48" s="43">
        <f>E50-E49</f>
        <v>141515</v>
      </c>
      <c r="F48" s="43">
        <f>F50-F49</f>
        <v>128878</v>
      </c>
    </row>
    <row r="49" spans="2:6" ht="19.5" customHeight="1" x14ac:dyDescent="0.2">
      <c r="B49" s="15" t="s">
        <v>22</v>
      </c>
      <c r="C49" s="43">
        <v>10414</v>
      </c>
      <c r="D49" s="43">
        <v>5050</v>
      </c>
      <c r="E49" s="43">
        <v>5364</v>
      </c>
      <c r="F49" s="43">
        <v>4154</v>
      </c>
    </row>
    <row r="50" spans="2:6" ht="19.5" customHeight="1" x14ac:dyDescent="0.2">
      <c r="B50" s="44" t="s">
        <v>15</v>
      </c>
      <c r="C50" s="45">
        <v>278389</v>
      </c>
      <c r="D50" s="45">
        <v>131510</v>
      </c>
      <c r="E50" s="45">
        <v>146879</v>
      </c>
      <c r="F50" s="45">
        <v>133032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284184</v>
      </c>
      <c r="D7" s="23">
        <v>134077</v>
      </c>
      <c r="E7" s="23">
        <v>150107</v>
      </c>
      <c r="F7" s="23">
        <v>138240</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25">
        <v>195046</v>
      </c>
      <c r="D12" s="25">
        <v>91354</v>
      </c>
      <c r="E12" s="25">
        <v>103692</v>
      </c>
      <c r="F12" s="25">
        <v>97295</v>
      </c>
    </row>
    <row r="13" spans="1:6" ht="20.100000000000001" customHeight="1" x14ac:dyDescent="0.2">
      <c r="B13" s="6" t="s">
        <v>5</v>
      </c>
      <c r="C13" s="25">
        <v>50029</v>
      </c>
      <c r="D13" s="25">
        <v>24229</v>
      </c>
      <c r="E13" s="25">
        <v>25800</v>
      </c>
      <c r="F13" s="25">
        <v>22678</v>
      </c>
    </row>
    <row r="14" spans="1:6" ht="20.100000000000001" customHeight="1" x14ac:dyDescent="0.2">
      <c r="B14" s="6" t="s">
        <v>13</v>
      </c>
      <c r="C14" s="25">
        <v>11141</v>
      </c>
      <c r="D14" s="25">
        <v>5433</v>
      </c>
      <c r="E14" s="25">
        <v>5708</v>
      </c>
      <c r="F14" s="25">
        <v>4755</v>
      </c>
    </row>
    <row r="15" spans="1:6" ht="20.100000000000001" customHeight="1" x14ac:dyDescent="0.2">
      <c r="B15" s="6" t="s">
        <v>6</v>
      </c>
      <c r="C15" s="25">
        <v>17064</v>
      </c>
      <c r="D15" s="25">
        <v>7798</v>
      </c>
      <c r="E15" s="25">
        <v>9266</v>
      </c>
      <c r="F15" s="25">
        <v>8486</v>
      </c>
    </row>
    <row r="16" spans="1:6" ht="20.100000000000001" customHeight="1" x14ac:dyDescent="0.2">
      <c r="B16" s="6" t="s">
        <v>7</v>
      </c>
      <c r="C16" s="25">
        <v>1763</v>
      </c>
      <c r="D16" s="25">
        <v>879</v>
      </c>
      <c r="E16" s="25">
        <v>884</v>
      </c>
      <c r="F16" s="25">
        <v>904</v>
      </c>
    </row>
    <row r="17" spans="1:9" ht="20.100000000000001" customHeight="1" x14ac:dyDescent="0.2">
      <c r="B17" s="6" t="s">
        <v>8</v>
      </c>
      <c r="C17" s="25">
        <v>8385</v>
      </c>
      <c r="D17" s="25">
        <v>4047</v>
      </c>
      <c r="E17" s="25">
        <v>4338</v>
      </c>
      <c r="F17" s="25">
        <v>3696</v>
      </c>
    </row>
    <row r="18" spans="1:9" ht="20.100000000000001" customHeight="1" x14ac:dyDescent="0.2">
      <c r="B18" s="6" t="s">
        <v>9</v>
      </c>
      <c r="C18" s="25">
        <v>756</v>
      </c>
      <c r="D18" s="25">
        <v>337</v>
      </c>
      <c r="E18" s="25">
        <v>419</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1462</v>
      </c>
      <c r="D28" s="42">
        <f>SUM(D30-D29)</f>
        <v>693</v>
      </c>
      <c r="E28" s="42">
        <f>SUM(E30-E29)</f>
        <v>769</v>
      </c>
      <c r="F28" s="42">
        <f>SUM(F30-F29)</f>
        <v>1250</v>
      </c>
    </row>
    <row r="29" spans="1:9" ht="20.100000000000001" customHeight="1" x14ac:dyDescent="0.2">
      <c r="B29" s="15" t="s">
        <v>20</v>
      </c>
      <c r="C29" s="42">
        <v>84</v>
      </c>
      <c r="D29" s="42">
        <v>46</v>
      </c>
      <c r="E29" s="42">
        <v>38</v>
      </c>
      <c r="F29" s="42">
        <v>82</v>
      </c>
    </row>
    <row r="30" spans="1:9" ht="20.100000000000001" customHeight="1" x14ac:dyDescent="0.2">
      <c r="B30" s="15" t="s">
        <v>15</v>
      </c>
      <c r="C30" s="23">
        <v>1546</v>
      </c>
      <c r="D30" s="23">
        <v>739</v>
      </c>
      <c r="E30" s="23">
        <v>807</v>
      </c>
      <c r="F30" s="23">
        <v>1332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275656</v>
      </c>
      <c r="D48" s="43">
        <v>130003</v>
      </c>
      <c r="E48" s="43">
        <v>145653</v>
      </c>
      <c r="F48" s="43">
        <v>128263</v>
      </c>
    </row>
    <row r="49" spans="2:6" ht="19.5" customHeight="1" x14ac:dyDescent="0.2">
      <c r="B49" s="15" t="s">
        <v>22</v>
      </c>
      <c r="C49" s="43">
        <v>10975</v>
      </c>
      <c r="D49" s="43">
        <v>5281</v>
      </c>
      <c r="E49" s="43">
        <v>5694</v>
      </c>
      <c r="F49" s="43">
        <v>4078</v>
      </c>
    </row>
    <row r="50" spans="2:6" ht="19.5" customHeight="1" x14ac:dyDescent="0.2">
      <c r="B50" s="44" t="s">
        <v>15</v>
      </c>
      <c r="C50" s="45">
        <v>286631</v>
      </c>
      <c r="D50" s="45">
        <v>135284</v>
      </c>
      <c r="E50" s="45">
        <v>151347</v>
      </c>
      <c r="F50" s="45">
        <v>132341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F26:F27"/>
    <mergeCell ref="A34:F34"/>
    <mergeCell ref="E26:E27"/>
    <mergeCell ref="B44:F45"/>
    <mergeCell ref="C10:C11"/>
    <mergeCell ref="B32:F32"/>
    <mergeCell ref="E10:E11"/>
    <mergeCell ref="B41:F41"/>
    <mergeCell ref="C5:C6"/>
    <mergeCell ref="F10:F11"/>
    <mergeCell ref="D5:D6"/>
    <mergeCell ref="B10:B11"/>
    <mergeCell ref="F5:F6"/>
    <mergeCell ref="D10:D11"/>
    <mergeCell ref="E5:E6"/>
    <mergeCell ref="B5:B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284044</v>
      </c>
      <c r="D7" s="23">
        <v>134001</v>
      </c>
      <c r="E7" s="23">
        <v>150043</v>
      </c>
      <c r="F7" s="23">
        <v>137599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194903</v>
      </c>
      <c r="D12" s="25">
        <v>91286</v>
      </c>
      <c r="E12" s="25">
        <v>103617</v>
      </c>
      <c r="F12" s="25">
        <v>96779</v>
      </c>
    </row>
    <row r="13" spans="1:6" ht="20.100000000000001" customHeight="1" x14ac:dyDescent="0.2">
      <c r="B13" s="6" t="s">
        <v>5</v>
      </c>
      <c r="C13" s="31">
        <v>50064</v>
      </c>
      <c r="D13" s="25">
        <v>24270</v>
      </c>
      <c r="E13" s="25">
        <v>25794</v>
      </c>
      <c r="F13" s="25">
        <v>22646</v>
      </c>
    </row>
    <row r="14" spans="1:6" ht="20.100000000000001" customHeight="1" x14ac:dyDescent="0.2">
      <c r="B14" s="6" t="s">
        <v>13</v>
      </c>
      <c r="C14" s="31">
        <v>11166</v>
      </c>
      <c r="D14" s="25">
        <v>5444</v>
      </c>
      <c r="E14" s="25">
        <v>5722</v>
      </c>
      <c r="F14" s="25">
        <v>4755</v>
      </c>
    </row>
    <row r="15" spans="1:6" ht="20.100000000000001" customHeight="1" x14ac:dyDescent="0.2">
      <c r="B15" s="6" t="s">
        <v>6</v>
      </c>
      <c r="C15" s="31">
        <v>16984</v>
      </c>
      <c r="D15" s="25">
        <v>7732</v>
      </c>
      <c r="E15" s="25">
        <v>9252</v>
      </c>
      <c r="F15" s="25">
        <v>8403</v>
      </c>
    </row>
    <row r="16" spans="1:6" ht="20.100000000000001" customHeight="1" x14ac:dyDescent="0.2">
      <c r="B16" s="6" t="s">
        <v>7</v>
      </c>
      <c r="C16" s="31">
        <v>1767</v>
      </c>
      <c r="D16" s="25">
        <v>878</v>
      </c>
      <c r="E16" s="25">
        <v>889</v>
      </c>
      <c r="F16" s="25">
        <v>900</v>
      </c>
    </row>
    <row r="17" spans="1:9" ht="20.100000000000001" customHeight="1" x14ac:dyDescent="0.2">
      <c r="B17" s="6" t="s">
        <v>8</v>
      </c>
      <c r="C17" s="31">
        <v>8403</v>
      </c>
      <c r="D17" s="25">
        <v>4055</v>
      </c>
      <c r="E17" s="25">
        <v>4348</v>
      </c>
      <c r="F17" s="25">
        <v>3694</v>
      </c>
    </row>
    <row r="18" spans="1:9" ht="20.100000000000001" customHeight="1" x14ac:dyDescent="0.2">
      <c r="B18" s="6" t="s">
        <v>9</v>
      </c>
      <c r="C18" s="31">
        <v>757</v>
      </c>
      <c r="D18" s="25">
        <v>336</v>
      </c>
      <c r="E18" s="25">
        <v>421</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15" t="s">
        <v>19</v>
      </c>
      <c r="C28" s="42">
        <f>SUM(C30-C29)</f>
        <v>1371</v>
      </c>
      <c r="D28" s="42">
        <f>SUM(D30-D29)</f>
        <v>641</v>
      </c>
      <c r="E28" s="42">
        <f>SUM(E30-E29)</f>
        <v>730</v>
      </c>
      <c r="F28" s="42">
        <f>SUM(F30-F29)</f>
        <v>1154</v>
      </c>
    </row>
    <row r="29" spans="1:9" ht="20.100000000000001" customHeight="1" x14ac:dyDescent="0.2">
      <c r="B29" s="15" t="s">
        <v>20</v>
      </c>
      <c r="C29" s="42">
        <v>86</v>
      </c>
      <c r="D29" s="42">
        <v>46</v>
      </c>
      <c r="E29" s="42">
        <v>40</v>
      </c>
      <c r="F29" s="42">
        <v>84</v>
      </c>
    </row>
    <row r="30" spans="1:9" ht="20.100000000000001" customHeight="1" x14ac:dyDescent="0.2">
      <c r="B30" s="15" t="s">
        <v>15</v>
      </c>
      <c r="C30" s="23">
        <v>1457</v>
      </c>
      <c r="D30" s="23">
        <v>687</v>
      </c>
      <c r="E30" s="23">
        <v>770</v>
      </c>
      <c r="F30" s="30">
        <v>1238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275491</v>
      </c>
      <c r="D48" s="43">
        <v>129916</v>
      </c>
      <c r="E48" s="43">
        <v>145575</v>
      </c>
      <c r="F48" s="43">
        <v>132331</v>
      </c>
    </row>
    <row r="49" spans="2:6" ht="19.5" customHeight="1" x14ac:dyDescent="0.2">
      <c r="B49" s="15" t="s">
        <v>22</v>
      </c>
      <c r="C49" s="43">
        <v>11000</v>
      </c>
      <c r="D49" s="43">
        <v>5292</v>
      </c>
      <c r="E49" s="43">
        <v>5708</v>
      </c>
      <c r="F49" s="43">
        <v>4078</v>
      </c>
    </row>
    <row r="50" spans="2:6" ht="19.5" customHeight="1" x14ac:dyDescent="0.2">
      <c r="B50" s="44" t="s">
        <v>15</v>
      </c>
      <c r="C50" s="45">
        <v>286491</v>
      </c>
      <c r="D50" s="45">
        <v>135208</v>
      </c>
      <c r="E50" s="45">
        <v>151283</v>
      </c>
      <c r="F50" s="45">
        <v>136409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B44:F45"/>
    <mergeCell ref="B32:F32"/>
    <mergeCell ref="B41:F41"/>
    <mergeCell ref="B10:B11"/>
    <mergeCell ref="C5:C6"/>
    <mergeCell ref="F26:F27"/>
    <mergeCell ref="E5:E6"/>
    <mergeCell ref="A34:F34"/>
    <mergeCell ref="C10:C11"/>
    <mergeCell ref="E26:E27"/>
    <mergeCell ref="E10:E11"/>
    <mergeCell ref="D5:D6"/>
    <mergeCell ref="D10:D11"/>
    <mergeCell ref="B5:B6"/>
    <mergeCell ref="F5:F6"/>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53"/>
  <sheetViews>
    <sheetView showGridLines="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284746</v>
      </c>
      <c r="D7" s="23">
        <v>134380</v>
      </c>
      <c r="E7" s="23">
        <v>150366</v>
      </c>
      <c r="F7" s="23">
        <v>137457</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195520</v>
      </c>
      <c r="D12" s="25">
        <v>91598</v>
      </c>
      <c r="E12" s="25">
        <v>103922</v>
      </c>
      <c r="F12" s="25">
        <v>96799</v>
      </c>
    </row>
    <row r="13" spans="1:6" ht="20.100000000000001" customHeight="1" x14ac:dyDescent="0.2">
      <c r="B13" s="6" t="s">
        <v>5</v>
      </c>
      <c r="C13" s="31">
        <v>50093</v>
      </c>
      <c r="D13" s="25">
        <v>24294</v>
      </c>
      <c r="E13" s="25">
        <v>25799</v>
      </c>
      <c r="F13" s="25">
        <v>22546</v>
      </c>
    </row>
    <row r="14" spans="1:6" ht="20.100000000000001" customHeight="1" x14ac:dyDescent="0.2">
      <c r="B14" s="6" t="s">
        <v>13</v>
      </c>
      <c r="C14" s="31">
        <v>11210</v>
      </c>
      <c r="D14" s="25">
        <v>5467</v>
      </c>
      <c r="E14" s="25">
        <v>5743</v>
      </c>
      <c r="F14" s="25">
        <v>4746</v>
      </c>
    </row>
    <row r="15" spans="1:6" ht="20.100000000000001" customHeight="1" x14ac:dyDescent="0.2">
      <c r="B15" s="6" t="s">
        <v>6</v>
      </c>
      <c r="C15" s="31">
        <v>17038</v>
      </c>
      <c r="D15" s="25">
        <v>7778</v>
      </c>
      <c r="E15" s="25">
        <v>9260</v>
      </c>
      <c r="F15" s="25">
        <v>8390</v>
      </c>
    </row>
    <row r="16" spans="1:6" ht="20.100000000000001" customHeight="1" x14ac:dyDescent="0.2">
      <c r="B16" s="6" t="s">
        <v>7</v>
      </c>
      <c r="C16" s="31">
        <v>1759</v>
      </c>
      <c r="D16" s="25">
        <v>874</v>
      </c>
      <c r="E16" s="25">
        <v>885</v>
      </c>
      <c r="F16" s="25">
        <v>895</v>
      </c>
    </row>
    <row r="17" spans="1:9" ht="20.100000000000001" customHeight="1" x14ac:dyDescent="0.2">
      <c r="B17" s="6" t="s">
        <v>8</v>
      </c>
      <c r="C17" s="31">
        <v>8370</v>
      </c>
      <c r="D17" s="25">
        <v>4034</v>
      </c>
      <c r="E17" s="26">
        <v>4336</v>
      </c>
      <c r="F17" s="25">
        <v>3664</v>
      </c>
    </row>
    <row r="18" spans="1:9" ht="20.100000000000001" customHeight="1" x14ac:dyDescent="0.2">
      <c r="B18" s="6" t="s">
        <v>9</v>
      </c>
      <c r="C18" s="31">
        <v>756</v>
      </c>
      <c r="D18" s="25">
        <v>335</v>
      </c>
      <c r="E18" s="26">
        <v>421</v>
      </c>
      <c r="F18" s="25">
        <v>417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83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1392</v>
      </c>
      <c r="D28" s="24">
        <f>SUM(D30-D29)</f>
        <v>661</v>
      </c>
      <c r="E28" s="24">
        <f>SUM(E30-E29)</f>
        <v>731</v>
      </c>
      <c r="F28" s="24">
        <f>SUM(F30-F29)</f>
        <v>1180</v>
      </c>
    </row>
    <row r="29" spans="1:9" ht="20.100000000000001" customHeight="1" x14ac:dyDescent="0.2">
      <c r="B29" s="21" t="s">
        <v>20</v>
      </c>
      <c r="C29" s="28">
        <v>93</v>
      </c>
      <c r="D29" s="28">
        <v>48</v>
      </c>
      <c r="E29" s="28">
        <v>45</v>
      </c>
      <c r="F29" s="28">
        <v>91</v>
      </c>
    </row>
    <row r="30" spans="1:9" ht="20.100000000000001" customHeight="1" x14ac:dyDescent="0.2">
      <c r="B30" s="15" t="s">
        <v>15</v>
      </c>
      <c r="C30" s="23">
        <v>1485</v>
      </c>
      <c r="D30" s="23">
        <v>709</v>
      </c>
      <c r="E30" s="23">
        <v>776</v>
      </c>
      <c r="F30" s="30">
        <v>1271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276149</v>
      </c>
      <c r="D48" s="41">
        <v>130272</v>
      </c>
      <c r="E48" s="41">
        <v>145877</v>
      </c>
      <c r="F48" s="41">
        <v>127489</v>
      </c>
    </row>
    <row r="49" spans="2:6" ht="19.5" customHeight="1" x14ac:dyDescent="0.2">
      <c r="B49" s="21" t="s">
        <v>22</v>
      </c>
      <c r="C49" s="35">
        <v>11044</v>
      </c>
      <c r="D49" s="35">
        <v>5315</v>
      </c>
      <c r="E49" s="35">
        <v>5729</v>
      </c>
      <c r="F49" s="35">
        <v>4069</v>
      </c>
    </row>
    <row r="50" spans="2:6" ht="19.5" customHeight="1" x14ac:dyDescent="0.2">
      <c r="B50" s="37" t="s">
        <v>15</v>
      </c>
      <c r="C50" s="38">
        <v>287193</v>
      </c>
      <c r="D50" s="38">
        <v>135587</v>
      </c>
      <c r="E50" s="38">
        <v>151606</v>
      </c>
      <c r="F50" s="38">
        <v>131558</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F26:F27"/>
    <mergeCell ref="E5:E6"/>
    <mergeCell ref="A34:F34"/>
    <mergeCell ref="E26:E27"/>
    <mergeCell ref="B5:B6"/>
    <mergeCell ref="D5:D6"/>
    <mergeCell ref="F5:F6"/>
    <mergeCell ref="C10:C11"/>
    <mergeCell ref="B32:F32"/>
    <mergeCell ref="E10:E11"/>
    <mergeCell ref="B41:F41"/>
    <mergeCell ref="F10:F11"/>
    <mergeCell ref="B10:B11"/>
    <mergeCell ref="D10:D11"/>
    <mergeCell ref="B52:F52"/>
    <mergeCell ref="B22:F22"/>
    <mergeCell ref="B26:B27"/>
    <mergeCell ref="C26:C27"/>
    <mergeCell ref="D26:D27"/>
    <mergeCell ref="B44:F45"/>
  </mergeCells>
  <phoneticPr fontId="2"/>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53"/>
  <sheetViews>
    <sheetView showGridLines="0" zoomScaleNormal="100" workbookViewId="0">
      <selection activeCell="G12" sqref="G1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284967</v>
      </c>
      <c r="D7" s="23">
        <v>134490</v>
      </c>
      <c r="E7" s="23">
        <v>150477</v>
      </c>
      <c r="F7" s="23">
        <v>137509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195770</v>
      </c>
      <c r="D12" s="25">
        <v>91709</v>
      </c>
      <c r="E12" s="25">
        <v>104061</v>
      </c>
      <c r="F12" s="25">
        <v>96869</v>
      </c>
    </row>
    <row r="13" spans="1:6" ht="20.100000000000001" customHeight="1" x14ac:dyDescent="0.2">
      <c r="B13" s="6" t="s">
        <v>5</v>
      </c>
      <c r="C13" s="31">
        <v>50060</v>
      </c>
      <c r="D13" s="25">
        <v>24286</v>
      </c>
      <c r="E13" s="25">
        <v>25774</v>
      </c>
      <c r="F13" s="25">
        <v>22538</v>
      </c>
    </row>
    <row r="14" spans="1:6" ht="20.100000000000001" customHeight="1" x14ac:dyDescent="0.2">
      <c r="B14" s="6" t="s">
        <v>13</v>
      </c>
      <c r="C14" s="31">
        <v>11217</v>
      </c>
      <c r="D14" s="25">
        <v>5472</v>
      </c>
      <c r="E14" s="25">
        <v>5745</v>
      </c>
      <c r="F14" s="25">
        <v>4747</v>
      </c>
    </row>
    <row r="15" spans="1:6" ht="20.100000000000001" customHeight="1" x14ac:dyDescent="0.2">
      <c r="B15" s="6" t="s">
        <v>6</v>
      </c>
      <c r="C15" s="31">
        <v>17061</v>
      </c>
      <c r="D15" s="25">
        <v>7797</v>
      </c>
      <c r="E15" s="25">
        <v>9264</v>
      </c>
      <c r="F15" s="25">
        <v>8400</v>
      </c>
    </row>
    <row r="16" spans="1:6" ht="20.100000000000001" customHeight="1" x14ac:dyDescent="0.2">
      <c r="B16" s="6" t="s">
        <v>7</v>
      </c>
      <c r="C16" s="31">
        <v>1765</v>
      </c>
      <c r="D16" s="25">
        <v>878</v>
      </c>
      <c r="E16" s="25">
        <v>887</v>
      </c>
      <c r="F16" s="25">
        <v>896</v>
      </c>
    </row>
    <row r="17" spans="1:9" ht="20.100000000000001" customHeight="1" x14ac:dyDescent="0.2">
      <c r="B17" s="6" t="s">
        <v>8</v>
      </c>
      <c r="C17" s="31">
        <v>8335</v>
      </c>
      <c r="D17" s="25">
        <v>4012</v>
      </c>
      <c r="E17" s="26">
        <v>4323</v>
      </c>
      <c r="F17" s="25">
        <v>3641</v>
      </c>
    </row>
    <row r="18" spans="1:9" ht="20.100000000000001" customHeight="1" x14ac:dyDescent="0.2">
      <c r="B18" s="6" t="s">
        <v>9</v>
      </c>
      <c r="C18" s="31">
        <v>759</v>
      </c>
      <c r="D18" s="25">
        <v>336</v>
      </c>
      <c r="E18" s="26">
        <v>423</v>
      </c>
      <c r="F18" s="25">
        <v>418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77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1398</v>
      </c>
      <c r="D28" s="24">
        <f>SUM(D30-D29)</f>
        <v>666</v>
      </c>
      <c r="E28" s="24">
        <f>SUM(E30-E29)</f>
        <v>732</v>
      </c>
      <c r="F28" s="24">
        <f>SUM(F30-F29)</f>
        <v>1182</v>
      </c>
    </row>
    <row r="29" spans="1:9" ht="20.100000000000001" customHeight="1" x14ac:dyDescent="0.2">
      <c r="B29" s="21" t="s">
        <v>20</v>
      </c>
      <c r="C29" s="28">
        <v>94</v>
      </c>
      <c r="D29" s="28">
        <v>49</v>
      </c>
      <c r="E29" s="28">
        <v>45</v>
      </c>
      <c r="F29" s="28">
        <v>92</v>
      </c>
    </row>
    <row r="30" spans="1:9" ht="20.100000000000001" customHeight="1" x14ac:dyDescent="0.2">
      <c r="B30" s="15" t="s">
        <v>15</v>
      </c>
      <c r="C30" s="23">
        <v>1492</v>
      </c>
      <c r="D30" s="23">
        <v>715</v>
      </c>
      <c r="E30" s="23">
        <v>777</v>
      </c>
      <c r="F30" s="30">
        <v>1274</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276363</v>
      </c>
      <c r="D48" s="41">
        <v>130377</v>
      </c>
      <c r="E48" s="41">
        <v>145986</v>
      </c>
      <c r="F48" s="41">
        <v>127540</v>
      </c>
    </row>
    <row r="49" spans="2:6" ht="19.5" customHeight="1" x14ac:dyDescent="0.2">
      <c r="B49" s="21" t="s">
        <v>22</v>
      </c>
      <c r="C49" s="35">
        <v>11051</v>
      </c>
      <c r="D49" s="35">
        <v>5320</v>
      </c>
      <c r="E49" s="35">
        <v>5731</v>
      </c>
      <c r="F49" s="35">
        <v>4070</v>
      </c>
    </row>
    <row r="50" spans="2:6" ht="19.5" customHeight="1" x14ac:dyDescent="0.2">
      <c r="B50" s="37" t="s">
        <v>15</v>
      </c>
      <c r="C50" s="38">
        <v>287414</v>
      </c>
      <c r="D50" s="38">
        <v>135697</v>
      </c>
      <c r="E50" s="38">
        <v>151717</v>
      </c>
      <c r="F50" s="38">
        <v>131610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B32:F32"/>
    <mergeCell ref="F5:F6"/>
    <mergeCell ref="B41:F41"/>
    <mergeCell ref="F10:F11"/>
    <mergeCell ref="B10:B11"/>
    <mergeCell ref="C5:C6"/>
    <mergeCell ref="F26:F27"/>
    <mergeCell ref="D10:D11"/>
    <mergeCell ref="E5:E6"/>
    <mergeCell ref="C10:C11"/>
    <mergeCell ref="E10:E11"/>
    <mergeCell ref="D5:D6"/>
    <mergeCell ref="B52:F52"/>
    <mergeCell ref="B22:F22"/>
    <mergeCell ref="B26:B27"/>
    <mergeCell ref="C26:C27"/>
    <mergeCell ref="D26:D27"/>
    <mergeCell ref="A34:F34"/>
    <mergeCell ref="B44:F45"/>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53"/>
  <sheetViews>
    <sheetView showGridLines="0" zoomScaleNormal="100" workbookViewId="0">
      <selection activeCell="H50" sqref="H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285270</v>
      </c>
      <c r="D7" s="23">
        <v>134636</v>
      </c>
      <c r="E7" s="23">
        <v>150634</v>
      </c>
      <c r="F7" s="23">
        <v>137623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195991</v>
      </c>
      <c r="D12" s="25">
        <v>91801</v>
      </c>
      <c r="E12" s="25">
        <v>104190</v>
      </c>
      <c r="F12" s="25">
        <v>96962</v>
      </c>
    </row>
    <row r="13" spans="1:6" ht="20.100000000000001" customHeight="1" x14ac:dyDescent="0.2">
      <c r="B13" s="6" t="s">
        <v>5</v>
      </c>
      <c r="C13" s="31">
        <v>50067</v>
      </c>
      <c r="D13" s="25">
        <v>24294</v>
      </c>
      <c r="E13" s="25">
        <v>25773</v>
      </c>
      <c r="F13" s="25">
        <v>22524</v>
      </c>
    </row>
    <row r="14" spans="1:6" ht="20.100000000000001" customHeight="1" x14ac:dyDescent="0.2">
      <c r="B14" s="6" t="s">
        <v>13</v>
      </c>
      <c r="C14" s="31">
        <v>11229</v>
      </c>
      <c r="D14" s="25">
        <v>5475</v>
      </c>
      <c r="E14" s="25">
        <v>5754</v>
      </c>
      <c r="F14" s="25">
        <v>4749</v>
      </c>
    </row>
    <row r="15" spans="1:6" ht="20.100000000000001" customHeight="1" x14ac:dyDescent="0.2">
      <c r="B15" s="6" t="s">
        <v>6</v>
      </c>
      <c r="C15" s="31">
        <v>17112</v>
      </c>
      <c r="D15" s="25">
        <v>7838</v>
      </c>
      <c r="E15" s="25">
        <v>9274</v>
      </c>
      <c r="F15" s="25">
        <v>8436</v>
      </c>
    </row>
    <row r="16" spans="1:6" ht="20.100000000000001" customHeight="1" x14ac:dyDescent="0.2">
      <c r="B16" s="6" t="s">
        <v>7</v>
      </c>
      <c r="C16" s="31">
        <v>1777</v>
      </c>
      <c r="D16" s="25">
        <v>885</v>
      </c>
      <c r="E16" s="25">
        <v>892</v>
      </c>
      <c r="F16" s="25">
        <v>899</v>
      </c>
    </row>
    <row r="17" spans="1:9" ht="20.100000000000001" customHeight="1" x14ac:dyDescent="0.2">
      <c r="B17" s="6" t="s">
        <v>8</v>
      </c>
      <c r="C17" s="31">
        <v>8337</v>
      </c>
      <c r="D17" s="25">
        <v>4008</v>
      </c>
      <c r="E17" s="26">
        <v>4329</v>
      </c>
      <c r="F17" s="25">
        <v>3640</v>
      </c>
    </row>
    <row r="18" spans="1:9" ht="20.100000000000001" customHeight="1" x14ac:dyDescent="0.2">
      <c r="B18" s="6" t="s">
        <v>9</v>
      </c>
      <c r="C18" s="31">
        <v>757</v>
      </c>
      <c r="D18" s="25">
        <v>335</v>
      </c>
      <c r="E18" s="26">
        <v>422</v>
      </c>
      <c r="F18" s="25">
        <v>413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74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1410</v>
      </c>
      <c r="D28" s="24">
        <f>SUM(D30-D29)</f>
        <v>670</v>
      </c>
      <c r="E28" s="24">
        <f>SUM(E30-E29)</f>
        <v>740</v>
      </c>
      <c r="F28" s="24">
        <f>SUM(F30-F29)</f>
        <v>1199</v>
      </c>
    </row>
    <row r="29" spans="1:9" ht="20.100000000000001" customHeight="1" x14ac:dyDescent="0.2">
      <c r="B29" s="21" t="s">
        <v>20</v>
      </c>
      <c r="C29" s="28">
        <v>94</v>
      </c>
      <c r="D29" s="28">
        <v>49</v>
      </c>
      <c r="E29" s="28">
        <v>45</v>
      </c>
      <c r="F29" s="28">
        <v>92</v>
      </c>
    </row>
    <row r="30" spans="1:9" ht="20.100000000000001" customHeight="1" x14ac:dyDescent="0.2">
      <c r="B30" s="15" t="s">
        <v>15</v>
      </c>
      <c r="C30" s="23">
        <v>1504</v>
      </c>
      <c r="D30" s="23">
        <v>719</v>
      </c>
      <c r="E30" s="23">
        <v>785</v>
      </c>
      <c r="F30" s="30">
        <v>1291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276654</v>
      </c>
      <c r="D48" s="41">
        <v>130520</v>
      </c>
      <c r="E48" s="41">
        <v>146134</v>
      </c>
      <c r="F48" s="41">
        <v>127652</v>
      </c>
    </row>
    <row r="49" spans="2:6" ht="19.5" customHeight="1" x14ac:dyDescent="0.2">
      <c r="B49" s="21" t="s">
        <v>22</v>
      </c>
      <c r="C49" s="35">
        <v>11063</v>
      </c>
      <c r="D49" s="35">
        <v>5323</v>
      </c>
      <c r="E49" s="35">
        <v>5740</v>
      </c>
      <c r="F49" s="35">
        <v>4072</v>
      </c>
    </row>
    <row r="50" spans="2:6" ht="19.5" customHeight="1" x14ac:dyDescent="0.2">
      <c r="B50" s="37" t="s">
        <v>15</v>
      </c>
      <c r="C50" s="38">
        <v>287717</v>
      </c>
      <c r="D50" s="38">
        <v>135843</v>
      </c>
      <c r="E50" s="38">
        <v>151874</v>
      </c>
      <c r="F50" s="38">
        <v>131724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E5:E6"/>
    <mergeCell ref="B44:F45"/>
    <mergeCell ref="B5:B6"/>
    <mergeCell ref="B32:F32"/>
    <mergeCell ref="F5:F6"/>
    <mergeCell ref="B41:F41"/>
    <mergeCell ref="F10:F11"/>
    <mergeCell ref="B10:B11"/>
    <mergeCell ref="C5:C6"/>
    <mergeCell ref="F26:F27"/>
    <mergeCell ref="D10:D11"/>
    <mergeCell ref="C10:C11"/>
    <mergeCell ref="E26:E27"/>
    <mergeCell ref="E10:E11"/>
    <mergeCell ref="D5:D6"/>
    <mergeCell ref="B52:F52"/>
    <mergeCell ref="B22:F22"/>
    <mergeCell ref="B26:B27"/>
    <mergeCell ref="C26:C27"/>
    <mergeCell ref="D26:D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53"/>
  <sheetViews>
    <sheetView showGridLines="0" zoomScaleNormal="100" workbookViewId="0">
      <selection activeCell="J28" sqref="J2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285511</v>
      </c>
      <c r="D7" s="23">
        <v>134784</v>
      </c>
      <c r="E7" s="23">
        <v>150727</v>
      </c>
      <c r="F7" s="23">
        <v>137683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196111</v>
      </c>
      <c r="D12" s="25">
        <v>91897</v>
      </c>
      <c r="E12" s="25">
        <v>104214</v>
      </c>
      <c r="F12" s="25">
        <v>96981</v>
      </c>
    </row>
    <row r="13" spans="1:6" ht="20.100000000000001" customHeight="1" x14ac:dyDescent="0.2">
      <c r="B13" s="6" t="s">
        <v>5</v>
      </c>
      <c r="C13" s="31">
        <v>50109</v>
      </c>
      <c r="D13" s="25">
        <v>24310</v>
      </c>
      <c r="E13" s="25">
        <v>25799</v>
      </c>
      <c r="F13" s="25">
        <v>22546</v>
      </c>
    </row>
    <row r="14" spans="1:6" ht="20.100000000000001" customHeight="1" x14ac:dyDescent="0.2">
      <c r="B14" s="6" t="s">
        <v>13</v>
      </c>
      <c r="C14" s="31">
        <v>11258</v>
      </c>
      <c r="D14" s="25">
        <v>5489</v>
      </c>
      <c r="E14" s="25">
        <v>5769</v>
      </c>
      <c r="F14" s="25">
        <v>4753</v>
      </c>
    </row>
    <row r="15" spans="1:6" ht="20.100000000000001" customHeight="1" x14ac:dyDescent="0.2">
      <c r="B15" s="6" t="s">
        <v>6</v>
      </c>
      <c r="C15" s="31">
        <v>17139</v>
      </c>
      <c r="D15" s="25">
        <v>7849</v>
      </c>
      <c r="E15" s="25">
        <v>9290</v>
      </c>
      <c r="F15" s="25">
        <v>8440</v>
      </c>
    </row>
    <row r="16" spans="1:6" ht="20.100000000000001" customHeight="1" x14ac:dyDescent="0.2">
      <c r="B16" s="6" t="s">
        <v>7</v>
      </c>
      <c r="C16" s="31">
        <v>1787</v>
      </c>
      <c r="D16" s="25">
        <v>889</v>
      </c>
      <c r="E16" s="25">
        <v>898</v>
      </c>
      <c r="F16" s="25">
        <v>904</v>
      </c>
    </row>
    <row r="17" spans="1:9" ht="20.100000000000001" customHeight="1" x14ac:dyDescent="0.2">
      <c r="B17" s="6" t="s">
        <v>8</v>
      </c>
      <c r="C17" s="31">
        <v>8348</v>
      </c>
      <c r="D17" s="25">
        <v>4016</v>
      </c>
      <c r="E17" s="26">
        <v>4332</v>
      </c>
      <c r="F17" s="25">
        <v>3644</v>
      </c>
    </row>
    <row r="18" spans="1:9" ht="20.100000000000001" customHeight="1" x14ac:dyDescent="0.2">
      <c r="B18" s="6" t="s">
        <v>9</v>
      </c>
      <c r="C18" s="31">
        <v>759</v>
      </c>
      <c r="D18" s="25">
        <v>334</v>
      </c>
      <c r="E18" s="26">
        <v>425</v>
      </c>
      <c r="F18" s="25">
        <v>415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71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1425</v>
      </c>
      <c r="D28" s="24">
        <f>SUM(D30-D29)</f>
        <v>683</v>
      </c>
      <c r="E28" s="24">
        <f>SUM(E30-E29)</f>
        <v>742</v>
      </c>
      <c r="F28" s="24">
        <f>SUM(F30-F29)</f>
        <v>1210</v>
      </c>
    </row>
    <row r="29" spans="1:9" ht="20.100000000000001" customHeight="1" x14ac:dyDescent="0.2">
      <c r="B29" s="21" t="s">
        <v>20</v>
      </c>
      <c r="C29" s="28">
        <v>98</v>
      </c>
      <c r="D29" s="28">
        <v>52</v>
      </c>
      <c r="E29" s="28">
        <v>46</v>
      </c>
      <c r="F29" s="28">
        <v>96</v>
      </c>
    </row>
    <row r="30" spans="1:9" ht="20.100000000000001" customHeight="1" x14ac:dyDescent="0.2">
      <c r="B30" s="15" t="s">
        <v>15</v>
      </c>
      <c r="C30" s="23">
        <v>1523</v>
      </c>
      <c r="D30" s="23">
        <v>735</v>
      </c>
      <c r="E30" s="23">
        <v>788</v>
      </c>
      <c r="F30" s="30">
        <v>1306</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276866</v>
      </c>
      <c r="D48" s="41">
        <v>130654</v>
      </c>
      <c r="E48" s="41">
        <v>146212</v>
      </c>
      <c r="F48" s="41">
        <v>127708</v>
      </c>
    </row>
    <row r="49" spans="2:6" ht="19.5" customHeight="1" x14ac:dyDescent="0.2">
      <c r="B49" s="21" t="s">
        <v>22</v>
      </c>
      <c r="C49" s="35">
        <v>11092</v>
      </c>
      <c r="D49" s="35">
        <v>5337</v>
      </c>
      <c r="E49" s="35">
        <v>5755</v>
      </c>
      <c r="F49" s="35">
        <v>4076</v>
      </c>
    </row>
    <row r="50" spans="2:6" ht="19.5" customHeight="1" x14ac:dyDescent="0.2">
      <c r="B50" s="37" t="s">
        <v>15</v>
      </c>
      <c r="C50" s="38">
        <v>287958</v>
      </c>
      <c r="D50" s="38">
        <v>135991</v>
      </c>
      <c r="E50" s="38">
        <v>151967</v>
      </c>
      <c r="F50" s="38">
        <v>131784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4:F45"/>
    <mergeCell ref="E10:E11"/>
    <mergeCell ref="B41:F41"/>
    <mergeCell ref="F10:F11"/>
    <mergeCell ref="B10:B11"/>
    <mergeCell ref="C5:C6"/>
    <mergeCell ref="F26:F27"/>
    <mergeCell ref="D5:D6"/>
    <mergeCell ref="E5:E6"/>
    <mergeCell ref="B5:B6"/>
    <mergeCell ref="B32:F32"/>
    <mergeCell ref="F5:F6"/>
    <mergeCell ref="A34:F34"/>
    <mergeCell ref="D10:D11"/>
    <mergeCell ref="C10:C11"/>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53"/>
  <sheetViews>
    <sheetView showGridLines="0" zoomScaleNormal="100" workbookViewId="0">
      <selection activeCell="B65" sqref="B6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62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285633</v>
      </c>
      <c r="D7" s="23">
        <v>134864</v>
      </c>
      <c r="E7" s="23">
        <v>150769</v>
      </c>
      <c r="F7" s="23">
        <v>137724</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196195</v>
      </c>
      <c r="D12" s="25">
        <v>91955</v>
      </c>
      <c r="E12" s="25">
        <v>104240</v>
      </c>
      <c r="F12" s="25">
        <v>97029</v>
      </c>
    </row>
    <row r="13" spans="1:6" ht="20.100000000000001" customHeight="1" x14ac:dyDescent="0.2">
      <c r="B13" s="6" t="s">
        <v>5</v>
      </c>
      <c r="C13" s="31">
        <v>50094</v>
      </c>
      <c r="D13" s="25">
        <v>24309</v>
      </c>
      <c r="E13" s="25">
        <v>25785</v>
      </c>
      <c r="F13" s="25">
        <v>22528</v>
      </c>
    </row>
    <row r="14" spans="1:6" ht="20.100000000000001" customHeight="1" x14ac:dyDescent="0.2">
      <c r="B14" s="6" t="s">
        <v>13</v>
      </c>
      <c r="C14" s="31">
        <v>11283</v>
      </c>
      <c r="D14" s="25">
        <v>5493</v>
      </c>
      <c r="E14" s="25">
        <v>5790</v>
      </c>
      <c r="F14" s="25">
        <v>4762</v>
      </c>
    </row>
    <row r="15" spans="1:6" ht="20.100000000000001" customHeight="1" x14ac:dyDescent="0.2">
      <c r="B15" s="6" t="s">
        <v>6</v>
      </c>
      <c r="C15" s="31">
        <v>17146</v>
      </c>
      <c r="D15" s="25">
        <v>7856</v>
      </c>
      <c r="E15" s="25">
        <v>9290</v>
      </c>
      <c r="F15" s="25">
        <v>8448</v>
      </c>
    </row>
    <row r="16" spans="1:6" ht="20.100000000000001" customHeight="1" x14ac:dyDescent="0.2">
      <c r="B16" s="6" t="s">
        <v>7</v>
      </c>
      <c r="C16" s="31">
        <v>1796</v>
      </c>
      <c r="D16" s="25">
        <v>895</v>
      </c>
      <c r="E16" s="25">
        <v>901</v>
      </c>
      <c r="F16" s="25">
        <v>905</v>
      </c>
    </row>
    <row r="17" spans="1:9" ht="20.100000000000001" customHeight="1" x14ac:dyDescent="0.2">
      <c r="B17" s="6" t="s">
        <v>8</v>
      </c>
      <c r="C17" s="31">
        <v>8364</v>
      </c>
      <c r="D17" s="25">
        <v>4021</v>
      </c>
      <c r="E17" s="26">
        <v>4343</v>
      </c>
      <c r="F17" s="25">
        <v>3643</v>
      </c>
    </row>
    <row r="18" spans="1:9" ht="20.100000000000001" customHeight="1" x14ac:dyDescent="0.2">
      <c r="B18" s="6" t="s">
        <v>9</v>
      </c>
      <c r="C18" s="31">
        <v>755</v>
      </c>
      <c r="D18" s="25">
        <v>335</v>
      </c>
      <c r="E18" s="26">
        <v>420</v>
      </c>
      <c r="F18" s="25">
        <v>409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63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1411</v>
      </c>
      <c r="D28" s="24">
        <f>SUM(D30-D29)</f>
        <v>674</v>
      </c>
      <c r="E28" s="24">
        <f>SUM(E30-E29)</f>
        <v>737</v>
      </c>
      <c r="F28" s="24">
        <f>SUM(F30-F29)</f>
        <v>1203</v>
      </c>
    </row>
    <row r="29" spans="1:9" ht="20.100000000000001" customHeight="1" x14ac:dyDescent="0.2">
      <c r="B29" s="21" t="s">
        <v>20</v>
      </c>
      <c r="C29" s="28">
        <v>99</v>
      </c>
      <c r="D29" s="28">
        <v>50</v>
      </c>
      <c r="E29" s="28">
        <v>49</v>
      </c>
      <c r="F29" s="28">
        <v>97</v>
      </c>
    </row>
    <row r="30" spans="1:9" ht="20.100000000000001" customHeight="1" x14ac:dyDescent="0.2">
      <c r="B30" s="15" t="s">
        <v>15</v>
      </c>
      <c r="C30" s="23">
        <v>1510</v>
      </c>
      <c r="D30" s="23">
        <v>724</v>
      </c>
      <c r="E30" s="23">
        <v>786</v>
      </c>
      <c r="F30" s="30">
        <v>1300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64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276963</v>
      </c>
      <c r="D48" s="41">
        <v>130730</v>
      </c>
      <c r="E48" s="41">
        <v>146233</v>
      </c>
      <c r="F48" s="41">
        <v>127740</v>
      </c>
    </row>
    <row r="49" spans="2:6" ht="19.5" customHeight="1" x14ac:dyDescent="0.2">
      <c r="B49" s="21" t="s">
        <v>22</v>
      </c>
      <c r="C49" s="35">
        <v>11117</v>
      </c>
      <c r="D49" s="35">
        <v>5341</v>
      </c>
      <c r="E49" s="35">
        <v>5776</v>
      </c>
      <c r="F49" s="35">
        <v>4085</v>
      </c>
    </row>
    <row r="50" spans="2:6" ht="19.5" customHeight="1" x14ac:dyDescent="0.2">
      <c r="B50" s="37" t="s">
        <v>15</v>
      </c>
      <c r="C50" s="38">
        <v>288080</v>
      </c>
      <c r="D50" s="38">
        <v>136071</v>
      </c>
      <c r="E50" s="38">
        <v>152009</v>
      </c>
      <c r="F50" s="38">
        <v>131825</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B6"/>
    <mergeCell ref="B32:F32"/>
    <mergeCell ref="F5:F6"/>
    <mergeCell ref="A34:F34"/>
    <mergeCell ref="B10:B11"/>
    <mergeCell ref="E26:E27"/>
    <mergeCell ref="C5:C6"/>
    <mergeCell ref="F26:F27"/>
    <mergeCell ref="D5:D6"/>
    <mergeCell ref="E5:E6"/>
    <mergeCell ref="C10:C11"/>
    <mergeCell ref="D10:D11"/>
    <mergeCell ref="E10:E11"/>
    <mergeCell ref="F10:F11"/>
    <mergeCell ref="B52:F52"/>
    <mergeCell ref="B22:F22"/>
    <mergeCell ref="B26:B27"/>
    <mergeCell ref="C26:C27"/>
    <mergeCell ref="D26:D27"/>
    <mergeCell ref="B41:F41"/>
    <mergeCell ref="B44:F45"/>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3"/>
  <sheetViews>
    <sheetView showGridLines="0" topLeftCell="A10"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285680</v>
      </c>
      <c r="D7" s="23">
        <v>134872</v>
      </c>
      <c r="E7" s="23">
        <v>150808</v>
      </c>
      <c r="F7" s="23">
        <v>137726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196153</v>
      </c>
      <c r="D12" s="25">
        <v>91914</v>
      </c>
      <c r="E12" s="25">
        <v>104239</v>
      </c>
      <c r="F12" s="25">
        <v>97005</v>
      </c>
    </row>
    <row r="13" spans="1:6" ht="20.100000000000001" customHeight="1" x14ac:dyDescent="0.2">
      <c r="B13" s="6" t="s">
        <v>5</v>
      </c>
      <c r="C13" s="31">
        <v>50146</v>
      </c>
      <c r="D13" s="25">
        <v>24352</v>
      </c>
      <c r="E13" s="25">
        <v>25794</v>
      </c>
      <c r="F13" s="25">
        <v>22539</v>
      </c>
    </row>
    <row r="14" spans="1:6" ht="20.100000000000001" customHeight="1" x14ac:dyDescent="0.2">
      <c r="B14" s="6" t="s">
        <v>13</v>
      </c>
      <c r="C14" s="31">
        <v>11301</v>
      </c>
      <c r="D14" s="25">
        <v>5499</v>
      </c>
      <c r="E14" s="25">
        <v>5802</v>
      </c>
      <c r="F14" s="25">
        <v>4767</v>
      </c>
    </row>
    <row r="15" spans="1:6" ht="20.100000000000001" customHeight="1" x14ac:dyDescent="0.2">
      <c r="B15" s="6" t="s">
        <v>6</v>
      </c>
      <c r="C15" s="31">
        <v>17180</v>
      </c>
      <c r="D15" s="25">
        <v>7867</v>
      </c>
      <c r="E15" s="25">
        <v>9313</v>
      </c>
      <c r="F15" s="25">
        <v>8463</v>
      </c>
    </row>
    <row r="16" spans="1:6" ht="20.100000000000001" customHeight="1" x14ac:dyDescent="0.2">
      <c r="B16" s="6" t="s">
        <v>7</v>
      </c>
      <c r="C16" s="31">
        <v>1796</v>
      </c>
      <c r="D16" s="25">
        <v>894</v>
      </c>
      <c r="E16" s="25">
        <v>902</v>
      </c>
      <c r="F16" s="25">
        <v>907</v>
      </c>
    </row>
    <row r="17" spans="1:9" ht="20.100000000000001" customHeight="1" x14ac:dyDescent="0.2">
      <c r="B17" s="6" t="s">
        <v>8</v>
      </c>
      <c r="C17" s="31">
        <v>8359</v>
      </c>
      <c r="D17" s="25">
        <v>4015</v>
      </c>
      <c r="E17" s="26">
        <v>4344</v>
      </c>
      <c r="F17" s="25">
        <v>3648</v>
      </c>
    </row>
    <row r="18" spans="1:9" ht="20.100000000000001" customHeight="1" x14ac:dyDescent="0.2">
      <c r="B18" s="6" t="s">
        <v>9</v>
      </c>
      <c r="C18" s="31">
        <v>745</v>
      </c>
      <c r="D18" s="25">
        <v>331</v>
      </c>
      <c r="E18" s="26">
        <v>414</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60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1405</v>
      </c>
      <c r="D28" s="24">
        <f>SUM(D30-D29)</f>
        <v>670</v>
      </c>
      <c r="E28" s="24">
        <f>SUM(E30-E29)</f>
        <v>735</v>
      </c>
      <c r="F28" s="24">
        <f>SUM(F30-F29)</f>
        <v>1207</v>
      </c>
    </row>
    <row r="29" spans="1:9" ht="20.100000000000001" customHeight="1" x14ac:dyDescent="0.2">
      <c r="B29" s="21" t="s">
        <v>20</v>
      </c>
      <c r="C29" s="28">
        <v>110</v>
      </c>
      <c r="D29" s="28">
        <v>55</v>
      </c>
      <c r="E29" s="28">
        <v>55</v>
      </c>
      <c r="F29" s="28">
        <v>108</v>
      </c>
    </row>
    <row r="30" spans="1:9" ht="20.100000000000001" customHeight="1" x14ac:dyDescent="0.2">
      <c r="B30" s="15" t="s">
        <v>15</v>
      </c>
      <c r="C30" s="23">
        <v>1515</v>
      </c>
      <c r="D30" s="23">
        <v>725</v>
      </c>
      <c r="E30" s="23">
        <v>790</v>
      </c>
      <c r="F30" s="30">
        <v>1315</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61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276992</v>
      </c>
      <c r="D48" s="41">
        <v>130732</v>
      </c>
      <c r="E48" s="41">
        <v>146260</v>
      </c>
      <c r="F48" s="41">
        <v>127737</v>
      </c>
    </row>
    <row r="49" spans="2:6" ht="19.5" customHeight="1" x14ac:dyDescent="0.2">
      <c r="B49" s="21" t="s">
        <v>22</v>
      </c>
      <c r="C49" s="35">
        <v>11135</v>
      </c>
      <c r="D49" s="35">
        <v>5347</v>
      </c>
      <c r="E49" s="35">
        <v>5788</v>
      </c>
      <c r="F49" s="35">
        <v>4090</v>
      </c>
    </row>
    <row r="50" spans="2:6" ht="19.5" customHeight="1" x14ac:dyDescent="0.2">
      <c r="B50" s="37" t="s">
        <v>15</v>
      </c>
      <c r="C50" s="38">
        <v>288127</v>
      </c>
      <c r="D50" s="38">
        <v>136079</v>
      </c>
      <c r="E50" s="38">
        <v>152048</v>
      </c>
      <c r="F50" s="38">
        <v>131827</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D5:D6"/>
    <mergeCell ref="B41:F41"/>
    <mergeCell ref="B44:F45"/>
    <mergeCell ref="B5:B6"/>
    <mergeCell ref="B32:F32"/>
    <mergeCell ref="F5:F6"/>
    <mergeCell ref="A34:F34"/>
    <mergeCell ref="B10:B11"/>
    <mergeCell ref="E26:E27"/>
    <mergeCell ref="C5:C6"/>
    <mergeCell ref="F26:F27"/>
    <mergeCell ref="F10:F11"/>
    <mergeCell ref="E5:E6"/>
    <mergeCell ref="C10:C11"/>
    <mergeCell ref="D10:D11"/>
    <mergeCell ref="E10:E11"/>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53"/>
  <sheetViews>
    <sheetView showGridLines="0"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285720</v>
      </c>
      <c r="D7" s="23">
        <v>134890</v>
      </c>
      <c r="E7" s="23">
        <v>150830</v>
      </c>
      <c r="F7" s="23">
        <v>137746</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196144</v>
      </c>
      <c r="D12" s="25">
        <v>91898</v>
      </c>
      <c r="E12" s="25">
        <v>104246</v>
      </c>
      <c r="F12" s="25">
        <v>97003</v>
      </c>
    </row>
    <row r="13" spans="1:6" ht="20.100000000000001" customHeight="1" x14ac:dyDescent="0.2">
      <c r="B13" s="6" t="s">
        <v>5</v>
      </c>
      <c r="C13" s="31">
        <v>50146</v>
      </c>
      <c r="D13" s="25">
        <v>24350</v>
      </c>
      <c r="E13" s="25">
        <v>25796</v>
      </c>
      <c r="F13" s="25">
        <v>22532</v>
      </c>
    </row>
    <row r="14" spans="1:6" ht="20.100000000000001" customHeight="1" x14ac:dyDescent="0.2">
      <c r="B14" s="6" t="s">
        <v>13</v>
      </c>
      <c r="C14" s="31">
        <v>11320</v>
      </c>
      <c r="D14" s="25">
        <v>5501</v>
      </c>
      <c r="E14" s="25">
        <v>5819</v>
      </c>
      <c r="F14" s="25">
        <v>4766</v>
      </c>
    </row>
    <row r="15" spans="1:6" ht="20.100000000000001" customHeight="1" x14ac:dyDescent="0.2">
      <c r="B15" s="6" t="s">
        <v>6</v>
      </c>
      <c r="C15" s="31">
        <v>17212</v>
      </c>
      <c r="D15" s="25">
        <v>7903</v>
      </c>
      <c r="E15" s="25">
        <v>9309</v>
      </c>
      <c r="F15" s="25">
        <v>8497</v>
      </c>
    </row>
    <row r="16" spans="1:6" ht="20.100000000000001" customHeight="1" x14ac:dyDescent="0.2">
      <c r="B16" s="6" t="s">
        <v>7</v>
      </c>
      <c r="C16" s="31">
        <v>1804</v>
      </c>
      <c r="D16" s="25">
        <v>895</v>
      </c>
      <c r="E16" s="25">
        <v>909</v>
      </c>
      <c r="F16" s="25">
        <v>910</v>
      </c>
    </row>
    <row r="17" spans="1:9" ht="20.100000000000001" customHeight="1" x14ac:dyDescent="0.2">
      <c r="B17" s="6" t="s">
        <v>8</v>
      </c>
      <c r="C17" s="31">
        <v>8346</v>
      </c>
      <c r="D17" s="25">
        <v>4010</v>
      </c>
      <c r="E17" s="26">
        <v>4336</v>
      </c>
      <c r="F17" s="25">
        <v>3639</v>
      </c>
    </row>
    <row r="18" spans="1:9" ht="20.100000000000001" customHeight="1" x14ac:dyDescent="0.2">
      <c r="B18" s="6" t="s">
        <v>9</v>
      </c>
      <c r="C18" s="31">
        <v>748</v>
      </c>
      <c r="D18" s="25">
        <v>333</v>
      </c>
      <c r="E18" s="26">
        <v>415</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1409</v>
      </c>
      <c r="D28" s="24">
        <f>SUM(D30-D29)</f>
        <v>665</v>
      </c>
      <c r="E28" s="24">
        <f>SUM(E30-E29)</f>
        <v>744</v>
      </c>
      <c r="F28" s="24">
        <f>SUM(F30-F29)</f>
        <v>1217</v>
      </c>
    </row>
    <row r="29" spans="1:9" ht="20.100000000000001" customHeight="1" x14ac:dyDescent="0.2">
      <c r="B29" s="21" t="s">
        <v>20</v>
      </c>
      <c r="C29" s="28">
        <v>114</v>
      </c>
      <c r="D29" s="28">
        <v>58</v>
      </c>
      <c r="E29" s="28">
        <v>56</v>
      </c>
      <c r="F29" s="28">
        <v>112</v>
      </c>
    </row>
    <row r="30" spans="1:9" ht="20.100000000000001" customHeight="1" x14ac:dyDescent="0.2">
      <c r="B30" s="15" t="s">
        <v>15</v>
      </c>
      <c r="C30" s="23">
        <v>1523</v>
      </c>
      <c r="D30" s="23">
        <v>723</v>
      </c>
      <c r="E30" s="23">
        <v>800</v>
      </c>
      <c r="F30" s="30">
        <v>1329</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277013</v>
      </c>
      <c r="D48" s="41">
        <v>130748</v>
      </c>
      <c r="E48" s="41">
        <v>146265</v>
      </c>
      <c r="F48" s="41">
        <v>127758</v>
      </c>
    </row>
    <row r="49" spans="2:6" ht="19.5" customHeight="1" x14ac:dyDescent="0.2">
      <c r="B49" s="21" t="s">
        <v>22</v>
      </c>
      <c r="C49" s="35">
        <v>11154</v>
      </c>
      <c r="D49" s="35">
        <v>5349</v>
      </c>
      <c r="E49" s="35">
        <v>5805</v>
      </c>
      <c r="F49" s="35">
        <v>4089</v>
      </c>
    </row>
    <row r="50" spans="2:6" ht="19.5" customHeight="1" x14ac:dyDescent="0.2">
      <c r="B50" s="37" t="s">
        <v>15</v>
      </c>
      <c r="C50" s="38">
        <v>288167</v>
      </c>
      <c r="D50" s="38">
        <v>136097</v>
      </c>
      <c r="E50" s="38">
        <v>152070</v>
      </c>
      <c r="F50" s="38">
        <v>131847</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F5:F6"/>
    <mergeCell ref="B41:F41"/>
    <mergeCell ref="B44:F45"/>
    <mergeCell ref="B5:B6"/>
    <mergeCell ref="B32:F32"/>
    <mergeCell ref="E10:E11"/>
    <mergeCell ref="F26:F27"/>
    <mergeCell ref="F10:F11"/>
    <mergeCell ref="E5:E6"/>
    <mergeCell ref="C10:C11"/>
    <mergeCell ref="D10:D11"/>
    <mergeCell ref="A34:F34"/>
    <mergeCell ref="B10:B11"/>
    <mergeCell ref="E26:E27"/>
    <mergeCell ref="C5:C6"/>
    <mergeCell ref="D5:D6"/>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53"/>
  <sheetViews>
    <sheetView showGridLines="0" topLeftCell="A31"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285813</v>
      </c>
      <c r="D7" s="23">
        <v>134916</v>
      </c>
      <c r="E7" s="23">
        <v>150897</v>
      </c>
      <c r="F7" s="23">
        <v>137732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196251</v>
      </c>
      <c r="D12" s="25">
        <v>91949</v>
      </c>
      <c r="E12" s="25">
        <v>104302</v>
      </c>
      <c r="F12" s="25">
        <v>97025</v>
      </c>
    </row>
    <row r="13" spans="1:6" ht="20.100000000000001" customHeight="1" x14ac:dyDescent="0.2">
      <c r="B13" s="6" t="s">
        <v>5</v>
      </c>
      <c r="C13" s="31">
        <v>50117</v>
      </c>
      <c r="D13" s="25">
        <v>24331</v>
      </c>
      <c r="E13" s="25">
        <v>25786</v>
      </c>
      <c r="F13" s="25">
        <v>22512</v>
      </c>
    </row>
    <row r="14" spans="1:6" ht="20.100000000000001" customHeight="1" x14ac:dyDescent="0.2">
      <c r="B14" s="6" t="s">
        <v>13</v>
      </c>
      <c r="C14" s="31">
        <v>11324</v>
      </c>
      <c r="D14" s="25">
        <v>5501</v>
      </c>
      <c r="E14" s="25">
        <v>5823</v>
      </c>
      <c r="F14" s="25">
        <v>4758</v>
      </c>
    </row>
    <row r="15" spans="1:6" ht="20.100000000000001" customHeight="1" x14ac:dyDescent="0.2">
      <c r="B15" s="6" t="s">
        <v>6</v>
      </c>
      <c r="C15" s="31">
        <v>17245</v>
      </c>
      <c r="D15" s="25">
        <v>7920</v>
      </c>
      <c r="E15" s="25">
        <v>9325</v>
      </c>
      <c r="F15" s="25">
        <v>8511</v>
      </c>
    </row>
    <row r="16" spans="1:6" ht="20.100000000000001" customHeight="1" x14ac:dyDescent="0.2">
      <c r="B16" s="6" t="s">
        <v>7</v>
      </c>
      <c r="C16" s="31">
        <v>1806</v>
      </c>
      <c r="D16" s="25">
        <v>890</v>
      </c>
      <c r="E16" s="25">
        <v>916</v>
      </c>
      <c r="F16" s="25">
        <v>907</v>
      </c>
    </row>
    <row r="17" spans="1:9" ht="20.100000000000001" customHeight="1" x14ac:dyDescent="0.2">
      <c r="B17" s="6" t="s">
        <v>8</v>
      </c>
      <c r="C17" s="31">
        <v>8319</v>
      </c>
      <c r="D17" s="25">
        <v>3991</v>
      </c>
      <c r="E17" s="26">
        <v>4328</v>
      </c>
      <c r="F17" s="25">
        <v>3621</v>
      </c>
    </row>
    <row r="18" spans="1:9" ht="20.100000000000001" customHeight="1" x14ac:dyDescent="0.2">
      <c r="B18" s="6" t="s">
        <v>9</v>
      </c>
      <c r="C18" s="31">
        <v>751</v>
      </c>
      <c r="D18" s="25">
        <v>334</v>
      </c>
      <c r="E18" s="26">
        <v>417</v>
      </c>
      <c r="F18" s="25">
        <v>398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1407</v>
      </c>
      <c r="D28" s="24">
        <f>SUM(D30-D29)</f>
        <v>665</v>
      </c>
      <c r="E28" s="24">
        <f>SUM(E30-E29)</f>
        <v>742</v>
      </c>
      <c r="F28" s="24">
        <f>SUM(F30-F29)</f>
        <v>1208</v>
      </c>
    </row>
    <row r="29" spans="1:9" ht="20.100000000000001" customHeight="1" x14ac:dyDescent="0.2">
      <c r="B29" s="21" t="s">
        <v>20</v>
      </c>
      <c r="C29" s="28">
        <v>116</v>
      </c>
      <c r="D29" s="28">
        <v>58</v>
      </c>
      <c r="E29" s="28">
        <v>58</v>
      </c>
      <c r="F29" s="28">
        <v>114</v>
      </c>
    </row>
    <row r="30" spans="1:9" ht="20.100000000000001" customHeight="1" x14ac:dyDescent="0.2">
      <c r="B30" s="15" t="s">
        <v>15</v>
      </c>
      <c r="C30" s="23">
        <v>1523</v>
      </c>
      <c r="D30" s="23">
        <v>723</v>
      </c>
      <c r="E30" s="23">
        <v>800</v>
      </c>
      <c r="F30" s="30">
        <v>1322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277102</v>
      </c>
      <c r="D48" s="41">
        <v>130774</v>
      </c>
      <c r="E48" s="41">
        <v>146328</v>
      </c>
      <c r="F48" s="41">
        <v>127752</v>
      </c>
    </row>
    <row r="49" spans="2:6" ht="19.5" customHeight="1" x14ac:dyDescent="0.2">
      <c r="B49" s="21" t="s">
        <v>22</v>
      </c>
      <c r="C49" s="35">
        <v>11158</v>
      </c>
      <c r="D49" s="35">
        <v>5349</v>
      </c>
      <c r="E49" s="35">
        <v>5809</v>
      </c>
      <c r="F49" s="35">
        <v>4081</v>
      </c>
    </row>
    <row r="50" spans="2:6" ht="19.5" customHeight="1" x14ac:dyDescent="0.2">
      <c r="B50" s="37" t="s">
        <v>15</v>
      </c>
      <c r="C50" s="38">
        <v>288260</v>
      </c>
      <c r="D50" s="38">
        <v>136123</v>
      </c>
      <c r="E50" s="38">
        <v>152137</v>
      </c>
      <c r="F50" s="38">
        <v>131833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F5:F6"/>
    <mergeCell ref="B41:F41"/>
    <mergeCell ref="B44:F45"/>
    <mergeCell ref="B5:B6"/>
    <mergeCell ref="B32:F32"/>
    <mergeCell ref="D5:D6"/>
    <mergeCell ref="D10:D11"/>
    <mergeCell ref="A34:F34"/>
    <mergeCell ref="B10:B11"/>
    <mergeCell ref="E26:E27"/>
    <mergeCell ref="C5:C6"/>
    <mergeCell ref="E10:E11"/>
    <mergeCell ref="F26:F27"/>
    <mergeCell ref="F10:F11"/>
    <mergeCell ref="E5:E6"/>
    <mergeCell ref="C10:C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B30DB-FF29-4F0D-B1ED-B14AE1776A29}">
  <sheetPr>
    <pageSetUpPr fitToPage="1"/>
  </sheetPr>
  <dimension ref="A1:I53"/>
  <sheetViews>
    <sheetView showGridLines="0" zoomScaleNormal="100" workbookViewId="0">
      <selection activeCell="C48" sqref="C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275739</v>
      </c>
      <c r="D7" s="23">
        <v>130119</v>
      </c>
      <c r="E7" s="23">
        <v>145620</v>
      </c>
      <c r="F7" s="23">
        <v>138319</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189141</v>
      </c>
      <c r="D12" s="25">
        <v>88642</v>
      </c>
      <c r="E12" s="25">
        <v>100499</v>
      </c>
      <c r="F12" s="25">
        <v>97103</v>
      </c>
    </row>
    <row r="13" spans="1:6" ht="20.100000000000001" customHeight="1" x14ac:dyDescent="0.2">
      <c r="B13" s="6" t="s">
        <v>5</v>
      </c>
      <c r="C13" s="25">
        <v>48748</v>
      </c>
      <c r="D13" s="25">
        <v>23561</v>
      </c>
      <c r="E13" s="25">
        <v>25187</v>
      </c>
      <c r="F13" s="25">
        <v>22844</v>
      </c>
    </row>
    <row r="14" spans="1:6" ht="20.100000000000001" customHeight="1" x14ac:dyDescent="0.2">
      <c r="B14" s="6" t="s">
        <v>13</v>
      </c>
      <c r="C14" s="25">
        <v>10604</v>
      </c>
      <c r="D14" s="25">
        <v>5212</v>
      </c>
      <c r="E14" s="25">
        <v>5392</v>
      </c>
      <c r="F14" s="25">
        <v>4825</v>
      </c>
    </row>
    <row r="15" spans="1:6" ht="20.100000000000001" customHeight="1" x14ac:dyDescent="0.2">
      <c r="B15" s="6" t="s">
        <v>6</v>
      </c>
      <c r="C15" s="25">
        <v>16225</v>
      </c>
      <c r="D15" s="25">
        <v>7375</v>
      </c>
      <c r="E15" s="25">
        <v>8850</v>
      </c>
      <c r="F15" s="25">
        <v>8381</v>
      </c>
    </row>
    <row r="16" spans="1:6" ht="20.100000000000001" customHeight="1" x14ac:dyDescent="0.2">
      <c r="B16" s="6" t="s">
        <v>7</v>
      </c>
      <c r="C16" s="25">
        <v>1646</v>
      </c>
      <c r="D16" s="25">
        <v>829</v>
      </c>
      <c r="E16" s="25">
        <v>817</v>
      </c>
      <c r="F16" s="25">
        <v>882</v>
      </c>
    </row>
    <row r="17" spans="1:9" ht="20.100000000000001" customHeight="1" x14ac:dyDescent="0.2">
      <c r="B17" s="6" t="s">
        <v>8</v>
      </c>
      <c r="C17" s="25">
        <v>8665</v>
      </c>
      <c r="D17" s="25">
        <v>4182</v>
      </c>
      <c r="E17" s="25">
        <v>4483</v>
      </c>
      <c r="F17" s="25">
        <v>3859</v>
      </c>
    </row>
    <row r="18" spans="1:9" ht="20.100000000000001" customHeight="1" x14ac:dyDescent="0.2">
      <c r="B18" s="6" t="s">
        <v>9</v>
      </c>
      <c r="C18" s="25">
        <v>710</v>
      </c>
      <c r="D18" s="25">
        <v>318</v>
      </c>
      <c r="E18" s="25">
        <v>392</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1921</v>
      </c>
      <c r="D28" s="42">
        <f t="shared" si="0"/>
        <v>967</v>
      </c>
      <c r="E28" s="42">
        <f t="shared" si="0"/>
        <v>954</v>
      </c>
      <c r="F28" s="42">
        <f>SUM(F30-F29)</f>
        <v>1659</v>
      </c>
    </row>
    <row r="29" spans="1:9" ht="20.100000000000001" customHeight="1" x14ac:dyDescent="0.2">
      <c r="B29" s="15" t="s">
        <v>20</v>
      </c>
      <c r="C29" s="42">
        <v>183</v>
      </c>
      <c r="D29" s="42">
        <v>90</v>
      </c>
      <c r="E29" s="42">
        <v>93</v>
      </c>
      <c r="F29" s="42">
        <v>182</v>
      </c>
    </row>
    <row r="30" spans="1:9" ht="20.100000000000001" customHeight="1" x14ac:dyDescent="0.2">
      <c r="B30" s="15" t="s">
        <v>15</v>
      </c>
      <c r="C30" s="23">
        <v>2104</v>
      </c>
      <c r="D30" s="23">
        <v>1057</v>
      </c>
      <c r="E30" s="23">
        <v>1047</v>
      </c>
      <c r="F30" s="23">
        <v>1841</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267748</v>
      </c>
      <c r="D48" s="43">
        <f>D50-D49</f>
        <v>126266</v>
      </c>
      <c r="E48" s="43">
        <f>E50-E49</f>
        <v>141482</v>
      </c>
      <c r="F48" s="43">
        <f>F50-F49</f>
        <v>128272</v>
      </c>
    </row>
    <row r="49" spans="2:6" ht="19.5" customHeight="1" x14ac:dyDescent="0.2">
      <c r="B49" s="15" t="s">
        <v>22</v>
      </c>
      <c r="C49" s="43">
        <v>10438</v>
      </c>
      <c r="D49" s="43">
        <v>5060</v>
      </c>
      <c r="E49" s="43">
        <v>5378</v>
      </c>
      <c r="F49" s="43">
        <v>4148</v>
      </c>
    </row>
    <row r="50" spans="2:6" ht="19.5" customHeight="1" x14ac:dyDescent="0.2">
      <c r="B50" s="44" t="s">
        <v>15</v>
      </c>
      <c r="C50" s="45">
        <v>278186</v>
      </c>
      <c r="D50" s="45">
        <v>131326</v>
      </c>
      <c r="E50" s="45">
        <v>146860</v>
      </c>
      <c r="F50" s="45">
        <v>132420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53"/>
  <sheetViews>
    <sheetView showGridLines="0" topLeftCell="A26"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50</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285924</v>
      </c>
      <c r="D7" s="23">
        <v>134972</v>
      </c>
      <c r="E7" s="23">
        <v>150952</v>
      </c>
      <c r="F7" s="23">
        <v>137772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196308</v>
      </c>
      <c r="D12" s="25">
        <v>91992</v>
      </c>
      <c r="E12" s="25">
        <v>104316</v>
      </c>
      <c r="F12" s="25">
        <v>97046</v>
      </c>
    </row>
    <row r="13" spans="1:6" ht="20.100000000000001" customHeight="1" x14ac:dyDescent="0.2">
      <c r="B13" s="6" t="s">
        <v>5</v>
      </c>
      <c r="C13" s="31">
        <v>50125</v>
      </c>
      <c r="D13" s="25">
        <v>24323</v>
      </c>
      <c r="E13" s="25">
        <v>25802</v>
      </c>
      <c r="F13" s="25">
        <v>22509</v>
      </c>
    </row>
    <row r="14" spans="1:6" ht="20.100000000000001" customHeight="1" x14ac:dyDescent="0.2">
      <c r="B14" s="6" t="s">
        <v>13</v>
      </c>
      <c r="C14" s="31">
        <v>11347</v>
      </c>
      <c r="D14" s="25">
        <v>5512</v>
      </c>
      <c r="E14" s="25">
        <v>5835</v>
      </c>
      <c r="F14" s="25">
        <v>4765</v>
      </c>
    </row>
    <row r="15" spans="1:6" ht="20.100000000000001" customHeight="1" x14ac:dyDescent="0.2">
      <c r="B15" s="6" t="s">
        <v>6</v>
      </c>
      <c r="C15" s="31">
        <v>17260</v>
      </c>
      <c r="D15" s="25">
        <v>7929</v>
      </c>
      <c r="E15" s="25">
        <v>9331</v>
      </c>
      <c r="F15" s="25">
        <v>8521</v>
      </c>
    </row>
    <row r="16" spans="1:6" ht="20.100000000000001" customHeight="1" x14ac:dyDescent="0.2">
      <c r="B16" s="6" t="s">
        <v>7</v>
      </c>
      <c r="C16" s="31">
        <v>1808</v>
      </c>
      <c r="D16" s="25">
        <v>888</v>
      </c>
      <c r="E16" s="25">
        <v>920</v>
      </c>
      <c r="F16" s="25">
        <v>907</v>
      </c>
    </row>
    <row r="17" spans="1:9" ht="20.100000000000001" customHeight="1" x14ac:dyDescent="0.2">
      <c r="B17" s="6" t="s">
        <v>8</v>
      </c>
      <c r="C17" s="31">
        <v>8323</v>
      </c>
      <c r="D17" s="25">
        <v>3993</v>
      </c>
      <c r="E17" s="26">
        <v>4330</v>
      </c>
      <c r="F17" s="25">
        <v>3625</v>
      </c>
    </row>
    <row r="18" spans="1:9" ht="20.100000000000001" customHeight="1" x14ac:dyDescent="0.2">
      <c r="B18" s="6" t="s">
        <v>9</v>
      </c>
      <c r="C18" s="31">
        <v>753</v>
      </c>
      <c r="D18" s="25">
        <v>335</v>
      </c>
      <c r="E18" s="26">
        <v>418</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51</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1413</v>
      </c>
      <c r="D28" s="24">
        <f>SUM(D30-D29)</f>
        <v>665</v>
      </c>
      <c r="E28" s="24">
        <f>SUM(E30-E29)</f>
        <v>748</v>
      </c>
      <c r="F28" s="24">
        <f>SUM(F30-F29)</f>
        <v>1216</v>
      </c>
    </row>
    <row r="29" spans="1:9" ht="20.100000000000001" customHeight="1" x14ac:dyDescent="0.2">
      <c r="B29" s="21" t="s">
        <v>20</v>
      </c>
      <c r="C29" s="28">
        <v>118</v>
      </c>
      <c r="D29" s="28">
        <v>60</v>
      </c>
      <c r="E29" s="28">
        <v>58</v>
      </c>
      <c r="F29" s="28">
        <v>116</v>
      </c>
    </row>
    <row r="30" spans="1:9" ht="20.100000000000001" customHeight="1" x14ac:dyDescent="0.2">
      <c r="B30" s="15" t="s">
        <v>15</v>
      </c>
      <c r="C30" s="23">
        <v>1531</v>
      </c>
      <c r="D30" s="23">
        <v>725</v>
      </c>
      <c r="E30" s="23">
        <v>806</v>
      </c>
      <c r="F30" s="30">
        <v>1332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277190</v>
      </c>
      <c r="D48" s="41">
        <v>130819</v>
      </c>
      <c r="E48" s="41">
        <v>146371</v>
      </c>
      <c r="F48" s="41">
        <v>127785</v>
      </c>
    </row>
    <row r="49" spans="2:6" ht="19.5" customHeight="1" x14ac:dyDescent="0.2">
      <c r="B49" s="21" t="s">
        <v>22</v>
      </c>
      <c r="C49" s="35">
        <v>11181</v>
      </c>
      <c r="D49" s="35">
        <v>5360</v>
      </c>
      <c r="E49" s="35">
        <v>5821</v>
      </c>
      <c r="F49" s="35">
        <v>4088</v>
      </c>
    </row>
    <row r="50" spans="2:6" ht="19.5" customHeight="1" x14ac:dyDescent="0.2">
      <c r="B50" s="37" t="s">
        <v>15</v>
      </c>
      <c r="C50" s="38">
        <v>288371</v>
      </c>
      <c r="D50" s="38">
        <v>136179</v>
      </c>
      <c r="E50" s="38">
        <v>152192</v>
      </c>
      <c r="F50" s="38">
        <v>131873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B5:B6"/>
    <mergeCell ref="B32:F32"/>
    <mergeCell ref="D5:D6"/>
    <mergeCell ref="D10:D11"/>
    <mergeCell ref="A34:F34"/>
    <mergeCell ref="B10:B11"/>
    <mergeCell ref="E26:E27"/>
    <mergeCell ref="C10:C11"/>
    <mergeCell ref="C5:C6"/>
    <mergeCell ref="E10:E11"/>
    <mergeCell ref="F26:F27"/>
    <mergeCell ref="F10:F11"/>
    <mergeCell ref="E5:E6"/>
    <mergeCell ref="F5:F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53"/>
  <sheetViews>
    <sheetView showGridLines="0" topLeftCell="A31"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47</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286120</v>
      </c>
      <c r="D7" s="23">
        <v>135083</v>
      </c>
      <c r="E7" s="23">
        <v>151037</v>
      </c>
      <c r="F7" s="23">
        <v>137803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196472</v>
      </c>
      <c r="D12" s="25">
        <v>92093</v>
      </c>
      <c r="E12" s="25">
        <v>104379</v>
      </c>
      <c r="F12" s="25">
        <v>97071</v>
      </c>
    </row>
    <row r="13" spans="1:6" ht="20.100000000000001" customHeight="1" x14ac:dyDescent="0.2">
      <c r="B13" s="6" t="s">
        <v>5</v>
      </c>
      <c r="C13" s="31">
        <v>50154</v>
      </c>
      <c r="D13" s="25">
        <v>24328</v>
      </c>
      <c r="E13" s="25">
        <v>25826</v>
      </c>
      <c r="F13" s="25">
        <v>22526</v>
      </c>
    </row>
    <row r="14" spans="1:6" ht="20.100000000000001" customHeight="1" x14ac:dyDescent="0.2">
      <c r="B14" s="6" t="s">
        <v>13</v>
      </c>
      <c r="C14" s="31">
        <v>11346</v>
      </c>
      <c r="D14" s="25">
        <v>5515</v>
      </c>
      <c r="E14" s="25">
        <v>5831</v>
      </c>
      <c r="F14" s="25">
        <v>4769</v>
      </c>
    </row>
    <row r="15" spans="1:6" ht="20.100000000000001" customHeight="1" x14ac:dyDescent="0.2">
      <c r="B15" s="6" t="s">
        <v>6</v>
      </c>
      <c r="C15" s="31">
        <v>17253</v>
      </c>
      <c r="D15" s="25">
        <v>7922</v>
      </c>
      <c r="E15" s="25">
        <v>9331</v>
      </c>
      <c r="F15" s="25">
        <v>8511</v>
      </c>
    </row>
    <row r="16" spans="1:6" ht="20.100000000000001" customHeight="1" x14ac:dyDescent="0.2">
      <c r="B16" s="6" t="s">
        <v>7</v>
      </c>
      <c r="C16" s="31">
        <v>1799</v>
      </c>
      <c r="D16" s="25">
        <v>882</v>
      </c>
      <c r="E16" s="25">
        <v>917</v>
      </c>
      <c r="F16" s="25">
        <v>899</v>
      </c>
    </row>
    <row r="17" spans="1:9" ht="20.100000000000001" customHeight="1" x14ac:dyDescent="0.2">
      <c r="B17" s="6" t="s">
        <v>8</v>
      </c>
      <c r="C17" s="31">
        <v>8342</v>
      </c>
      <c r="D17" s="25">
        <v>4006</v>
      </c>
      <c r="E17" s="26">
        <v>4336</v>
      </c>
      <c r="F17" s="25">
        <v>3626</v>
      </c>
    </row>
    <row r="18" spans="1:9" ht="20.100000000000001" customHeight="1" x14ac:dyDescent="0.2">
      <c r="B18" s="6" t="s">
        <v>9</v>
      </c>
      <c r="C18" s="31">
        <v>754</v>
      </c>
      <c r="D18" s="25">
        <v>337</v>
      </c>
      <c r="E18" s="26">
        <v>417</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48</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1408</v>
      </c>
      <c r="D28" s="24">
        <f>SUM(D30-D29)</f>
        <v>668</v>
      </c>
      <c r="E28" s="24">
        <f>SUM(E30-E29)</f>
        <v>740</v>
      </c>
      <c r="F28" s="24">
        <f>SUM(F30-F29)</f>
        <v>1210</v>
      </c>
    </row>
    <row r="29" spans="1:9" ht="20.100000000000001" customHeight="1" x14ac:dyDescent="0.2">
      <c r="B29" s="21" t="s">
        <v>20</v>
      </c>
      <c r="C29" s="28">
        <v>119</v>
      </c>
      <c r="D29" s="28">
        <v>60</v>
      </c>
      <c r="E29" s="28">
        <v>59</v>
      </c>
      <c r="F29" s="28">
        <v>117</v>
      </c>
    </row>
    <row r="30" spans="1:9" ht="20.100000000000001" customHeight="1" x14ac:dyDescent="0.2">
      <c r="B30" s="15" t="s">
        <v>15</v>
      </c>
      <c r="C30" s="23">
        <v>1527</v>
      </c>
      <c r="D30" s="23">
        <v>728</v>
      </c>
      <c r="E30" s="23">
        <v>799</v>
      </c>
      <c r="F30" s="30">
        <v>1327</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277387</v>
      </c>
      <c r="D48" s="41">
        <v>130927</v>
      </c>
      <c r="E48" s="41">
        <v>146460</v>
      </c>
      <c r="F48" s="41">
        <v>127812</v>
      </c>
    </row>
    <row r="49" spans="2:6" ht="19.5" customHeight="1" x14ac:dyDescent="0.2">
      <c r="B49" s="21" t="s">
        <v>22</v>
      </c>
      <c r="C49" s="35">
        <v>11180</v>
      </c>
      <c r="D49" s="35">
        <v>5363</v>
      </c>
      <c r="E49" s="35">
        <v>5817</v>
      </c>
      <c r="F49" s="35">
        <v>4092</v>
      </c>
    </row>
    <row r="50" spans="2:6" ht="19.5" customHeight="1" x14ac:dyDescent="0.2">
      <c r="B50" s="37" t="s">
        <v>15</v>
      </c>
      <c r="C50" s="38">
        <v>288567</v>
      </c>
      <c r="D50" s="38">
        <v>136290</v>
      </c>
      <c r="E50" s="38">
        <v>152277</v>
      </c>
      <c r="F50" s="38">
        <v>131904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F26:F27"/>
    <mergeCell ref="A34:F34"/>
    <mergeCell ref="F10:F11"/>
    <mergeCell ref="E5:E6"/>
    <mergeCell ref="F5:F6"/>
    <mergeCell ref="B5:B6"/>
    <mergeCell ref="B32:F32"/>
    <mergeCell ref="D5:D6"/>
    <mergeCell ref="D10:D11"/>
    <mergeCell ref="B10:B11"/>
    <mergeCell ref="E26:E27"/>
    <mergeCell ref="C10:C11"/>
    <mergeCell ref="C5:C6"/>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53"/>
  <sheetViews>
    <sheetView showGridLines="0" topLeftCell="A31" zoomScaleNormal="100" workbookViewId="0">
      <selection activeCell="J48" sqref="J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44</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286099</v>
      </c>
      <c r="D7" s="23">
        <v>135046</v>
      </c>
      <c r="E7" s="23">
        <v>151053</v>
      </c>
      <c r="F7" s="23">
        <v>137769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196440</v>
      </c>
      <c r="D12" s="25">
        <v>92061</v>
      </c>
      <c r="E12" s="25">
        <v>104379</v>
      </c>
      <c r="F12" s="25">
        <v>97036</v>
      </c>
    </row>
    <row r="13" spans="1:6" ht="20.100000000000001" customHeight="1" x14ac:dyDescent="0.2">
      <c r="B13" s="6" t="s">
        <v>5</v>
      </c>
      <c r="C13" s="31">
        <v>50118</v>
      </c>
      <c r="D13" s="25">
        <v>24297</v>
      </c>
      <c r="E13" s="25">
        <v>25821</v>
      </c>
      <c r="F13" s="25">
        <v>22512</v>
      </c>
    </row>
    <row r="14" spans="1:6" ht="20.100000000000001" customHeight="1" x14ac:dyDescent="0.2">
      <c r="B14" s="6" t="s">
        <v>13</v>
      </c>
      <c r="C14" s="31">
        <v>11371</v>
      </c>
      <c r="D14" s="25">
        <v>5530</v>
      </c>
      <c r="E14" s="25">
        <v>5841</v>
      </c>
      <c r="F14" s="25">
        <v>4775</v>
      </c>
    </row>
    <row r="15" spans="1:6" ht="20.100000000000001" customHeight="1" x14ac:dyDescent="0.2">
      <c r="B15" s="6" t="s">
        <v>6</v>
      </c>
      <c r="C15" s="31">
        <v>17254</v>
      </c>
      <c r="D15" s="25">
        <v>7919</v>
      </c>
      <c r="E15" s="25">
        <v>9335</v>
      </c>
      <c r="F15" s="25">
        <v>8512</v>
      </c>
    </row>
    <row r="16" spans="1:6" ht="20.100000000000001" customHeight="1" x14ac:dyDescent="0.2">
      <c r="B16" s="6" t="s">
        <v>7</v>
      </c>
      <c r="C16" s="31">
        <v>1802</v>
      </c>
      <c r="D16" s="25">
        <v>886</v>
      </c>
      <c r="E16" s="25">
        <v>916</v>
      </c>
      <c r="F16" s="25">
        <v>899</v>
      </c>
    </row>
    <row r="17" spans="1:9" ht="20.100000000000001" customHeight="1" x14ac:dyDescent="0.2">
      <c r="B17" s="6" t="s">
        <v>8</v>
      </c>
      <c r="C17" s="31">
        <v>8359</v>
      </c>
      <c r="D17" s="25">
        <v>4015</v>
      </c>
      <c r="E17" s="26">
        <v>4344</v>
      </c>
      <c r="F17" s="25">
        <v>3635</v>
      </c>
    </row>
    <row r="18" spans="1:9" ht="20.100000000000001" customHeight="1" x14ac:dyDescent="0.2">
      <c r="B18" s="6" t="s">
        <v>9</v>
      </c>
      <c r="C18" s="31">
        <v>755</v>
      </c>
      <c r="D18" s="25">
        <v>338</v>
      </c>
      <c r="E18" s="26">
        <v>417</v>
      </c>
      <c r="F18" s="25">
        <v>400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45</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1396</v>
      </c>
      <c r="D28" s="24">
        <f>SUM(D30-D29)</f>
        <v>665</v>
      </c>
      <c r="E28" s="24">
        <f>SUM(E30-E29)</f>
        <v>731</v>
      </c>
      <c r="F28" s="24">
        <f>SUM(F30-F29)</f>
        <v>1198</v>
      </c>
    </row>
    <row r="29" spans="1:9" ht="20.100000000000001" customHeight="1" x14ac:dyDescent="0.2">
      <c r="B29" s="21" t="s">
        <v>20</v>
      </c>
      <c r="C29" s="28">
        <v>125</v>
      </c>
      <c r="D29" s="28">
        <v>66</v>
      </c>
      <c r="E29" s="28">
        <v>59</v>
      </c>
      <c r="F29" s="28">
        <v>123</v>
      </c>
    </row>
    <row r="30" spans="1:9" ht="20.100000000000001" customHeight="1" x14ac:dyDescent="0.2">
      <c r="B30" s="15" t="s">
        <v>15</v>
      </c>
      <c r="C30" s="23">
        <v>1521</v>
      </c>
      <c r="D30" s="23">
        <v>731</v>
      </c>
      <c r="E30" s="23">
        <v>790</v>
      </c>
      <c r="F30" s="30">
        <v>1321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277341</v>
      </c>
      <c r="D48" s="41">
        <v>130875</v>
      </c>
      <c r="E48" s="41">
        <v>146466</v>
      </c>
      <c r="F48" s="41">
        <v>127772</v>
      </c>
    </row>
    <row r="49" spans="2:6" ht="19.5" customHeight="1" x14ac:dyDescent="0.2">
      <c r="B49" s="21" t="s">
        <v>22</v>
      </c>
      <c r="C49" s="35">
        <v>11205</v>
      </c>
      <c r="D49" s="35">
        <v>5378</v>
      </c>
      <c r="E49" s="35">
        <v>5827</v>
      </c>
      <c r="F49" s="35">
        <v>4098</v>
      </c>
    </row>
    <row r="50" spans="2:6" ht="19.5" customHeight="1" x14ac:dyDescent="0.2">
      <c r="B50" s="37" t="s">
        <v>15</v>
      </c>
      <c r="C50" s="38">
        <v>288546</v>
      </c>
      <c r="D50" s="38">
        <v>136253</v>
      </c>
      <c r="E50" s="38">
        <v>152293</v>
      </c>
      <c r="F50" s="38">
        <v>131870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F10:F11"/>
    <mergeCell ref="E5:E6"/>
    <mergeCell ref="F5:F6"/>
    <mergeCell ref="B5:B6"/>
    <mergeCell ref="D5:D6"/>
    <mergeCell ref="D10:D11"/>
    <mergeCell ref="B10:B11"/>
    <mergeCell ref="C10:C11"/>
    <mergeCell ref="C5:C6"/>
    <mergeCell ref="E10:E11"/>
    <mergeCell ref="B52:F52"/>
    <mergeCell ref="B22:F22"/>
    <mergeCell ref="B26:B27"/>
    <mergeCell ref="C26:C27"/>
    <mergeCell ref="D26:D27"/>
    <mergeCell ref="E26:E27"/>
    <mergeCell ref="B41:F41"/>
    <mergeCell ref="B44:F45"/>
    <mergeCell ref="F26:F27"/>
    <mergeCell ref="A34:F34"/>
    <mergeCell ref="B32:F32"/>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53"/>
  <sheetViews>
    <sheetView showGridLines="0" topLeftCell="A34" zoomScaleNormal="100" workbookViewId="0">
      <selection activeCell="I53" sqref="I5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41</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285859</v>
      </c>
      <c r="D7" s="23">
        <v>134941</v>
      </c>
      <c r="E7" s="23">
        <v>150918</v>
      </c>
      <c r="F7" s="23">
        <v>137161</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196252</v>
      </c>
      <c r="D12" s="25">
        <v>91982</v>
      </c>
      <c r="E12" s="25">
        <v>104270</v>
      </c>
      <c r="F12" s="25">
        <v>96569</v>
      </c>
    </row>
    <row r="13" spans="1:6" ht="20.100000000000001" customHeight="1" x14ac:dyDescent="0.2">
      <c r="B13" s="6" t="s">
        <v>5</v>
      </c>
      <c r="C13" s="31">
        <v>50122</v>
      </c>
      <c r="D13" s="25">
        <v>24304</v>
      </c>
      <c r="E13" s="25">
        <v>25818</v>
      </c>
      <c r="F13" s="25">
        <v>22454</v>
      </c>
    </row>
    <row r="14" spans="1:6" ht="20.100000000000001" customHeight="1" x14ac:dyDescent="0.2">
      <c r="B14" s="6" t="s">
        <v>13</v>
      </c>
      <c r="C14" s="31">
        <v>11390</v>
      </c>
      <c r="D14" s="25">
        <v>5544</v>
      </c>
      <c r="E14" s="25">
        <v>5846</v>
      </c>
      <c r="F14" s="25">
        <v>4769</v>
      </c>
    </row>
    <row r="15" spans="1:6" ht="20.100000000000001" customHeight="1" x14ac:dyDescent="0.2">
      <c r="B15" s="6" t="s">
        <v>6</v>
      </c>
      <c r="C15" s="31">
        <v>17195</v>
      </c>
      <c r="D15" s="25">
        <v>7878</v>
      </c>
      <c r="E15" s="25">
        <v>9317</v>
      </c>
      <c r="F15" s="25">
        <v>8451</v>
      </c>
    </row>
    <row r="16" spans="1:6" ht="20.100000000000001" customHeight="1" x14ac:dyDescent="0.2">
      <c r="B16" s="6" t="s">
        <v>7</v>
      </c>
      <c r="C16" s="31">
        <v>1801</v>
      </c>
      <c r="D16" s="25">
        <v>885</v>
      </c>
      <c r="E16" s="25">
        <v>916</v>
      </c>
      <c r="F16" s="25">
        <v>898</v>
      </c>
    </row>
    <row r="17" spans="1:9" ht="20.100000000000001" customHeight="1" x14ac:dyDescent="0.2">
      <c r="B17" s="6" t="s">
        <v>8</v>
      </c>
      <c r="C17" s="31">
        <v>8343</v>
      </c>
      <c r="D17" s="25">
        <v>4009</v>
      </c>
      <c r="E17" s="26">
        <v>4334</v>
      </c>
      <c r="F17" s="25">
        <v>3625</v>
      </c>
    </row>
    <row r="18" spans="1:9" ht="20.100000000000001" customHeight="1" x14ac:dyDescent="0.2">
      <c r="B18" s="6" t="s">
        <v>9</v>
      </c>
      <c r="C18" s="31">
        <v>756</v>
      </c>
      <c r="D18" s="25">
        <v>339</v>
      </c>
      <c r="E18" s="26">
        <v>417</v>
      </c>
      <c r="F18" s="25">
        <v>395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42</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1434</v>
      </c>
      <c r="D28" s="24">
        <f>SUM(D30-D29)</f>
        <v>686</v>
      </c>
      <c r="E28" s="24">
        <f>SUM(E30-E29)</f>
        <v>748</v>
      </c>
      <c r="F28" s="24">
        <f>SUM(F30-F29)</f>
        <v>1235</v>
      </c>
    </row>
    <row r="29" spans="1:9" ht="20.100000000000001" customHeight="1" x14ac:dyDescent="0.2">
      <c r="B29" s="21" t="s">
        <v>20</v>
      </c>
      <c r="C29" s="28">
        <v>125</v>
      </c>
      <c r="D29" s="28">
        <v>66</v>
      </c>
      <c r="E29" s="28">
        <v>59</v>
      </c>
      <c r="F29" s="28">
        <v>123</v>
      </c>
    </row>
    <row r="30" spans="1:9" ht="20.100000000000001" customHeight="1" x14ac:dyDescent="0.2">
      <c r="B30" s="15" t="s">
        <v>15</v>
      </c>
      <c r="C30" s="23">
        <v>1559</v>
      </c>
      <c r="D30" s="23">
        <v>752</v>
      </c>
      <c r="E30" s="23">
        <v>807</v>
      </c>
      <c r="F30" s="30">
        <v>1358</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277082</v>
      </c>
      <c r="D48" s="41">
        <v>130756</v>
      </c>
      <c r="E48" s="41">
        <v>146326</v>
      </c>
      <c r="F48" s="41">
        <v>127170</v>
      </c>
    </row>
    <row r="49" spans="2:6" ht="19.5" customHeight="1" x14ac:dyDescent="0.2">
      <c r="B49" s="21" t="s">
        <v>22</v>
      </c>
      <c r="C49" s="35">
        <v>11224</v>
      </c>
      <c r="D49" s="35">
        <v>5392</v>
      </c>
      <c r="E49" s="35">
        <v>5832</v>
      </c>
      <c r="F49" s="35">
        <v>4092</v>
      </c>
    </row>
    <row r="50" spans="2:6" ht="19.5" customHeight="1" x14ac:dyDescent="0.2">
      <c r="B50" s="37" t="s">
        <v>15</v>
      </c>
      <c r="C50" s="38">
        <v>288306</v>
      </c>
      <c r="D50" s="38">
        <v>136148</v>
      </c>
      <c r="E50" s="38">
        <v>152158</v>
      </c>
      <c r="F50" s="38">
        <v>131262</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E10:E11"/>
    <mergeCell ref="E5:E6"/>
    <mergeCell ref="F5:F6"/>
    <mergeCell ref="B5:B6"/>
    <mergeCell ref="D5:D6"/>
    <mergeCell ref="D10:D11"/>
    <mergeCell ref="F10:F11"/>
    <mergeCell ref="B10:B11"/>
    <mergeCell ref="C10:C11"/>
    <mergeCell ref="B52:F52"/>
    <mergeCell ref="B22:F22"/>
    <mergeCell ref="B26:B27"/>
    <mergeCell ref="C26:C27"/>
    <mergeCell ref="D26:D27"/>
    <mergeCell ref="B41:F41"/>
    <mergeCell ref="B44:F45"/>
    <mergeCell ref="F26:F27"/>
    <mergeCell ref="A34:F34"/>
    <mergeCell ref="B32:F32"/>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53"/>
  <sheetViews>
    <sheetView showGridLines="0" topLeftCell="A31"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38</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286493</v>
      </c>
      <c r="D7" s="23">
        <v>135318</v>
      </c>
      <c r="E7" s="23">
        <v>151175</v>
      </c>
      <c r="F7" s="23">
        <v>136863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196713</v>
      </c>
      <c r="D12" s="25">
        <v>92254</v>
      </c>
      <c r="E12" s="25">
        <v>104459</v>
      </c>
      <c r="F12" s="25">
        <v>96368</v>
      </c>
    </row>
    <row r="13" spans="1:6" ht="20.100000000000001" customHeight="1" x14ac:dyDescent="0.2">
      <c r="B13" s="6" t="s">
        <v>5</v>
      </c>
      <c r="C13" s="31">
        <v>50180</v>
      </c>
      <c r="D13" s="25">
        <v>24345</v>
      </c>
      <c r="E13" s="25">
        <v>25835</v>
      </c>
      <c r="F13" s="25">
        <v>22360</v>
      </c>
    </row>
    <row r="14" spans="1:6" ht="20.100000000000001" customHeight="1" x14ac:dyDescent="0.2">
      <c r="B14" s="6" t="s">
        <v>13</v>
      </c>
      <c r="C14" s="31">
        <v>11455</v>
      </c>
      <c r="D14" s="25">
        <v>5586</v>
      </c>
      <c r="E14" s="25">
        <v>5869</v>
      </c>
      <c r="F14" s="25">
        <v>4773</v>
      </c>
    </row>
    <row r="15" spans="1:6" ht="20.100000000000001" customHeight="1" x14ac:dyDescent="0.2">
      <c r="B15" s="6" t="s">
        <v>6</v>
      </c>
      <c r="C15" s="31">
        <v>17263</v>
      </c>
      <c r="D15" s="25">
        <v>7903</v>
      </c>
      <c r="E15" s="25">
        <v>9360</v>
      </c>
      <c r="F15" s="25">
        <v>8457</v>
      </c>
    </row>
    <row r="16" spans="1:6" ht="20.100000000000001" customHeight="1" x14ac:dyDescent="0.2">
      <c r="B16" s="6" t="s">
        <v>7</v>
      </c>
      <c r="C16" s="31">
        <v>1811</v>
      </c>
      <c r="D16" s="25">
        <v>889</v>
      </c>
      <c r="E16" s="25">
        <v>922</v>
      </c>
      <c r="F16" s="25">
        <v>899</v>
      </c>
    </row>
    <row r="17" spans="1:9" ht="20.100000000000001" customHeight="1" x14ac:dyDescent="0.2">
      <c r="B17" s="6" t="s">
        <v>8</v>
      </c>
      <c r="C17" s="31">
        <v>8305</v>
      </c>
      <c r="D17" s="25">
        <v>3995</v>
      </c>
      <c r="E17" s="26">
        <v>4310</v>
      </c>
      <c r="F17" s="25">
        <v>3607</v>
      </c>
    </row>
    <row r="18" spans="1:9" ht="20.100000000000001" customHeight="1" x14ac:dyDescent="0.2">
      <c r="B18" s="6" t="s">
        <v>9</v>
      </c>
      <c r="C18" s="31">
        <v>766</v>
      </c>
      <c r="D18" s="25">
        <v>346</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39</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1511</v>
      </c>
      <c r="D28" s="24">
        <f>SUM(D30-D29)</f>
        <v>738</v>
      </c>
      <c r="E28" s="24">
        <f>SUM(E30-E29)</f>
        <v>773</v>
      </c>
      <c r="F28" s="24">
        <f>SUM(F30-F29)</f>
        <v>1308</v>
      </c>
    </row>
    <row r="29" spans="1:9" ht="20.100000000000001" customHeight="1" x14ac:dyDescent="0.2">
      <c r="B29" s="21" t="s">
        <v>20</v>
      </c>
      <c r="C29" s="28">
        <v>125</v>
      </c>
      <c r="D29" s="28">
        <v>66</v>
      </c>
      <c r="E29" s="28">
        <v>59</v>
      </c>
      <c r="F29" s="28">
        <v>124</v>
      </c>
    </row>
    <row r="30" spans="1:9" ht="20.100000000000001" customHeight="1" x14ac:dyDescent="0.2">
      <c r="B30" s="15" t="s">
        <v>15</v>
      </c>
      <c r="C30" s="23">
        <v>1636</v>
      </c>
      <c r="D30" s="23">
        <v>804</v>
      </c>
      <c r="E30" s="23">
        <v>832</v>
      </c>
      <c r="F30" s="30">
        <v>1432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277651</v>
      </c>
      <c r="D48" s="41">
        <v>131091</v>
      </c>
      <c r="E48" s="41">
        <v>146560</v>
      </c>
      <c r="F48" s="41">
        <v>126868</v>
      </c>
    </row>
    <row r="49" spans="2:6" ht="19.5" customHeight="1" x14ac:dyDescent="0.2">
      <c r="B49" s="21" t="s">
        <v>22</v>
      </c>
      <c r="C49" s="35">
        <v>11289</v>
      </c>
      <c r="D49" s="35">
        <v>5434</v>
      </c>
      <c r="E49" s="35">
        <v>5855</v>
      </c>
      <c r="F49" s="35">
        <v>4096</v>
      </c>
    </row>
    <row r="50" spans="2:6" ht="19.5" customHeight="1" x14ac:dyDescent="0.2">
      <c r="B50" s="37" t="s">
        <v>15</v>
      </c>
      <c r="C50" s="38">
        <v>288940</v>
      </c>
      <c r="D50" s="38">
        <v>136525</v>
      </c>
      <c r="E50" s="38">
        <v>152415</v>
      </c>
      <c r="F50" s="38">
        <v>130964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F26:F27"/>
    <mergeCell ref="A34:F34"/>
    <mergeCell ref="B32:F32"/>
    <mergeCell ref="E26:E27"/>
    <mergeCell ref="C5:C6"/>
    <mergeCell ref="E10:E11"/>
    <mergeCell ref="E5:E6"/>
    <mergeCell ref="F5:F6"/>
    <mergeCell ref="B5:B6"/>
    <mergeCell ref="D5:D6"/>
    <mergeCell ref="F10:F11"/>
    <mergeCell ref="B10:B11"/>
    <mergeCell ref="C10:C11"/>
    <mergeCell ref="D10:D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53"/>
  <sheetViews>
    <sheetView showGridLines="0" topLeftCell="A31" zoomScaleNormal="100" workbookViewId="0">
      <selection activeCell="I46" sqref="I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35</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286640</v>
      </c>
      <c r="D7" s="23">
        <v>135399</v>
      </c>
      <c r="E7" s="23">
        <v>151241</v>
      </c>
      <c r="F7" s="23">
        <v>136905</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196837</v>
      </c>
      <c r="D12" s="25">
        <v>92306</v>
      </c>
      <c r="E12" s="25">
        <v>104531</v>
      </c>
      <c r="F12" s="25">
        <v>96409</v>
      </c>
    </row>
    <row r="13" spans="1:6" ht="20.100000000000001" customHeight="1" x14ac:dyDescent="0.2">
      <c r="B13" s="6" t="s">
        <v>5</v>
      </c>
      <c r="C13" s="31">
        <v>50212</v>
      </c>
      <c r="D13" s="25">
        <v>24375</v>
      </c>
      <c r="E13" s="25">
        <v>25837</v>
      </c>
      <c r="F13" s="25">
        <v>22367</v>
      </c>
    </row>
    <row r="14" spans="1:6" ht="20.100000000000001" customHeight="1" x14ac:dyDescent="0.2">
      <c r="B14" s="6" t="s">
        <v>13</v>
      </c>
      <c r="C14" s="31">
        <v>11441</v>
      </c>
      <c r="D14" s="25">
        <v>5574</v>
      </c>
      <c r="E14" s="25">
        <v>5867</v>
      </c>
      <c r="F14" s="25">
        <v>4768</v>
      </c>
    </row>
    <row r="15" spans="1:6" ht="20.100000000000001" customHeight="1" x14ac:dyDescent="0.2">
      <c r="B15" s="6" t="s">
        <v>6</v>
      </c>
      <c r="C15" s="31">
        <v>17286</v>
      </c>
      <c r="D15" s="25">
        <v>7924</v>
      </c>
      <c r="E15" s="25">
        <v>9362</v>
      </c>
      <c r="F15" s="25">
        <v>8462</v>
      </c>
    </row>
    <row r="16" spans="1:6" ht="20.100000000000001" customHeight="1" x14ac:dyDescent="0.2">
      <c r="B16" s="6" t="s">
        <v>7</v>
      </c>
      <c r="C16" s="31">
        <v>1818</v>
      </c>
      <c r="D16" s="25">
        <v>894</v>
      </c>
      <c r="E16" s="25">
        <v>924</v>
      </c>
      <c r="F16" s="25">
        <v>905</v>
      </c>
    </row>
    <row r="17" spans="1:9" ht="20.100000000000001" customHeight="1" x14ac:dyDescent="0.2">
      <c r="B17" s="6" t="s">
        <v>8</v>
      </c>
      <c r="C17" s="31">
        <v>8279</v>
      </c>
      <c r="D17" s="25">
        <v>3980</v>
      </c>
      <c r="E17" s="26">
        <v>4299</v>
      </c>
      <c r="F17" s="25">
        <v>3595</v>
      </c>
    </row>
    <row r="18" spans="1:9" ht="20.100000000000001" customHeight="1" x14ac:dyDescent="0.2">
      <c r="B18" s="6" t="s">
        <v>9</v>
      </c>
      <c r="C18" s="31">
        <v>767</v>
      </c>
      <c r="D18" s="25">
        <v>346</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36</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1517</v>
      </c>
      <c r="D28" s="24">
        <f>SUM(D30-D29)</f>
        <v>745</v>
      </c>
      <c r="E28" s="24">
        <f>SUM(E30-E29)</f>
        <v>772</v>
      </c>
      <c r="F28" s="24">
        <f>SUM(F30-F29)</f>
        <v>1312</v>
      </c>
    </row>
    <row r="29" spans="1:9" ht="20.100000000000001" customHeight="1" x14ac:dyDescent="0.2">
      <c r="B29" s="21" t="s">
        <v>20</v>
      </c>
      <c r="C29" s="28">
        <v>119</v>
      </c>
      <c r="D29" s="28">
        <v>62</v>
      </c>
      <c r="E29" s="28">
        <v>57</v>
      </c>
      <c r="F29" s="28">
        <v>118</v>
      </c>
    </row>
    <row r="30" spans="1:9" ht="20.100000000000001" customHeight="1" x14ac:dyDescent="0.2">
      <c r="B30" s="15" t="s">
        <v>15</v>
      </c>
      <c r="C30" s="23">
        <v>1636</v>
      </c>
      <c r="D30" s="23">
        <v>807</v>
      </c>
      <c r="E30" s="23">
        <v>829</v>
      </c>
      <c r="F30" s="30">
        <v>1430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37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277812</v>
      </c>
      <c r="D48" s="41">
        <v>131184</v>
      </c>
      <c r="E48" s="41">
        <v>146628</v>
      </c>
      <c r="F48" s="41">
        <v>126915</v>
      </c>
    </row>
    <row r="49" spans="2:6" ht="19.5" customHeight="1" x14ac:dyDescent="0.2">
      <c r="B49" s="21" t="s">
        <v>22</v>
      </c>
      <c r="C49" s="35">
        <v>11275</v>
      </c>
      <c r="D49" s="35">
        <v>5422</v>
      </c>
      <c r="E49" s="35">
        <v>5853</v>
      </c>
      <c r="F49" s="35">
        <v>4091</v>
      </c>
    </row>
    <row r="50" spans="2:6" ht="19.5" customHeight="1" x14ac:dyDescent="0.2">
      <c r="B50" s="37" t="s">
        <v>15</v>
      </c>
      <c r="C50" s="38">
        <v>289087</v>
      </c>
      <c r="D50" s="38">
        <v>136606</v>
      </c>
      <c r="E50" s="38">
        <v>152481</v>
      </c>
      <c r="F50" s="38">
        <v>131006</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D5:D6"/>
    <mergeCell ref="D10:D11"/>
    <mergeCell ref="B41:F41"/>
    <mergeCell ref="B44:F45"/>
    <mergeCell ref="F26:F27"/>
    <mergeCell ref="A34:F34"/>
    <mergeCell ref="C5:C6"/>
    <mergeCell ref="E10:E11"/>
    <mergeCell ref="E5:E6"/>
    <mergeCell ref="F5:F6"/>
    <mergeCell ref="B5:B6"/>
    <mergeCell ref="B32:F32"/>
    <mergeCell ref="F10:F11"/>
    <mergeCell ref="B10:B11"/>
    <mergeCell ref="E26:E27"/>
    <mergeCell ref="C10:C11"/>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53"/>
  <sheetViews>
    <sheetView showGridLines="0" topLeftCell="A31"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32</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286820</v>
      </c>
      <c r="D7" s="23">
        <v>135469</v>
      </c>
      <c r="E7" s="23">
        <v>151351</v>
      </c>
      <c r="F7" s="23">
        <v>136942</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196937</v>
      </c>
      <c r="D12" s="25">
        <v>92313</v>
      </c>
      <c r="E12" s="25">
        <v>104624</v>
      </c>
      <c r="F12" s="25">
        <v>96416</v>
      </c>
    </row>
    <row r="13" spans="1:6" ht="20.100000000000001" customHeight="1" x14ac:dyDescent="0.2">
      <c r="B13" s="6" t="s">
        <v>5</v>
      </c>
      <c r="C13" s="31">
        <v>50240</v>
      </c>
      <c r="D13" s="25">
        <v>24402</v>
      </c>
      <c r="E13" s="25">
        <v>25838</v>
      </c>
      <c r="F13" s="25">
        <v>22361</v>
      </c>
    </row>
    <row r="14" spans="1:6" ht="20.100000000000001" customHeight="1" x14ac:dyDescent="0.2">
      <c r="B14" s="6" t="s">
        <v>13</v>
      </c>
      <c r="C14" s="31">
        <v>11447</v>
      </c>
      <c r="D14" s="25">
        <v>5573</v>
      </c>
      <c r="E14" s="25">
        <v>5874</v>
      </c>
      <c r="F14" s="25">
        <v>4767</v>
      </c>
    </row>
    <row r="15" spans="1:6" ht="20.100000000000001" customHeight="1" x14ac:dyDescent="0.2">
      <c r="B15" s="6" t="s">
        <v>6</v>
      </c>
      <c r="C15" s="31">
        <v>17335</v>
      </c>
      <c r="D15" s="25">
        <v>7962</v>
      </c>
      <c r="E15" s="25">
        <v>9373</v>
      </c>
      <c r="F15" s="25">
        <v>8506</v>
      </c>
    </row>
    <row r="16" spans="1:6" ht="20.100000000000001" customHeight="1" x14ac:dyDescent="0.2">
      <c r="B16" s="6" t="s">
        <v>7</v>
      </c>
      <c r="C16" s="31">
        <v>1819</v>
      </c>
      <c r="D16" s="25">
        <v>895</v>
      </c>
      <c r="E16" s="25">
        <v>924</v>
      </c>
      <c r="F16" s="25">
        <v>904</v>
      </c>
    </row>
    <row r="17" spans="1:9" ht="20.100000000000001" customHeight="1" x14ac:dyDescent="0.2">
      <c r="B17" s="6" t="s">
        <v>8</v>
      </c>
      <c r="C17" s="31">
        <v>8280</v>
      </c>
      <c r="D17" s="25">
        <v>3982</v>
      </c>
      <c r="E17" s="26">
        <v>4298</v>
      </c>
      <c r="F17" s="25">
        <v>3591</v>
      </c>
    </row>
    <row r="18" spans="1:9" ht="20.100000000000001" customHeight="1" x14ac:dyDescent="0.2">
      <c r="B18" s="6" t="s">
        <v>9</v>
      </c>
      <c r="C18" s="31">
        <v>762</v>
      </c>
      <c r="D18" s="25">
        <v>342</v>
      </c>
      <c r="E18" s="26">
        <v>420</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33</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1500</v>
      </c>
      <c r="D28" s="24">
        <f>SUM(D30-D29)</f>
        <v>728</v>
      </c>
      <c r="E28" s="24">
        <f>SUM(E30-E29)</f>
        <v>772</v>
      </c>
      <c r="F28" s="24">
        <f>SUM(F30-F29)</f>
        <v>1296</v>
      </c>
    </row>
    <row r="29" spans="1:9" ht="20.100000000000001" customHeight="1" x14ac:dyDescent="0.2">
      <c r="B29" s="21" t="s">
        <v>20</v>
      </c>
      <c r="C29" s="28">
        <v>115</v>
      </c>
      <c r="D29" s="28">
        <v>57</v>
      </c>
      <c r="E29" s="28">
        <v>58</v>
      </c>
      <c r="F29" s="28">
        <v>114</v>
      </c>
    </row>
    <row r="30" spans="1:9" ht="20.100000000000001" customHeight="1" x14ac:dyDescent="0.2">
      <c r="B30" s="15" t="s">
        <v>15</v>
      </c>
      <c r="C30" s="23">
        <v>1615</v>
      </c>
      <c r="D30" s="23">
        <v>785</v>
      </c>
      <c r="E30" s="23">
        <v>830</v>
      </c>
      <c r="F30" s="30">
        <v>1410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34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277986</v>
      </c>
      <c r="D48" s="41">
        <v>131255</v>
      </c>
      <c r="E48" s="41">
        <v>146731</v>
      </c>
      <c r="F48" s="41">
        <v>126953</v>
      </c>
    </row>
    <row r="49" spans="2:6" ht="19.5" customHeight="1" x14ac:dyDescent="0.2">
      <c r="B49" s="21" t="s">
        <v>22</v>
      </c>
      <c r="C49" s="35">
        <v>11281</v>
      </c>
      <c r="D49" s="35">
        <v>5421</v>
      </c>
      <c r="E49" s="35">
        <v>5860</v>
      </c>
      <c r="F49" s="35">
        <v>4090</v>
      </c>
    </row>
    <row r="50" spans="2:6" ht="19.5" customHeight="1" x14ac:dyDescent="0.2">
      <c r="B50" s="37" t="s">
        <v>15</v>
      </c>
      <c r="C50" s="38">
        <v>289267</v>
      </c>
      <c r="D50" s="38">
        <v>136676</v>
      </c>
      <c r="E50" s="38">
        <v>152591</v>
      </c>
      <c r="F50" s="38">
        <v>131043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E26:E27"/>
    <mergeCell ref="E5:E6"/>
    <mergeCell ref="B5:B6"/>
    <mergeCell ref="B52:F52"/>
    <mergeCell ref="B22:F22"/>
    <mergeCell ref="B26:B27"/>
    <mergeCell ref="C26:C27"/>
    <mergeCell ref="D26:D27"/>
    <mergeCell ref="B32:F32"/>
    <mergeCell ref="B41:F41"/>
    <mergeCell ref="B44:F45"/>
    <mergeCell ref="F26:F27"/>
    <mergeCell ref="A34:F34"/>
    <mergeCell ref="F10:F11"/>
    <mergeCell ref="B10:B11"/>
    <mergeCell ref="F5:F6"/>
    <mergeCell ref="C10:C11"/>
    <mergeCell ref="D5:D6"/>
    <mergeCell ref="D10:D11"/>
    <mergeCell ref="C5:C6"/>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I53"/>
  <sheetViews>
    <sheetView showGridLines="0" topLeftCell="A31" zoomScaleNormal="100" workbookViewId="0">
      <selection activeCell="A35" sqref="A3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29</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286989</v>
      </c>
      <c r="D7" s="23">
        <v>135550</v>
      </c>
      <c r="E7" s="23">
        <v>151439</v>
      </c>
      <c r="F7" s="23">
        <v>136989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197117</v>
      </c>
      <c r="D12" s="25">
        <v>92399</v>
      </c>
      <c r="E12" s="25">
        <v>104718</v>
      </c>
      <c r="F12" s="25">
        <v>96479</v>
      </c>
    </row>
    <row r="13" spans="1:6" ht="20.100000000000001" customHeight="1" x14ac:dyDescent="0.2">
      <c r="B13" s="6" t="s">
        <v>5</v>
      </c>
      <c r="C13" s="31">
        <v>50227</v>
      </c>
      <c r="D13" s="25">
        <v>24395</v>
      </c>
      <c r="E13" s="25">
        <v>25832</v>
      </c>
      <c r="F13" s="25">
        <v>22337</v>
      </c>
    </row>
    <row r="14" spans="1:6" ht="20.100000000000001" customHeight="1" x14ac:dyDescent="0.2">
      <c r="B14" s="6" t="s">
        <v>13</v>
      </c>
      <c r="C14" s="31">
        <v>11478</v>
      </c>
      <c r="D14" s="25">
        <v>5586</v>
      </c>
      <c r="E14" s="25">
        <v>5892</v>
      </c>
      <c r="F14" s="25">
        <v>4779</v>
      </c>
    </row>
    <row r="15" spans="1:6" ht="20.100000000000001" customHeight="1" x14ac:dyDescent="0.2">
      <c r="B15" s="6" t="s">
        <v>6</v>
      </c>
      <c r="C15" s="31">
        <v>17319</v>
      </c>
      <c r="D15" s="25">
        <v>7957</v>
      </c>
      <c r="E15" s="25">
        <v>9362</v>
      </c>
      <c r="F15" s="25">
        <v>8504</v>
      </c>
    </row>
    <row r="16" spans="1:6" ht="20.100000000000001" customHeight="1" x14ac:dyDescent="0.2">
      <c r="B16" s="6" t="s">
        <v>7</v>
      </c>
      <c r="C16" s="31">
        <v>1825</v>
      </c>
      <c r="D16" s="25">
        <v>898</v>
      </c>
      <c r="E16" s="25">
        <v>927</v>
      </c>
      <c r="F16" s="25">
        <v>907</v>
      </c>
    </row>
    <row r="17" spans="1:9" ht="20.100000000000001" customHeight="1" x14ac:dyDescent="0.2">
      <c r="B17" s="6" t="s">
        <v>8</v>
      </c>
      <c r="C17" s="31">
        <v>8260</v>
      </c>
      <c r="D17" s="25">
        <v>3973</v>
      </c>
      <c r="E17" s="26">
        <v>4287</v>
      </c>
      <c r="F17" s="25">
        <v>3584</v>
      </c>
    </row>
    <row r="18" spans="1:9" ht="20.100000000000001" customHeight="1" x14ac:dyDescent="0.2">
      <c r="B18" s="6" t="s">
        <v>9</v>
      </c>
      <c r="C18" s="31">
        <v>763</v>
      </c>
      <c r="D18" s="25">
        <v>342</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30</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1483</v>
      </c>
      <c r="D28" s="24">
        <f>SUM(D30-D29)</f>
        <v>721</v>
      </c>
      <c r="E28" s="24">
        <f>SUM(E30-E29)</f>
        <v>762</v>
      </c>
      <c r="F28" s="24">
        <f>SUM(F30-F29)</f>
        <v>1275</v>
      </c>
    </row>
    <row r="29" spans="1:9" ht="20.100000000000001" customHeight="1" x14ac:dyDescent="0.2">
      <c r="B29" s="21" t="s">
        <v>20</v>
      </c>
      <c r="C29" s="28">
        <v>119</v>
      </c>
      <c r="D29" s="28">
        <v>60</v>
      </c>
      <c r="E29" s="28">
        <v>59</v>
      </c>
      <c r="F29" s="28">
        <v>118</v>
      </c>
    </row>
    <row r="30" spans="1:9" ht="20.100000000000001" customHeight="1" x14ac:dyDescent="0.2">
      <c r="B30" s="15" t="s">
        <v>15</v>
      </c>
      <c r="C30" s="23">
        <v>1602</v>
      </c>
      <c r="D30" s="23">
        <v>781</v>
      </c>
      <c r="E30" s="23">
        <v>821</v>
      </c>
      <c r="F30" s="30">
        <v>1393</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68</v>
      </c>
      <c r="C41" s="48"/>
      <c r="D41" s="46"/>
      <c r="E41" s="46"/>
      <c r="F41" s="46"/>
    </row>
    <row r="42" spans="1:6" ht="22.5" customHeight="1" x14ac:dyDescent="0.2">
      <c r="B42" s="17"/>
      <c r="C42" s="17"/>
      <c r="D42" s="18"/>
      <c r="E42" s="18"/>
      <c r="F42" s="18"/>
    </row>
    <row r="43" spans="1:6" ht="20.100000000000001" customHeight="1" x14ac:dyDescent="0.2">
      <c r="A43" s="9" t="s">
        <v>31</v>
      </c>
      <c r="B43" s="9"/>
      <c r="C43" s="9"/>
      <c r="D43" s="9"/>
      <c r="E43" s="9"/>
      <c r="F43" s="9"/>
    </row>
    <row r="44" spans="1:6" ht="11.25" customHeight="1" x14ac:dyDescent="0.2">
      <c r="A44" s="9"/>
      <c r="B44" s="47" t="s">
        <v>69</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278124</v>
      </c>
      <c r="D48" s="41">
        <v>131323</v>
      </c>
      <c r="E48" s="41">
        <v>146801</v>
      </c>
      <c r="F48" s="41">
        <v>126988</v>
      </c>
    </row>
    <row r="49" spans="2:6" ht="19.5" customHeight="1" x14ac:dyDescent="0.2">
      <c r="B49" s="21" t="s">
        <v>22</v>
      </c>
      <c r="C49" s="35">
        <v>11312</v>
      </c>
      <c r="D49" s="35">
        <v>5434</v>
      </c>
      <c r="E49" s="35">
        <v>5878</v>
      </c>
      <c r="F49" s="35">
        <v>4102</v>
      </c>
    </row>
    <row r="50" spans="2:6" ht="19.5" customHeight="1" x14ac:dyDescent="0.2">
      <c r="B50" s="37" t="s">
        <v>15</v>
      </c>
      <c r="C50" s="38">
        <v>289436</v>
      </c>
      <c r="D50" s="38">
        <v>136757</v>
      </c>
      <c r="E50" s="38">
        <v>152679</v>
      </c>
      <c r="F50" s="38">
        <v>131090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E10:E11"/>
    <mergeCell ref="B10:B11"/>
    <mergeCell ref="F5:F6"/>
    <mergeCell ref="C10:C11"/>
    <mergeCell ref="D5:D6"/>
    <mergeCell ref="D10:D11"/>
    <mergeCell ref="E5:E6"/>
    <mergeCell ref="B5:B6"/>
    <mergeCell ref="F10:F11"/>
    <mergeCell ref="B52:F52"/>
    <mergeCell ref="B22:F22"/>
    <mergeCell ref="B26:B27"/>
    <mergeCell ref="C26:C27"/>
    <mergeCell ref="D26:D27"/>
    <mergeCell ref="B32:F32"/>
    <mergeCell ref="B44:F45"/>
    <mergeCell ref="F26:F27"/>
    <mergeCell ref="A34:F34"/>
    <mergeCell ref="B41:F41"/>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53"/>
  <sheetViews>
    <sheetView showGridLines="0" topLeftCell="A36"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26</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287168</v>
      </c>
      <c r="D7" s="23">
        <v>135653</v>
      </c>
      <c r="E7" s="23">
        <v>151515</v>
      </c>
      <c r="F7" s="23">
        <v>137013</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197263</v>
      </c>
      <c r="D12" s="25">
        <v>92486</v>
      </c>
      <c r="E12" s="25">
        <v>104777</v>
      </c>
      <c r="F12" s="25">
        <v>96515</v>
      </c>
    </row>
    <row r="13" spans="1:6" ht="20.100000000000001" customHeight="1" x14ac:dyDescent="0.2">
      <c r="B13" s="6" t="s">
        <v>5</v>
      </c>
      <c r="C13" s="31">
        <v>50210</v>
      </c>
      <c r="D13" s="25">
        <v>24395</v>
      </c>
      <c r="E13" s="25">
        <v>25815</v>
      </c>
      <c r="F13" s="25">
        <v>22315</v>
      </c>
    </row>
    <row r="14" spans="1:6" ht="20.100000000000001" customHeight="1" x14ac:dyDescent="0.2">
      <c r="B14" s="6" t="s">
        <v>13</v>
      </c>
      <c r="C14" s="31">
        <v>11486</v>
      </c>
      <c r="D14" s="25">
        <v>5590</v>
      </c>
      <c r="E14" s="25">
        <v>5896</v>
      </c>
      <c r="F14" s="25">
        <v>4781</v>
      </c>
    </row>
    <row r="15" spans="1:6" ht="20.100000000000001" customHeight="1" x14ac:dyDescent="0.2">
      <c r="B15" s="6" t="s">
        <v>6</v>
      </c>
      <c r="C15" s="31">
        <v>17358</v>
      </c>
      <c r="D15" s="25">
        <v>7970</v>
      </c>
      <c r="E15" s="25">
        <v>9388</v>
      </c>
      <c r="F15" s="25">
        <v>8512</v>
      </c>
    </row>
    <row r="16" spans="1:6" ht="20.100000000000001" customHeight="1" x14ac:dyDescent="0.2">
      <c r="B16" s="6" t="s">
        <v>7</v>
      </c>
      <c r="C16" s="31">
        <v>1832</v>
      </c>
      <c r="D16" s="25">
        <v>901</v>
      </c>
      <c r="E16" s="25">
        <v>931</v>
      </c>
      <c r="F16" s="25">
        <v>905</v>
      </c>
    </row>
    <row r="17" spans="1:9" ht="20.100000000000001" customHeight="1" x14ac:dyDescent="0.2">
      <c r="B17" s="6" t="s">
        <v>8</v>
      </c>
      <c r="C17" s="31">
        <v>8257</v>
      </c>
      <c r="D17" s="25">
        <v>3969</v>
      </c>
      <c r="E17" s="26">
        <v>4288</v>
      </c>
      <c r="F17" s="25">
        <v>3586</v>
      </c>
    </row>
    <row r="18" spans="1:9" ht="20.100000000000001" customHeight="1" x14ac:dyDescent="0.2">
      <c r="B18" s="6" t="s">
        <v>9</v>
      </c>
      <c r="C18" s="31">
        <v>762</v>
      </c>
      <c r="D18" s="25">
        <v>342</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27</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1455</v>
      </c>
      <c r="D28" s="24">
        <f>SUM(D30-D29)</f>
        <v>706</v>
      </c>
      <c r="E28" s="24">
        <f>SUM(E30-E29)</f>
        <v>749</v>
      </c>
      <c r="F28" s="24">
        <f>SUM(F30-F29)</f>
        <v>1246</v>
      </c>
    </row>
    <row r="29" spans="1:9" ht="20.100000000000001" customHeight="1" x14ac:dyDescent="0.2">
      <c r="B29" s="21" t="s">
        <v>20</v>
      </c>
      <c r="C29" s="28">
        <v>119</v>
      </c>
      <c r="D29" s="28">
        <v>60</v>
      </c>
      <c r="E29" s="28">
        <v>59</v>
      </c>
      <c r="F29" s="28">
        <v>118</v>
      </c>
    </row>
    <row r="30" spans="1:9" ht="20.100000000000001" customHeight="1" x14ac:dyDescent="0.2">
      <c r="B30" s="15" t="s">
        <v>15</v>
      </c>
      <c r="C30" s="23">
        <v>1574</v>
      </c>
      <c r="D30" s="23">
        <v>766</v>
      </c>
      <c r="E30" s="23">
        <v>808</v>
      </c>
      <c r="F30" s="30">
        <v>1364</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68</v>
      </c>
      <c r="C41" s="48"/>
      <c r="D41" s="46"/>
      <c r="E41" s="46"/>
      <c r="F41" s="46"/>
    </row>
    <row r="42" spans="1:6" ht="22.5" customHeight="1" x14ac:dyDescent="0.2">
      <c r="B42" s="17"/>
      <c r="C42" s="17"/>
      <c r="D42" s="18"/>
      <c r="E42" s="18"/>
      <c r="F42" s="18"/>
    </row>
    <row r="43" spans="1:6" ht="20.100000000000001" customHeight="1" x14ac:dyDescent="0.2">
      <c r="A43" s="9" t="s">
        <v>28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278295</v>
      </c>
      <c r="D48" s="41">
        <v>131422</v>
      </c>
      <c r="E48" s="41">
        <v>146873</v>
      </c>
      <c r="F48" s="41">
        <v>127010</v>
      </c>
    </row>
    <row r="49" spans="2:6" ht="19.5" customHeight="1" x14ac:dyDescent="0.2">
      <c r="B49" s="21" t="s">
        <v>22</v>
      </c>
      <c r="C49" s="35">
        <v>11320</v>
      </c>
      <c r="D49" s="35">
        <v>5438</v>
      </c>
      <c r="E49" s="35">
        <v>5882</v>
      </c>
      <c r="F49" s="35">
        <v>4104</v>
      </c>
    </row>
    <row r="50" spans="2:6" ht="19.5" customHeight="1" x14ac:dyDescent="0.2">
      <c r="B50" s="37" t="s">
        <v>15</v>
      </c>
      <c r="C50" s="38">
        <v>289615</v>
      </c>
      <c r="D50" s="38">
        <v>136860</v>
      </c>
      <c r="E50" s="38">
        <v>152755</v>
      </c>
      <c r="F50" s="38">
        <v>131114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B6"/>
    <mergeCell ref="D5:D6"/>
    <mergeCell ref="F10:F11"/>
    <mergeCell ref="B41:F41"/>
    <mergeCell ref="E26:E27"/>
    <mergeCell ref="E5:E6"/>
    <mergeCell ref="D10:D11"/>
    <mergeCell ref="C5:C6"/>
    <mergeCell ref="E10:E11"/>
    <mergeCell ref="B10:B11"/>
    <mergeCell ref="F5:F6"/>
    <mergeCell ref="C10:C11"/>
    <mergeCell ref="B52:F52"/>
    <mergeCell ref="B22:F22"/>
    <mergeCell ref="B26:B27"/>
    <mergeCell ref="C26:C27"/>
    <mergeCell ref="D26:D27"/>
    <mergeCell ref="B32:F32"/>
    <mergeCell ref="B44:F45"/>
    <mergeCell ref="F26:F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53"/>
  <sheetViews>
    <sheetView showGridLines="0" zoomScaleNormal="100" workbookViewId="0">
      <selection activeCell="C37" sqref="C37:F3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23</v>
      </c>
      <c r="B3" s="12"/>
      <c r="C3" s="12"/>
      <c r="D3" s="12"/>
      <c r="E3" s="12"/>
    </row>
    <row r="4" spans="1:6" ht="11.25" customHeight="1" x14ac:dyDescent="0.2">
      <c r="A4" s="3"/>
      <c r="B4" s="3"/>
      <c r="C4" s="3"/>
      <c r="D4" s="3"/>
    </row>
    <row r="5" spans="1:6" ht="14.25" customHeight="1" x14ac:dyDescent="0.2">
      <c r="A5" s="3"/>
      <c r="B5" s="54" t="s">
        <v>14</v>
      </c>
      <c r="C5" s="56" t="s">
        <v>11</v>
      </c>
      <c r="D5" s="56" t="s">
        <v>0</v>
      </c>
      <c r="E5" s="56" t="s">
        <v>1</v>
      </c>
      <c r="F5" s="56" t="s">
        <v>2</v>
      </c>
    </row>
    <row r="6" spans="1:6" ht="14.25" customHeight="1" x14ac:dyDescent="0.2">
      <c r="B6" s="55"/>
      <c r="C6" s="57"/>
      <c r="D6" s="57"/>
      <c r="E6" s="57"/>
      <c r="F6" s="57"/>
    </row>
    <row r="7" spans="1:6" ht="20.100000000000001" customHeight="1" x14ac:dyDescent="0.2">
      <c r="B7" s="15" t="s">
        <v>12</v>
      </c>
      <c r="C7" s="23">
        <v>287284</v>
      </c>
      <c r="D7" s="23">
        <v>135712</v>
      </c>
      <c r="E7" s="23">
        <v>151572</v>
      </c>
      <c r="F7" s="23">
        <v>137009</v>
      </c>
    </row>
    <row r="8" spans="1:6" ht="8.25" customHeight="1" x14ac:dyDescent="0.2">
      <c r="C8" s="5"/>
      <c r="D8" s="5"/>
      <c r="E8" s="5"/>
      <c r="F8" s="5"/>
    </row>
    <row r="9" spans="1:6" ht="20.100000000000001" customHeight="1" x14ac:dyDescent="0.2">
      <c r="B9" s="1" t="s">
        <v>3</v>
      </c>
    </row>
    <row r="10" spans="1:6" ht="14.25" customHeight="1" x14ac:dyDescent="0.2">
      <c r="A10" s="3"/>
      <c r="B10" s="54" t="s">
        <v>14</v>
      </c>
      <c r="C10" s="56" t="s">
        <v>11</v>
      </c>
      <c r="D10" s="56" t="s">
        <v>0</v>
      </c>
      <c r="E10" s="56" t="s">
        <v>1</v>
      </c>
      <c r="F10" s="56" t="s">
        <v>2</v>
      </c>
    </row>
    <row r="11" spans="1:6" ht="14.25" customHeight="1" x14ac:dyDescent="0.2">
      <c r="B11" s="55"/>
      <c r="C11" s="57"/>
      <c r="D11" s="57"/>
      <c r="E11" s="57"/>
      <c r="F11" s="57"/>
    </row>
    <row r="12" spans="1:6" ht="20.100000000000001" customHeight="1" x14ac:dyDescent="0.2">
      <c r="B12" s="6" t="s">
        <v>4</v>
      </c>
      <c r="C12" s="31">
        <v>197373</v>
      </c>
      <c r="D12" s="25">
        <v>92569</v>
      </c>
      <c r="E12" s="25">
        <v>104804</v>
      </c>
      <c r="F12" s="25">
        <v>96516</v>
      </c>
    </row>
    <row r="13" spans="1:6" ht="20.100000000000001" customHeight="1" x14ac:dyDescent="0.2">
      <c r="B13" s="6" t="s">
        <v>5</v>
      </c>
      <c r="C13" s="31">
        <v>50207</v>
      </c>
      <c r="D13" s="25">
        <v>24389</v>
      </c>
      <c r="E13" s="25">
        <v>25818</v>
      </c>
      <c r="F13" s="25">
        <v>22307</v>
      </c>
    </row>
    <row r="14" spans="1:6" ht="20.100000000000001" customHeight="1" x14ac:dyDescent="0.2">
      <c r="B14" s="6" t="s">
        <v>13</v>
      </c>
      <c r="C14" s="31">
        <v>11499</v>
      </c>
      <c r="D14" s="25">
        <v>5587</v>
      </c>
      <c r="E14" s="25">
        <v>5912</v>
      </c>
      <c r="F14" s="25">
        <v>4777</v>
      </c>
    </row>
    <row r="15" spans="1:6" ht="20.100000000000001" customHeight="1" x14ac:dyDescent="0.2">
      <c r="B15" s="6" t="s">
        <v>6</v>
      </c>
      <c r="C15" s="31">
        <v>17355</v>
      </c>
      <c r="D15" s="25">
        <v>7966</v>
      </c>
      <c r="E15" s="25">
        <v>9389</v>
      </c>
      <c r="F15" s="25">
        <v>8521</v>
      </c>
    </row>
    <row r="16" spans="1:6" ht="20.100000000000001" customHeight="1" x14ac:dyDescent="0.2">
      <c r="B16" s="6" t="s">
        <v>7</v>
      </c>
      <c r="C16" s="31">
        <v>1839</v>
      </c>
      <c r="D16" s="25">
        <v>904</v>
      </c>
      <c r="E16" s="25">
        <v>935</v>
      </c>
      <c r="F16" s="25">
        <v>904</v>
      </c>
    </row>
    <row r="17" spans="1:9" ht="20.100000000000001" customHeight="1" x14ac:dyDescent="0.2">
      <c r="B17" s="6" t="s">
        <v>8</v>
      </c>
      <c r="C17" s="31">
        <v>8247</v>
      </c>
      <c r="D17" s="25">
        <v>3955</v>
      </c>
      <c r="E17" s="26">
        <v>4292</v>
      </c>
      <c r="F17" s="25">
        <v>3583</v>
      </c>
    </row>
    <row r="18" spans="1:9" ht="20.100000000000001" customHeight="1" x14ac:dyDescent="0.2">
      <c r="B18" s="6" t="s">
        <v>9</v>
      </c>
      <c r="C18" s="31">
        <v>764</v>
      </c>
      <c r="D18" s="25">
        <v>342</v>
      </c>
      <c r="E18" s="26">
        <v>422</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24</v>
      </c>
      <c r="B24" s="12"/>
      <c r="C24" s="12"/>
      <c r="D24" s="12"/>
      <c r="E24" s="12"/>
    </row>
    <row r="25" spans="1:9" ht="11.25" customHeight="1" x14ac:dyDescent="0.2"/>
    <row r="26" spans="1:9" ht="14.25" customHeight="1" x14ac:dyDescent="0.2">
      <c r="A26" s="3"/>
      <c r="B26" s="54" t="s">
        <v>14</v>
      </c>
      <c r="C26" s="56" t="s">
        <v>11</v>
      </c>
      <c r="D26" s="56" t="s">
        <v>0</v>
      </c>
      <c r="E26" s="56" t="s">
        <v>1</v>
      </c>
      <c r="F26" s="56" t="s">
        <v>2</v>
      </c>
    </row>
    <row r="27" spans="1:9" ht="14.25" customHeight="1" x14ac:dyDescent="0.2">
      <c r="B27" s="55"/>
      <c r="C27" s="57"/>
      <c r="D27" s="57"/>
      <c r="E27" s="57"/>
      <c r="F27" s="57"/>
    </row>
    <row r="28" spans="1:9" ht="20.100000000000001" customHeight="1" x14ac:dyDescent="0.2">
      <c r="B28" s="22" t="s">
        <v>19</v>
      </c>
      <c r="C28" s="24">
        <f>SUM(C30-C29)</f>
        <v>1470</v>
      </c>
      <c r="D28" s="24">
        <f>SUM(D30-D29)</f>
        <v>717</v>
      </c>
      <c r="E28" s="24">
        <f>SUM(E30-E29)</f>
        <v>753</v>
      </c>
      <c r="F28" s="24">
        <f>SUM(F30-F29)</f>
        <v>1265</v>
      </c>
    </row>
    <row r="29" spans="1:9" ht="20.100000000000001" customHeight="1" x14ac:dyDescent="0.2">
      <c r="B29" s="21" t="s">
        <v>20</v>
      </c>
      <c r="C29" s="28">
        <v>115</v>
      </c>
      <c r="D29" s="28">
        <v>58</v>
      </c>
      <c r="E29" s="28">
        <v>57</v>
      </c>
      <c r="F29" s="28">
        <v>114</v>
      </c>
    </row>
    <row r="30" spans="1:9" ht="20.100000000000001" customHeight="1" x14ac:dyDescent="0.2">
      <c r="B30" s="15" t="s">
        <v>15</v>
      </c>
      <c r="C30" s="23">
        <v>1585</v>
      </c>
      <c r="D30" s="23">
        <v>775</v>
      </c>
      <c r="E30" s="23">
        <v>810</v>
      </c>
      <c r="F30" s="30">
        <v>1379</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3"/>
      <c r="C34" s="53"/>
      <c r="D34" s="53"/>
      <c r="E34" s="53"/>
      <c r="F34" s="53"/>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25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278398</v>
      </c>
      <c r="D48" s="41">
        <v>131484</v>
      </c>
      <c r="E48" s="41">
        <v>146914</v>
      </c>
      <c r="F48" s="41">
        <v>127010</v>
      </c>
    </row>
    <row r="49" spans="2:6" ht="19.5" customHeight="1" x14ac:dyDescent="0.2">
      <c r="B49" s="21" t="s">
        <v>22</v>
      </c>
      <c r="C49" s="35">
        <v>11333</v>
      </c>
      <c r="D49" s="35">
        <v>5435</v>
      </c>
      <c r="E49" s="35">
        <v>5898</v>
      </c>
      <c r="F49" s="35">
        <v>4100</v>
      </c>
    </row>
    <row r="50" spans="2:6" ht="19.5" customHeight="1" x14ac:dyDescent="0.2">
      <c r="B50" s="37" t="s">
        <v>15</v>
      </c>
      <c r="C50" s="38">
        <v>289731</v>
      </c>
      <c r="D50" s="38">
        <v>136919</v>
      </c>
      <c r="E50" s="38">
        <v>152812</v>
      </c>
      <c r="F50" s="38">
        <v>131110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32:F32"/>
    <mergeCell ref="B44:F45"/>
    <mergeCell ref="F26:F27"/>
    <mergeCell ref="A34:F34"/>
    <mergeCell ref="B5:B6"/>
    <mergeCell ref="D5:D6"/>
    <mergeCell ref="F10:F11"/>
    <mergeCell ref="B41:F41"/>
    <mergeCell ref="E26:E27"/>
    <mergeCell ref="E5:E6"/>
    <mergeCell ref="C5:C6"/>
    <mergeCell ref="E10:E11"/>
    <mergeCell ref="B10:B11"/>
    <mergeCell ref="F5:F6"/>
    <mergeCell ref="C10:C11"/>
    <mergeCell ref="D10:D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173C-CB36-427C-A8F6-4687CE6716AC}">
  <sheetPr>
    <pageSetUpPr fitToPage="1"/>
  </sheetPr>
  <dimension ref="A1:I53"/>
  <sheetViews>
    <sheetView showGridLines="0" zoomScaleNormal="100" workbookViewId="0">
      <selection activeCell="C49" sqref="C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190</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276725</v>
      </c>
      <c r="D7" s="23">
        <v>130695</v>
      </c>
      <c r="E7" s="23">
        <v>146030</v>
      </c>
      <c r="F7" s="23">
        <v>138312</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189897</v>
      </c>
      <c r="D12" s="25">
        <v>89072</v>
      </c>
      <c r="E12" s="25">
        <v>100825</v>
      </c>
      <c r="F12" s="25">
        <v>97164</v>
      </c>
    </row>
    <row r="13" spans="1:6" ht="20.100000000000001" customHeight="1" x14ac:dyDescent="0.2">
      <c r="B13" s="6" t="s">
        <v>5</v>
      </c>
      <c r="C13" s="25">
        <v>48845</v>
      </c>
      <c r="D13" s="25">
        <v>23628</v>
      </c>
      <c r="E13" s="25">
        <v>25217</v>
      </c>
      <c r="F13" s="25">
        <v>22783</v>
      </c>
    </row>
    <row r="14" spans="1:6" ht="20.100000000000001" customHeight="1" x14ac:dyDescent="0.2">
      <c r="B14" s="6" t="s">
        <v>13</v>
      </c>
      <c r="C14" s="25">
        <v>10658</v>
      </c>
      <c r="D14" s="25">
        <v>5237</v>
      </c>
      <c r="E14" s="25">
        <v>5421</v>
      </c>
      <c r="F14" s="25">
        <v>4827</v>
      </c>
    </row>
    <row r="15" spans="1:6" ht="20.100000000000001" customHeight="1" x14ac:dyDescent="0.2">
      <c r="B15" s="6" t="s">
        <v>6</v>
      </c>
      <c r="C15" s="25">
        <v>16305</v>
      </c>
      <c r="D15" s="25">
        <v>7425</v>
      </c>
      <c r="E15" s="25">
        <v>8880</v>
      </c>
      <c r="F15" s="25">
        <v>8380</v>
      </c>
    </row>
    <row r="16" spans="1:6" ht="20.100000000000001" customHeight="1" x14ac:dyDescent="0.2">
      <c r="B16" s="6" t="s">
        <v>7</v>
      </c>
      <c r="C16" s="25">
        <v>1650</v>
      </c>
      <c r="D16" s="25">
        <v>830</v>
      </c>
      <c r="E16" s="25">
        <v>820</v>
      </c>
      <c r="F16" s="25">
        <v>879</v>
      </c>
    </row>
    <row r="17" spans="1:9" ht="20.100000000000001" customHeight="1" x14ac:dyDescent="0.2">
      <c r="B17" s="6" t="s">
        <v>8</v>
      </c>
      <c r="C17" s="25">
        <v>8665</v>
      </c>
      <c r="D17" s="25">
        <v>4187</v>
      </c>
      <c r="E17" s="25">
        <v>4478</v>
      </c>
      <c r="F17" s="25">
        <v>3855</v>
      </c>
    </row>
    <row r="18" spans="1:9" ht="20.100000000000001" customHeight="1" x14ac:dyDescent="0.2">
      <c r="B18" s="6" t="s">
        <v>9</v>
      </c>
      <c r="C18" s="25">
        <v>705</v>
      </c>
      <c r="D18" s="25">
        <v>316</v>
      </c>
      <c r="E18" s="25">
        <v>389</v>
      </c>
      <c r="F18" s="25">
        <v>424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191</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1964</v>
      </c>
      <c r="D28" s="42">
        <f t="shared" si="0"/>
        <v>1014</v>
      </c>
      <c r="E28" s="42">
        <f t="shared" si="0"/>
        <v>950</v>
      </c>
      <c r="F28" s="42">
        <f>SUM(F30-F29)</f>
        <v>1702</v>
      </c>
    </row>
    <row r="29" spans="1:9" ht="20.100000000000001" customHeight="1" x14ac:dyDescent="0.2">
      <c r="B29" s="15" t="s">
        <v>20</v>
      </c>
      <c r="C29" s="42">
        <v>182</v>
      </c>
      <c r="D29" s="42">
        <v>91</v>
      </c>
      <c r="E29" s="42">
        <v>91</v>
      </c>
      <c r="F29" s="42">
        <v>181</v>
      </c>
    </row>
    <row r="30" spans="1:9" ht="20.100000000000001" customHeight="1" x14ac:dyDescent="0.2">
      <c r="B30" s="15" t="s">
        <v>15</v>
      </c>
      <c r="C30" s="23">
        <v>2146</v>
      </c>
      <c r="D30" s="23">
        <v>1105</v>
      </c>
      <c r="E30" s="23">
        <v>1041</v>
      </c>
      <c r="F30" s="23">
        <v>1883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268680</v>
      </c>
      <c r="D48" s="43">
        <f>D50-D49</f>
        <v>126817</v>
      </c>
      <c r="E48" s="43">
        <f>E50-E49</f>
        <v>141863</v>
      </c>
      <c r="F48" s="43">
        <f>F50-F49</f>
        <v>128263</v>
      </c>
    </row>
    <row r="49" spans="2:6" ht="19.5" customHeight="1" x14ac:dyDescent="0.2">
      <c r="B49" s="15" t="s">
        <v>22</v>
      </c>
      <c r="C49" s="43">
        <v>10492</v>
      </c>
      <c r="D49" s="43">
        <v>5085</v>
      </c>
      <c r="E49" s="43">
        <v>5407</v>
      </c>
      <c r="F49" s="43">
        <v>4150</v>
      </c>
    </row>
    <row r="50" spans="2:6" ht="19.5" customHeight="1" x14ac:dyDescent="0.2">
      <c r="B50" s="44" t="s">
        <v>15</v>
      </c>
      <c r="C50" s="45">
        <v>279172</v>
      </c>
      <c r="D50" s="45">
        <v>131902</v>
      </c>
      <c r="E50" s="45">
        <v>147270</v>
      </c>
      <c r="F50" s="45">
        <v>132413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353A-2A94-47F0-A95E-9ECA71F17439}">
  <sheetPr>
    <pageSetUpPr fitToPage="1"/>
  </sheetPr>
  <dimension ref="A1:I53"/>
  <sheetViews>
    <sheetView showGridLines="0" topLeftCell="A40"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187</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277107</v>
      </c>
      <c r="D7" s="23">
        <v>130847</v>
      </c>
      <c r="E7" s="23">
        <v>146260</v>
      </c>
      <c r="F7" s="23">
        <v>138451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190188</v>
      </c>
      <c r="D12" s="25">
        <v>89190</v>
      </c>
      <c r="E12" s="25">
        <v>100998</v>
      </c>
      <c r="F12" s="25">
        <v>97283</v>
      </c>
    </row>
    <row r="13" spans="1:6" ht="20.100000000000001" customHeight="1" x14ac:dyDescent="0.2">
      <c r="B13" s="6" t="s">
        <v>5</v>
      </c>
      <c r="C13" s="25">
        <v>48906</v>
      </c>
      <c r="D13" s="25">
        <v>23653</v>
      </c>
      <c r="E13" s="25">
        <v>25253</v>
      </c>
      <c r="F13" s="25">
        <v>22788</v>
      </c>
    </row>
    <row r="14" spans="1:6" ht="20.100000000000001" customHeight="1" x14ac:dyDescent="0.2">
      <c r="B14" s="6" t="s">
        <v>13</v>
      </c>
      <c r="C14" s="25">
        <v>10674</v>
      </c>
      <c r="D14" s="25">
        <v>5248</v>
      </c>
      <c r="E14" s="25">
        <v>5426</v>
      </c>
      <c r="F14" s="25">
        <v>4825</v>
      </c>
    </row>
    <row r="15" spans="1:6" ht="20.100000000000001" customHeight="1" x14ac:dyDescent="0.2">
      <c r="B15" s="6" t="s">
        <v>6</v>
      </c>
      <c r="C15" s="25">
        <v>16315</v>
      </c>
      <c r="D15" s="25">
        <v>7426</v>
      </c>
      <c r="E15" s="25">
        <v>8889</v>
      </c>
      <c r="F15" s="25">
        <v>8392</v>
      </c>
    </row>
    <row r="16" spans="1:6" ht="20.100000000000001" customHeight="1" x14ac:dyDescent="0.2">
      <c r="B16" s="6" t="s">
        <v>7</v>
      </c>
      <c r="C16" s="25">
        <v>1656</v>
      </c>
      <c r="D16" s="25">
        <v>831</v>
      </c>
      <c r="E16" s="25">
        <v>825</v>
      </c>
      <c r="F16" s="25">
        <v>879</v>
      </c>
    </row>
    <row r="17" spans="1:9" ht="20.100000000000001" customHeight="1" x14ac:dyDescent="0.2">
      <c r="B17" s="6" t="s">
        <v>8</v>
      </c>
      <c r="C17" s="25">
        <v>8664</v>
      </c>
      <c r="D17" s="25">
        <v>4184</v>
      </c>
      <c r="E17" s="25">
        <v>4480</v>
      </c>
      <c r="F17" s="25">
        <v>3862</v>
      </c>
    </row>
    <row r="18" spans="1:9" ht="20.100000000000001" customHeight="1" x14ac:dyDescent="0.2">
      <c r="B18" s="6" t="s">
        <v>9</v>
      </c>
      <c r="C18" s="25">
        <v>704</v>
      </c>
      <c r="D18" s="25">
        <v>315</v>
      </c>
      <c r="E18" s="25">
        <v>389</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188</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1955</v>
      </c>
      <c r="D28" s="42">
        <f t="shared" si="0"/>
        <v>1005</v>
      </c>
      <c r="E28" s="42">
        <f t="shared" si="0"/>
        <v>950</v>
      </c>
      <c r="F28" s="42">
        <f>SUM(F30-F29)</f>
        <v>1698</v>
      </c>
    </row>
    <row r="29" spans="1:9" ht="20.100000000000001" customHeight="1" x14ac:dyDescent="0.2">
      <c r="B29" s="15" t="s">
        <v>20</v>
      </c>
      <c r="C29" s="42">
        <v>181</v>
      </c>
      <c r="D29" s="42">
        <v>90</v>
      </c>
      <c r="E29" s="42">
        <v>91</v>
      </c>
      <c r="F29" s="42">
        <v>179</v>
      </c>
    </row>
    <row r="30" spans="1:9" ht="20.100000000000001" customHeight="1" x14ac:dyDescent="0.2">
      <c r="B30" s="15" t="s">
        <v>15</v>
      </c>
      <c r="C30" s="23">
        <v>2136</v>
      </c>
      <c r="D30" s="23">
        <v>1095</v>
      </c>
      <c r="E30" s="23">
        <v>1041</v>
      </c>
      <c r="F30" s="23">
        <v>1877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269046</v>
      </c>
      <c r="D48" s="43">
        <f>D50-D49</f>
        <v>126958</v>
      </c>
      <c r="E48" s="43">
        <f>E50-E49</f>
        <v>142088</v>
      </c>
      <c r="F48" s="43">
        <f>F50-F49</f>
        <v>128404</v>
      </c>
    </row>
    <row r="49" spans="2:6" ht="19.5" customHeight="1" x14ac:dyDescent="0.2">
      <c r="B49" s="15" t="s">
        <v>22</v>
      </c>
      <c r="C49" s="43">
        <v>10508</v>
      </c>
      <c r="D49" s="43">
        <v>5096</v>
      </c>
      <c r="E49" s="43">
        <v>5412</v>
      </c>
      <c r="F49" s="43">
        <v>4148</v>
      </c>
    </row>
    <row r="50" spans="2:6" ht="19.5" customHeight="1" x14ac:dyDescent="0.2">
      <c r="B50" s="44" t="s">
        <v>15</v>
      </c>
      <c r="C50" s="45">
        <v>279554</v>
      </c>
      <c r="D50" s="45">
        <v>132054</v>
      </c>
      <c r="E50" s="45">
        <v>147500</v>
      </c>
      <c r="F50" s="45">
        <v>132552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A808F-F12F-4659-962E-B6152DB99274}">
  <sheetPr>
    <pageSetUpPr fitToPage="1"/>
  </sheetPr>
  <dimension ref="A1:I53"/>
  <sheetViews>
    <sheetView showGridLines="0" topLeftCell="A34" zoomScaleNormal="100" workbookViewId="0">
      <selection activeCell="C50" sqref="C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184</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277423</v>
      </c>
      <c r="D7" s="23">
        <v>131015</v>
      </c>
      <c r="E7" s="23">
        <v>146408</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190360</v>
      </c>
      <c r="D12" s="25">
        <v>89273</v>
      </c>
      <c r="E12" s="25">
        <v>101087</v>
      </c>
      <c r="F12" s="25">
        <v>97347</v>
      </c>
    </row>
    <row r="13" spans="1:6" ht="20.100000000000001" customHeight="1" x14ac:dyDescent="0.2">
      <c r="B13" s="6" t="s">
        <v>5</v>
      </c>
      <c r="C13" s="25">
        <v>48932</v>
      </c>
      <c r="D13" s="25">
        <v>23665</v>
      </c>
      <c r="E13" s="25">
        <v>25267</v>
      </c>
      <c r="F13" s="25">
        <v>22783</v>
      </c>
    </row>
    <row r="14" spans="1:6" ht="20.100000000000001" customHeight="1" x14ac:dyDescent="0.2">
      <c r="B14" s="6" t="s">
        <v>13</v>
      </c>
      <c r="C14" s="25">
        <v>10697</v>
      </c>
      <c r="D14" s="25">
        <v>5261</v>
      </c>
      <c r="E14" s="25">
        <v>5436</v>
      </c>
      <c r="F14" s="25">
        <v>4836</v>
      </c>
    </row>
    <row r="15" spans="1:6" ht="20.100000000000001" customHeight="1" x14ac:dyDescent="0.2">
      <c r="B15" s="6" t="s">
        <v>6</v>
      </c>
      <c r="C15" s="25">
        <v>16395</v>
      </c>
      <c r="D15" s="25">
        <v>7482</v>
      </c>
      <c r="E15" s="25">
        <v>8913</v>
      </c>
      <c r="F15" s="25">
        <v>8447</v>
      </c>
    </row>
    <row r="16" spans="1:6" ht="20.100000000000001" customHeight="1" x14ac:dyDescent="0.2">
      <c r="B16" s="6" t="s">
        <v>7</v>
      </c>
      <c r="C16" s="25">
        <v>1664</v>
      </c>
      <c r="D16" s="25">
        <v>835</v>
      </c>
      <c r="E16" s="25">
        <v>829</v>
      </c>
      <c r="F16" s="25">
        <v>880</v>
      </c>
    </row>
    <row r="17" spans="1:9" ht="20.100000000000001" customHeight="1" x14ac:dyDescent="0.2">
      <c r="B17" s="6" t="s">
        <v>8</v>
      </c>
      <c r="C17" s="25">
        <v>8671</v>
      </c>
      <c r="D17" s="25">
        <v>4184</v>
      </c>
      <c r="E17" s="25">
        <v>4487</v>
      </c>
      <c r="F17" s="25">
        <v>3864</v>
      </c>
    </row>
    <row r="18" spans="1:9" ht="20.100000000000001" customHeight="1" x14ac:dyDescent="0.2">
      <c r="B18" s="6" t="s">
        <v>9</v>
      </c>
      <c r="C18" s="25">
        <v>704</v>
      </c>
      <c r="D18" s="25">
        <v>315</v>
      </c>
      <c r="E18" s="25">
        <v>389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185</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1928</v>
      </c>
      <c r="D28" s="42">
        <f t="shared" si="0"/>
        <v>996</v>
      </c>
      <c r="E28" s="42">
        <f t="shared" si="0"/>
        <v>932</v>
      </c>
      <c r="F28" s="42">
        <f>SUM(F30-F29)</f>
        <v>1678</v>
      </c>
    </row>
    <row r="29" spans="1:9" ht="20.100000000000001" customHeight="1" x14ac:dyDescent="0.2">
      <c r="B29" s="15" t="s">
        <v>20</v>
      </c>
      <c r="C29" s="42">
        <v>184</v>
      </c>
      <c r="D29" s="42">
        <v>93</v>
      </c>
      <c r="E29" s="42">
        <v>91</v>
      </c>
      <c r="F29" s="42">
        <v>182</v>
      </c>
    </row>
    <row r="30" spans="1:9" ht="20.100000000000001" customHeight="1" x14ac:dyDescent="0.2">
      <c r="B30" s="15" t="s">
        <v>15</v>
      </c>
      <c r="C30" s="23">
        <v>2112</v>
      </c>
      <c r="D30" s="23">
        <v>1089</v>
      </c>
      <c r="E30" s="23">
        <v>1023</v>
      </c>
      <c r="F30" s="23">
        <v>1860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269339</v>
      </c>
      <c r="D48" s="43">
        <f>D50-D49</f>
        <v>127113</v>
      </c>
      <c r="E48" s="43">
        <f>E50-E49</f>
        <v>142226</v>
      </c>
      <c r="F48" s="43">
        <f>F50-F49</f>
        <v>128520</v>
      </c>
    </row>
    <row r="49" spans="2:6" ht="19.5" customHeight="1" x14ac:dyDescent="0.2">
      <c r="B49" s="15" t="s">
        <v>22</v>
      </c>
      <c r="C49" s="43">
        <v>10531</v>
      </c>
      <c r="D49" s="43">
        <v>5109</v>
      </c>
      <c r="E49" s="43">
        <v>5422</v>
      </c>
      <c r="F49" s="43">
        <v>4159</v>
      </c>
    </row>
    <row r="50" spans="2:6" ht="19.5" customHeight="1" x14ac:dyDescent="0.2">
      <c r="B50" s="44" t="s">
        <v>15</v>
      </c>
      <c r="C50" s="45">
        <v>279870</v>
      </c>
      <c r="D50" s="45">
        <v>132222</v>
      </c>
      <c r="E50" s="45">
        <v>147648</v>
      </c>
      <c r="F50" s="45">
        <v>132679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038C-D7C9-4280-8D16-91EC70787B9F}">
  <sheetPr>
    <pageSetUpPr fitToPage="1"/>
  </sheetPr>
  <dimension ref="A1:I53"/>
  <sheetViews>
    <sheetView showGridLines="0" zoomScaleNormal="100" workbookViewId="0">
      <selection activeCell="G46" sqref="G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181</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277650</v>
      </c>
      <c r="D7" s="23">
        <v>131128</v>
      </c>
      <c r="E7" s="23">
        <v>146522</v>
      </c>
      <c r="F7" s="23">
        <v>138686</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190520</v>
      </c>
      <c r="D12" s="25">
        <v>89355</v>
      </c>
      <c r="E12" s="25">
        <v>101165</v>
      </c>
      <c r="F12" s="25">
        <v>97442</v>
      </c>
    </row>
    <row r="13" spans="1:6" ht="20.100000000000001" customHeight="1" x14ac:dyDescent="0.2">
      <c r="B13" s="6" t="s">
        <v>5</v>
      </c>
      <c r="C13" s="25">
        <v>48935</v>
      </c>
      <c r="D13" s="25">
        <v>23665</v>
      </c>
      <c r="E13" s="25">
        <v>25270</v>
      </c>
      <c r="F13" s="25">
        <v>22772</v>
      </c>
    </row>
    <row r="14" spans="1:6" ht="20.100000000000001" customHeight="1" x14ac:dyDescent="0.2">
      <c r="B14" s="6" t="s">
        <v>13</v>
      </c>
      <c r="C14" s="25">
        <v>10715</v>
      </c>
      <c r="D14" s="25">
        <v>5271</v>
      </c>
      <c r="E14" s="25">
        <v>5444</v>
      </c>
      <c r="F14" s="25">
        <v>4840</v>
      </c>
    </row>
    <row r="15" spans="1:6" ht="20.100000000000001" customHeight="1" x14ac:dyDescent="0.2">
      <c r="B15" s="6" t="s">
        <v>6</v>
      </c>
      <c r="C15" s="25">
        <v>16432</v>
      </c>
      <c r="D15" s="25">
        <v>7502</v>
      </c>
      <c r="E15" s="25">
        <v>8930</v>
      </c>
      <c r="F15" s="25">
        <v>8460</v>
      </c>
    </row>
    <row r="16" spans="1:6" ht="20.100000000000001" customHeight="1" x14ac:dyDescent="0.2">
      <c r="B16" s="6" t="s">
        <v>7</v>
      </c>
      <c r="C16" s="25">
        <v>1664</v>
      </c>
      <c r="D16" s="25">
        <v>834</v>
      </c>
      <c r="E16" s="25">
        <v>830</v>
      </c>
      <c r="F16" s="25">
        <v>881</v>
      </c>
    </row>
    <row r="17" spans="1:9" ht="20.100000000000001" customHeight="1" x14ac:dyDescent="0.2">
      <c r="B17" s="6" t="s">
        <v>8</v>
      </c>
      <c r="C17" s="25">
        <v>8673</v>
      </c>
      <c r="D17" s="25">
        <v>4182</v>
      </c>
      <c r="E17" s="25">
        <v>4491</v>
      </c>
      <c r="F17" s="25">
        <v>3865</v>
      </c>
    </row>
    <row r="18" spans="1:9" ht="20.100000000000001" customHeight="1" x14ac:dyDescent="0.2">
      <c r="B18" s="6" t="s">
        <v>9</v>
      </c>
      <c r="C18" s="25">
        <v>711</v>
      </c>
      <c r="D18" s="25">
        <v>319</v>
      </c>
      <c r="E18" s="25">
        <v>392</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182</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1935</v>
      </c>
      <c r="D28" s="42">
        <f t="shared" si="0"/>
        <v>995</v>
      </c>
      <c r="E28" s="42">
        <f t="shared" si="0"/>
        <v>940</v>
      </c>
      <c r="F28" s="42">
        <f>SUM(F30-F29)</f>
        <v>1687</v>
      </c>
    </row>
    <row r="29" spans="1:9" ht="20.100000000000001" customHeight="1" x14ac:dyDescent="0.2">
      <c r="B29" s="15" t="s">
        <v>20</v>
      </c>
      <c r="C29" s="42">
        <v>184</v>
      </c>
      <c r="D29" s="42">
        <v>94</v>
      </c>
      <c r="E29" s="42">
        <v>90</v>
      </c>
      <c r="F29" s="42">
        <v>182</v>
      </c>
    </row>
    <row r="30" spans="1:9" ht="20.100000000000001" customHeight="1" x14ac:dyDescent="0.2">
      <c r="B30" s="15" t="s">
        <v>15</v>
      </c>
      <c r="C30" s="23">
        <v>2119</v>
      </c>
      <c r="D30" s="23">
        <v>1089</v>
      </c>
      <c r="E30" s="23">
        <v>1030</v>
      </c>
      <c r="F30" s="23">
        <v>1869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269548</v>
      </c>
      <c r="D48" s="43">
        <f>D50-D49</f>
        <v>127216</v>
      </c>
      <c r="E48" s="43">
        <f>E50-E49</f>
        <v>142332</v>
      </c>
      <c r="F48" s="43">
        <f>F50-F49</f>
        <v>128624</v>
      </c>
    </row>
    <row r="49" spans="2:6" ht="19.5" customHeight="1" x14ac:dyDescent="0.2">
      <c r="B49" s="15" t="s">
        <v>22</v>
      </c>
      <c r="C49" s="43">
        <v>10549</v>
      </c>
      <c r="D49" s="43">
        <v>5119</v>
      </c>
      <c r="E49" s="43">
        <v>5430</v>
      </c>
      <c r="F49" s="43">
        <v>4163</v>
      </c>
    </row>
    <row r="50" spans="2:6" ht="19.5" customHeight="1" x14ac:dyDescent="0.2">
      <c r="B50" s="44" t="s">
        <v>15</v>
      </c>
      <c r="C50" s="45">
        <v>280097</v>
      </c>
      <c r="D50" s="45">
        <v>132335</v>
      </c>
      <c r="E50" s="45">
        <v>147762</v>
      </c>
      <c r="F50" s="45">
        <v>132787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59</vt:i4>
      </vt:variant>
      <vt:variant>
        <vt:lpstr>名前付き一覧</vt:lpstr>
      </vt:variant>
      <vt:variant>
        <vt:i4>58</vt:i4>
      </vt:variant>
    </vt:vector>
  </HeadingPairs>
  <TitlesOfParts>
    <vt:vector size="117" baseType="lpstr">
      <vt:lpstr>R07.08</vt:lpstr>
      <vt:lpstr>R07.07</vt:lpstr>
      <vt:lpstr>R07.06</vt:lpstr>
      <vt:lpstr>R07.05</vt:lpstr>
      <vt:lpstr>R07.04</vt:lpstr>
      <vt:lpstr>R07.03</vt:lpstr>
      <vt:lpstr>R07.02</vt:lpstr>
      <vt:lpstr>R07.01</vt:lpstr>
      <vt:lpstr>R06.12</vt:lpstr>
      <vt:lpstr>R06.11</vt:lpstr>
      <vt:lpstr>R06.10</vt:lpstr>
      <vt:lpstr>R06.09</vt:lpstr>
      <vt:lpstr>R06.08</vt:lpstr>
      <vt:lpstr>R06.07</vt:lpstr>
      <vt:lpstr>R06.06</vt:lpstr>
      <vt:lpstr>R06.05</vt:lpstr>
      <vt:lpstr>R06.04</vt:lpstr>
      <vt:lpstr>R06.03</vt:lpstr>
      <vt:lpstr>R06.02</vt:lpstr>
      <vt:lpstr>R06.01</vt:lpstr>
      <vt:lpstr>R05.12</vt:lpstr>
      <vt:lpstr>R05.11</vt:lpstr>
      <vt:lpstr>R05.10</vt:lpstr>
      <vt:lpstr>R05.09</vt:lpstr>
      <vt:lpstr>R05.08</vt:lpstr>
      <vt:lpstr>R05.07</vt:lpstr>
      <vt:lpstr>R05.06</vt:lpstr>
      <vt:lpstr>R05.05</vt:lpstr>
      <vt:lpstr>R05.04</vt:lpstr>
      <vt:lpstr>R05.03</vt:lpstr>
      <vt:lpstr>R05.02</vt:lpstr>
      <vt:lpstr>R05.01</vt:lpstr>
      <vt:lpstr>R04.12</vt:lpstr>
      <vt:lpstr>R04.11</vt:lpstr>
      <vt:lpstr>R04.10</vt:lpstr>
      <vt:lpstr>R04.09</vt:lpstr>
      <vt:lpstr>R04.08</vt:lpstr>
      <vt:lpstr>R04.07</vt:lpstr>
      <vt:lpstr>R04.06</vt:lpstr>
      <vt:lpstr>R04.05</vt:lpstr>
      <vt:lpstr>R04.04</vt:lpstr>
      <vt:lpstr>R04.03</vt:lpstr>
      <vt:lpstr>R04.02</vt:lpstr>
      <vt:lpstr>R04.01</vt:lpstr>
      <vt:lpstr>R03.12</vt:lpstr>
      <vt:lpstr>R03.11</vt:lpstr>
      <vt:lpstr>R03.10</vt:lpstr>
      <vt:lpstr>R03.09</vt:lpstr>
      <vt:lpstr>R03.08</vt:lpstr>
      <vt:lpstr>R03.07</vt:lpstr>
      <vt:lpstr>R03.06</vt:lpstr>
      <vt:lpstr>R03.05</vt:lpstr>
      <vt:lpstr>R03.04</vt:lpstr>
      <vt:lpstr>R03.03</vt:lpstr>
      <vt:lpstr>R03.02</vt:lpstr>
      <vt:lpstr>R03.01</vt:lpstr>
      <vt:lpstr>R02.12</vt:lpstr>
      <vt:lpstr>R02.11</vt:lpstr>
      <vt:lpstr>R02.10</vt:lpstr>
      <vt:lpstr>R02.10!Print_Area</vt:lpstr>
      <vt:lpstr>R02.11!Print_Area</vt:lpstr>
      <vt:lpstr>R02.12!Print_Area</vt:lpstr>
      <vt:lpstr>R03.01!Print_Area</vt:lpstr>
      <vt:lpstr>R03.02!Print_Area</vt:lpstr>
      <vt:lpstr>R03.03!Print_Area</vt:lpstr>
      <vt:lpstr>R03.04!Print_Area</vt:lpstr>
      <vt:lpstr>R03.05!Print_Area</vt:lpstr>
      <vt:lpstr>R03.06!Print_Area</vt:lpstr>
      <vt:lpstr>R03.07!Print_Area</vt:lpstr>
      <vt:lpstr>R03.08!Print_Area</vt:lpstr>
      <vt:lpstr>R03.09!Print_Area</vt:lpstr>
      <vt:lpstr>R03.10!Print_Area</vt:lpstr>
      <vt:lpstr>R03.11!Print_Area</vt:lpstr>
      <vt:lpstr>R03.12!Print_Area</vt:lpstr>
      <vt:lpstr>R04.01!Print_Area</vt:lpstr>
      <vt:lpstr>R04.02!Print_Area</vt:lpstr>
      <vt:lpstr>R04.04!Print_Area</vt:lpstr>
      <vt:lpstr>R04.05!Print_Area</vt:lpstr>
      <vt:lpstr>R04.06!Print_Area</vt:lpstr>
      <vt:lpstr>R04.07!Print_Area</vt:lpstr>
      <vt:lpstr>R04.08!Print_Area</vt:lpstr>
      <vt:lpstr>R04.09!Print_Area</vt:lpstr>
      <vt:lpstr>R04.10!Print_Area</vt:lpstr>
      <vt:lpstr>R04.11!Print_Area</vt:lpstr>
      <vt:lpstr>R04.12!Print_Area</vt:lpstr>
      <vt:lpstr>R05.01!Print_Area</vt:lpstr>
      <vt:lpstr>R05.02!Print_Area</vt:lpstr>
      <vt:lpstr>R05.03!Print_Area</vt:lpstr>
      <vt:lpstr>R05.04!Print_Area</vt:lpstr>
      <vt:lpstr>R05.05!Print_Area</vt:lpstr>
      <vt:lpstr>R05.06!Print_Area</vt:lpstr>
      <vt:lpstr>R05.07!Print_Area</vt:lpstr>
      <vt:lpstr>R05.08!Print_Area</vt:lpstr>
      <vt:lpstr>R05.09!Print_Area</vt:lpstr>
      <vt:lpstr>R05.10!Print_Area</vt:lpstr>
      <vt:lpstr>R05.11!Print_Area</vt:lpstr>
      <vt:lpstr>R05.12!Print_Area</vt:lpstr>
      <vt:lpstr>R06.01!Print_Area</vt:lpstr>
      <vt:lpstr>R06.02!Print_Area</vt:lpstr>
      <vt:lpstr>R06.03!Print_Area</vt:lpstr>
      <vt:lpstr>R06.04!Print_Area</vt:lpstr>
      <vt:lpstr>R06.05!Print_Area</vt:lpstr>
      <vt:lpstr>R06.06!Print_Area</vt:lpstr>
      <vt:lpstr>R06.07!Print_Area</vt:lpstr>
      <vt:lpstr>R06.08!Print_Area</vt:lpstr>
      <vt:lpstr>R06.09!Print_Area</vt:lpstr>
      <vt:lpstr>R06.10!Print_Area</vt:lpstr>
      <vt:lpstr>R06.11!Print_Area</vt:lpstr>
      <vt:lpstr>R06.12!Print_Area</vt:lpstr>
      <vt:lpstr>R07.01!Print_Area</vt:lpstr>
      <vt:lpstr>R07.02!Print_Area</vt:lpstr>
      <vt:lpstr>R07.03!Print_Area</vt:lpstr>
      <vt:lpstr>R07.04!Print_Area</vt:lpstr>
      <vt:lpstr>R07.05!Print_Area</vt:lpstr>
      <vt:lpstr>R07.06!Print_Area</vt:lpstr>
      <vt:lpstr>R07.07!Print_Area</vt:lpstr>
      <vt:lpstr>R07.08!Print_Area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2023-04-20T03:05:24Z</dcterms:created>
  <dcterms:modified xsi:type="dcterms:W3CDTF">2025-08-14T02:04:22Z</dcterms:modified>
</cp:coreProperties>
</file>