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4"/>
  <workbookPr codeName="ThisWorkbook" defaultThemeVersion="124226" filterPrivacy="1"/>
  <xr:revisionPtr xr6:coauthVersionLast="47" xr6:coauthVersionMax="47" documentId="13_ncr:1_{9E986DE3-BE44-4548-9891-7DF8B92D70E4}" revIDLastSave="0" xr10:uidLastSave="{00000000-0000-0000-0000-000000000000}"/>
  <bookViews>
    <workbookView xr2:uid="{00000000-000D-0000-FFFF-FFFF00000000}" windowHeight="14415" windowWidth="18735" xWindow="510" yWindow="225"/>
  </bookViews>
  <sheets>
    <sheet r:id="rId1" name="R08.10" sheetId="262"/>
    <sheet r:id="rId2" name="R08.9" sheetId="261"/>
    <sheet r:id="rId3" name="R08.8" sheetId="260"/>
    <sheet r:id="rId4" name="R08.7" sheetId="259"/>
    <sheet r:id="rId5" name="R08.6" sheetId="258"/>
    <sheet r:id="rId6" name="R08.5" sheetId="256"/>
    <sheet r:id="rId7" name="R08.4" sheetId="255"/>
    <sheet r:id="rId8" name="R08.3" sheetId="257"/>
    <sheet r:id="rId9" name="R08.2" sheetId="254"/>
    <sheet r:id="rId10" name="R08.1" sheetId="253"/>
    <sheet r:id="rId11" name="R07.12" sheetId="252"/>
    <sheet r:id="rId12" name="R07.11" sheetId="251"/>
    <sheet r:id="rId13" name="R07.10" sheetId="250"/>
  </sheets>
  <definedNames>
    <definedName localSheetId="12" name="_xlnm.Print_Area">'R07.10'!$A$1:$F$52</definedName>
    <definedName localSheetId="11" name="_xlnm.Print_Area">'R07.11'!$A$1:$F$52</definedName>
    <definedName localSheetId="10" name="_xlnm.Print_Area">'R07.12'!$A$1:$F$52</definedName>
    <definedName localSheetId="9" name="_xlnm.Print_Area">'R08.1'!$A$1:$F$52</definedName>
    <definedName localSheetId="0" name="_xlnm.Print_Area">'R08.10'!$A$1:$F$52</definedName>
    <definedName localSheetId="8" name="_xlnm.Print_Area">'R08.2'!$A$1:$F$52</definedName>
    <definedName localSheetId="7" name="_xlnm.Print_Area">'R08.3'!$A$1:$F$52</definedName>
    <definedName localSheetId="6" name="_xlnm.Print_Area">'R08.4'!$A$1:$F$52</definedName>
    <definedName localSheetId="5" name="_xlnm.Print_Area">'R08.5'!$A$1:$F$52</definedName>
    <definedName localSheetId="4" name="_xlnm.Print_Area">'R08.6'!$A$1:$F$52</definedName>
    <definedName localSheetId="3" name="_xlnm.Print_Area">'R08.7'!$A$1:$F$52</definedName>
    <definedName localSheetId="2" name="_xlnm.Print_Area">'R08.8'!$A$1:$F$52</definedName>
    <definedName localSheetId="1" name="_xlnm.Print_Area">'R08.9'!$A$1:$F$52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8" i="262" l="1"/>
  <c r="E48" i="262"/>
  <c r="D48" i="262"/>
  <c r="C48" i="262"/>
  <c r="F28" i="262"/>
  <c r="E28" i="262"/>
  <c r="D28" i="262"/>
  <c r="C28" i="262"/>
  <c r="C28" i="261"/>
  <c r="F48" i="261" l="1"/>
  <c r="E48" i="261"/>
  <c r="D48" i="261"/>
  <c r="C48" i="261"/>
  <c r="F28" i="261"/>
  <c r="E28" i="261"/>
  <c r="D28" i="261"/>
  <c r="F48" i="260"/>
  <c r="E48" i="260"/>
  <c r="D48" i="260"/>
  <c r="C48" i="260"/>
  <c r="F28" i="260"/>
  <c r="E28" i="260"/>
  <c r="D28" i="260"/>
  <c r="C28" i="260"/>
  <c r="C28" i="259"/>
  <c r="D28" i="259"/>
  <c r="E28" i="259"/>
  <c r="F28" i="259"/>
  <c r="F48" i="259"/>
  <c r="E48" i="259"/>
  <c r="D48" i="259"/>
  <c r="C48" i="259"/>
  <c r="F48" i="258"/>
  <c r="E48" i="258"/>
  <c r="D48" i="258"/>
  <c r="C48" i="258"/>
  <c r="F28" i="258"/>
  <c r="E28" i="258"/>
  <c r="D28" i="258"/>
  <c r="C28" i="258"/>
  <c r="F48" i="257" l="1"/>
  <c r="E48" i="257"/>
  <c r="D48" i="257"/>
  <c r="C48" i="257"/>
  <c r="F28" i="257"/>
  <c r="E28" i="257"/>
  <c r="D28" i="257"/>
  <c r="C28" i="257"/>
  <c r="C48" i="256" l="1"/>
  <c r="C28" i="256"/>
  <c r="F48" i="256" l="1"/>
  <c r="E48" i="256"/>
  <c r="D48" i="256"/>
  <c r="F28" i="256"/>
  <c r="E28" i="256"/>
  <c r="D28" i="256"/>
  <c r="F48" i="255" l="1"/>
  <c r="E48" i="255"/>
  <c r="D48" i="255"/>
  <c r="C48" i="255"/>
  <c r="F28" i="255"/>
  <c r="E28" i="255"/>
  <c r="D28" i="255"/>
  <c r="C28" i="255"/>
  <c r="F48" i="254"/>
  <c r="E48" i="254"/>
  <c r="D48" i="254"/>
  <c r="C48" i="254"/>
  <c r="F28" i="254"/>
  <c r="E28" i="254"/>
  <c r="D28" i="254"/>
  <c r="C28" i="254"/>
  <c r="F48" i="253"/>
  <c r="E48" i="253"/>
  <c r="D48" i="253"/>
  <c r="C48" i="253"/>
  <c r="F28" i="253"/>
  <c r="E28" i="253"/>
  <c r="D28" i="253"/>
  <c r="C28" i="253"/>
  <c r="F48" i="252"/>
  <c r="E48" i="252"/>
  <c r="D48" i="252"/>
  <c r="C48" i="252"/>
  <c r="F28" i="252"/>
  <c r="E28" i="252"/>
  <c r="D28" i="252"/>
  <c r="C28" i="252"/>
  <c r="F48" i="251"/>
  <c r="E48" i="251"/>
  <c r="D48" i="251"/>
  <c r="C48" i="251"/>
  <c r="F28" i="251"/>
  <c r="E28" i="251"/>
  <c r="D28" i="251"/>
  <c r="C28" i="251"/>
  <c r="F48" i="250"/>
  <c r="E48" i="250"/>
  <c r="D48" i="250"/>
  <c r="C48" i="250"/>
  <c r="F28" i="250"/>
  <c r="E28" i="250"/>
  <c r="D28" i="250"/>
  <c r="C28" i="250"/>
</calcChain>
</file>

<file path=xl/sharedStrings.xml><?xml version="1.0" encoding="utf-8"?>
<sst xmlns="http://schemas.openxmlformats.org/spreadsheetml/2006/main" count="676" uniqueCount="65">
  <si>
    <t>男</t>
    <rPh sb="0" eb="1">
      <t>オトコ</t>
    </rPh>
    <phoneticPr fontId="2"/>
  </si>
  <si>
    <t>女</t>
    <rPh sb="0" eb="1">
      <t>オンナ</t>
    </rPh>
    <phoneticPr fontId="2"/>
  </si>
  <si>
    <t>世帯数</t>
    <rPh sb="0" eb="3">
      <t>セタイスウ</t>
    </rPh>
    <phoneticPr fontId="2"/>
  </si>
  <si>
    <t>【本庁・支所別内訳】</t>
    <rPh sb="1" eb="3">
      <t>ホンチョウ</t>
    </rPh>
    <rPh sb="4" eb="6">
      <t>シショ</t>
    </rPh>
    <rPh sb="6" eb="7">
      <t>ベツ</t>
    </rPh>
    <rPh sb="7" eb="9">
      <t>ウチワケ</t>
    </rPh>
    <phoneticPr fontId="2"/>
  </si>
  <si>
    <t>本庁</t>
    <rPh sb="0" eb="2">
      <t>ホンチョウ</t>
    </rPh>
    <phoneticPr fontId="2"/>
  </si>
  <si>
    <t>都南総合支所</t>
    <rPh sb="0" eb="2">
      <t>トナン</t>
    </rPh>
    <rPh sb="2" eb="4">
      <t>ソウゴウ</t>
    </rPh>
    <rPh sb="4" eb="6">
      <t>シショ</t>
    </rPh>
    <phoneticPr fontId="2"/>
  </si>
  <si>
    <t>青山支所</t>
    <rPh sb="0" eb="2">
      <t>アオヤマ</t>
    </rPh>
    <rPh sb="2" eb="4">
      <t>シショ</t>
    </rPh>
    <phoneticPr fontId="2"/>
  </si>
  <si>
    <t>簗川支所</t>
    <rPh sb="0" eb="1">
      <t>ヤナ</t>
    </rPh>
    <rPh sb="1" eb="2">
      <t>カワ</t>
    </rPh>
    <rPh sb="2" eb="4">
      <t>シショ</t>
    </rPh>
    <phoneticPr fontId="2"/>
  </si>
  <si>
    <t>太田支所</t>
    <rPh sb="0" eb="2">
      <t>オオタ</t>
    </rPh>
    <rPh sb="2" eb="4">
      <t>シショ</t>
    </rPh>
    <phoneticPr fontId="2"/>
  </si>
  <si>
    <t>盛岡市の人口と世帯数</t>
    <rPh sb="0" eb="3">
      <t>モリオカシ</t>
    </rPh>
    <rPh sb="4" eb="6">
      <t>ジンコウ</t>
    </rPh>
    <rPh sb="7" eb="10">
      <t>セタイスウ</t>
    </rPh>
    <phoneticPr fontId="2"/>
  </si>
  <si>
    <t>総　数</t>
    <rPh sb="0" eb="1">
      <t>フサ</t>
    </rPh>
    <rPh sb="2" eb="3">
      <t>カズ</t>
    </rPh>
    <phoneticPr fontId="2"/>
  </si>
  <si>
    <t>盛岡市</t>
    <rPh sb="0" eb="3">
      <t>モリオカシ</t>
    </rPh>
    <phoneticPr fontId="2"/>
  </si>
  <si>
    <t>玉山総合事務所</t>
    <rPh sb="0" eb="2">
      <t>タマヤマ</t>
    </rPh>
    <rPh sb="2" eb="4">
      <t>ソウゴウ</t>
    </rPh>
    <rPh sb="4" eb="6">
      <t>ジム</t>
    </rPh>
    <rPh sb="6" eb="7">
      <t>ショ</t>
    </rPh>
    <phoneticPr fontId="2"/>
  </si>
  <si>
    <t>　</t>
    <phoneticPr fontId="2"/>
  </si>
  <si>
    <t>合計</t>
    <rPh sb="0" eb="2">
      <t>ゴウケイ</t>
    </rPh>
    <phoneticPr fontId="2"/>
  </si>
  <si>
    <t>　外国人住民を含む。</t>
    <rPh sb="1" eb="3">
      <t>ガイコク</t>
    </rPh>
    <rPh sb="3" eb="4">
      <t>ジン</t>
    </rPh>
    <rPh sb="4" eb="6">
      <t>ジュウミン</t>
    </rPh>
    <rPh sb="7" eb="8">
      <t>フク</t>
    </rPh>
    <phoneticPr fontId="2"/>
  </si>
  <si>
    <t>（旧）盛岡市域</t>
    <rPh sb="1" eb="2">
      <t>キュウ</t>
    </rPh>
    <rPh sb="3" eb="6">
      <t>モリオカシ</t>
    </rPh>
    <rPh sb="6" eb="7">
      <t>イキ</t>
    </rPh>
    <phoneticPr fontId="2"/>
  </si>
  <si>
    <t>（旧）玉山村域</t>
    <rPh sb="1" eb="2">
      <t>キュウ</t>
    </rPh>
    <rPh sb="3" eb="6">
      <t>タマヤマムラ</t>
    </rPh>
    <rPh sb="6" eb="7">
      <t>イキ</t>
    </rPh>
    <phoneticPr fontId="2"/>
  </si>
  <si>
    <t>（旧）玉山村域</t>
    <rPh sb="1" eb="2">
      <t>キュウ</t>
    </rPh>
    <rPh sb="3" eb="5">
      <t>タマヤマ</t>
    </rPh>
    <rPh sb="5" eb="6">
      <t>ソン</t>
    </rPh>
    <rPh sb="6" eb="7">
      <t>イキ</t>
    </rPh>
    <phoneticPr fontId="2"/>
  </si>
  <si>
    <t>　住民基本台帳法では、国民は住所を市町村長に届け出なければならないこととされています。届け出られた住所を記録している帳簿を住民基本台帳といい、この台帳に記載されている住民の人数を住民基本台帳登録人口といいます。
　平成24年７月９日から外国人登録法が廃止され、外国人住民にも住民基本台帳法が適用されることとなりました。</t>
    <rPh sb="1" eb="3">
      <t>ジュウミン</t>
    </rPh>
    <rPh sb="3" eb="5">
      <t>キホン</t>
    </rPh>
    <rPh sb="5" eb="7">
      <t>ダイチョウ</t>
    </rPh>
    <rPh sb="7" eb="8">
      <t>ホウ</t>
    </rPh>
    <rPh sb="11" eb="13">
      <t>コクミン</t>
    </rPh>
    <rPh sb="14" eb="16">
      <t>ジュウショ</t>
    </rPh>
    <rPh sb="17" eb="19">
      <t>シチョウ</t>
    </rPh>
    <rPh sb="19" eb="21">
      <t>ソンチョウ</t>
    </rPh>
    <rPh sb="22" eb="23">
      <t>トド</t>
    </rPh>
    <rPh sb="24" eb="25">
      <t>デ</t>
    </rPh>
    <rPh sb="107" eb="109">
      <t>ヘイセイ</t>
    </rPh>
    <rPh sb="111" eb="112">
      <t>ネン</t>
    </rPh>
    <rPh sb="113" eb="114">
      <t>ツキ</t>
    </rPh>
    <rPh sb="115" eb="116">
      <t>ヒ</t>
    </rPh>
    <rPh sb="118" eb="120">
      <t>ガイコク</t>
    </rPh>
    <rPh sb="120" eb="121">
      <t>ジン</t>
    </rPh>
    <rPh sb="121" eb="124">
      <t>トウロクホウ</t>
    </rPh>
    <rPh sb="125" eb="127">
      <t>ハイシ</t>
    </rPh>
    <rPh sb="130" eb="132">
      <t>ガイコク</t>
    </rPh>
    <rPh sb="132" eb="133">
      <t>ジン</t>
    </rPh>
    <rPh sb="133" eb="135">
      <t>ジュウミン</t>
    </rPh>
    <rPh sb="137" eb="139">
      <t>ジュウミン</t>
    </rPh>
    <rPh sb="139" eb="141">
      <t>キホン</t>
    </rPh>
    <rPh sb="141" eb="143">
      <t>ダイチョウ</t>
    </rPh>
    <rPh sb="143" eb="144">
      <t>ホウ</t>
    </rPh>
    <rPh sb="145" eb="147">
      <t>テキヨウ</t>
    </rPh>
    <phoneticPr fontId="2"/>
  </si>
  <si>
    <t>　盛岡市に在留する外国人の中で、住民基本台帳に記載されている住民の人数。世帯数には日本人との混合世帯を含む。
　地域自治区である玉山区の設置期間が平成28年３月31日をもって終了となったことに伴い、地域名を見直しました。</t>
    <rPh sb="1" eb="4">
      <t>モリオカシ</t>
    </rPh>
    <rPh sb="5" eb="7">
      <t>ザイリュウ</t>
    </rPh>
    <rPh sb="9" eb="11">
      <t>ガイコク</t>
    </rPh>
    <rPh sb="11" eb="12">
      <t>ジン</t>
    </rPh>
    <rPh sb="13" eb="14">
      <t>ナカ</t>
    </rPh>
    <rPh sb="16" eb="18">
      <t>ジュウミン</t>
    </rPh>
    <rPh sb="18" eb="20">
      <t>キホン</t>
    </rPh>
    <rPh sb="20" eb="22">
      <t>ダイチョウ</t>
    </rPh>
    <rPh sb="23" eb="25">
      <t>キサイ</t>
    </rPh>
    <rPh sb="30" eb="32">
      <t>ジュウミン</t>
    </rPh>
    <rPh sb="33" eb="34">
      <t>ヒト</t>
    </rPh>
    <rPh sb="34" eb="35">
      <t>カズ</t>
    </rPh>
    <rPh sb="36" eb="39">
      <t>セタイスウ</t>
    </rPh>
    <rPh sb="41" eb="43">
      <t>ニホン</t>
    </rPh>
    <rPh sb="43" eb="44">
      <t>ジン</t>
    </rPh>
    <rPh sb="46" eb="48">
      <t>コンゴウ</t>
    </rPh>
    <rPh sb="48" eb="50">
      <t>セタイ</t>
    </rPh>
    <rPh sb="51" eb="52">
      <t>フク</t>
    </rPh>
    <rPh sb="66" eb="67">
      <t>ク</t>
    </rPh>
    <rPh sb="73" eb="75">
      <t>ヘイセイ</t>
    </rPh>
    <rPh sb="87" eb="89">
      <t>シュウリョウ</t>
    </rPh>
    <rPh sb="96" eb="97">
      <t>トモナ</t>
    </rPh>
    <rPh sb="99" eb="102">
      <t>チイキメイ</t>
    </rPh>
    <rPh sb="103" eb="105">
      <t>ミナオ</t>
    </rPh>
    <phoneticPr fontId="2"/>
  </si>
  <si>
    <t>　毎月人口推計は、５年ごとに実施される国勢調査の常住人口（住民登録の有無にかかわらず、３ヵ月以上住んでいる人及び住む予定の人）を基準として、各月の出生、死亡、転入、転出、外国人住民及び帰化の届出数を加減して、各月の常住人口とみなしていることから推計人口としています。</t>
    <rPh sb="1" eb="3">
      <t>マイツキ</t>
    </rPh>
    <rPh sb="3" eb="5">
      <t>ジンコウ</t>
    </rPh>
    <rPh sb="5" eb="7">
      <t>スイケイ</t>
    </rPh>
    <rPh sb="10" eb="11">
      <t>ネン</t>
    </rPh>
    <rPh sb="14" eb="16">
      <t>ジッシ</t>
    </rPh>
    <rPh sb="19" eb="21">
      <t>コクセイ</t>
    </rPh>
    <rPh sb="21" eb="23">
      <t>チョウサ</t>
    </rPh>
    <rPh sb="24" eb="26">
      <t>ジョウジュウ</t>
    </rPh>
    <rPh sb="26" eb="28">
      <t>ジンコウ</t>
    </rPh>
    <rPh sb="29" eb="31">
      <t>ジュウミン</t>
    </rPh>
    <rPh sb="31" eb="33">
      <t>トウロク</t>
    </rPh>
    <rPh sb="34" eb="36">
      <t>ウム</t>
    </rPh>
    <rPh sb="48" eb="49">
      <t>ス</t>
    </rPh>
    <rPh sb="53" eb="54">
      <t>ヒト</t>
    </rPh>
    <rPh sb="54" eb="55">
      <t>オヨ</t>
    </rPh>
    <rPh sb="56" eb="57">
      <t>ス</t>
    </rPh>
    <rPh sb="58" eb="60">
      <t>ヨテイ</t>
    </rPh>
    <rPh sb="61" eb="62">
      <t>ヒト</t>
    </rPh>
    <rPh sb="64" eb="66">
      <t>キジュン</t>
    </rPh>
    <rPh sb="70" eb="72">
      <t>カクツキ</t>
    </rPh>
    <rPh sb="73" eb="75">
      <t>シュッショウ</t>
    </rPh>
    <rPh sb="76" eb="78">
      <t>シボウ</t>
    </rPh>
    <rPh sb="79" eb="81">
      <t>テンニュウ</t>
    </rPh>
    <rPh sb="82" eb="84">
      <t>テンシュツ</t>
    </rPh>
    <rPh sb="85" eb="87">
      <t>ガイコク</t>
    </rPh>
    <rPh sb="87" eb="88">
      <t>ジン</t>
    </rPh>
    <rPh sb="88" eb="90">
      <t>ジュウミン</t>
    </rPh>
    <rPh sb="90" eb="91">
      <t>オヨ</t>
    </rPh>
    <rPh sb="92" eb="94">
      <t>キカ</t>
    </rPh>
    <rPh sb="95" eb="97">
      <t>トドケデ</t>
    </rPh>
    <rPh sb="97" eb="98">
      <t>スウ</t>
    </rPh>
    <rPh sb="99" eb="101">
      <t>カゲン</t>
    </rPh>
    <rPh sb="104" eb="106">
      <t>カクツキ</t>
    </rPh>
    <rPh sb="107" eb="109">
      <t>ジョウジュウ</t>
    </rPh>
    <rPh sb="109" eb="111">
      <t>ジンコウ</t>
    </rPh>
    <rPh sb="122" eb="124">
      <t>スイケイ</t>
    </rPh>
    <rPh sb="124" eb="126">
      <t>ジンコウ</t>
    </rPh>
    <phoneticPr fontId="2"/>
  </si>
  <si>
    <t>旧繋支所管内</t>
    <rPh sb="0" eb="1">
      <t>キュウ</t>
    </rPh>
    <rPh sb="1" eb="2">
      <t>ツナギ</t>
    </rPh>
    <rPh sb="2" eb="4">
      <t>シショ</t>
    </rPh>
    <rPh sb="4" eb="6">
      <t>カンナイ</t>
    </rPh>
    <phoneticPr fontId="2"/>
  </si>
  <si>
    <t>１　住民基本台帳人口（令和７年９月末日現在）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</si>
  <si>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外国人住民人口（令和７年９月末日現在）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</si>
  <si>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推計人口（令和７年10月１日現在）</t>
    <rPh sb="2" eb="4">
      <t>スイケイ</t>
    </rPh>
    <rPh sb="4" eb="6">
      <t>ジンコウ</t>
    </rPh>
    <rPh sb="7" eb="8">
      <t>レイ</t>
    </rPh>
    <rPh sb="8" eb="9">
      <t>ワ</t>
    </rPh>
    <rPh sb="10" eb="11">
      <t>ネン</t>
    </rPh>
    <rPh sb="13" eb="14">
      <t>ガツ</t>
    </rPh>
    <rPh sb="15" eb="16">
      <t>ニチ</t>
    </rPh>
    <phoneticPr fontId="2"/>
  </si>
  <si>
    <t>１　住民基本台帳人口（令和７年10月末日現在）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</si>
  <si>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外国人住民人口（令和７年10月末日現在）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</si>
  <si>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推計人口（令和７年11月１日現在）</t>
    <rPh sb="2" eb="4">
      <t>スイケイ</t>
    </rPh>
    <rPh sb="4" eb="6">
      <t>ジンコウ</t>
    </rPh>
    <rPh sb="7" eb="8">
      <t>レイ</t>
    </rPh>
    <rPh sb="8" eb="9">
      <t>ワ</t>
    </rPh>
    <rPh sb="10" eb="11">
      <t>ネン</t>
    </rPh>
    <rPh sb="13" eb="14">
      <t>ガツ</t>
    </rPh>
    <rPh sb="15" eb="16">
      <t>ニチ</t>
    </rPh>
    <phoneticPr fontId="2"/>
  </si>
  <si>
    <t>１　住民基本台帳人口（令和７年11月末日現在）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</si>
  <si>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外国人住民人口（令和７年11月末日現在）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</si>
  <si>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推計人口（令和７年12月１日現在）</t>
    <rPh sb="2" eb="4">
      <t>スイケイ</t>
    </rPh>
    <rPh sb="4" eb="6">
      <t>ジンコウ</t>
    </rPh>
    <rPh sb="7" eb="8">
      <t>レイ</t>
    </rPh>
    <rPh sb="8" eb="9">
      <t>ワ</t>
    </rPh>
    <rPh sb="10" eb="11">
      <t>ネン</t>
    </rPh>
    <rPh sb="13" eb="14">
      <t>ガツ</t>
    </rPh>
    <rPh sb="15" eb="16">
      <t>ニチ</t>
    </rPh>
    <phoneticPr fontId="2"/>
  </si>
  <si>
    <t>１　住民基本台帳人口（令和７年12月末日現在）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</si>
  <si>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外国人住民人口（令和７年12月末日現在）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</si>
  <si>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推計人口（令和８年１月１日現在）</t>
    <rPh sb="2" eb="4">
      <t>スイケイ</t>
    </rPh>
    <rPh sb="4" eb="6">
      <t>ジンコウ</t>
    </rPh>
    <rPh sb="7" eb="8">
      <t>レイ</t>
    </rPh>
    <rPh sb="8" eb="9">
      <t>ワ</t>
    </rPh>
    <rPh sb="10" eb="11">
      <t>ネン</t>
    </rPh>
    <rPh sb="12" eb="13">
      <t>ガツ</t>
    </rPh>
    <rPh sb="14" eb="15">
      <t>ニチ</t>
    </rPh>
    <phoneticPr fontId="2"/>
  </si>
  <si>
    <t>１　住民基本台帳人口（令和８年１月末日現在）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</si>
  <si>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外国人住民人口（令和８年１月末日現在）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</si>
  <si>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推計人口（令和８年２月１日現在）</t>
    <rPh sb="2" eb="4">
      <t>スイケイ</t>
    </rPh>
    <rPh sb="4" eb="6">
      <t>ジンコウ</t>
    </rPh>
    <rPh sb="7" eb="8">
      <t>レイ</t>
    </rPh>
    <rPh sb="8" eb="9">
      <t>ワ</t>
    </rPh>
    <rPh sb="10" eb="11">
      <t>ネン</t>
    </rPh>
    <rPh sb="12" eb="13">
      <t>ガツ</t>
    </rPh>
    <rPh sb="14" eb="15">
      <t>ニチ</t>
    </rPh>
    <phoneticPr fontId="2"/>
  </si>
  <si>
    <t>１　住民基本台帳人口（令和８年３月末日現在）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</si>
  <si>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外国人住民人口（令和８年３月末日現在）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</si>
  <si>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推計人口（令和８年４月１日現在）</t>
    <rPh sb="2" eb="4">
      <t>スイケイ</t>
    </rPh>
    <rPh sb="4" eb="6">
      <t>ジンコウ</t>
    </rPh>
    <rPh sb="7" eb="8">
      <t>レイ</t>
    </rPh>
    <rPh sb="8" eb="9">
      <t>ワ</t>
    </rPh>
    <rPh sb="10" eb="11">
      <t>ネン</t>
    </rPh>
    <rPh sb="12" eb="13">
      <t>ガツ</t>
    </rPh>
    <rPh sb="14" eb="15">
      <t>ニチ</t>
    </rPh>
    <phoneticPr fontId="2"/>
  </si>
  <si>
    <t>１　住民基本台帳人口（令和８年４月末日現在）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</si>
  <si>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外国人住民人口（令和８年４月末日現在）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</si>
  <si>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推計人口（令和８年５月１日現在）</t>
    <rPh sb="2" eb="4">
      <t>スイケイ</t>
    </rPh>
    <rPh sb="4" eb="6">
      <t>ジンコウ</t>
    </rPh>
    <rPh sb="7" eb="8">
      <t>レイ</t>
    </rPh>
    <rPh sb="8" eb="9">
      <t>ワ</t>
    </rPh>
    <rPh sb="10" eb="11">
      <t>ネン</t>
    </rPh>
    <rPh sb="12" eb="13">
      <t>ガツ</t>
    </rPh>
    <rPh sb="14" eb="15">
      <t>ニチ</t>
    </rPh>
    <phoneticPr fontId="2"/>
  </si>
  <si>
    <t>１　住民基本台帳人口（令和８年２月末日現在）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</si>
  <si>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外国人住民人口（令和８年２月末日現在）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</si>
  <si>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推計人口（令和８年３月１日現在）</t>
    <rPh sb="2" eb="4">
      <t>スイケイ</t>
    </rPh>
    <rPh sb="4" eb="6">
      <t>ジンコウ</t>
    </rPh>
    <rPh sb="7" eb="8">
      <t>レイ</t>
    </rPh>
    <rPh sb="8" eb="9">
      <t>ワ</t>
    </rPh>
    <rPh sb="10" eb="11">
      <t>ネン</t>
    </rPh>
    <rPh sb="12" eb="13">
      <t>ガツ</t>
    </rPh>
    <rPh sb="14" eb="15">
      <t>ニチ</t>
    </rPh>
    <phoneticPr fontId="2"/>
  </si>
  <si>
    <t>１　住民基本台帳人口（令和８年５月末日現在）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</si>
  <si>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外国人住民人口（令和８年５月末日現在）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</si>
  <si>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推計人口（令和８年６月１日現在）</t>
    <rPh sb="2" eb="4">
      <t>スイケイ</t>
    </rPh>
    <rPh sb="4" eb="6">
      <t>ジンコウ</t>
    </rPh>
    <rPh sb="7" eb="8">
      <t>レイ</t>
    </rPh>
    <rPh sb="8" eb="9">
      <t>ワ</t>
    </rPh>
    <rPh sb="10" eb="11">
      <t>ネン</t>
    </rPh>
    <rPh sb="12" eb="13">
      <t>ガツ</t>
    </rPh>
    <rPh sb="14" eb="15">
      <t>ニチ</t>
    </rPh>
    <phoneticPr fontId="2"/>
  </si>
  <si>
    <t>１　住民基本台帳人口（令和８年６月末日現在）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</si>
  <si>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外国人住民人口（令和８年６月末日現在）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</si>
  <si>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推計人口（令和８年７月１日現在）</t>
    <rPh sb="2" eb="4">
      <t>スイケイ</t>
    </rPh>
    <rPh sb="4" eb="6">
      <t>ジンコウ</t>
    </rPh>
    <rPh sb="7" eb="8">
      <t>レイ</t>
    </rPh>
    <rPh sb="8" eb="9">
      <t>ワ</t>
    </rPh>
    <rPh sb="10" eb="11">
      <t>ネン</t>
    </rPh>
    <rPh sb="12" eb="13">
      <t>ガツ</t>
    </rPh>
    <rPh sb="14" eb="15">
      <t>ニチ</t>
    </rPh>
    <phoneticPr fontId="2"/>
  </si>
  <si>
    <t>１　住民基本台帳人口（令和８年７月末日現在）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</si>
  <si>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外国人住民人口（令和８年７月末日現在）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</si>
  <si>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推計人口（令和８年８月１日現在）</t>
    <rPh sb="2" eb="4">
      <t>スイケイ</t>
    </rPh>
    <rPh sb="4" eb="6">
      <t>ジンコウ</t>
    </rPh>
    <rPh sb="7" eb="8">
      <t>レイ</t>
    </rPh>
    <rPh sb="8" eb="9">
      <t>ワ</t>
    </rPh>
    <rPh sb="10" eb="11">
      <t>ネン</t>
    </rPh>
    <rPh sb="12" eb="13">
      <t>ガツ</t>
    </rPh>
    <rPh sb="14" eb="15">
      <t>ニチ</t>
    </rPh>
    <phoneticPr fontId="2"/>
  </si>
  <si>
    <t>１　住民基本台帳人口（令和８年８月末日現在）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</si>
  <si>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外国人住民人口（令和８年８月末日現在）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</si>
  <si>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推計人口（令和８年９月１日現在）</t>
    <rPh sb="2" eb="4">
      <t>スイケイ</t>
    </rPh>
    <rPh sb="4" eb="6">
      <t>ジンコウ</t>
    </rPh>
    <rPh sb="7" eb="8">
      <t>レイ</t>
    </rPh>
    <rPh sb="8" eb="9">
      <t>ワ</t>
    </rPh>
    <rPh sb="10" eb="11">
      <t>ネン</t>
    </rPh>
    <rPh sb="12" eb="13">
      <t>ガツ</t>
    </rPh>
    <rPh sb="14" eb="15">
      <t>ニチ</t>
    </rPh>
    <phoneticPr fontId="2"/>
  </si>
  <si>
    <t>３　国勢調査人口（令和７年10月１日現在）</t>
    <rPh sb="9" eb="11">
      <t>レイワ</t>
    </rPh>
    <phoneticPr fontId="2"/>
  </si>
  <si>
    <t>※令和７年国勢調査人口の確報値に基づく推計人口</t>
    <rPh sb="1" eb="3">
      <t>レイワ</t>
    </rPh>
    <rPh sb="12" eb="14">
      <t>カクホウ</t>
    </rPh>
    <phoneticPr fontId="2"/>
  </si>
  <si>
    <t>　この数値は令和８年９月29日付けで総務省統計局から公表された確報値です。</t>
    <rPh sb="3" eb="5">
      <t>スウチ</t>
    </rPh>
    <rPh sb="6" eb="8">
      <t>レイワ</t>
    </rPh>
    <rPh sb="31" eb="33">
      <t>カクホウ</t>
    </rPh>
    <rPh sb="33" eb="34">
      <t>アタイ</t>
    </rPh>
    <phoneticPr fontId="2"/>
  </si>
  <si>
    <t>１　住民基本台帳人口（令和８年９月末日現在）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</si>
  <si>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外国人住民人口（令和８年９月末日現在）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</si>
  <si>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推計人口（令和８年10月１日現在）</t>
    <rPh sb="2" eb="4">
      <t>スイケイ</t>
    </rPh>
    <rPh sb="4" eb="6">
      <t>ジンコウ</t>
    </rPh>
    <rPh sb="7" eb="8">
      <t>レイ</t>
    </rPh>
    <rPh sb="8" eb="9">
      <t>ワ</t>
    </rPh>
    <rPh sb="10" eb="11">
      <t>ネン</t>
    </rPh>
    <rPh sb="13" eb="14">
      <t>ガツ</t>
    </rPh>
    <rPh sb="15" eb="16">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</si>
</sst>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u/>
      <sz val="14"/>
      <name val="ＭＳ 明朝"/>
      <family val="1"/>
      <charset val="128"/>
    </font>
    <font>
      <sz val="12"/>
      <color indexed="56"/>
      <name val="ＭＳ 明朝"/>
      <family val="1"/>
      <charset val="128"/>
    </font>
    <font>
      <b/>
      <sz val="14"/>
      <name val="ＭＳ 明朝"/>
      <family val="1"/>
      <charset val="128"/>
    </font>
    <font>
      <b/>
      <sz val="14"/>
      <color indexed="56"/>
      <name val="ＭＳ 明朝"/>
      <family val="1"/>
      <charset val="128"/>
    </font>
    <font>
      <b/>
      <u/>
      <sz val="16"/>
      <name val="ＭＳ ゴシック"/>
      <family val="3"/>
      <charset val="128"/>
    </font>
    <font>
      <b/>
      <sz val="11"/>
      <name val="ＭＳ 明朝"/>
      <family val="1"/>
      <charset val="128"/>
    </font>
  </fonts>
  <fills count="3">
    <fill>
      <patternFill patternType="none"/>
    </fill>
    <fill>
      <patternFill patternType="gray125"/>
    </fill>
    <fill>
      <patternFill patternType="solid">
        <fgColor indexed="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s>
  <cellStyleXfs count="3">
    <xf numFmtId="0" fontId="0" fillId="0" borderId="0"/>
    <xf numFmtId="38" fontId="1" fillId="0" borderId="0" applyFont="0" applyFill="0" applyBorder="0" applyAlignment="0" applyProtection="0"/>
    <xf numFmtId="0" fontId="1" fillId="0" borderId="0"/>
  </cellStyleXfs>
  <cellXfs count="59">
    <xf numFmtId="0" fontId="0" fillId="0" borderId="0" xfId="0"/>
    <xf numFmtId="0" fontId="4"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center"/>
    </xf>
    <xf numFmtId="0" fontId="4" fillId="2" borderId="1" xfId="0" applyFont="1" applyFill="1" applyBorder="1" applyAlignment="1">
      <alignment horizontal="center" vertical="center"/>
    </xf>
    <xf numFmtId="3" fontId="7" fillId="0" borderId="0" xfId="0" applyNumberFormat="1" applyFont="1" applyAlignment="1">
      <alignment vertical="center"/>
    </xf>
    <xf numFmtId="0" fontId="4" fillId="0" borderId="1" xfId="0" applyFont="1" applyBorder="1" applyAlignment="1">
      <alignment horizontal="distributed" vertical="center"/>
    </xf>
    <xf numFmtId="0" fontId="4" fillId="0" borderId="0" xfId="0" applyFont="1" applyAlignment="1">
      <alignment horizontal="distributed" vertical="center"/>
    </xf>
    <xf numFmtId="3" fontId="3" fillId="0" borderId="0" xfId="0" applyNumberFormat="1" applyFont="1" applyAlignment="1">
      <alignment vertical="center"/>
    </xf>
    <xf numFmtId="0" fontId="8" fillId="0" borderId="0" xfId="0" applyFont="1" applyAlignment="1">
      <alignment horizontal="left" vertical="center"/>
    </xf>
    <xf numFmtId="0" fontId="6" fillId="0" borderId="0" xfId="0" applyFont="1" applyAlignment="1">
      <alignment horizontal="left" vertical="center"/>
    </xf>
    <xf numFmtId="0" fontId="9" fillId="0" borderId="0" xfId="0" applyFont="1" applyAlignment="1">
      <alignment horizontal="center" vertical="center"/>
    </xf>
    <xf numFmtId="0" fontId="8" fillId="0" borderId="0" xfId="0" applyFont="1" applyAlignment="1">
      <alignment vertical="center"/>
    </xf>
    <xf numFmtId="0" fontId="9" fillId="0" borderId="0" xfId="0" applyFont="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center" vertical="center"/>
    </xf>
    <xf numFmtId="3" fontId="7" fillId="0" borderId="0" xfId="0" applyNumberFormat="1" applyFont="1" applyAlignment="1">
      <alignment horizontal="center" vertical="center"/>
    </xf>
    <xf numFmtId="3" fontId="10" fillId="0" borderId="1" xfId="0" applyNumberFormat="1" applyFont="1" applyBorder="1" applyAlignment="1">
      <alignment vertical="center"/>
    </xf>
    <xf numFmtId="3" fontId="4" fillId="0" borderId="1" xfId="0" applyNumberFormat="1" applyFont="1" applyBorder="1" applyAlignment="1">
      <alignment horizontal="right" vertical="center"/>
    </xf>
    <xf numFmtId="0" fontId="4" fillId="2" borderId="3" xfId="0" applyFont="1" applyFill="1" applyBorder="1" applyAlignment="1">
      <alignment vertical="center"/>
    </xf>
    <xf numFmtId="0" fontId="4" fillId="0" borderId="0" xfId="0" applyFont="1" applyAlignment="1">
      <alignment vertical="center" wrapText="1"/>
    </xf>
    <xf numFmtId="176" fontId="4" fillId="0" borderId="1" xfId="0" applyNumberFormat="1" applyFont="1" applyBorder="1" applyAlignment="1">
      <alignment horizontal="right" vertical="center"/>
    </xf>
    <xf numFmtId="3" fontId="4" fillId="0" borderId="1" xfId="0" applyNumberFormat="1" applyFont="1" applyBorder="1" applyAlignment="1">
      <alignment vertical="center"/>
    </xf>
    <xf numFmtId="0" fontId="10" fillId="0" borderId="1" xfId="0" applyFont="1" applyBorder="1" applyAlignment="1">
      <alignment horizontal="center" vertical="center"/>
    </xf>
    <xf numFmtId="38" fontId="10" fillId="0" borderId="1" xfId="1" applyFont="1" applyBorder="1" applyAlignment="1">
      <alignment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0" xfId="0" applyFont="1" applyAlignment="1">
      <alignment vertical="center" wrapText="1"/>
    </xf>
    <xf numFmtId="0" fontId="8" fillId="0" borderId="0" xfId="0" applyFont="1" applyAlignment="1">
      <alignment horizontal="left" vertical="center" wrapText="1"/>
    </xf>
    <xf numFmtId="0" fontId="0" fillId="0" borderId="0" xfId="0" applyAlignment="1">
      <alignment vertical="center" wrapText="1"/>
    </xf>
    <xf numFmtId="0" fontId="4" fillId="0" borderId="0" xfId="0" applyFont="1" applyBorder="1" applyAlignment="1">
      <alignment horizontal="left" vertical="center" wrapText="1"/>
    </xf>
    <xf numFmtId="0" fontId="4" fillId="0" borderId="0" xfId="0" applyFont="1" applyAlignment="1">
      <alignment horizontal="left" vertical="center" wrapTex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52B4C-1058-4978-8A75-EB58483695FF}">
  <sheetPr>
    <pageSetUpPr fitToPage="1"/>
  </sheetPr>
  <dimension ref="A1:I53"/>
  <sheetViews>
    <sheetView showGridLines="0" tabSelected="1" zoomScaleNormal="100" workbookViewId="0">
      <selection activeCell="G58" sqref="G5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62</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273018</v>
      </c>
      <c r="D7" s="20">
        <v>129008</v>
      </c>
      <c r="E7" s="20">
        <v>144010</v>
      </c>
      <c r="F7" s="20">
        <v>139187</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187532</v>
      </c>
      <c r="D12" s="21">
        <v>88055</v>
      </c>
      <c r="E12" s="21">
        <v>99477</v>
      </c>
      <c r="F12" s="21">
        <v>97952</v>
      </c>
    </row>
    <row r="13" spans="1:6" ht="20.100000000000001" customHeight="1" x14ac:dyDescent="0.15">
      <c r="B13" s="6" t="s">
        <v>5</v>
      </c>
      <c r="C13" s="21">
        <v>48252</v>
      </c>
      <c r="D13" s="21">
        <v>23322</v>
      </c>
      <c r="E13" s="21">
        <v>24930</v>
      </c>
      <c r="F13" s="21">
        <v>22915</v>
      </c>
    </row>
    <row r="14" spans="1:6" ht="20.100000000000001" customHeight="1" x14ac:dyDescent="0.15">
      <c r="B14" s="6" t="s">
        <v>12</v>
      </c>
      <c r="C14" s="21">
        <v>10296</v>
      </c>
      <c r="D14" s="21">
        <v>5063</v>
      </c>
      <c r="E14" s="21">
        <v>5233</v>
      </c>
      <c r="F14" s="21">
        <v>4818</v>
      </c>
    </row>
    <row r="15" spans="1:6" ht="20.100000000000001" customHeight="1" x14ac:dyDescent="0.15">
      <c r="B15" s="6" t="s">
        <v>6</v>
      </c>
      <c r="C15" s="21">
        <v>15974</v>
      </c>
      <c r="D15" s="21">
        <v>7256</v>
      </c>
      <c r="E15" s="21">
        <v>8718</v>
      </c>
      <c r="F15" s="21">
        <v>8336</v>
      </c>
    </row>
    <row r="16" spans="1:6" ht="20.100000000000001" customHeight="1" x14ac:dyDescent="0.15">
      <c r="B16" s="6" t="s">
        <v>7</v>
      </c>
      <c r="C16" s="21">
        <v>1597</v>
      </c>
      <c r="D16" s="21">
        <v>812</v>
      </c>
      <c r="E16" s="21">
        <v>785</v>
      </c>
      <c r="F16" s="21">
        <v>861</v>
      </c>
    </row>
    <row r="17" spans="1:9" ht="20.100000000000001" customHeight="1" x14ac:dyDescent="0.15">
      <c r="B17" s="6" t="s">
        <v>8</v>
      </c>
      <c r="C17" s="21">
        <v>8664</v>
      </c>
      <c r="D17" s="21">
        <v>4181</v>
      </c>
      <c r="E17" s="21">
        <v>4483</v>
      </c>
      <c r="F17" s="21">
        <v>3882</v>
      </c>
    </row>
    <row r="18" spans="1:9" ht="20.100000000000001" customHeight="1" x14ac:dyDescent="0.15">
      <c r="B18" s="6" t="s">
        <v>22</v>
      </c>
      <c r="C18" s="21">
        <v>703</v>
      </c>
      <c r="D18" s="21">
        <v>319</v>
      </c>
      <c r="E18" s="21">
        <v>384</v>
      </c>
      <c r="F18" s="21">
        <v>423</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49"/>
      <c r="H22" s="49"/>
      <c r="I22" s="49"/>
    </row>
    <row r="23" spans="1:9" ht="14.25" customHeight="1" x14ac:dyDescent="0.15">
      <c r="B23" s="14"/>
      <c r="C23" s="8"/>
      <c r="D23" s="8"/>
      <c r="E23" s="8"/>
      <c r="F23" s="8"/>
    </row>
    <row r="24" spans="1:9" ht="20.25" customHeight="1" x14ac:dyDescent="0.15">
      <c r="A24" s="12" t="s">
        <v>63</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SUM(C30-C29)</f>
        <v>2219</v>
      </c>
      <c r="D28" s="24">
        <f t="shared" ref="D28:E28" si="0">SUM(D30-D29)</f>
        <v>1111</v>
      </c>
      <c r="E28" s="24">
        <f t="shared" si="0"/>
        <v>1108</v>
      </c>
      <c r="F28" s="24">
        <f>SUM(F30-F29)</f>
        <v>1965</v>
      </c>
    </row>
    <row r="29" spans="1:9" ht="20.100000000000001" customHeight="1" x14ac:dyDescent="0.15">
      <c r="B29" s="15" t="s">
        <v>17</v>
      </c>
      <c r="C29" s="24">
        <v>221</v>
      </c>
      <c r="D29" s="24">
        <v>108</v>
      </c>
      <c r="E29" s="24">
        <v>113</v>
      </c>
      <c r="F29" s="24">
        <v>219</v>
      </c>
    </row>
    <row r="30" spans="1:9" ht="20.100000000000001" customHeight="1" x14ac:dyDescent="0.15">
      <c r="B30" s="15" t="s">
        <v>14</v>
      </c>
      <c r="C30" s="20">
        <v>2440</v>
      </c>
      <c r="D30" s="20">
        <v>1219</v>
      </c>
      <c r="E30" s="20">
        <v>1221</v>
      </c>
      <c r="F30" s="20">
        <v>2184</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64</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47"/>
      <c r="C47" s="48" t="s">
        <v>10</v>
      </c>
      <c r="D47" s="48" t="s">
        <v>0</v>
      </c>
      <c r="E47" s="48" t="s">
        <v>1</v>
      </c>
      <c r="F47" s="48" t="s">
        <v>2</v>
      </c>
    </row>
    <row r="48" spans="1:6" ht="19.5" customHeight="1" x14ac:dyDescent="0.15">
      <c r="B48" s="15" t="s">
        <v>16</v>
      </c>
      <c r="C48" s="25">
        <f>C50-C49</f>
        <v>265891</v>
      </c>
      <c r="D48" s="25">
        <f>D50-D49</f>
        <v>125821</v>
      </c>
      <c r="E48" s="25">
        <f>E50-E49</f>
        <v>140070</v>
      </c>
      <c r="F48" s="25">
        <f>F50-F49</f>
        <v>127528</v>
      </c>
    </row>
    <row r="49" spans="2:6" ht="19.5" customHeight="1" x14ac:dyDescent="0.15">
      <c r="B49" s="15" t="s">
        <v>18</v>
      </c>
      <c r="C49" s="25">
        <v>10250</v>
      </c>
      <c r="D49" s="25">
        <v>4945</v>
      </c>
      <c r="E49" s="25">
        <v>5305</v>
      </c>
      <c r="F49" s="25">
        <v>4067</v>
      </c>
    </row>
    <row r="50" spans="2:6" ht="19.5" customHeight="1" x14ac:dyDescent="0.15">
      <c r="B50" s="26" t="s">
        <v>14</v>
      </c>
      <c r="C50" s="27">
        <v>276141</v>
      </c>
      <c r="D50" s="27">
        <v>130766</v>
      </c>
      <c r="E50" s="27">
        <v>145375</v>
      </c>
      <c r="F50" s="27">
        <v>131595</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60EAB-EF79-487D-9B59-B2DB799AFEC8}">
  <sheetPr>
    <pageSetUpPr fitToPage="1"/>
  </sheetPr>
  <dimension ref="A1:I53"/>
  <sheetViews>
    <sheetView showGridLines="0" topLeftCell="A25"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56</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273135</v>
      </c>
      <c r="D7" s="20">
        <v>129057</v>
      </c>
      <c r="E7" s="20">
        <v>144078</v>
      </c>
      <c r="F7" s="20">
        <v>139253</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187587</v>
      </c>
      <c r="D12" s="21">
        <v>88062</v>
      </c>
      <c r="E12" s="21">
        <v>99525</v>
      </c>
      <c r="F12" s="21">
        <v>97973</v>
      </c>
    </row>
    <row r="13" spans="1:6" ht="20.100000000000001" customHeight="1" x14ac:dyDescent="0.15">
      <c r="B13" s="6" t="s">
        <v>5</v>
      </c>
      <c r="C13" s="21">
        <v>48242</v>
      </c>
      <c r="D13" s="21">
        <v>23315</v>
      </c>
      <c r="E13" s="21">
        <v>24927</v>
      </c>
      <c r="F13" s="21">
        <v>22915</v>
      </c>
    </row>
    <row r="14" spans="1:6" ht="20.100000000000001" customHeight="1" x14ac:dyDescent="0.15">
      <c r="B14" s="6" t="s">
        <v>12</v>
      </c>
      <c r="C14" s="21">
        <v>10305</v>
      </c>
      <c r="D14" s="21">
        <v>5064</v>
      </c>
      <c r="E14" s="21">
        <v>5241</v>
      </c>
      <c r="F14" s="21">
        <v>4820</v>
      </c>
    </row>
    <row r="15" spans="1:6" ht="20.100000000000001" customHeight="1" x14ac:dyDescent="0.15">
      <c r="B15" s="6" t="s">
        <v>6</v>
      </c>
      <c r="C15" s="21">
        <v>16036</v>
      </c>
      <c r="D15" s="21">
        <v>7302</v>
      </c>
      <c r="E15" s="21">
        <v>8734</v>
      </c>
      <c r="F15" s="21">
        <v>8378</v>
      </c>
    </row>
    <row r="16" spans="1:6" ht="20.100000000000001" customHeight="1" x14ac:dyDescent="0.15">
      <c r="B16" s="6" t="s">
        <v>7</v>
      </c>
      <c r="C16" s="21">
        <v>1602</v>
      </c>
      <c r="D16" s="21">
        <v>816</v>
      </c>
      <c r="E16" s="21">
        <v>786</v>
      </c>
      <c r="F16" s="21">
        <v>863</v>
      </c>
    </row>
    <row r="17" spans="1:9" ht="20.100000000000001" customHeight="1" x14ac:dyDescent="0.15">
      <c r="B17" s="6" t="s">
        <v>8</v>
      </c>
      <c r="C17" s="21">
        <v>8657</v>
      </c>
      <c r="D17" s="21">
        <v>4179</v>
      </c>
      <c r="E17" s="21">
        <v>4478</v>
      </c>
      <c r="F17" s="21">
        <v>3879</v>
      </c>
    </row>
    <row r="18" spans="1:9" ht="20.100000000000001" customHeight="1" x14ac:dyDescent="0.15">
      <c r="B18" s="6" t="s">
        <v>22</v>
      </c>
      <c r="C18" s="21">
        <v>706</v>
      </c>
      <c r="D18" s="21">
        <v>319</v>
      </c>
      <c r="E18" s="21">
        <v>387</v>
      </c>
      <c r="F18" s="21">
        <v>425</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46"/>
      <c r="H22" s="46"/>
      <c r="I22" s="46"/>
    </row>
    <row r="23" spans="1:9" ht="14.25" customHeight="1" x14ac:dyDescent="0.15">
      <c r="B23" s="14"/>
      <c r="C23" s="8"/>
      <c r="D23" s="8"/>
      <c r="E23" s="8"/>
      <c r="F23" s="8"/>
    </row>
    <row r="24" spans="1:9" ht="20.25" customHeight="1" x14ac:dyDescent="0.15">
      <c r="A24" s="12" t="s">
        <v>57</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SUM(C30-C29)</f>
        <v>2212</v>
      </c>
      <c r="D28" s="24">
        <f t="shared" ref="D28:E28" si="0">SUM(D30-D29)</f>
        <v>1109</v>
      </c>
      <c r="E28" s="24">
        <f t="shared" si="0"/>
        <v>1103</v>
      </c>
      <c r="F28" s="24">
        <f>SUM(F30-F29)</f>
        <v>1967</v>
      </c>
    </row>
    <row r="29" spans="1:9" ht="20.100000000000001" customHeight="1" x14ac:dyDescent="0.15">
      <c r="B29" s="15" t="s">
        <v>17</v>
      </c>
      <c r="C29" s="24">
        <v>217</v>
      </c>
      <c r="D29" s="24">
        <v>106</v>
      </c>
      <c r="E29" s="24">
        <v>111</v>
      </c>
      <c r="F29" s="24">
        <v>215</v>
      </c>
    </row>
    <row r="30" spans="1:9" ht="20.100000000000001" customHeight="1" x14ac:dyDescent="0.15">
      <c r="B30" s="15" t="s">
        <v>14</v>
      </c>
      <c r="C30" s="20">
        <v>2429</v>
      </c>
      <c r="D30" s="20">
        <v>1215</v>
      </c>
      <c r="E30" s="20">
        <v>1214</v>
      </c>
      <c r="F30" s="20">
        <v>2182</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58</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47"/>
      <c r="C47" s="48" t="s">
        <v>10</v>
      </c>
      <c r="D47" s="48" t="s">
        <v>0</v>
      </c>
      <c r="E47" s="48" t="s">
        <v>1</v>
      </c>
      <c r="F47" s="48" t="s">
        <v>2</v>
      </c>
    </row>
    <row r="48" spans="1:6" ht="19.5" customHeight="1" x14ac:dyDescent="0.15">
      <c r="B48" s="15" t="s">
        <v>16</v>
      </c>
      <c r="C48" s="25">
        <f>C50-C49</f>
        <v>265999</v>
      </c>
      <c r="D48" s="25">
        <f>D50-D49</f>
        <v>125869</v>
      </c>
      <c r="E48" s="25">
        <f>E50-E49</f>
        <v>140130</v>
      </c>
      <c r="F48" s="25">
        <f>F50-F49</f>
        <v>127592</v>
      </c>
    </row>
    <row r="49" spans="2:6" ht="19.5" customHeight="1" x14ac:dyDescent="0.15">
      <c r="B49" s="15" t="s">
        <v>18</v>
      </c>
      <c r="C49" s="25">
        <v>10259</v>
      </c>
      <c r="D49" s="25">
        <v>4946</v>
      </c>
      <c r="E49" s="25">
        <v>5313</v>
      </c>
      <c r="F49" s="25">
        <v>4069</v>
      </c>
    </row>
    <row r="50" spans="2:6" ht="19.5" customHeight="1" x14ac:dyDescent="0.15">
      <c r="B50" s="26" t="s">
        <v>14</v>
      </c>
      <c r="C50" s="27">
        <v>276258</v>
      </c>
      <c r="D50" s="27">
        <v>130815</v>
      </c>
      <c r="E50" s="27">
        <v>145443</v>
      </c>
      <c r="F50" s="27">
        <v>131661</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765B8-F46B-49D5-AEFF-350112BD44C8}">
  <sheetPr>
    <pageSetUpPr fitToPage="1"/>
  </sheetPr>
  <dimension ref="A1:I53"/>
  <sheetViews>
    <sheetView showGridLines="0"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53</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273339</v>
      </c>
      <c r="D7" s="20">
        <v>129164</v>
      </c>
      <c r="E7" s="20">
        <v>144175</v>
      </c>
      <c r="F7" s="20">
        <v>139315</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187731</v>
      </c>
      <c r="D12" s="21">
        <v>88172</v>
      </c>
      <c r="E12" s="21">
        <v>99559</v>
      </c>
      <c r="F12" s="21">
        <v>98006</v>
      </c>
    </row>
    <row r="13" spans="1:6" ht="20.100000000000001" customHeight="1" x14ac:dyDescent="0.15">
      <c r="B13" s="6" t="s">
        <v>5</v>
      </c>
      <c r="C13" s="21">
        <v>48260</v>
      </c>
      <c r="D13" s="21">
        <v>23306</v>
      </c>
      <c r="E13" s="21">
        <v>24954</v>
      </c>
      <c r="F13" s="21">
        <v>22921</v>
      </c>
    </row>
    <row r="14" spans="1:6" ht="20.100000000000001" customHeight="1" x14ac:dyDescent="0.15">
      <c r="B14" s="6" t="s">
        <v>12</v>
      </c>
      <c r="C14" s="21">
        <v>10316</v>
      </c>
      <c r="D14" s="21">
        <v>5069</v>
      </c>
      <c r="E14" s="21">
        <v>5247</v>
      </c>
      <c r="F14" s="21">
        <v>4817</v>
      </c>
    </row>
    <row r="15" spans="1:6" ht="20.100000000000001" customHeight="1" x14ac:dyDescent="0.15">
      <c r="B15" s="6" t="s">
        <v>6</v>
      </c>
      <c r="C15" s="21">
        <v>16040</v>
      </c>
      <c r="D15" s="21">
        <v>7293</v>
      </c>
      <c r="E15" s="21">
        <v>8747</v>
      </c>
      <c r="F15" s="21">
        <v>8382</v>
      </c>
    </row>
    <row r="16" spans="1:6" ht="20.100000000000001" customHeight="1" x14ac:dyDescent="0.15">
      <c r="B16" s="6" t="s">
        <v>7</v>
      </c>
      <c r="C16" s="21">
        <v>1622</v>
      </c>
      <c r="D16" s="21">
        <v>823</v>
      </c>
      <c r="E16" s="21">
        <v>799</v>
      </c>
      <c r="F16" s="21">
        <v>879</v>
      </c>
    </row>
    <row r="17" spans="1:9" ht="20.100000000000001" customHeight="1" x14ac:dyDescent="0.15">
      <c r="B17" s="6" t="s">
        <v>8</v>
      </c>
      <c r="C17" s="21">
        <v>8662</v>
      </c>
      <c r="D17" s="21">
        <v>4180</v>
      </c>
      <c r="E17" s="21">
        <v>4482</v>
      </c>
      <c r="F17" s="21">
        <v>3883</v>
      </c>
    </row>
    <row r="18" spans="1:9" ht="20.100000000000001" customHeight="1" x14ac:dyDescent="0.15">
      <c r="B18" s="6" t="s">
        <v>22</v>
      </c>
      <c r="C18" s="21">
        <v>708</v>
      </c>
      <c r="D18" s="21">
        <v>321</v>
      </c>
      <c r="E18" s="21">
        <v>387</v>
      </c>
      <c r="F18" s="21">
        <v>427</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43"/>
      <c r="H22" s="43"/>
      <c r="I22" s="43"/>
    </row>
    <row r="23" spans="1:9" ht="14.25" customHeight="1" x14ac:dyDescent="0.15">
      <c r="B23" s="14"/>
      <c r="C23" s="8"/>
      <c r="D23" s="8"/>
      <c r="E23" s="8"/>
      <c r="F23" s="8"/>
    </row>
    <row r="24" spans="1:9" ht="20.25" customHeight="1" x14ac:dyDescent="0.15">
      <c r="A24" s="12" t="s">
        <v>54</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SUM(C30-C29)</f>
        <v>2225</v>
      </c>
      <c r="D28" s="24">
        <f t="shared" ref="D28:E28" si="0">SUM(D30-D29)</f>
        <v>1118</v>
      </c>
      <c r="E28" s="24">
        <f t="shared" si="0"/>
        <v>1107</v>
      </c>
      <c r="F28" s="24">
        <f>SUM(F30-F29)</f>
        <v>1982</v>
      </c>
    </row>
    <row r="29" spans="1:9" ht="20.100000000000001" customHeight="1" x14ac:dyDescent="0.15">
      <c r="B29" s="15" t="s">
        <v>17</v>
      </c>
      <c r="C29" s="24">
        <v>211</v>
      </c>
      <c r="D29" s="24">
        <v>102</v>
      </c>
      <c r="E29" s="24">
        <v>109</v>
      </c>
      <c r="F29" s="24">
        <v>209</v>
      </c>
    </row>
    <row r="30" spans="1:9" ht="20.100000000000001" customHeight="1" x14ac:dyDescent="0.15">
      <c r="B30" s="15" t="s">
        <v>14</v>
      </c>
      <c r="C30" s="20">
        <v>2436</v>
      </c>
      <c r="D30" s="20">
        <v>1220</v>
      </c>
      <c r="E30" s="20">
        <v>1216</v>
      </c>
      <c r="F30" s="20">
        <v>2191</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55</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44"/>
      <c r="C47" s="45" t="s">
        <v>10</v>
      </c>
      <c r="D47" s="45" t="s">
        <v>0</v>
      </c>
      <c r="E47" s="45" t="s">
        <v>1</v>
      </c>
      <c r="F47" s="45" t="s">
        <v>2</v>
      </c>
    </row>
    <row r="48" spans="1:6" ht="19.5" customHeight="1" x14ac:dyDescent="0.15">
      <c r="B48" s="15" t="s">
        <v>16</v>
      </c>
      <c r="C48" s="25">
        <f>C50-C49</f>
        <v>266192</v>
      </c>
      <c r="D48" s="25">
        <f>D50-D49</f>
        <v>125971</v>
      </c>
      <c r="E48" s="25">
        <f>E50-E49</f>
        <v>140221</v>
      </c>
      <c r="F48" s="25">
        <f>F50-F49</f>
        <v>127657</v>
      </c>
    </row>
    <row r="49" spans="2:6" ht="19.5" customHeight="1" x14ac:dyDescent="0.15">
      <c r="B49" s="15" t="s">
        <v>18</v>
      </c>
      <c r="C49" s="25">
        <v>10270</v>
      </c>
      <c r="D49" s="25">
        <v>4951</v>
      </c>
      <c r="E49" s="25">
        <v>5319</v>
      </c>
      <c r="F49" s="25">
        <v>4066</v>
      </c>
    </row>
    <row r="50" spans="2:6" ht="19.5" customHeight="1" x14ac:dyDescent="0.15">
      <c r="B50" s="26" t="s">
        <v>14</v>
      </c>
      <c r="C50" s="27">
        <v>276462</v>
      </c>
      <c r="D50" s="27">
        <v>130922</v>
      </c>
      <c r="E50" s="27">
        <v>145540</v>
      </c>
      <c r="F50" s="27">
        <v>131723</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5CB73-3D92-497A-BE59-D3AF56375CDF}">
  <sheetPr>
    <pageSetUpPr fitToPage="1"/>
  </sheetPr>
  <dimension ref="A1:I53"/>
  <sheetViews>
    <sheetView showGridLines="0"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50</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273395</v>
      </c>
      <c r="D7" s="20">
        <v>129153</v>
      </c>
      <c r="E7" s="20">
        <v>144242</v>
      </c>
      <c r="F7" s="20">
        <v>139246</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187740</v>
      </c>
      <c r="D12" s="21">
        <v>88145</v>
      </c>
      <c r="E12" s="21">
        <v>99595</v>
      </c>
      <c r="F12" s="21">
        <v>97954</v>
      </c>
    </row>
    <row r="13" spans="1:6" ht="20.100000000000001" customHeight="1" x14ac:dyDescent="0.15">
      <c r="B13" s="6" t="s">
        <v>5</v>
      </c>
      <c r="C13" s="21">
        <v>48293</v>
      </c>
      <c r="D13" s="21">
        <v>23316</v>
      </c>
      <c r="E13" s="21">
        <v>24977</v>
      </c>
      <c r="F13" s="21">
        <v>22923</v>
      </c>
    </row>
    <row r="14" spans="1:6" ht="20.100000000000001" customHeight="1" x14ac:dyDescent="0.15">
      <c r="B14" s="6" t="s">
        <v>12</v>
      </c>
      <c r="C14" s="21">
        <v>10342</v>
      </c>
      <c r="D14" s="21">
        <v>5084</v>
      </c>
      <c r="E14" s="21">
        <v>5258</v>
      </c>
      <c r="F14" s="21">
        <v>4815</v>
      </c>
    </row>
    <row r="15" spans="1:6" ht="20.100000000000001" customHeight="1" x14ac:dyDescent="0.15">
      <c r="B15" s="6" t="s">
        <v>6</v>
      </c>
      <c r="C15" s="21">
        <v>16026</v>
      </c>
      <c r="D15" s="21">
        <v>7286</v>
      </c>
      <c r="E15" s="21">
        <v>8740</v>
      </c>
      <c r="F15" s="21">
        <v>8366</v>
      </c>
    </row>
    <row r="16" spans="1:6" ht="20.100000000000001" customHeight="1" x14ac:dyDescent="0.15">
      <c r="B16" s="6" t="s">
        <v>7</v>
      </c>
      <c r="C16" s="21">
        <v>1629</v>
      </c>
      <c r="D16" s="21">
        <v>823</v>
      </c>
      <c r="E16" s="21">
        <v>806</v>
      </c>
      <c r="F16" s="21">
        <v>884</v>
      </c>
    </row>
    <row r="17" spans="1:9" ht="20.100000000000001" customHeight="1" x14ac:dyDescent="0.15">
      <c r="B17" s="6" t="s">
        <v>8</v>
      </c>
      <c r="C17" s="21">
        <v>8657</v>
      </c>
      <c r="D17" s="21">
        <v>4177</v>
      </c>
      <c r="E17" s="21">
        <v>4480</v>
      </c>
      <c r="F17" s="21">
        <v>3878</v>
      </c>
    </row>
    <row r="18" spans="1:9" ht="20.100000000000001" customHeight="1" x14ac:dyDescent="0.15">
      <c r="B18" s="6" t="s">
        <v>22</v>
      </c>
      <c r="C18" s="21">
        <v>708</v>
      </c>
      <c r="D18" s="21">
        <v>322</v>
      </c>
      <c r="E18" s="21">
        <v>386</v>
      </c>
      <c r="F18" s="21">
        <v>426</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40"/>
      <c r="H22" s="40"/>
      <c r="I22" s="40"/>
    </row>
    <row r="23" spans="1:9" ht="14.25" customHeight="1" x14ac:dyDescent="0.15">
      <c r="B23" s="14"/>
      <c r="C23" s="8"/>
      <c r="D23" s="8"/>
      <c r="E23" s="8"/>
      <c r="F23" s="8"/>
    </row>
    <row r="24" spans="1:9" ht="20.25" customHeight="1" x14ac:dyDescent="0.15">
      <c r="A24" s="12" t="s">
        <v>51</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SUM(C30-C29)</f>
        <v>2242</v>
      </c>
      <c r="D28" s="24">
        <f t="shared" ref="D28:E28" si="0">SUM(D30-D29)</f>
        <v>1126</v>
      </c>
      <c r="E28" s="24">
        <f t="shared" si="0"/>
        <v>1116</v>
      </c>
      <c r="F28" s="24">
        <f>SUM(F30-F29)</f>
        <v>1997</v>
      </c>
    </row>
    <row r="29" spans="1:9" ht="20.100000000000001" customHeight="1" x14ac:dyDescent="0.15">
      <c r="B29" s="15" t="s">
        <v>17</v>
      </c>
      <c r="C29" s="24">
        <v>204</v>
      </c>
      <c r="D29" s="24">
        <v>103</v>
      </c>
      <c r="E29" s="24">
        <v>101</v>
      </c>
      <c r="F29" s="24">
        <v>202</v>
      </c>
    </row>
    <row r="30" spans="1:9" ht="20.100000000000001" customHeight="1" x14ac:dyDescent="0.15">
      <c r="B30" s="15" t="s">
        <v>14</v>
      </c>
      <c r="C30" s="20">
        <v>2446</v>
      </c>
      <c r="D30" s="20">
        <v>1229</v>
      </c>
      <c r="E30" s="20">
        <v>1217</v>
      </c>
      <c r="F30" s="20">
        <v>2199</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52</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41"/>
      <c r="C47" s="42" t="s">
        <v>10</v>
      </c>
      <c r="D47" s="42" t="s">
        <v>0</v>
      </c>
      <c r="E47" s="42" t="s">
        <v>1</v>
      </c>
      <c r="F47" s="42" t="s">
        <v>2</v>
      </c>
    </row>
    <row r="48" spans="1:6" ht="19.5" customHeight="1" x14ac:dyDescent="0.15">
      <c r="B48" s="15" t="s">
        <v>16</v>
      </c>
      <c r="C48" s="25">
        <f>C50-C49</f>
        <v>266222</v>
      </c>
      <c r="D48" s="25">
        <f>D50-D49</f>
        <v>125945</v>
      </c>
      <c r="E48" s="25">
        <f>E50-E49</f>
        <v>140277</v>
      </c>
      <c r="F48" s="25">
        <f>F50-F49</f>
        <v>127590</v>
      </c>
    </row>
    <row r="49" spans="2:6" ht="19.5" customHeight="1" x14ac:dyDescent="0.15">
      <c r="B49" s="15" t="s">
        <v>18</v>
      </c>
      <c r="C49" s="25">
        <v>10296</v>
      </c>
      <c r="D49" s="25">
        <v>4966</v>
      </c>
      <c r="E49" s="25">
        <v>5330</v>
      </c>
      <c r="F49" s="25">
        <v>4064</v>
      </c>
    </row>
    <row r="50" spans="2:6" ht="19.5" customHeight="1" x14ac:dyDescent="0.15">
      <c r="B50" s="26" t="s">
        <v>14</v>
      </c>
      <c r="C50" s="27">
        <v>276518</v>
      </c>
      <c r="D50" s="27">
        <v>130911</v>
      </c>
      <c r="E50" s="27">
        <v>145607</v>
      </c>
      <c r="F50" s="27">
        <v>131654</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EEF9-A86C-4017-B4EB-2268F4FAB98A}">
  <sheetPr>
    <pageSetUpPr fitToPage="1"/>
  </sheetPr>
  <dimension ref="A1:I53"/>
  <sheetViews>
    <sheetView showGridLines="0"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47</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273526</v>
      </c>
      <c r="D7" s="20">
        <v>129197</v>
      </c>
      <c r="E7" s="20">
        <v>144329</v>
      </c>
      <c r="F7" s="20">
        <v>139245</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187833</v>
      </c>
      <c r="D12" s="21">
        <v>88179</v>
      </c>
      <c r="E12" s="21">
        <v>99654</v>
      </c>
      <c r="F12" s="21">
        <v>97949</v>
      </c>
    </row>
    <row r="13" spans="1:6" ht="20.100000000000001" customHeight="1" x14ac:dyDescent="0.15">
      <c r="B13" s="6" t="s">
        <v>5</v>
      </c>
      <c r="C13" s="21">
        <v>48293</v>
      </c>
      <c r="D13" s="21">
        <v>23307</v>
      </c>
      <c r="E13" s="21">
        <v>24986</v>
      </c>
      <c r="F13" s="21">
        <v>22902</v>
      </c>
    </row>
    <row r="14" spans="1:6" ht="20.100000000000001" customHeight="1" x14ac:dyDescent="0.15">
      <c r="B14" s="6" t="s">
        <v>12</v>
      </c>
      <c r="C14" s="21">
        <v>10350</v>
      </c>
      <c r="D14" s="21">
        <v>5083</v>
      </c>
      <c r="E14" s="21">
        <v>5267</v>
      </c>
      <c r="F14" s="21">
        <v>4817</v>
      </c>
    </row>
    <row r="15" spans="1:6" ht="20.100000000000001" customHeight="1" x14ac:dyDescent="0.15">
      <c r="B15" s="6" t="s">
        <v>6</v>
      </c>
      <c r="C15" s="21">
        <v>16052</v>
      </c>
      <c r="D15" s="21">
        <v>7305</v>
      </c>
      <c r="E15" s="21">
        <v>8747</v>
      </c>
      <c r="F15" s="21">
        <v>8389</v>
      </c>
    </row>
    <row r="16" spans="1:6" ht="20.100000000000001" customHeight="1" x14ac:dyDescent="0.15">
      <c r="B16" s="6" t="s">
        <v>7</v>
      </c>
      <c r="C16" s="21">
        <v>1632</v>
      </c>
      <c r="D16" s="21">
        <v>824</v>
      </c>
      <c r="E16" s="21">
        <v>808</v>
      </c>
      <c r="F16" s="21">
        <v>884</v>
      </c>
    </row>
    <row r="17" spans="1:9" ht="20.100000000000001" customHeight="1" x14ac:dyDescent="0.15">
      <c r="B17" s="6" t="s">
        <v>8</v>
      </c>
      <c r="C17" s="21">
        <v>8661</v>
      </c>
      <c r="D17" s="21">
        <v>4179</v>
      </c>
      <c r="E17" s="21">
        <v>4482</v>
      </c>
      <c r="F17" s="21">
        <v>3881</v>
      </c>
    </row>
    <row r="18" spans="1:9" ht="20.100000000000001" customHeight="1" x14ac:dyDescent="0.15">
      <c r="B18" s="6" t="s">
        <v>22</v>
      </c>
      <c r="C18" s="21">
        <v>705</v>
      </c>
      <c r="D18" s="21">
        <v>320</v>
      </c>
      <c r="E18" s="21">
        <v>385</v>
      </c>
      <c r="F18" s="21">
        <v>423</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37"/>
      <c r="H22" s="37"/>
      <c r="I22" s="37"/>
    </row>
    <row r="23" spans="1:9" ht="14.25" customHeight="1" x14ac:dyDescent="0.15">
      <c r="B23" s="14"/>
      <c r="C23" s="8"/>
      <c r="D23" s="8"/>
      <c r="E23" s="8"/>
      <c r="F23" s="8"/>
    </row>
    <row r="24" spans="1:9" ht="20.25" customHeight="1" x14ac:dyDescent="0.15">
      <c r="A24" s="12" t="s">
        <v>48</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SUM(C30-C29)</f>
        <v>2247</v>
      </c>
      <c r="D28" s="24">
        <f t="shared" ref="D28:E28" si="0">SUM(D30-D29)</f>
        <v>1123</v>
      </c>
      <c r="E28" s="24">
        <f t="shared" si="0"/>
        <v>1124</v>
      </c>
      <c r="F28" s="24">
        <f>SUM(F30-F29)</f>
        <v>1999</v>
      </c>
    </row>
    <row r="29" spans="1:9" ht="20.100000000000001" customHeight="1" x14ac:dyDescent="0.15">
      <c r="B29" s="15" t="s">
        <v>17</v>
      </c>
      <c r="C29" s="24">
        <v>206</v>
      </c>
      <c r="D29" s="24">
        <v>102</v>
      </c>
      <c r="E29" s="24">
        <v>104</v>
      </c>
      <c r="F29" s="24">
        <v>204</v>
      </c>
    </row>
    <row r="30" spans="1:9" ht="20.100000000000001" customHeight="1" x14ac:dyDescent="0.15">
      <c r="B30" s="15" t="s">
        <v>14</v>
      </c>
      <c r="C30" s="20">
        <v>2453</v>
      </c>
      <c r="D30" s="20">
        <v>1225</v>
      </c>
      <c r="E30" s="20">
        <v>1228</v>
      </c>
      <c r="F30" s="20">
        <v>2203</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49</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38"/>
      <c r="C47" s="39" t="s">
        <v>10</v>
      </c>
      <c r="D47" s="39" t="s">
        <v>0</v>
      </c>
      <c r="E47" s="39" t="s">
        <v>1</v>
      </c>
      <c r="F47" s="39" t="s">
        <v>2</v>
      </c>
    </row>
    <row r="48" spans="1:6" ht="19.5" customHeight="1" x14ac:dyDescent="0.15">
      <c r="B48" s="15" t="s">
        <v>16</v>
      </c>
      <c r="C48" s="25">
        <f>C50-C49</f>
        <v>266345</v>
      </c>
      <c r="D48" s="25">
        <f>D50-D49</f>
        <v>125990</v>
      </c>
      <c r="E48" s="25">
        <f>E50-E49</f>
        <v>140355</v>
      </c>
      <c r="F48" s="25">
        <f>F50-F49</f>
        <v>127587</v>
      </c>
    </row>
    <row r="49" spans="2:6" ht="19.5" customHeight="1" x14ac:dyDescent="0.15">
      <c r="B49" s="15" t="s">
        <v>18</v>
      </c>
      <c r="C49" s="25">
        <v>10304</v>
      </c>
      <c r="D49" s="25">
        <v>4965</v>
      </c>
      <c r="E49" s="25">
        <v>5339</v>
      </c>
      <c r="F49" s="25">
        <v>4066</v>
      </c>
    </row>
    <row r="50" spans="2:6" ht="19.5" customHeight="1" x14ac:dyDescent="0.15">
      <c r="B50" s="26" t="s">
        <v>14</v>
      </c>
      <c r="C50" s="27">
        <v>276649</v>
      </c>
      <c r="D50" s="27">
        <v>130955</v>
      </c>
      <c r="E50" s="27">
        <v>145694</v>
      </c>
      <c r="F50" s="27">
        <v>131653</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E65A0-53A3-4D74-B938-548FACBA6C6D}">
  <sheetPr>
    <pageSetUpPr fitToPage="1"/>
  </sheetPr>
  <dimension ref="A1:I53"/>
  <sheetViews>
    <sheetView showGridLines="0"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41</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273705</v>
      </c>
      <c r="D7" s="20">
        <v>129275</v>
      </c>
      <c r="E7" s="20">
        <v>144430</v>
      </c>
      <c r="F7" s="20">
        <v>139262</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187982</v>
      </c>
      <c r="D12" s="21">
        <v>88240</v>
      </c>
      <c r="E12" s="21">
        <v>99742</v>
      </c>
      <c r="F12" s="21">
        <v>97987</v>
      </c>
    </row>
    <row r="13" spans="1:6" ht="20.100000000000001" customHeight="1" x14ac:dyDescent="0.15">
      <c r="B13" s="6" t="s">
        <v>5</v>
      </c>
      <c r="C13" s="21">
        <v>48284</v>
      </c>
      <c r="D13" s="21">
        <v>23299</v>
      </c>
      <c r="E13" s="21">
        <v>24985</v>
      </c>
      <c r="F13" s="21">
        <v>22887</v>
      </c>
    </row>
    <row r="14" spans="1:6" ht="20.100000000000001" customHeight="1" x14ac:dyDescent="0.15">
      <c r="B14" s="6" t="s">
        <v>12</v>
      </c>
      <c r="C14" s="21">
        <v>10357</v>
      </c>
      <c r="D14" s="21">
        <v>5095</v>
      </c>
      <c r="E14" s="21">
        <v>5262</v>
      </c>
      <c r="F14" s="21">
        <v>4802</v>
      </c>
    </row>
    <row r="15" spans="1:6" ht="20.100000000000001" customHeight="1" x14ac:dyDescent="0.15">
      <c r="B15" s="6" t="s">
        <v>6</v>
      </c>
      <c r="C15" s="21">
        <v>16071</v>
      </c>
      <c r="D15" s="21">
        <v>7310</v>
      </c>
      <c r="E15" s="21">
        <v>8761</v>
      </c>
      <c r="F15" s="21">
        <v>8395</v>
      </c>
    </row>
    <row r="16" spans="1:6" ht="20.100000000000001" customHeight="1" x14ac:dyDescent="0.15">
      <c r="B16" s="6" t="s">
        <v>7</v>
      </c>
      <c r="C16" s="21">
        <v>1635</v>
      </c>
      <c r="D16" s="21">
        <v>825</v>
      </c>
      <c r="E16" s="21">
        <v>810</v>
      </c>
      <c r="F16" s="21">
        <v>885</v>
      </c>
    </row>
    <row r="17" spans="1:9" ht="20.100000000000001" customHeight="1" x14ac:dyDescent="0.15">
      <c r="B17" s="6" t="s">
        <v>8</v>
      </c>
      <c r="C17" s="21">
        <v>8669</v>
      </c>
      <c r="D17" s="21">
        <v>4185</v>
      </c>
      <c r="E17" s="21">
        <v>4484</v>
      </c>
      <c r="F17" s="21">
        <v>3880</v>
      </c>
    </row>
    <row r="18" spans="1:9" ht="20.100000000000001" customHeight="1" x14ac:dyDescent="0.15">
      <c r="B18" s="6" t="s">
        <v>22</v>
      </c>
      <c r="C18" s="21">
        <v>707</v>
      </c>
      <c r="D18" s="21">
        <v>321</v>
      </c>
      <c r="E18" s="21">
        <v>386</v>
      </c>
      <c r="F18" s="21">
        <v>426</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31"/>
      <c r="H22" s="31"/>
      <c r="I22" s="31"/>
    </row>
    <row r="23" spans="1:9" ht="14.25" customHeight="1" x14ac:dyDescent="0.15">
      <c r="B23" s="14"/>
      <c r="C23" s="8"/>
      <c r="D23" s="8"/>
      <c r="E23" s="8"/>
      <c r="F23" s="8"/>
    </row>
    <row r="24" spans="1:9" ht="20.25" customHeight="1" x14ac:dyDescent="0.15">
      <c r="A24" s="12" t="s">
        <v>42</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SUM(C30-C29)</f>
        <v>2235</v>
      </c>
      <c r="D28" s="24">
        <f t="shared" ref="D28:E28" si="0">SUM(D30-D29)</f>
        <v>1124</v>
      </c>
      <c r="E28" s="24">
        <f t="shared" si="0"/>
        <v>1111</v>
      </c>
      <c r="F28" s="24">
        <f>SUM(F30-F29)</f>
        <v>1986</v>
      </c>
    </row>
    <row r="29" spans="1:9" ht="20.100000000000001" customHeight="1" x14ac:dyDescent="0.15">
      <c r="B29" s="15" t="s">
        <v>17</v>
      </c>
      <c r="C29" s="24">
        <v>188</v>
      </c>
      <c r="D29" s="24">
        <v>96</v>
      </c>
      <c r="E29" s="24">
        <v>92</v>
      </c>
      <c r="F29" s="24">
        <v>186</v>
      </c>
    </row>
    <row r="30" spans="1:9" ht="20.100000000000001" customHeight="1" x14ac:dyDescent="0.15">
      <c r="B30" s="15" t="s">
        <v>14</v>
      </c>
      <c r="C30" s="20">
        <v>2423</v>
      </c>
      <c r="D30" s="20">
        <v>1220</v>
      </c>
      <c r="E30" s="20">
        <v>1203</v>
      </c>
      <c r="F30" s="20">
        <v>2172</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43</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32"/>
      <c r="C47" s="33" t="s">
        <v>10</v>
      </c>
      <c r="D47" s="33" t="s">
        <v>0</v>
      </c>
      <c r="E47" s="33" t="s">
        <v>1</v>
      </c>
      <c r="F47" s="33" t="s">
        <v>2</v>
      </c>
    </row>
    <row r="48" spans="1:6" ht="19.5" customHeight="1" x14ac:dyDescent="0.15">
      <c r="B48" s="15" t="s">
        <v>16</v>
      </c>
      <c r="C48" s="25">
        <f>C50-C49</f>
        <v>266517</v>
      </c>
      <c r="D48" s="25">
        <f>D50-D49</f>
        <v>126056</v>
      </c>
      <c r="E48" s="25">
        <f>E50-E49</f>
        <v>140461</v>
      </c>
      <c r="F48" s="25">
        <f>F50-F49</f>
        <v>127619</v>
      </c>
    </row>
    <row r="49" spans="2:6" ht="19.5" customHeight="1" x14ac:dyDescent="0.15">
      <c r="B49" s="15" t="s">
        <v>18</v>
      </c>
      <c r="C49" s="25">
        <v>10311</v>
      </c>
      <c r="D49" s="25">
        <v>4977</v>
      </c>
      <c r="E49" s="25">
        <v>5334</v>
      </c>
      <c r="F49" s="25">
        <v>4051</v>
      </c>
    </row>
    <row r="50" spans="2:6" ht="19.5" customHeight="1" x14ac:dyDescent="0.15">
      <c r="B50" s="26" t="s">
        <v>14</v>
      </c>
      <c r="C50" s="27">
        <v>276828</v>
      </c>
      <c r="D50" s="27">
        <v>131033</v>
      </c>
      <c r="E50" s="27">
        <v>145795</v>
      </c>
      <c r="F50" s="27">
        <v>131670</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AFB38-18FF-4934-B9D7-A829F4D50BFF}">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38</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273332</v>
      </c>
      <c r="D7" s="20">
        <v>129069</v>
      </c>
      <c r="E7" s="20">
        <v>144263</v>
      </c>
      <c r="F7" s="20">
        <v>138603</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187538</v>
      </c>
      <c r="D12" s="21">
        <v>88036</v>
      </c>
      <c r="E12" s="21">
        <v>99502</v>
      </c>
      <c r="F12" s="21">
        <v>97393</v>
      </c>
    </row>
    <row r="13" spans="1:6" ht="20.100000000000001" customHeight="1" x14ac:dyDescent="0.15">
      <c r="B13" s="6" t="s">
        <v>5</v>
      </c>
      <c r="C13" s="21">
        <v>48353</v>
      </c>
      <c r="D13" s="21">
        <v>23312</v>
      </c>
      <c r="E13" s="21">
        <v>25041</v>
      </c>
      <c r="F13" s="21">
        <v>22873</v>
      </c>
    </row>
    <row r="14" spans="1:6" ht="20.100000000000001" customHeight="1" x14ac:dyDescent="0.15">
      <c r="B14" s="6" t="s">
        <v>12</v>
      </c>
      <c r="C14" s="21">
        <v>10393</v>
      </c>
      <c r="D14" s="21">
        <v>5107</v>
      </c>
      <c r="E14" s="21">
        <v>5286</v>
      </c>
      <c r="F14" s="21">
        <v>4821</v>
      </c>
    </row>
    <row r="15" spans="1:6" ht="20.100000000000001" customHeight="1" x14ac:dyDescent="0.15">
      <c r="B15" s="6" t="s">
        <v>6</v>
      </c>
      <c r="C15" s="21">
        <v>16012</v>
      </c>
      <c r="D15" s="21">
        <v>7271</v>
      </c>
      <c r="E15" s="21">
        <v>8741</v>
      </c>
      <c r="F15" s="21">
        <v>8322</v>
      </c>
    </row>
    <row r="16" spans="1:6" ht="20.100000000000001" customHeight="1" x14ac:dyDescent="0.15">
      <c r="B16" s="6" t="s">
        <v>7</v>
      </c>
      <c r="C16" s="21">
        <v>1637</v>
      </c>
      <c r="D16" s="21">
        <v>824</v>
      </c>
      <c r="E16" s="21">
        <v>813</v>
      </c>
      <c r="F16" s="21">
        <v>886</v>
      </c>
    </row>
    <row r="17" spans="1:9" ht="20.100000000000001" customHeight="1" x14ac:dyDescent="0.15">
      <c r="B17" s="6" t="s">
        <v>8</v>
      </c>
      <c r="C17" s="21">
        <v>8689</v>
      </c>
      <c r="D17" s="21">
        <v>4197</v>
      </c>
      <c r="E17" s="21">
        <v>4492</v>
      </c>
      <c r="F17" s="21">
        <v>3879</v>
      </c>
    </row>
    <row r="18" spans="1:9" ht="20.100000000000001" customHeight="1" x14ac:dyDescent="0.15">
      <c r="B18" s="6" t="s">
        <v>22</v>
      </c>
      <c r="C18" s="21">
        <v>710</v>
      </c>
      <c r="D18" s="21">
        <v>322</v>
      </c>
      <c r="E18" s="21">
        <v>388</v>
      </c>
      <c r="F18" s="21">
        <v>429</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28"/>
      <c r="H22" s="28"/>
      <c r="I22" s="28"/>
    </row>
    <row r="23" spans="1:9" ht="14.25" customHeight="1" x14ac:dyDescent="0.15">
      <c r="B23" s="14"/>
      <c r="C23" s="8"/>
      <c r="D23" s="8"/>
      <c r="E23" s="8"/>
      <c r="F23" s="8"/>
    </row>
    <row r="24" spans="1:9" ht="20.25" customHeight="1" x14ac:dyDescent="0.15">
      <c r="A24" s="12" t="s">
        <v>39</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 t="shared" ref="C28:E28" si="0">SUM(C30-C29)</f>
        <v>2100</v>
      </c>
      <c r="D28" s="24">
        <f t="shared" si="0"/>
        <v>1066</v>
      </c>
      <c r="E28" s="24">
        <f t="shared" si="0"/>
        <v>1034</v>
      </c>
      <c r="F28" s="24">
        <f>SUM(F30-F29)</f>
        <v>1841</v>
      </c>
    </row>
    <row r="29" spans="1:9" ht="20.100000000000001" customHeight="1" x14ac:dyDescent="0.15">
      <c r="B29" s="15" t="s">
        <v>17</v>
      </c>
      <c r="C29" s="24">
        <v>204</v>
      </c>
      <c r="D29" s="24">
        <v>103</v>
      </c>
      <c r="E29" s="24">
        <v>101</v>
      </c>
      <c r="F29" s="24">
        <v>202</v>
      </c>
    </row>
    <row r="30" spans="1:9" ht="20.100000000000001" customHeight="1" x14ac:dyDescent="0.15">
      <c r="B30" s="15" t="s">
        <v>14</v>
      </c>
      <c r="C30" s="20">
        <v>2304</v>
      </c>
      <c r="D30" s="20">
        <v>1169</v>
      </c>
      <c r="E30" s="20">
        <v>1135</v>
      </c>
      <c r="F30" s="20">
        <v>2043</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40</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29"/>
      <c r="C47" s="30" t="s">
        <v>10</v>
      </c>
      <c r="D47" s="30" t="s">
        <v>0</v>
      </c>
      <c r="E47" s="30" t="s">
        <v>1</v>
      </c>
      <c r="F47" s="30" t="s">
        <v>2</v>
      </c>
    </row>
    <row r="48" spans="1:6" ht="19.5" customHeight="1" x14ac:dyDescent="0.15">
      <c r="B48" s="15" t="s">
        <v>16</v>
      </c>
      <c r="C48" s="25">
        <f>C50-C49</f>
        <v>266108</v>
      </c>
      <c r="D48" s="25">
        <f>D50-D49</f>
        <v>125838</v>
      </c>
      <c r="E48" s="25">
        <f>E50-E49</f>
        <v>140270</v>
      </c>
      <c r="F48" s="25">
        <f>F50-F49</f>
        <v>126941</v>
      </c>
    </row>
    <row r="49" spans="2:6" ht="19.5" customHeight="1" x14ac:dyDescent="0.15">
      <c r="B49" s="15" t="s">
        <v>18</v>
      </c>
      <c r="C49" s="25">
        <v>10347</v>
      </c>
      <c r="D49" s="25">
        <v>4989</v>
      </c>
      <c r="E49" s="25">
        <v>5358</v>
      </c>
      <c r="F49" s="25">
        <v>4070</v>
      </c>
    </row>
    <row r="50" spans="2:6" ht="19.5" customHeight="1" x14ac:dyDescent="0.15">
      <c r="B50" s="26" t="s">
        <v>14</v>
      </c>
      <c r="C50" s="27">
        <v>276455</v>
      </c>
      <c r="D50" s="27">
        <v>130827</v>
      </c>
      <c r="E50" s="27">
        <v>145628</v>
      </c>
      <c r="F50" s="27">
        <v>131011</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8336-AE4D-41B6-ADD6-F2A254BE46C9}">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44</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274295</v>
      </c>
      <c r="D7" s="20">
        <v>129627</v>
      </c>
      <c r="E7" s="20">
        <v>144668</v>
      </c>
      <c r="F7" s="20">
        <v>138504</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188362</v>
      </c>
      <c r="D12" s="21">
        <v>88472</v>
      </c>
      <c r="E12" s="21">
        <v>99890</v>
      </c>
      <c r="F12" s="21">
        <v>97431</v>
      </c>
    </row>
    <row r="13" spans="1:6" ht="20.100000000000001" customHeight="1" x14ac:dyDescent="0.15">
      <c r="B13" s="6" t="s">
        <v>5</v>
      </c>
      <c r="C13" s="21">
        <v>48382</v>
      </c>
      <c r="D13" s="21">
        <v>23357</v>
      </c>
      <c r="E13" s="21">
        <v>25025</v>
      </c>
      <c r="F13" s="21">
        <v>22756</v>
      </c>
    </row>
    <row r="14" spans="1:6" ht="20.100000000000001" customHeight="1" x14ac:dyDescent="0.15">
      <c r="B14" s="6" t="s">
        <v>12</v>
      </c>
      <c r="C14" s="21">
        <v>10434</v>
      </c>
      <c r="D14" s="21">
        <v>5130</v>
      </c>
      <c r="E14" s="21">
        <v>5304</v>
      </c>
      <c r="F14" s="21">
        <v>4814</v>
      </c>
    </row>
    <row r="15" spans="1:6" ht="20.100000000000001" customHeight="1" x14ac:dyDescent="0.15">
      <c r="B15" s="6" t="s">
        <v>6</v>
      </c>
      <c r="C15" s="21">
        <v>16064</v>
      </c>
      <c r="D15" s="21">
        <v>7312</v>
      </c>
      <c r="E15" s="21">
        <v>8752</v>
      </c>
      <c r="F15" s="21">
        <v>8316</v>
      </c>
    </row>
    <row r="16" spans="1:6" ht="20.100000000000001" customHeight="1" x14ac:dyDescent="0.15">
      <c r="B16" s="6" t="s">
        <v>7</v>
      </c>
      <c r="C16" s="21">
        <v>1636</v>
      </c>
      <c r="D16" s="21">
        <v>826</v>
      </c>
      <c r="E16" s="21">
        <v>810</v>
      </c>
      <c r="F16" s="21">
        <v>884</v>
      </c>
    </row>
    <row r="17" spans="1:9" ht="20.100000000000001" customHeight="1" x14ac:dyDescent="0.15">
      <c r="B17" s="6" t="s">
        <v>8</v>
      </c>
      <c r="C17" s="21">
        <v>8711</v>
      </c>
      <c r="D17" s="21">
        <v>4209</v>
      </c>
      <c r="E17" s="21">
        <v>4502</v>
      </c>
      <c r="F17" s="21">
        <v>3877</v>
      </c>
    </row>
    <row r="18" spans="1:9" ht="20.100000000000001" customHeight="1" x14ac:dyDescent="0.15">
      <c r="B18" s="6" t="s">
        <v>22</v>
      </c>
      <c r="C18" s="21">
        <v>706</v>
      </c>
      <c r="D18" s="21">
        <v>321</v>
      </c>
      <c r="E18" s="21">
        <v>385</v>
      </c>
      <c r="F18" s="21">
        <v>426</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34"/>
      <c r="H22" s="34"/>
      <c r="I22" s="34"/>
    </row>
    <row r="23" spans="1:9" ht="14.25" customHeight="1" x14ac:dyDescent="0.15">
      <c r="B23" s="14"/>
      <c r="C23" s="8"/>
      <c r="D23" s="8"/>
      <c r="E23" s="8"/>
      <c r="F23" s="8"/>
    </row>
    <row r="24" spans="1:9" ht="20.25" customHeight="1" x14ac:dyDescent="0.15">
      <c r="A24" s="12" t="s">
        <v>45</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 t="shared" ref="C28:E28" si="0">SUM(C30-C29)</f>
        <v>2153</v>
      </c>
      <c r="D28" s="24">
        <f t="shared" si="0"/>
        <v>1116</v>
      </c>
      <c r="E28" s="24">
        <f t="shared" si="0"/>
        <v>1037</v>
      </c>
      <c r="F28" s="24">
        <f>SUM(F30-F29)</f>
        <v>1893</v>
      </c>
    </row>
    <row r="29" spans="1:9" ht="20.100000000000001" customHeight="1" x14ac:dyDescent="0.15">
      <c r="B29" s="15" t="s">
        <v>17</v>
      </c>
      <c r="C29" s="24">
        <v>199</v>
      </c>
      <c r="D29" s="24">
        <v>98</v>
      </c>
      <c r="E29" s="24">
        <v>101</v>
      </c>
      <c r="F29" s="24">
        <v>197</v>
      </c>
    </row>
    <row r="30" spans="1:9" ht="20.100000000000001" customHeight="1" x14ac:dyDescent="0.15">
      <c r="B30" s="15" t="s">
        <v>14</v>
      </c>
      <c r="C30" s="20">
        <v>2352</v>
      </c>
      <c r="D30" s="20">
        <v>1214</v>
      </c>
      <c r="E30" s="20">
        <v>1138</v>
      </c>
      <c r="F30" s="20">
        <v>2090</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46</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35"/>
      <c r="C47" s="36" t="s">
        <v>10</v>
      </c>
      <c r="D47" s="36" t="s">
        <v>0</v>
      </c>
      <c r="E47" s="36" t="s">
        <v>1</v>
      </c>
      <c r="F47" s="36" t="s">
        <v>2</v>
      </c>
    </row>
    <row r="48" spans="1:6" ht="19.5" customHeight="1" x14ac:dyDescent="0.15">
      <c r="B48" s="15" t="s">
        <v>16</v>
      </c>
      <c r="C48" s="25">
        <f>C50-C49</f>
        <v>267030</v>
      </c>
      <c r="D48" s="25">
        <f>D50-D49</f>
        <v>126373</v>
      </c>
      <c r="E48" s="25">
        <f>E50-E49</f>
        <v>140657</v>
      </c>
      <c r="F48" s="25">
        <f>F50-F49</f>
        <v>126849</v>
      </c>
    </row>
    <row r="49" spans="2:6" ht="19.5" customHeight="1" x14ac:dyDescent="0.15">
      <c r="B49" s="15" t="s">
        <v>18</v>
      </c>
      <c r="C49" s="25">
        <v>10388</v>
      </c>
      <c r="D49" s="25">
        <v>5012</v>
      </c>
      <c r="E49" s="25">
        <v>5376</v>
      </c>
      <c r="F49" s="25">
        <v>4063</v>
      </c>
    </row>
    <row r="50" spans="2:6" ht="19.5" customHeight="1" x14ac:dyDescent="0.15">
      <c r="B50" s="26" t="s">
        <v>14</v>
      </c>
      <c r="C50" s="27">
        <v>277418</v>
      </c>
      <c r="D50" s="27">
        <v>131385</v>
      </c>
      <c r="E50" s="27">
        <v>146033</v>
      </c>
      <c r="F50" s="27">
        <v>130912</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61D7-2E33-4436-9D30-FFB68990F3E6}">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35</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274587</v>
      </c>
      <c r="D7" s="20">
        <v>129772</v>
      </c>
      <c r="E7" s="20">
        <v>144815</v>
      </c>
      <c r="F7" s="20">
        <v>138644</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188582</v>
      </c>
      <c r="D12" s="21">
        <v>88569</v>
      </c>
      <c r="E12" s="21">
        <v>100013</v>
      </c>
      <c r="F12" s="21">
        <v>97536</v>
      </c>
    </row>
    <row r="13" spans="1:6" ht="20.100000000000001" customHeight="1" x14ac:dyDescent="0.15">
      <c r="B13" s="6" t="s">
        <v>5</v>
      </c>
      <c r="C13" s="21">
        <v>48414</v>
      </c>
      <c r="D13" s="21">
        <v>23392</v>
      </c>
      <c r="E13" s="21">
        <v>25022</v>
      </c>
      <c r="F13" s="21">
        <v>22774</v>
      </c>
    </row>
    <row r="14" spans="1:6" ht="20.100000000000001" customHeight="1" x14ac:dyDescent="0.15">
      <c r="B14" s="6" t="s">
        <v>12</v>
      </c>
      <c r="C14" s="21">
        <v>10455</v>
      </c>
      <c r="D14" s="21">
        <v>5149</v>
      </c>
      <c r="E14" s="21">
        <v>5306</v>
      </c>
      <c r="F14" s="21">
        <v>4825</v>
      </c>
    </row>
    <row r="15" spans="1:6" ht="20.100000000000001" customHeight="1" x14ac:dyDescent="0.15">
      <c r="B15" s="6" t="s">
        <v>6</v>
      </c>
      <c r="C15" s="21">
        <v>16082</v>
      </c>
      <c r="D15" s="21">
        <v>7311</v>
      </c>
      <c r="E15" s="21">
        <v>8771</v>
      </c>
      <c r="F15" s="21">
        <v>8326</v>
      </c>
    </row>
    <row r="16" spans="1:6" ht="20.100000000000001" customHeight="1" x14ac:dyDescent="0.15">
      <c r="B16" s="6" t="s">
        <v>7</v>
      </c>
      <c r="C16" s="21">
        <v>1638</v>
      </c>
      <c r="D16" s="21">
        <v>826</v>
      </c>
      <c r="E16" s="21">
        <v>812</v>
      </c>
      <c r="F16" s="21">
        <v>885</v>
      </c>
    </row>
    <row r="17" spans="1:9" ht="20.100000000000001" customHeight="1" x14ac:dyDescent="0.15">
      <c r="B17" s="6" t="s">
        <v>8</v>
      </c>
      <c r="C17" s="21">
        <v>8709</v>
      </c>
      <c r="D17" s="21">
        <v>4204</v>
      </c>
      <c r="E17" s="21">
        <v>4505</v>
      </c>
      <c r="F17" s="21">
        <v>3871</v>
      </c>
    </row>
    <row r="18" spans="1:9" ht="20.100000000000001" customHeight="1" x14ac:dyDescent="0.15">
      <c r="B18" s="6" t="s">
        <v>22</v>
      </c>
      <c r="C18" s="21">
        <v>707</v>
      </c>
      <c r="D18" s="21">
        <v>321</v>
      </c>
      <c r="E18" s="21">
        <v>386</v>
      </c>
      <c r="F18" s="21">
        <v>427</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23"/>
      <c r="H22" s="23"/>
      <c r="I22" s="23"/>
    </row>
    <row r="23" spans="1:9" ht="14.25" customHeight="1" x14ac:dyDescent="0.15">
      <c r="B23" s="14"/>
      <c r="C23" s="8"/>
      <c r="D23" s="8"/>
      <c r="E23" s="8"/>
      <c r="F23" s="8"/>
    </row>
    <row r="24" spans="1:9" ht="20.25" customHeight="1" x14ac:dyDescent="0.15">
      <c r="A24" s="12" t="s">
        <v>36</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 t="shared" ref="C28:E28" si="0">SUM(C30-C29)</f>
        <v>2145</v>
      </c>
      <c r="D28" s="24">
        <f t="shared" si="0"/>
        <v>1104</v>
      </c>
      <c r="E28" s="24">
        <f t="shared" si="0"/>
        <v>1041</v>
      </c>
      <c r="F28" s="24">
        <f>SUM(F30-F29)</f>
        <v>1888</v>
      </c>
    </row>
    <row r="29" spans="1:9" ht="20.100000000000001" customHeight="1" x14ac:dyDescent="0.15">
      <c r="B29" s="15" t="s">
        <v>17</v>
      </c>
      <c r="C29" s="24">
        <v>202</v>
      </c>
      <c r="D29" s="24">
        <v>104</v>
      </c>
      <c r="E29" s="24">
        <v>98</v>
      </c>
      <c r="F29" s="24">
        <v>200</v>
      </c>
    </row>
    <row r="30" spans="1:9" ht="20.100000000000001" customHeight="1" x14ac:dyDescent="0.15">
      <c r="B30" s="15" t="s">
        <v>14</v>
      </c>
      <c r="C30" s="20">
        <v>2347</v>
      </c>
      <c r="D30" s="20">
        <v>1208</v>
      </c>
      <c r="E30" s="20">
        <v>1139</v>
      </c>
      <c r="F30" s="20">
        <v>2088</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37</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267301</v>
      </c>
      <c r="D48" s="25">
        <f>D50-D49</f>
        <v>126499</v>
      </c>
      <c r="E48" s="25">
        <f>E50-E49</f>
        <v>140802</v>
      </c>
      <c r="F48" s="25">
        <f>F50-F49</f>
        <v>126978</v>
      </c>
    </row>
    <row r="49" spans="2:6" ht="19.5" customHeight="1" x14ac:dyDescent="0.15">
      <c r="B49" s="15" t="s">
        <v>18</v>
      </c>
      <c r="C49" s="25">
        <v>10409</v>
      </c>
      <c r="D49" s="25">
        <v>5031</v>
      </c>
      <c r="E49" s="25">
        <v>5378</v>
      </c>
      <c r="F49" s="25">
        <v>4074</v>
      </c>
    </row>
    <row r="50" spans="2:6" ht="19.5" customHeight="1" x14ac:dyDescent="0.15">
      <c r="B50" s="26" t="s">
        <v>14</v>
      </c>
      <c r="C50" s="27">
        <v>277710</v>
      </c>
      <c r="D50" s="27">
        <v>131530</v>
      </c>
      <c r="E50" s="27">
        <v>146180</v>
      </c>
      <c r="F50" s="27">
        <v>131052</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355E2-554C-43E5-BA74-23608B7AFDAB}">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32</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274941</v>
      </c>
      <c r="D7" s="20">
        <v>129949</v>
      </c>
      <c r="E7" s="20">
        <v>144992</v>
      </c>
      <c r="F7" s="20">
        <v>138820</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188793</v>
      </c>
      <c r="D12" s="21">
        <v>88668</v>
      </c>
      <c r="E12" s="21">
        <v>100125</v>
      </c>
      <c r="F12" s="21">
        <v>97626</v>
      </c>
    </row>
    <row r="13" spans="1:6" ht="20.100000000000001" customHeight="1" x14ac:dyDescent="0.15">
      <c r="B13" s="6" t="s">
        <v>5</v>
      </c>
      <c r="C13" s="21">
        <v>48428</v>
      </c>
      <c r="D13" s="21">
        <v>23400</v>
      </c>
      <c r="E13" s="21">
        <v>25028</v>
      </c>
      <c r="F13" s="21">
        <v>22782</v>
      </c>
    </row>
    <row r="14" spans="1:6" ht="20.100000000000001" customHeight="1" x14ac:dyDescent="0.15">
      <c r="B14" s="6" t="s">
        <v>12</v>
      </c>
      <c r="C14" s="21">
        <v>10478</v>
      </c>
      <c r="D14" s="21">
        <v>5157</v>
      </c>
      <c r="E14" s="21">
        <v>5321</v>
      </c>
      <c r="F14" s="21">
        <v>4832</v>
      </c>
    </row>
    <row r="15" spans="1:6" ht="20.100000000000001" customHeight="1" x14ac:dyDescent="0.15">
      <c r="B15" s="6" t="s">
        <v>6</v>
      </c>
      <c r="C15" s="21">
        <v>16178</v>
      </c>
      <c r="D15" s="21">
        <v>7368</v>
      </c>
      <c r="E15" s="21">
        <v>8810</v>
      </c>
      <c r="F15" s="21">
        <v>8395</v>
      </c>
    </row>
    <row r="16" spans="1:6" ht="20.100000000000001" customHeight="1" x14ac:dyDescent="0.15">
      <c r="B16" s="6" t="s">
        <v>7</v>
      </c>
      <c r="C16" s="21">
        <v>1643</v>
      </c>
      <c r="D16" s="21">
        <v>828</v>
      </c>
      <c r="E16" s="21">
        <v>815</v>
      </c>
      <c r="F16" s="21">
        <v>885</v>
      </c>
    </row>
    <row r="17" spans="1:9" ht="20.100000000000001" customHeight="1" x14ac:dyDescent="0.15">
      <c r="B17" s="6" t="s">
        <v>8</v>
      </c>
      <c r="C17" s="21">
        <v>8712</v>
      </c>
      <c r="D17" s="21">
        <v>4205</v>
      </c>
      <c r="E17" s="21">
        <v>4507</v>
      </c>
      <c r="F17" s="21">
        <v>3872</v>
      </c>
    </row>
    <row r="18" spans="1:9" ht="20.100000000000001" customHeight="1" x14ac:dyDescent="0.15">
      <c r="B18" s="6" t="s">
        <v>22</v>
      </c>
      <c r="C18" s="21">
        <v>709</v>
      </c>
      <c r="D18" s="21">
        <v>323</v>
      </c>
      <c r="E18" s="21">
        <v>386</v>
      </c>
      <c r="F18" s="21">
        <v>428</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23"/>
      <c r="H22" s="23"/>
      <c r="I22" s="23"/>
    </row>
    <row r="23" spans="1:9" ht="14.25" customHeight="1" x14ac:dyDescent="0.15">
      <c r="B23" s="14"/>
      <c r="C23" s="8"/>
      <c r="D23" s="8"/>
      <c r="E23" s="8"/>
      <c r="F23" s="8"/>
    </row>
    <row r="24" spans="1:9" ht="20.25" customHeight="1" x14ac:dyDescent="0.15">
      <c r="A24" s="12" t="s">
        <v>33</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 t="shared" ref="C28:E28" si="0">SUM(C30-C29)</f>
        <v>2141</v>
      </c>
      <c r="D28" s="24">
        <f t="shared" si="0"/>
        <v>1098</v>
      </c>
      <c r="E28" s="24">
        <f t="shared" si="0"/>
        <v>1043</v>
      </c>
      <c r="F28" s="24">
        <f>SUM(F30-F29)</f>
        <v>1884</v>
      </c>
    </row>
    <row r="29" spans="1:9" ht="20.100000000000001" customHeight="1" x14ac:dyDescent="0.15">
      <c r="B29" s="15" t="s">
        <v>17</v>
      </c>
      <c r="C29" s="24">
        <v>200</v>
      </c>
      <c r="D29" s="24">
        <v>104</v>
      </c>
      <c r="E29" s="24">
        <v>96</v>
      </c>
      <c r="F29" s="24">
        <v>198</v>
      </c>
    </row>
    <row r="30" spans="1:9" ht="20.100000000000001" customHeight="1" x14ac:dyDescent="0.15">
      <c r="B30" s="15" t="s">
        <v>14</v>
      </c>
      <c r="C30" s="20">
        <v>2341</v>
      </c>
      <c r="D30" s="20">
        <v>1202</v>
      </c>
      <c r="E30" s="20">
        <v>1139</v>
      </c>
      <c r="F30" s="20">
        <v>2082</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34</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267632</v>
      </c>
      <c r="D48" s="25">
        <f>D50-D49</f>
        <v>126668</v>
      </c>
      <c r="E48" s="25">
        <f>E50-E49</f>
        <v>140964</v>
      </c>
      <c r="F48" s="25">
        <f>F50-F49</f>
        <v>127147</v>
      </c>
    </row>
    <row r="49" spans="2:6" ht="19.5" customHeight="1" x14ac:dyDescent="0.15">
      <c r="B49" s="15" t="s">
        <v>18</v>
      </c>
      <c r="C49" s="25">
        <v>10432</v>
      </c>
      <c r="D49" s="25">
        <v>5039</v>
      </c>
      <c r="E49" s="25">
        <v>5393</v>
      </c>
      <c r="F49" s="25">
        <v>4081</v>
      </c>
    </row>
    <row r="50" spans="2:6" ht="19.5" customHeight="1" x14ac:dyDescent="0.15">
      <c r="B50" s="26" t="s">
        <v>14</v>
      </c>
      <c r="C50" s="27">
        <v>278064</v>
      </c>
      <c r="D50" s="27">
        <v>131707</v>
      </c>
      <c r="E50" s="27">
        <v>146357</v>
      </c>
      <c r="F50" s="27">
        <v>131228</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D9776-8795-4234-BFA2-62AE94EEB347}">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29</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275074</v>
      </c>
      <c r="D7" s="20">
        <v>130017</v>
      </c>
      <c r="E7" s="20">
        <v>145057</v>
      </c>
      <c r="F7" s="20">
        <v>138848</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188923</v>
      </c>
      <c r="D12" s="21">
        <v>88732</v>
      </c>
      <c r="E12" s="21">
        <v>100191</v>
      </c>
      <c r="F12" s="21">
        <v>97688</v>
      </c>
    </row>
    <row r="13" spans="1:6" ht="20.100000000000001" customHeight="1" x14ac:dyDescent="0.15">
      <c r="B13" s="6" t="s">
        <v>5</v>
      </c>
      <c r="C13" s="21">
        <v>48394</v>
      </c>
      <c r="D13" s="21">
        <v>23384</v>
      </c>
      <c r="E13" s="21">
        <v>25010</v>
      </c>
      <c r="F13" s="21">
        <v>22750</v>
      </c>
    </row>
    <row r="14" spans="1:6" ht="20.100000000000001" customHeight="1" x14ac:dyDescent="0.15">
      <c r="B14" s="6" t="s">
        <v>12</v>
      </c>
      <c r="C14" s="21">
        <v>10501</v>
      </c>
      <c r="D14" s="21">
        <v>5173</v>
      </c>
      <c r="E14" s="21">
        <v>5328</v>
      </c>
      <c r="F14" s="21">
        <v>4836</v>
      </c>
    </row>
    <row r="15" spans="1:6" ht="20.100000000000001" customHeight="1" x14ac:dyDescent="0.15">
      <c r="B15" s="6" t="s">
        <v>6</v>
      </c>
      <c r="C15" s="21">
        <v>16211</v>
      </c>
      <c r="D15" s="21">
        <v>7382</v>
      </c>
      <c r="E15" s="21">
        <v>8829</v>
      </c>
      <c r="F15" s="21">
        <v>8401</v>
      </c>
    </row>
    <row r="16" spans="1:6" ht="20.100000000000001" customHeight="1" x14ac:dyDescent="0.15">
      <c r="B16" s="6" t="s">
        <v>7</v>
      </c>
      <c r="C16" s="21">
        <v>1640</v>
      </c>
      <c r="D16" s="21">
        <v>826</v>
      </c>
      <c r="E16" s="21">
        <v>814</v>
      </c>
      <c r="F16" s="21">
        <v>882</v>
      </c>
    </row>
    <row r="17" spans="1:9" ht="20.100000000000001" customHeight="1" x14ac:dyDescent="0.15">
      <c r="B17" s="6" t="s">
        <v>8</v>
      </c>
      <c r="C17" s="21">
        <v>8697</v>
      </c>
      <c r="D17" s="21">
        <v>4198</v>
      </c>
      <c r="E17" s="21">
        <v>4499</v>
      </c>
      <c r="F17" s="21">
        <v>3864</v>
      </c>
    </row>
    <row r="18" spans="1:9" ht="20.100000000000001" customHeight="1" x14ac:dyDescent="0.15">
      <c r="B18" s="6" t="s">
        <v>22</v>
      </c>
      <c r="C18" s="21">
        <v>708</v>
      </c>
      <c r="D18" s="21">
        <v>322</v>
      </c>
      <c r="E18" s="21">
        <v>386</v>
      </c>
      <c r="F18" s="21">
        <v>427</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23"/>
      <c r="H22" s="23"/>
      <c r="I22" s="23"/>
    </row>
    <row r="23" spans="1:9" ht="14.25" customHeight="1" x14ac:dyDescent="0.15">
      <c r="B23" s="14"/>
      <c r="C23" s="8"/>
      <c r="D23" s="8"/>
      <c r="E23" s="8"/>
      <c r="F23" s="8"/>
    </row>
    <row r="24" spans="1:9" ht="20.25" customHeight="1" x14ac:dyDescent="0.15">
      <c r="A24" s="12" t="s">
        <v>30</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 t="shared" ref="C28:E28" si="0">SUM(C30-C29)</f>
        <v>2125</v>
      </c>
      <c r="D28" s="24">
        <f t="shared" si="0"/>
        <v>1085</v>
      </c>
      <c r="E28" s="24">
        <f t="shared" si="0"/>
        <v>1040</v>
      </c>
      <c r="F28" s="24">
        <f>SUM(F30-F29)</f>
        <v>1872</v>
      </c>
    </row>
    <row r="29" spans="1:9" ht="20.100000000000001" customHeight="1" x14ac:dyDescent="0.15">
      <c r="B29" s="15" t="s">
        <v>17</v>
      </c>
      <c r="C29" s="24">
        <v>202</v>
      </c>
      <c r="D29" s="24">
        <v>104</v>
      </c>
      <c r="E29" s="24">
        <v>98</v>
      </c>
      <c r="F29" s="24">
        <v>200</v>
      </c>
    </row>
    <row r="30" spans="1:9" ht="20.100000000000001" customHeight="1" x14ac:dyDescent="0.15">
      <c r="B30" s="15" t="s">
        <v>14</v>
      </c>
      <c r="C30" s="20">
        <v>2327</v>
      </c>
      <c r="D30" s="20">
        <v>1189</v>
      </c>
      <c r="E30" s="20">
        <v>1138</v>
      </c>
      <c r="F30" s="20">
        <v>2072</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31</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267742</v>
      </c>
      <c r="D48" s="25">
        <f>D50-D49</f>
        <v>126720</v>
      </c>
      <c r="E48" s="25">
        <f>E50-E49</f>
        <v>141022</v>
      </c>
      <c r="F48" s="25">
        <f>F50-F49</f>
        <v>127171</v>
      </c>
    </row>
    <row r="49" spans="2:6" ht="19.5" customHeight="1" x14ac:dyDescent="0.15">
      <c r="B49" s="15" t="s">
        <v>18</v>
      </c>
      <c r="C49" s="25">
        <v>10455</v>
      </c>
      <c r="D49" s="25">
        <v>5055</v>
      </c>
      <c r="E49" s="25">
        <v>5400</v>
      </c>
      <c r="F49" s="25">
        <v>4085</v>
      </c>
    </row>
    <row r="50" spans="2:6" ht="19.5" customHeight="1" x14ac:dyDescent="0.15">
      <c r="B50" s="26" t="s">
        <v>14</v>
      </c>
      <c r="C50" s="27">
        <v>278197</v>
      </c>
      <c r="D50" s="27">
        <v>131775</v>
      </c>
      <c r="E50" s="27">
        <v>146422</v>
      </c>
      <c r="F50" s="27">
        <v>131256</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82E84-F894-40BF-9ED8-BC9910589E05}">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26</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275220</v>
      </c>
      <c r="D7" s="20">
        <v>130079</v>
      </c>
      <c r="E7" s="20">
        <v>145141</v>
      </c>
      <c r="F7" s="20">
        <v>138935</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189035</v>
      </c>
      <c r="D12" s="21">
        <v>88789</v>
      </c>
      <c r="E12" s="21">
        <v>100246</v>
      </c>
      <c r="F12" s="21">
        <v>97757</v>
      </c>
    </row>
    <row r="13" spans="1:6" ht="20.100000000000001" customHeight="1" x14ac:dyDescent="0.15">
      <c r="B13" s="6" t="s">
        <v>5</v>
      </c>
      <c r="C13" s="21">
        <v>48403</v>
      </c>
      <c r="D13" s="21">
        <v>23392</v>
      </c>
      <c r="E13" s="21">
        <v>25011</v>
      </c>
      <c r="F13" s="21">
        <v>22754</v>
      </c>
    </row>
    <row r="14" spans="1:6" ht="20.100000000000001" customHeight="1" x14ac:dyDescent="0.15">
      <c r="B14" s="6" t="s">
        <v>12</v>
      </c>
      <c r="C14" s="21">
        <v>10515</v>
      </c>
      <c r="D14" s="21">
        <v>5175</v>
      </c>
      <c r="E14" s="21">
        <v>5340</v>
      </c>
      <c r="F14" s="21">
        <v>4834</v>
      </c>
    </row>
    <row r="15" spans="1:6" ht="20.100000000000001" customHeight="1" x14ac:dyDescent="0.15">
      <c r="B15" s="6" t="s">
        <v>6</v>
      </c>
      <c r="C15" s="21">
        <v>16226</v>
      </c>
      <c r="D15" s="21">
        <v>7387</v>
      </c>
      <c r="E15" s="21">
        <v>8839</v>
      </c>
      <c r="F15" s="21">
        <v>8412</v>
      </c>
    </row>
    <row r="16" spans="1:6" ht="20.100000000000001" customHeight="1" x14ac:dyDescent="0.15">
      <c r="B16" s="6" t="s">
        <v>7</v>
      </c>
      <c r="C16" s="21">
        <v>1631</v>
      </c>
      <c r="D16" s="21">
        <v>820</v>
      </c>
      <c r="E16" s="21">
        <v>811</v>
      </c>
      <c r="F16" s="21">
        <v>880</v>
      </c>
    </row>
    <row r="17" spans="1:9" ht="20.100000000000001" customHeight="1" x14ac:dyDescent="0.15">
      <c r="B17" s="6" t="s">
        <v>8</v>
      </c>
      <c r="C17" s="21">
        <v>8700</v>
      </c>
      <c r="D17" s="21">
        <v>4195</v>
      </c>
      <c r="E17" s="21">
        <v>4505</v>
      </c>
      <c r="F17" s="21">
        <v>3869</v>
      </c>
    </row>
    <row r="18" spans="1:9" ht="20.100000000000001" customHeight="1" x14ac:dyDescent="0.15">
      <c r="B18" s="6" t="s">
        <v>22</v>
      </c>
      <c r="C18" s="21">
        <v>710</v>
      </c>
      <c r="D18" s="21">
        <v>321</v>
      </c>
      <c r="E18" s="21">
        <v>389</v>
      </c>
      <c r="F18" s="21">
        <v>429</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23"/>
      <c r="H22" s="23"/>
      <c r="I22" s="23"/>
    </row>
    <row r="23" spans="1:9" ht="14.25" customHeight="1" x14ac:dyDescent="0.15">
      <c r="B23" s="14"/>
      <c r="C23" s="8"/>
      <c r="D23" s="8"/>
      <c r="E23" s="8"/>
      <c r="F23" s="8"/>
    </row>
    <row r="24" spans="1:9" ht="20.25" customHeight="1" x14ac:dyDescent="0.15">
      <c r="A24" s="12" t="s">
        <v>27</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 t="shared" ref="C28:E28" si="0">SUM(C30-C29)</f>
        <v>2155</v>
      </c>
      <c r="D28" s="24">
        <f t="shared" si="0"/>
        <v>1110</v>
      </c>
      <c r="E28" s="24">
        <f t="shared" si="0"/>
        <v>1045</v>
      </c>
      <c r="F28" s="24">
        <f>SUM(F30-F29)</f>
        <v>1894</v>
      </c>
    </row>
    <row r="29" spans="1:9" ht="20.100000000000001" customHeight="1" x14ac:dyDescent="0.15">
      <c r="B29" s="15" t="s">
        <v>17</v>
      </c>
      <c r="C29" s="24">
        <v>198</v>
      </c>
      <c r="D29" s="24">
        <v>104</v>
      </c>
      <c r="E29" s="24">
        <v>94</v>
      </c>
      <c r="F29" s="24">
        <v>196</v>
      </c>
    </row>
    <row r="30" spans="1:9" ht="20.100000000000001" customHeight="1" x14ac:dyDescent="0.15">
      <c r="B30" s="15" t="s">
        <v>14</v>
      </c>
      <c r="C30" s="20">
        <v>2353</v>
      </c>
      <c r="D30" s="20">
        <v>1214</v>
      </c>
      <c r="E30" s="20">
        <v>1139</v>
      </c>
      <c r="F30" s="20">
        <v>2090</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28</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267874</v>
      </c>
      <c r="D48" s="25">
        <f>D50-D49</f>
        <v>126780</v>
      </c>
      <c r="E48" s="25">
        <f>E50-E49</f>
        <v>141094</v>
      </c>
      <c r="F48" s="25">
        <f>F50-F49</f>
        <v>127260</v>
      </c>
    </row>
    <row r="49" spans="2:6" ht="19.5" customHeight="1" x14ac:dyDescent="0.15">
      <c r="B49" s="15" t="s">
        <v>18</v>
      </c>
      <c r="C49" s="25">
        <v>10469</v>
      </c>
      <c r="D49" s="25">
        <v>5057</v>
      </c>
      <c r="E49" s="25">
        <v>5412</v>
      </c>
      <c r="F49" s="25">
        <v>4083</v>
      </c>
    </row>
    <row r="50" spans="2:6" ht="19.5" customHeight="1" x14ac:dyDescent="0.15">
      <c r="B50" s="26" t="s">
        <v>14</v>
      </c>
      <c r="C50" s="27">
        <v>278343</v>
      </c>
      <c r="D50" s="27">
        <v>131837</v>
      </c>
      <c r="E50" s="27">
        <v>146506</v>
      </c>
      <c r="F50" s="27">
        <v>131343</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90913-E5B2-4907-944D-7C74F86E7A08}">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23</v>
      </c>
      <c r="B3" s="12"/>
      <c r="C3" s="12"/>
      <c r="D3" s="12"/>
      <c r="E3" s="12"/>
    </row>
    <row r="4" spans="1:6" ht="11.25" customHeight="1" x14ac:dyDescent="0.15">
      <c r="A4" s="3"/>
      <c r="B4" s="3"/>
      <c r="C4" s="3"/>
      <c r="D4" s="3"/>
    </row>
    <row r="5" spans="1:6" ht="14.25" customHeight="1" x14ac:dyDescent="0.15">
      <c r="A5" s="3"/>
      <c r="B5" s="50" t="s">
        <v>13</v>
      </c>
      <c r="C5" s="52" t="s">
        <v>10</v>
      </c>
      <c r="D5" s="52" t="s">
        <v>0</v>
      </c>
      <c r="E5" s="52" t="s">
        <v>1</v>
      </c>
      <c r="F5" s="52" t="s">
        <v>2</v>
      </c>
    </row>
    <row r="6" spans="1:6" ht="14.25" customHeight="1" x14ac:dyDescent="0.15">
      <c r="B6" s="51"/>
      <c r="C6" s="53"/>
      <c r="D6" s="53"/>
      <c r="E6" s="53"/>
      <c r="F6" s="53"/>
    </row>
    <row r="7" spans="1:6" ht="20.100000000000001" customHeight="1" x14ac:dyDescent="0.15">
      <c r="B7" s="15" t="s">
        <v>11</v>
      </c>
      <c r="C7" s="20">
        <v>275321</v>
      </c>
      <c r="D7" s="20">
        <v>130120</v>
      </c>
      <c r="E7" s="20">
        <v>145201</v>
      </c>
      <c r="F7" s="20">
        <v>138914</v>
      </c>
    </row>
    <row r="8" spans="1:6" ht="8.25" customHeight="1" x14ac:dyDescent="0.15">
      <c r="C8" s="5"/>
      <c r="D8" s="5"/>
      <c r="E8" s="5"/>
      <c r="F8" s="5"/>
    </row>
    <row r="9" spans="1:6" ht="20.100000000000001" customHeight="1" x14ac:dyDescent="0.15">
      <c r="B9" s="1" t="s">
        <v>3</v>
      </c>
    </row>
    <row r="10" spans="1:6" ht="14.25" customHeight="1" x14ac:dyDescent="0.15">
      <c r="A10" s="3"/>
      <c r="B10" s="50" t="s">
        <v>13</v>
      </c>
      <c r="C10" s="52" t="s">
        <v>10</v>
      </c>
      <c r="D10" s="52" t="s">
        <v>0</v>
      </c>
      <c r="E10" s="52" t="s">
        <v>1</v>
      </c>
      <c r="F10" s="52" t="s">
        <v>2</v>
      </c>
    </row>
    <row r="11" spans="1:6" ht="14.25" customHeight="1" x14ac:dyDescent="0.15">
      <c r="B11" s="51"/>
      <c r="C11" s="53"/>
      <c r="D11" s="53"/>
      <c r="E11" s="53"/>
      <c r="F11" s="53"/>
    </row>
    <row r="12" spans="1:6" ht="20.100000000000001" customHeight="1" x14ac:dyDescent="0.15">
      <c r="B12" s="6" t="s">
        <v>4</v>
      </c>
      <c r="C12" s="21">
        <v>189156</v>
      </c>
      <c r="D12" s="21">
        <v>88811</v>
      </c>
      <c r="E12" s="21">
        <v>100345</v>
      </c>
      <c r="F12" s="21">
        <v>97759</v>
      </c>
    </row>
    <row r="13" spans="1:6" ht="20.100000000000001" customHeight="1" x14ac:dyDescent="0.15">
      <c r="B13" s="6" t="s">
        <v>5</v>
      </c>
      <c r="C13" s="21">
        <v>48392</v>
      </c>
      <c r="D13" s="21">
        <v>23404</v>
      </c>
      <c r="E13" s="21">
        <v>24988</v>
      </c>
      <c r="F13" s="21">
        <v>22743</v>
      </c>
    </row>
    <row r="14" spans="1:6" ht="20.100000000000001" customHeight="1" x14ac:dyDescent="0.15">
      <c r="B14" s="6" t="s">
        <v>12</v>
      </c>
      <c r="C14" s="21">
        <v>10530</v>
      </c>
      <c r="D14" s="21">
        <v>5185</v>
      </c>
      <c r="E14" s="21">
        <v>5345</v>
      </c>
      <c r="F14" s="21">
        <v>4838</v>
      </c>
    </row>
    <row r="15" spans="1:6" ht="20.100000000000001" customHeight="1" x14ac:dyDescent="0.15">
      <c r="B15" s="6" t="s">
        <v>6</v>
      </c>
      <c r="C15" s="21">
        <v>16217</v>
      </c>
      <c r="D15" s="21">
        <v>7386</v>
      </c>
      <c r="E15" s="21">
        <v>8831</v>
      </c>
      <c r="F15" s="21">
        <v>8409</v>
      </c>
    </row>
    <row r="16" spans="1:6" ht="20.100000000000001" customHeight="1" x14ac:dyDescent="0.15">
      <c r="B16" s="6" t="s">
        <v>7</v>
      </c>
      <c r="C16" s="21">
        <v>1624</v>
      </c>
      <c r="D16" s="21">
        <v>821</v>
      </c>
      <c r="E16" s="21">
        <v>803</v>
      </c>
      <c r="F16" s="21">
        <v>872</v>
      </c>
    </row>
    <row r="17" spans="1:9" ht="20.100000000000001" customHeight="1" x14ac:dyDescent="0.15">
      <c r="B17" s="6" t="s">
        <v>8</v>
      </c>
      <c r="C17" s="21">
        <v>8696</v>
      </c>
      <c r="D17" s="21">
        <v>4194</v>
      </c>
      <c r="E17" s="21">
        <v>4502</v>
      </c>
      <c r="F17" s="21">
        <v>3870</v>
      </c>
    </row>
    <row r="18" spans="1:9" ht="20.100000000000001" customHeight="1" x14ac:dyDescent="0.15">
      <c r="B18" s="6" t="s">
        <v>22</v>
      </c>
      <c r="C18" s="21">
        <v>706</v>
      </c>
      <c r="D18" s="21">
        <v>319</v>
      </c>
      <c r="E18" s="21">
        <v>387</v>
      </c>
      <c r="F18" s="21">
        <v>423</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54" t="s">
        <v>19</v>
      </c>
      <c r="C22" s="54"/>
      <c r="D22" s="54"/>
      <c r="E22" s="54"/>
      <c r="F22" s="54"/>
      <c r="G22" s="23"/>
      <c r="H22" s="23"/>
      <c r="I22" s="23"/>
    </row>
    <row r="23" spans="1:9" ht="14.25" customHeight="1" x14ac:dyDescent="0.15">
      <c r="B23" s="14"/>
      <c r="C23" s="8"/>
      <c r="D23" s="8"/>
      <c r="E23" s="8"/>
      <c r="F23" s="8"/>
    </row>
    <row r="24" spans="1:9" ht="20.25" customHeight="1" x14ac:dyDescent="0.15">
      <c r="A24" s="12" t="s">
        <v>24</v>
      </c>
      <c r="B24" s="12"/>
      <c r="C24" s="12"/>
      <c r="D24" s="12"/>
      <c r="E24" s="12"/>
    </row>
    <row r="25" spans="1:9" ht="11.25" customHeight="1" x14ac:dyDescent="0.15"/>
    <row r="26" spans="1:9" ht="14.25" customHeight="1" x14ac:dyDescent="0.15">
      <c r="A26" s="3"/>
      <c r="B26" s="50" t="s">
        <v>13</v>
      </c>
      <c r="C26" s="52" t="s">
        <v>10</v>
      </c>
      <c r="D26" s="52" t="s">
        <v>0</v>
      </c>
      <c r="E26" s="52" t="s">
        <v>1</v>
      </c>
      <c r="F26" s="52" t="s">
        <v>2</v>
      </c>
    </row>
    <row r="27" spans="1:9" ht="14.25" customHeight="1" x14ac:dyDescent="0.15">
      <c r="B27" s="51"/>
      <c r="C27" s="53"/>
      <c r="D27" s="53"/>
      <c r="E27" s="53"/>
      <c r="F27" s="53"/>
    </row>
    <row r="28" spans="1:9" ht="20.100000000000001" customHeight="1" x14ac:dyDescent="0.15">
      <c r="B28" s="15" t="s">
        <v>16</v>
      </c>
      <c r="C28" s="24">
        <f t="shared" ref="C28:E28" si="0">SUM(C30-C29)</f>
        <v>2100</v>
      </c>
      <c r="D28" s="24">
        <f t="shared" si="0"/>
        <v>1072</v>
      </c>
      <c r="E28" s="24">
        <f t="shared" si="0"/>
        <v>1028</v>
      </c>
      <c r="F28" s="24">
        <f>SUM(F30-F29)</f>
        <v>1838</v>
      </c>
    </row>
    <row r="29" spans="1:9" ht="20.100000000000001" customHeight="1" x14ac:dyDescent="0.15">
      <c r="B29" s="15" t="s">
        <v>17</v>
      </c>
      <c r="C29" s="24">
        <v>192</v>
      </c>
      <c r="D29" s="24">
        <v>102</v>
      </c>
      <c r="E29" s="24">
        <v>90</v>
      </c>
      <c r="F29" s="24">
        <v>190</v>
      </c>
    </row>
    <row r="30" spans="1:9" ht="20.100000000000001" customHeight="1" x14ac:dyDescent="0.15">
      <c r="B30" s="15" t="s">
        <v>14</v>
      </c>
      <c r="C30" s="20">
        <v>2292</v>
      </c>
      <c r="D30" s="20">
        <v>1174</v>
      </c>
      <c r="E30" s="20">
        <v>1118</v>
      </c>
      <c r="F30" s="20">
        <v>2028</v>
      </c>
    </row>
    <row r="31" spans="1:9" ht="7.5" customHeight="1" x14ac:dyDescent="0.15">
      <c r="C31" s="5"/>
      <c r="D31" s="5"/>
      <c r="E31" s="5"/>
    </row>
    <row r="32" spans="1:9" ht="60.75" customHeight="1" x14ac:dyDescent="0.15">
      <c r="B32" s="54" t="s">
        <v>20</v>
      </c>
      <c r="C32" s="54"/>
      <c r="D32" s="54"/>
      <c r="E32" s="54"/>
      <c r="F32" s="54"/>
    </row>
    <row r="33" spans="1:6" ht="20.100000000000001" customHeight="1" x14ac:dyDescent="0.15">
      <c r="C33" s="5"/>
      <c r="D33" s="5"/>
      <c r="E33" s="5"/>
    </row>
    <row r="34" spans="1:6" ht="19.5" customHeight="1" x14ac:dyDescent="0.15">
      <c r="A34" s="55" t="s">
        <v>59</v>
      </c>
      <c r="B34" s="56"/>
      <c r="C34" s="56"/>
      <c r="D34" s="56"/>
      <c r="E34" s="56"/>
      <c r="F34" s="56"/>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7" t="s">
        <v>61</v>
      </c>
      <c r="C41" s="57"/>
      <c r="D41" s="57"/>
      <c r="E41" s="57"/>
      <c r="F41" s="57"/>
    </row>
    <row r="42" spans="1:6" ht="22.5" customHeight="1" x14ac:dyDescent="0.15">
      <c r="B42" s="16"/>
      <c r="C42" s="16"/>
      <c r="D42" s="17"/>
      <c r="E42" s="17"/>
      <c r="F42" s="17"/>
    </row>
    <row r="43" spans="1:6" ht="20.100000000000001" customHeight="1" x14ac:dyDescent="0.15">
      <c r="A43" s="9" t="s">
        <v>25</v>
      </c>
      <c r="B43" s="9"/>
      <c r="C43" s="9"/>
      <c r="D43" s="9"/>
      <c r="E43" s="9"/>
      <c r="F43" s="9"/>
    </row>
    <row r="44" spans="1:6" ht="11.25" customHeight="1" x14ac:dyDescent="0.15">
      <c r="A44" s="9"/>
      <c r="B44" s="55" t="s">
        <v>60</v>
      </c>
      <c r="C44" s="55"/>
      <c r="D44" s="55"/>
      <c r="E44" s="55"/>
      <c r="F44" s="55"/>
    </row>
    <row r="45" spans="1:6" ht="11.25" customHeight="1" x14ac:dyDescent="0.15">
      <c r="A45" s="9"/>
      <c r="B45" s="55"/>
      <c r="C45" s="55"/>
      <c r="D45" s="55"/>
      <c r="E45" s="55"/>
      <c r="F45" s="55"/>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267960</v>
      </c>
      <c r="D48" s="25">
        <f>D50-D49</f>
        <v>126811</v>
      </c>
      <c r="E48" s="25">
        <f>E50-E49</f>
        <v>141149</v>
      </c>
      <c r="F48" s="25">
        <f>F50-F49</f>
        <v>127235</v>
      </c>
    </row>
    <row r="49" spans="2:6" ht="19.5" customHeight="1" x14ac:dyDescent="0.15">
      <c r="B49" s="15" t="s">
        <v>18</v>
      </c>
      <c r="C49" s="25">
        <v>10484</v>
      </c>
      <c r="D49" s="25">
        <v>5067</v>
      </c>
      <c r="E49" s="25">
        <v>5417</v>
      </c>
      <c r="F49" s="25">
        <v>4087</v>
      </c>
    </row>
    <row r="50" spans="2:6" ht="19.5" customHeight="1" x14ac:dyDescent="0.15">
      <c r="B50" s="26" t="s">
        <v>14</v>
      </c>
      <c r="C50" s="27">
        <v>278444</v>
      </c>
      <c r="D50" s="27">
        <v>131878</v>
      </c>
      <c r="E50" s="27">
        <v>146566</v>
      </c>
      <c r="F50" s="27">
        <v>131322</v>
      </c>
    </row>
    <row r="51" spans="2:6" ht="6.75" customHeight="1" x14ac:dyDescent="0.15">
      <c r="B51" s="18"/>
      <c r="C51" s="5"/>
      <c r="D51" s="19"/>
      <c r="E51" s="19"/>
      <c r="F51" s="19"/>
    </row>
    <row r="52" spans="2:6" ht="72" customHeight="1" x14ac:dyDescent="0.15">
      <c r="B52" s="58" t="s">
        <v>21</v>
      </c>
      <c r="C52" s="58"/>
      <c r="D52" s="58"/>
      <c r="E52" s="58"/>
      <c r="F52" s="58"/>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13</vt:i4>
      </vt:variant>
      <vt:variant>
        <vt:lpstr>名前付き一覧</vt:lpstr>
      </vt:variant>
      <vt:variant>
        <vt:i4>13</vt:i4>
      </vt:variant>
    </vt:vector>
  </HeadingPairs>
  <TitlesOfParts>
    <vt:vector baseType="lpstr" size="26">
      <vt:lpstr>R08.10</vt:lpstr>
      <vt:lpstr>R08.9</vt:lpstr>
      <vt:lpstr>R08.8</vt:lpstr>
      <vt:lpstr>R08.7</vt:lpstr>
      <vt:lpstr>R08.6</vt:lpstr>
      <vt:lpstr>R08.5</vt:lpstr>
      <vt:lpstr>R08.4</vt:lpstr>
      <vt:lpstr>R08.3</vt:lpstr>
      <vt:lpstr>R08.2</vt:lpstr>
      <vt:lpstr>R08.1</vt:lpstr>
      <vt:lpstr>R07.12</vt:lpstr>
      <vt:lpstr>R07.11</vt:lpstr>
      <vt:lpstr>R07.10</vt:lpstr>
      <vt:lpstr>R07.10!Print_Area</vt:lpstr>
      <vt:lpstr>R07.11!Print_Area</vt:lpstr>
      <vt:lpstr>R07.12!Print_Area</vt:lpstr>
      <vt:lpstr>R08.1!Print_Area</vt:lpstr>
      <vt:lpstr>R08.10!Print_Area</vt:lpstr>
      <vt:lpstr>R08.2!Print_Area</vt:lpstr>
      <vt:lpstr>R08.3!Print_Area</vt:lpstr>
      <vt:lpstr>R08.4!Print_Area</vt:lpstr>
      <vt:lpstr>R08.5!Print_Area</vt:lpstr>
      <vt:lpstr>R08.6!Print_Area</vt:lpstr>
      <vt:lpstr>R08.7!Print_Area</vt:lpstr>
      <vt:lpstr>R08.8!Print_Area</vt:lpstr>
      <vt:lpstr>R08.9!Print_Area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2023-04-20T03:05:24Z</dcterms:created>
  <dcterms:modified xsi:type="dcterms:W3CDTF">2026-10-27T00:28:53Z</dcterms:modified>
</cp:coreProperties>
</file>