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DIV02\users\06保健福祉部\066000介護高齢福祉課\70 事業所指定係\10 公募関係\第７期計画\HP公表元データ･公表用(PDF化等)\HP公表(PDF等)\"/>
    </mc:Choice>
  </mc:AlternateContent>
  <bookViews>
    <workbookView xWindow="14385" yWindow="0" windowWidth="14430" windowHeight="12765" tabRatio="827"/>
  </bookViews>
  <sheets>
    <sheet name="別紙A～G_応募書類一覧" sheetId="42" r:id="rId1"/>
    <sheet name="様式1" sheetId="12" r:id="rId2"/>
    <sheet name="2-A･B･C" sheetId="43" r:id="rId3"/>
    <sheet name="2-D･E" sheetId="25" r:id="rId4"/>
    <sheet name="2-F" sheetId="23" r:id="rId5"/>
    <sheet name="3" sheetId="3" r:id="rId6"/>
    <sheet name="4" sheetId="2" r:id="rId7"/>
    <sheet name="5" sheetId="30" r:id="rId8"/>
    <sheet name="6" sheetId="4" r:id="rId9"/>
    <sheet name="7" sheetId="8" r:id="rId10"/>
    <sheet name="8" sheetId="5" r:id="rId11"/>
    <sheet name="9" sheetId="6" r:id="rId12"/>
    <sheet name="10" sheetId="7" r:id="rId13"/>
  </sheets>
  <definedNames>
    <definedName name="_xlnm.Print_Area" localSheetId="12">'10'!$A$1:$Y$56</definedName>
    <definedName name="_xlnm.Print_Area" localSheetId="2">'2-A･B･C'!$A$1:$O$51</definedName>
    <definedName name="_xlnm.Print_Area" localSheetId="3">'2-D･E'!$A$1:$O$51</definedName>
    <definedName name="_xlnm.Print_Area" localSheetId="4">'2-F'!$A$1:$O$51</definedName>
    <definedName name="_xlnm.Print_Area" localSheetId="5">'3'!$A$1:$D$60</definedName>
    <definedName name="_xlnm.Print_Area" localSheetId="6">'4'!$A$1:$AA$90</definedName>
    <definedName name="_xlnm.Print_Area" localSheetId="7">'5'!$A$1:$I$47</definedName>
    <definedName name="_xlnm.Print_Area" localSheetId="9">'7'!$A$1:$I$17</definedName>
    <definedName name="_xlnm.Print_Area" localSheetId="10">'8'!$A$1:$J$16</definedName>
    <definedName name="_xlnm.Print_Area" localSheetId="11">'9'!$A$1:$AB$77</definedName>
    <definedName name="_xlnm.Print_Area" localSheetId="0">'別紙A～G_応募書類一覧'!$A$1:$E$26</definedName>
    <definedName name="_xlnm.Print_Area" localSheetId="1">様式1!$A$1:$O$27</definedName>
    <definedName name="_xlnm.Print_Titles" localSheetId="2">'2-A･B･C'!$1:$2</definedName>
    <definedName name="_xlnm.Print_Titles" localSheetId="3">'2-D･E'!$1:$2</definedName>
    <definedName name="_xlnm.Print_Titles" localSheetId="4">'2-F'!$1:$2</definedName>
    <definedName name="_xlnm.Print_Titles" localSheetId="1">様式1!$1:$2</definedName>
  </definedNames>
  <calcPr calcId="152511"/>
</workbook>
</file>

<file path=xl/calcChain.xml><?xml version="1.0" encoding="utf-8"?>
<calcChain xmlns="http://schemas.openxmlformats.org/spreadsheetml/2006/main">
  <c r="B16" i="12" l="1"/>
  <c r="H13" i="12"/>
  <c r="H2" i="25" l="1"/>
  <c r="H2" i="43"/>
  <c r="A1" i="42" l="1"/>
  <c r="A3" i="23" l="1"/>
  <c r="A3" i="25"/>
  <c r="A6" i="43"/>
  <c r="A5" i="43"/>
  <c r="A3" i="43"/>
  <c r="E5" i="43"/>
  <c r="E5" i="25"/>
  <c r="A5" i="23" l="1"/>
  <c r="A5" i="25"/>
  <c r="A9" i="43"/>
  <c r="A6" i="23" l="1"/>
  <c r="A6" i="25"/>
  <c r="A11" i="43"/>
  <c r="A9" i="23" l="1"/>
  <c r="A11" i="23"/>
  <c r="A9" i="25"/>
  <c r="A15" i="43"/>
  <c r="K3" i="42"/>
  <c r="K4" i="42"/>
  <c r="K5" i="42"/>
  <c r="K6" i="42"/>
  <c r="K7" i="42"/>
  <c r="K8" i="42"/>
  <c r="K2" i="42"/>
  <c r="A15" i="23" l="1"/>
  <c r="A11" i="25"/>
  <c r="A17" i="43"/>
  <c r="A21" i="43" s="1"/>
  <c r="H3" i="42"/>
  <c r="H2" i="42"/>
  <c r="H4" i="42"/>
  <c r="H5" i="42"/>
  <c r="H6" i="42"/>
  <c r="H7" i="42"/>
  <c r="H8" i="42"/>
  <c r="H9" i="42"/>
  <c r="H10" i="42"/>
  <c r="H11" i="42"/>
  <c r="J8" i="42"/>
  <c r="I8" i="42"/>
  <c r="J7" i="42"/>
  <c r="I7" i="42"/>
  <c r="J6" i="42"/>
  <c r="I6" i="42"/>
  <c r="J5" i="42"/>
  <c r="I5" i="42"/>
  <c r="J4" i="42"/>
  <c r="I4" i="42"/>
  <c r="J3" i="42"/>
  <c r="I3" i="42"/>
  <c r="J2" i="42"/>
  <c r="I2" i="42"/>
  <c r="C47" i="30" l="1"/>
  <c r="H2" i="23"/>
  <c r="A1" i="23" s="1"/>
  <c r="E5" i="23"/>
  <c r="G42" i="30"/>
  <c r="G43" i="30"/>
  <c r="G44" i="30"/>
  <c r="G45" i="30"/>
  <c r="G46" i="30"/>
  <c r="G47" i="30"/>
  <c r="C45" i="30"/>
  <c r="I41" i="30"/>
  <c r="H42" i="30"/>
  <c r="H43" i="30"/>
  <c r="H44" i="30"/>
  <c r="H45" i="30"/>
  <c r="H46" i="30"/>
  <c r="H47" i="30"/>
  <c r="C44" i="30"/>
  <c r="H41" i="30"/>
  <c r="I42" i="30"/>
  <c r="I43" i="30"/>
  <c r="I44" i="30"/>
  <c r="I45" i="30"/>
  <c r="I46" i="30"/>
  <c r="I47" i="30"/>
  <c r="C43" i="30"/>
  <c r="G41" i="30"/>
  <c r="F42" i="30"/>
  <c r="F43" i="30"/>
  <c r="F44" i="30"/>
  <c r="F45" i="30"/>
  <c r="F46" i="30"/>
  <c r="F47" i="30"/>
  <c r="C46" i="30"/>
  <c r="C42" i="30"/>
  <c r="F41" i="30"/>
  <c r="A1" i="43"/>
  <c r="C41" i="30"/>
  <c r="C6" i="42"/>
  <c r="A1" i="25"/>
  <c r="A17" i="23"/>
  <c r="A17" i="25"/>
  <c r="A15" i="25"/>
  <c r="A21" i="25"/>
  <c r="A25" i="25"/>
  <c r="A25" i="43"/>
  <c r="A21" i="23" l="1"/>
  <c r="A25" i="23"/>
  <c r="A27" i="23" s="1"/>
  <c r="A28" i="23" s="1"/>
  <c r="A27" i="25"/>
  <c r="A28" i="25" s="1"/>
  <c r="A27" i="43"/>
  <c r="L80" i="2"/>
  <c r="J80" i="2"/>
  <c r="D80" i="2"/>
  <c r="V8" i="2"/>
  <c r="Q8" i="2"/>
  <c r="A29" i="23" l="1"/>
  <c r="A30" i="23" s="1"/>
  <c r="A35" i="23" s="1"/>
  <c r="A36" i="23" s="1"/>
  <c r="A37" i="23" s="1"/>
  <c r="A38" i="23" s="1"/>
  <c r="A39" i="23" s="1"/>
  <c r="A40" i="23" s="1"/>
  <c r="A41" i="23" s="1"/>
  <c r="A42" i="23" s="1"/>
  <c r="A43" i="23" s="1"/>
  <c r="A44" i="23" s="1"/>
  <c r="A48" i="23" s="1"/>
  <c r="A49" i="23" s="1"/>
  <c r="A50" i="23" s="1"/>
  <c r="A29" i="25"/>
  <c r="A30" i="25" s="1"/>
  <c r="A35" i="25" s="1"/>
  <c r="A36" i="25" s="1"/>
  <c r="A37" i="25" s="1"/>
  <c r="A38" i="25" s="1"/>
  <c r="A39" i="25" s="1"/>
  <c r="A40" i="25" s="1"/>
  <c r="A41" i="25" s="1"/>
  <c r="A42" i="25" s="1"/>
  <c r="A43" i="25" s="1"/>
  <c r="A44" i="25" s="1"/>
  <c r="A48" i="25" s="1"/>
  <c r="A49" i="25" s="1"/>
  <c r="A50" i="25" s="1"/>
  <c r="A28" i="43"/>
  <c r="A29" i="43" s="1"/>
  <c r="A30" i="43" s="1"/>
  <c r="A35" i="43" s="1"/>
  <c r="A36" i="43" s="1"/>
  <c r="A37" i="43" s="1"/>
  <c r="A38" i="43" s="1"/>
  <c r="A39" i="43" l="1"/>
  <c r="A40" i="43" s="1"/>
  <c r="A41" i="43" s="1"/>
  <c r="A42" i="43" s="1"/>
  <c r="A43" i="43" s="1"/>
  <c r="A44" i="43" s="1"/>
  <c r="A48" i="43" s="1"/>
  <c r="A49" i="43" s="1"/>
  <c r="A50" i="43" s="1"/>
</calcChain>
</file>

<file path=xl/comments1.xml><?xml version="1.0" encoding="utf-8"?>
<comments xmlns="http://schemas.openxmlformats.org/spreadsheetml/2006/main">
  <authors>
    <author>作成者</author>
  </authors>
  <commentList>
    <comment ref="D3" authorId="0" shapeId="0">
      <text>
        <r>
          <rPr>
            <sz val="9"/>
            <color indexed="81"/>
            <rFont val="ＭＳ 明朝"/>
            <family val="1"/>
            <charset val="128"/>
          </rPr>
          <t>勤務形態の区分は，次のとおりＡ～Ｄを記入
Ａ：常勤で専従　
Ｂ：常勤で兼務　
Ｃ：常勤以外で専従　
Ｄ：常勤以外で兼務</t>
        </r>
      </text>
    </comment>
    <comment ref="A4" authorId="0" shapeId="0">
      <text>
        <r>
          <rPr>
            <sz val="9"/>
            <color indexed="81"/>
            <rFont val="ＭＳ 明朝"/>
            <family val="1"/>
            <charset val="128"/>
          </rPr>
          <t>施設種別に応じ，必要な職種及び配置予定の人員をすべて記載してください。その際，行の追加・削除等を行って構いません。
記入方法は，記載例を参考にしてください。</t>
        </r>
      </text>
    </comment>
  </commentList>
</comments>
</file>

<file path=xl/comments2.xml><?xml version="1.0" encoding="utf-8"?>
<comments xmlns="http://schemas.openxmlformats.org/spreadsheetml/2006/main">
  <authors>
    <author>作成者</author>
  </authors>
  <commentList>
    <comment ref="D3" authorId="0" shapeId="0">
      <text>
        <r>
          <rPr>
            <sz val="9"/>
            <color indexed="81"/>
            <rFont val="ＭＳ Ｐゴシック"/>
            <family val="3"/>
            <charset val="128"/>
          </rPr>
          <t>勤務形態の区分は，次のとおりＡ～Ｄを記入
Ａ：常勤で専従　
Ｂ：常勤で兼務　
Ｃ：常勤以外で専従　
Ｄ：常勤以外で兼務</t>
        </r>
      </text>
    </comment>
    <comment ref="Q3" authorId="0" shapeId="0">
      <text>
        <r>
          <rPr>
            <sz val="9"/>
            <color indexed="81"/>
            <rFont val="ＭＳ Ｐゴシック"/>
            <family val="3"/>
            <charset val="128"/>
          </rPr>
          <t>勤務形態の区分は，次のとおりＡ～Ｄを記入
Ａ：常勤で専従　
Ｂ：常勤で兼務　
Ｃ：常勤以外で専従　
Ｄ：常勤以外で兼務</t>
        </r>
      </text>
    </comment>
  </commentList>
</comments>
</file>

<file path=xl/sharedStrings.xml><?xml version="1.0" encoding="utf-8"?>
<sst xmlns="http://schemas.openxmlformats.org/spreadsheetml/2006/main" count="843" uniqueCount="517">
  <si>
    <t>資金計画</t>
    <rPh sb="0" eb="2">
      <t>シキン</t>
    </rPh>
    <rPh sb="2" eb="4">
      <t>ケイカク</t>
    </rPh>
    <phoneticPr fontId="2"/>
  </si>
  <si>
    <t>用地費</t>
    <rPh sb="0" eb="3">
      <t>ヨウチヒ</t>
    </rPh>
    <phoneticPr fontId="2"/>
  </si>
  <si>
    <t>設計・工事費</t>
    <rPh sb="0" eb="2">
      <t>セッケイ</t>
    </rPh>
    <rPh sb="3" eb="6">
      <t>コウジヒ</t>
    </rPh>
    <phoneticPr fontId="2"/>
  </si>
  <si>
    <t>施設備品費</t>
    <rPh sb="0" eb="2">
      <t>シセツ</t>
    </rPh>
    <rPh sb="2" eb="4">
      <t>ビヒン</t>
    </rPh>
    <rPh sb="4" eb="5">
      <t>ヒ</t>
    </rPh>
    <phoneticPr fontId="2"/>
  </si>
  <si>
    <t>その他</t>
    <rPh sb="2" eb="3">
      <t>タ</t>
    </rPh>
    <phoneticPr fontId="2"/>
  </si>
  <si>
    <t>所在地（予定地）</t>
    <rPh sb="0" eb="3">
      <t>ショザイチ</t>
    </rPh>
    <rPh sb="4" eb="6">
      <t>ヨテイ</t>
    </rPh>
    <rPh sb="6" eb="7">
      <t>チ</t>
    </rPh>
    <phoneticPr fontId="2"/>
  </si>
  <si>
    <t>設置者</t>
    <rPh sb="0" eb="2">
      <t>セッチ</t>
    </rPh>
    <rPh sb="2" eb="3">
      <t>シャ</t>
    </rPh>
    <phoneticPr fontId="2"/>
  </si>
  <si>
    <t>施設の
運営方針</t>
    <rPh sb="0" eb="2">
      <t>シセツ</t>
    </rPh>
    <rPh sb="4" eb="6">
      <t>ウンエイ</t>
    </rPh>
    <rPh sb="6" eb="8">
      <t>ホウシン</t>
    </rPh>
    <phoneticPr fontId="2"/>
  </si>
  <si>
    <t>法人の
基本理念</t>
    <rPh sb="4" eb="6">
      <t>キホン</t>
    </rPh>
    <phoneticPr fontId="2"/>
  </si>
  <si>
    <t>㎡</t>
    <phoneticPr fontId="2"/>
  </si>
  <si>
    <t>整備概要</t>
    <rPh sb="0" eb="2">
      <t>セイビ</t>
    </rPh>
    <rPh sb="2" eb="4">
      <t>ガイヨウ</t>
    </rPh>
    <phoneticPr fontId="2"/>
  </si>
  <si>
    <t>事業費</t>
    <rPh sb="0" eb="3">
      <t>ジギョウヒ</t>
    </rPh>
    <phoneticPr fontId="2"/>
  </si>
  <si>
    <t>総額</t>
    <rPh sb="0" eb="2">
      <t>ソウガク</t>
    </rPh>
    <phoneticPr fontId="2"/>
  </si>
  <si>
    <t>千円</t>
    <rPh sb="0" eb="2">
      <t>センエン</t>
    </rPh>
    <phoneticPr fontId="2"/>
  </si>
  <si>
    <t>寄付金</t>
    <rPh sb="0" eb="3">
      <t>キフキン</t>
    </rPh>
    <phoneticPr fontId="2"/>
  </si>
  <si>
    <t>（近隣住民への事業説明内容・日程等を記入してください。）</t>
    <rPh sb="11" eb="13">
      <t>ナイヨウ</t>
    </rPh>
    <phoneticPr fontId="2"/>
  </si>
  <si>
    <t>施設種別</t>
    <rPh sb="0" eb="2">
      <t>シセツ</t>
    </rPh>
    <rPh sb="2" eb="4">
      <t>シュベツ</t>
    </rPh>
    <phoneticPr fontId="2"/>
  </si>
  <si>
    <t>延床面積</t>
    <rPh sb="0" eb="1">
      <t>ノベ</t>
    </rPh>
    <rPh sb="1" eb="2">
      <t>ユカ</t>
    </rPh>
    <rPh sb="2" eb="4">
      <t>メンセキ</t>
    </rPh>
    <phoneticPr fontId="2"/>
  </si>
  <si>
    <t>割　合</t>
    <rPh sb="0" eb="1">
      <t>ワリ</t>
    </rPh>
    <rPh sb="2" eb="3">
      <t>ゴウ</t>
    </rPh>
    <phoneticPr fontId="2"/>
  </si>
  <si>
    <t>（本体施設）</t>
    <rPh sb="1" eb="3">
      <t>ホンタイ</t>
    </rPh>
    <rPh sb="3" eb="5">
      <t>シセツ</t>
    </rPh>
    <phoneticPr fontId="2"/>
  </si>
  <si>
    <t>％</t>
    <phoneticPr fontId="2"/>
  </si>
  <si>
    <t>（併設施設）</t>
    <rPh sb="1" eb="3">
      <t>ヘイセツ</t>
    </rPh>
    <rPh sb="3" eb="5">
      <t>シセツ</t>
    </rPh>
    <phoneticPr fontId="2"/>
  </si>
  <si>
    <t>計</t>
    <rPh sb="0" eb="1">
      <t>ケイ</t>
    </rPh>
    <phoneticPr fontId="2"/>
  </si>
  <si>
    <t>　（１）事業費内訳</t>
    <rPh sb="4" eb="7">
      <t>ジギョウヒ</t>
    </rPh>
    <rPh sb="7" eb="9">
      <t>ウチワケ</t>
    </rPh>
    <phoneticPr fontId="2"/>
  </si>
  <si>
    <t>全体事業費</t>
    <rPh sb="0" eb="2">
      <t>ゼンタイ</t>
    </rPh>
    <rPh sb="2" eb="5">
      <t>ジギョウヒ</t>
    </rPh>
    <phoneticPr fontId="2"/>
  </si>
  <si>
    <t>うち本体施設分
（併設の場合）</t>
    <rPh sb="2" eb="4">
      <t>ホンタイ</t>
    </rPh>
    <rPh sb="4" eb="6">
      <t>シセツ</t>
    </rPh>
    <rPh sb="6" eb="7">
      <t>ブン</t>
    </rPh>
    <rPh sb="9" eb="11">
      <t>ヘイセツ</t>
    </rPh>
    <rPh sb="12" eb="14">
      <t>バアイ</t>
    </rPh>
    <phoneticPr fontId="2"/>
  </si>
  <si>
    <t>備　考</t>
    <rPh sb="0" eb="1">
      <t>ビン</t>
    </rPh>
    <rPh sb="2" eb="3">
      <t>コウ</t>
    </rPh>
    <phoneticPr fontId="2"/>
  </si>
  <si>
    <t>　土地取得関係費</t>
    <rPh sb="1" eb="3">
      <t>トチ</t>
    </rPh>
    <rPh sb="3" eb="5">
      <t>シュトク</t>
    </rPh>
    <rPh sb="5" eb="7">
      <t>カンケイ</t>
    </rPh>
    <rPh sb="7" eb="8">
      <t>ヒ</t>
    </rPh>
    <phoneticPr fontId="2"/>
  </si>
  <si>
    <t>内訳</t>
    <rPh sb="0" eb="2">
      <t>ウチワケ</t>
    </rPh>
    <phoneticPr fontId="2"/>
  </si>
  <si>
    <t>土地購入費</t>
    <rPh sb="0" eb="2">
      <t>トチ</t>
    </rPh>
    <rPh sb="2" eb="5">
      <t>コウニュウヒ</t>
    </rPh>
    <phoneticPr fontId="2"/>
  </si>
  <si>
    <t>土地権利費（敷金等）</t>
    <rPh sb="0" eb="5">
      <t>トチケンリヒ</t>
    </rPh>
    <rPh sb="6" eb="9">
      <t>シキキンナド</t>
    </rPh>
    <phoneticPr fontId="2"/>
  </si>
  <si>
    <t>　建物建設関係費</t>
    <rPh sb="1" eb="3">
      <t>タテモノ</t>
    </rPh>
    <rPh sb="3" eb="5">
      <t>ケンセツ</t>
    </rPh>
    <rPh sb="5" eb="7">
      <t>カンケイ</t>
    </rPh>
    <rPh sb="7" eb="8">
      <t>ヒ</t>
    </rPh>
    <phoneticPr fontId="2"/>
  </si>
  <si>
    <t>内訳</t>
    <phoneticPr fontId="2"/>
  </si>
  <si>
    <t>設計費</t>
    <rPh sb="0" eb="3">
      <t>セッケイヒ</t>
    </rPh>
    <phoneticPr fontId="2"/>
  </si>
  <si>
    <t>外構工事費</t>
    <rPh sb="0" eb="1">
      <t>ガイ</t>
    </rPh>
    <rPh sb="1" eb="2">
      <t>コウ</t>
    </rPh>
    <rPh sb="2" eb="4">
      <t>コウジ</t>
    </rPh>
    <rPh sb="4" eb="5">
      <t>ヒ</t>
    </rPh>
    <phoneticPr fontId="2"/>
  </si>
  <si>
    <t>造成工事費</t>
    <rPh sb="0" eb="2">
      <t>ゾウセイ</t>
    </rPh>
    <rPh sb="2" eb="5">
      <t>コウジヒ</t>
    </rPh>
    <phoneticPr fontId="2"/>
  </si>
  <si>
    <t>　その他費用</t>
    <rPh sb="3" eb="4">
      <t>タ</t>
    </rPh>
    <rPh sb="4" eb="6">
      <t>ヒヨウ</t>
    </rPh>
    <phoneticPr fontId="2"/>
  </si>
  <si>
    <t>物品・備品購入費</t>
    <rPh sb="0" eb="2">
      <t>ブッピン</t>
    </rPh>
    <rPh sb="3" eb="5">
      <t>ビヒン</t>
    </rPh>
    <rPh sb="5" eb="7">
      <t>コウニュウ</t>
    </rPh>
    <rPh sb="7" eb="8">
      <t>ヒ</t>
    </rPh>
    <phoneticPr fontId="2"/>
  </si>
  <si>
    <t>事業費計</t>
    <rPh sb="0" eb="3">
      <t>ジギョウヒ</t>
    </rPh>
    <rPh sb="3" eb="4">
      <t>ケイ</t>
    </rPh>
    <phoneticPr fontId="2"/>
  </si>
  <si>
    <t>　（２）財源内訳</t>
    <rPh sb="4" eb="6">
      <t>ザイゲン</t>
    </rPh>
    <rPh sb="6" eb="8">
      <t>ウチワケ</t>
    </rPh>
    <phoneticPr fontId="2"/>
  </si>
  <si>
    <t>備　考</t>
    <rPh sb="0" eb="1">
      <t>ソナエ</t>
    </rPh>
    <rPh sb="2" eb="3">
      <t>コウ</t>
    </rPh>
    <phoneticPr fontId="2"/>
  </si>
  <si>
    <t>　自己資金</t>
    <rPh sb="1" eb="3">
      <t>ジコ</t>
    </rPh>
    <rPh sb="3" eb="5">
      <t>シキン</t>
    </rPh>
    <phoneticPr fontId="2"/>
  </si>
  <si>
    <t>法人預金</t>
    <rPh sb="0" eb="2">
      <t>ホウジン</t>
    </rPh>
    <rPh sb="2" eb="4">
      <t>ヨキン</t>
    </rPh>
    <phoneticPr fontId="2"/>
  </si>
  <si>
    <t>　補助金</t>
    <rPh sb="1" eb="4">
      <t>ホジョキン</t>
    </rPh>
    <phoneticPr fontId="2"/>
  </si>
  <si>
    <t>　借入金（元金を記入）</t>
    <rPh sb="1" eb="3">
      <t>カリイレ</t>
    </rPh>
    <rPh sb="3" eb="4">
      <t>キン</t>
    </rPh>
    <rPh sb="5" eb="7">
      <t>ガンキン</t>
    </rPh>
    <rPh sb="8" eb="10">
      <t>キニュウ</t>
    </rPh>
    <phoneticPr fontId="2"/>
  </si>
  <si>
    <t>　その他</t>
    <rPh sb="3" eb="4">
      <t>タ</t>
    </rPh>
    <phoneticPr fontId="2"/>
  </si>
  <si>
    <t>出資金</t>
    <rPh sb="0" eb="2">
      <t>シュッシ</t>
    </rPh>
    <rPh sb="2" eb="3">
      <t>キン</t>
    </rPh>
    <phoneticPr fontId="2"/>
  </si>
  <si>
    <t>財源計</t>
    <rPh sb="0" eb="2">
      <t>ザイゲン</t>
    </rPh>
    <rPh sb="2" eb="3">
      <t>ケイ</t>
    </rPh>
    <phoneticPr fontId="2"/>
  </si>
  <si>
    <t>　（１）金融機関との折衝状況</t>
    <rPh sb="4" eb="6">
      <t>キンユウ</t>
    </rPh>
    <rPh sb="6" eb="8">
      <t>キカン</t>
    </rPh>
    <rPh sb="10" eb="12">
      <t>セッショウ</t>
    </rPh>
    <rPh sb="12" eb="14">
      <t>ジョウキョウ</t>
    </rPh>
    <phoneticPr fontId="2"/>
  </si>
  <si>
    <t>☐</t>
    <phoneticPr fontId="2"/>
  </si>
  <si>
    <t>書面による確約を得ている。</t>
    <rPh sb="0" eb="2">
      <t>ショメン</t>
    </rPh>
    <rPh sb="5" eb="7">
      <t>カクヤク</t>
    </rPh>
    <rPh sb="8" eb="9">
      <t>エ</t>
    </rPh>
    <phoneticPr fontId="2"/>
  </si>
  <si>
    <t>口頭による確約を得ている。</t>
    <rPh sb="0" eb="2">
      <t>コウトウ</t>
    </rPh>
    <rPh sb="5" eb="7">
      <t>カクヤク</t>
    </rPh>
    <rPh sb="8" eb="9">
      <t>エ</t>
    </rPh>
    <phoneticPr fontId="2"/>
  </si>
  <si>
    <t>折衝金融機関：　</t>
    <rPh sb="0" eb="2">
      <t>セッショウ</t>
    </rPh>
    <rPh sb="2" eb="4">
      <t>キンユウ</t>
    </rPh>
    <rPh sb="4" eb="6">
      <t>キカン</t>
    </rPh>
    <phoneticPr fontId="2"/>
  </si>
  <si>
    <t>（</t>
    <phoneticPr fontId="2"/>
  </si>
  <si>
    <t>）</t>
    <phoneticPr fontId="2"/>
  </si>
  <si>
    <t>償還
年次</t>
    <rPh sb="0" eb="2">
      <t>ショウカン</t>
    </rPh>
    <rPh sb="3" eb="5">
      <t>ネンジ</t>
    </rPh>
    <phoneticPr fontId="2"/>
  </si>
  <si>
    <t>償還額（単位：千円）</t>
    <rPh sb="0" eb="2">
      <t>ショウカン</t>
    </rPh>
    <rPh sb="2" eb="3">
      <t>ガク</t>
    </rPh>
    <rPh sb="4" eb="6">
      <t>タンイ</t>
    </rPh>
    <rPh sb="7" eb="9">
      <t>センエン</t>
    </rPh>
    <phoneticPr fontId="2"/>
  </si>
  <si>
    <t>元金</t>
    <rPh sb="0" eb="2">
      <t>ガンキン</t>
    </rPh>
    <phoneticPr fontId="2"/>
  </si>
  <si>
    <t>利息</t>
  </si>
  <si>
    <t>合計</t>
  </si>
  <si>
    <t>合計</t>
    <rPh sb="0" eb="2">
      <t>ゴウケイ</t>
    </rPh>
    <phoneticPr fontId="2"/>
  </si>
  <si>
    <t>　（３）既借入金状況（既設法人の場合）</t>
    <phoneticPr fontId="2"/>
  </si>
  <si>
    <t>施設名</t>
    <phoneticPr fontId="2"/>
  </si>
  <si>
    <t>借入先</t>
    <phoneticPr fontId="2"/>
  </si>
  <si>
    <t>借入額</t>
    <phoneticPr fontId="2"/>
  </si>
  <si>
    <r>
      <t>残金</t>
    </r>
    <r>
      <rPr>
        <sz val="7"/>
        <rFont val="ＭＳ 明朝"/>
        <family val="1"/>
        <charset val="128"/>
      </rPr>
      <t>※1</t>
    </r>
    <phoneticPr fontId="2"/>
  </si>
  <si>
    <r>
      <t>年間償還額</t>
    </r>
    <r>
      <rPr>
        <sz val="7"/>
        <rFont val="ＭＳ 明朝"/>
        <family val="1"/>
        <charset val="128"/>
      </rPr>
      <t>※2</t>
    </r>
    <phoneticPr fontId="2"/>
  </si>
  <si>
    <r>
      <t>償還助成後</t>
    </r>
    <r>
      <rPr>
        <sz val="7"/>
        <rFont val="ＭＳ 明朝"/>
        <family val="1"/>
        <charset val="128"/>
      </rPr>
      <t>※3</t>
    </r>
    <phoneticPr fontId="2"/>
  </si>
  <si>
    <t>合　計</t>
    <rPh sb="0" eb="1">
      <t>ゴウ</t>
    </rPh>
    <rPh sb="2" eb="3">
      <t>ケイ</t>
    </rPh>
    <phoneticPr fontId="2"/>
  </si>
  <si>
    <t>土地・建物に係る関係部署との協議状況調書</t>
    <rPh sb="0" eb="2">
      <t>トチ</t>
    </rPh>
    <rPh sb="3" eb="5">
      <t>タテモノ</t>
    </rPh>
    <rPh sb="6" eb="7">
      <t>カカ</t>
    </rPh>
    <rPh sb="8" eb="10">
      <t>カンケイ</t>
    </rPh>
    <rPh sb="10" eb="11">
      <t>ブ</t>
    </rPh>
    <rPh sb="11" eb="12">
      <t>ショ</t>
    </rPh>
    <rPh sb="14" eb="16">
      <t>キョウギ</t>
    </rPh>
    <rPh sb="16" eb="18">
      <t>ジョウキョウ</t>
    </rPh>
    <rPh sb="18" eb="20">
      <t>チョウショ</t>
    </rPh>
    <phoneticPr fontId="2"/>
  </si>
  <si>
    <t xml:space="preserve">1　土地・建物の概要 </t>
    <rPh sb="2" eb="4">
      <t>トチ</t>
    </rPh>
    <rPh sb="5" eb="7">
      <t>タテモノ</t>
    </rPh>
    <rPh sb="8" eb="10">
      <t>ガイヨウ</t>
    </rPh>
    <phoneticPr fontId="2"/>
  </si>
  <si>
    <t xml:space="preserve"> 盛岡市</t>
    <rPh sb="1" eb="4">
      <t>モリオカシ</t>
    </rPh>
    <phoneticPr fontId="2"/>
  </si>
  <si>
    <t xml:space="preserve"> 登記面積　　　　　　　　　　　㎡</t>
    <rPh sb="1" eb="3">
      <t>トウキ</t>
    </rPh>
    <rPh sb="3" eb="5">
      <t>メンセキ</t>
    </rPh>
    <phoneticPr fontId="2"/>
  </si>
  <si>
    <t xml:space="preserve"> 実測面積　　　　　　　　　　　㎡</t>
    <rPh sb="1" eb="3">
      <t>ジッソク</t>
    </rPh>
    <rPh sb="3" eb="5">
      <t>メンセキ</t>
    </rPh>
    <phoneticPr fontId="2"/>
  </si>
  <si>
    <t xml:space="preserve"> 都市計画　　　　区域内　　：　　区域外</t>
    <rPh sb="1" eb="3">
      <t>トシ</t>
    </rPh>
    <rPh sb="3" eb="5">
      <t>ケイカク</t>
    </rPh>
    <rPh sb="9" eb="11">
      <t>クイキ</t>
    </rPh>
    <rPh sb="11" eb="12">
      <t>ナイ</t>
    </rPh>
    <rPh sb="17" eb="20">
      <t>クイキガイ</t>
    </rPh>
    <phoneticPr fontId="2"/>
  </si>
  <si>
    <t xml:space="preserve"> 建ぺい率（　　　　％）　　容積率（　　　　　％）</t>
    <phoneticPr fontId="2"/>
  </si>
  <si>
    <t xml:space="preserve"> 宅地造成工事規制区域　　　区域内　　：　　区域外</t>
    <rPh sb="1" eb="3">
      <t>タクチ</t>
    </rPh>
    <rPh sb="3" eb="5">
      <t>ゾウセイ</t>
    </rPh>
    <rPh sb="5" eb="7">
      <t>コウジ</t>
    </rPh>
    <rPh sb="7" eb="9">
      <t>キセイ</t>
    </rPh>
    <rPh sb="9" eb="11">
      <t>クイキ</t>
    </rPh>
    <rPh sb="14" eb="17">
      <t>クイキナイ</t>
    </rPh>
    <rPh sb="22" eb="25">
      <t>クイキガイ</t>
    </rPh>
    <phoneticPr fontId="2"/>
  </si>
  <si>
    <t>２　都市計画法（開発許可）・宅地造成等規制法担当部署との協議記録</t>
    <rPh sb="2" eb="4">
      <t>トシ</t>
    </rPh>
    <rPh sb="4" eb="7">
      <t>ケイカクホウ</t>
    </rPh>
    <rPh sb="8" eb="10">
      <t>カイハツ</t>
    </rPh>
    <rPh sb="10" eb="12">
      <t>キョカ</t>
    </rPh>
    <rPh sb="22" eb="24">
      <t>タントウ</t>
    </rPh>
    <rPh sb="24" eb="26">
      <t>ブショ</t>
    </rPh>
    <rPh sb="28" eb="30">
      <t>キョウギ</t>
    </rPh>
    <rPh sb="30" eb="32">
      <t>キロク</t>
    </rPh>
    <phoneticPr fontId="2"/>
  </si>
  <si>
    <t>協議日時</t>
    <rPh sb="0" eb="2">
      <t>キョウギ</t>
    </rPh>
    <rPh sb="2" eb="4">
      <t>ニチジ</t>
    </rPh>
    <phoneticPr fontId="2"/>
  </si>
  <si>
    <t>平成　年　月　日</t>
    <rPh sb="0" eb="2">
      <t>ヘイセイ</t>
    </rPh>
    <rPh sb="3" eb="4">
      <t>ネン</t>
    </rPh>
    <rPh sb="5" eb="6">
      <t>ツキ</t>
    </rPh>
    <rPh sb="7" eb="8">
      <t>ヒ</t>
    </rPh>
    <phoneticPr fontId="2"/>
  </si>
  <si>
    <t>担当部署</t>
    <rPh sb="0" eb="2">
      <t>タントウ</t>
    </rPh>
    <rPh sb="2" eb="4">
      <t>ブショ</t>
    </rPh>
    <phoneticPr fontId="2"/>
  </si>
  <si>
    <t>：　 ～　　：</t>
    <phoneticPr fontId="2"/>
  </si>
  <si>
    <t>担当者名</t>
    <rPh sb="0" eb="3">
      <t>タントウシャ</t>
    </rPh>
    <rPh sb="3" eb="4">
      <t>メイ</t>
    </rPh>
    <phoneticPr fontId="2"/>
  </si>
  <si>
    <t>（℡　　－　　　　）</t>
    <phoneticPr fontId="2"/>
  </si>
  <si>
    <t>３　建築基準法担当部署との協議記録</t>
    <rPh sb="2" eb="4">
      <t>ケンチク</t>
    </rPh>
    <rPh sb="4" eb="7">
      <t>キジュンホウ</t>
    </rPh>
    <rPh sb="7" eb="9">
      <t>タントウ</t>
    </rPh>
    <rPh sb="9" eb="11">
      <t>ブショ</t>
    </rPh>
    <rPh sb="13" eb="15">
      <t>キョウギ</t>
    </rPh>
    <rPh sb="15" eb="17">
      <t>キロク</t>
    </rPh>
    <phoneticPr fontId="2"/>
  </si>
  <si>
    <t>４　道路担当部署との協議記録</t>
    <rPh sb="2" eb="4">
      <t>ドウロ</t>
    </rPh>
    <rPh sb="4" eb="6">
      <t>タントウ</t>
    </rPh>
    <rPh sb="6" eb="8">
      <t>ブショ</t>
    </rPh>
    <rPh sb="10" eb="12">
      <t>キョウギ</t>
    </rPh>
    <rPh sb="12" eb="14">
      <t>キロク</t>
    </rPh>
    <phoneticPr fontId="2"/>
  </si>
  <si>
    <t>５　農業振興地域の整備に関する法律担当部署との協議記録</t>
    <rPh sb="2" eb="4">
      <t>ノウギョウ</t>
    </rPh>
    <rPh sb="4" eb="6">
      <t>シンコウ</t>
    </rPh>
    <rPh sb="6" eb="8">
      <t>チイキ</t>
    </rPh>
    <rPh sb="9" eb="11">
      <t>セイビ</t>
    </rPh>
    <rPh sb="12" eb="13">
      <t>カン</t>
    </rPh>
    <rPh sb="15" eb="17">
      <t>ホウリツ</t>
    </rPh>
    <rPh sb="17" eb="19">
      <t>タントウ</t>
    </rPh>
    <rPh sb="19" eb="21">
      <t>ブショ</t>
    </rPh>
    <rPh sb="23" eb="25">
      <t>キョウギ</t>
    </rPh>
    <rPh sb="25" eb="27">
      <t>キロク</t>
    </rPh>
    <phoneticPr fontId="2"/>
  </si>
  <si>
    <t>６　農地法担当部署との協議記録</t>
    <rPh sb="2" eb="5">
      <t>ノウチホウ</t>
    </rPh>
    <rPh sb="5" eb="7">
      <t>タントウ</t>
    </rPh>
    <rPh sb="7" eb="9">
      <t>ブショ</t>
    </rPh>
    <rPh sb="11" eb="13">
      <t>キョウギ</t>
    </rPh>
    <rPh sb="13" eb="15">
      <t>キロク</t>
    </rPh>
    <phoneticPr fontId="2"/>
  </si>
  <si>
    <t>７　文化財保護法担当部署との協議記録</t>
    <rPh sb="8" eb="10">
      <t>タントウ</t>
    </rPh>
    <rPh sb="10" eb="12">
      <t>ブショ</t>
    </rPh>
    <rPh sb="14" eb="16">
      <t>キョウギ</t>
    </rPh>
    <rPh sb="16" eb="18">
      <t>キロク</t>
    </rPh>
    <phoneticPr fontId="2"/>
  </si>
  <si>
    <t>役　員　等　名　簿</t>
    <phoneticPr fontId="2"/>
  </si>
  <si>
    <t>役職</t>
    <rPh sb="0" eb="2">
      <t>ヤクショク</t>
    </rPh>
    <phoneticPr fontId="2"/>
  </si>
  <si>
    <t>氏　　　名</t>
  </si>
  <si>
    <t>よみがな</t>
    <phoneticPr fontId="2"/>
  </si>
  <si>
    <t>生年月日</t>
  </si>
  <si>
    <t>住　　　　　所</t>
  </si>
  <si>
    <r>
      <rPr>
        <sz val="9"/>
        <rFont val="ＭＳ 明朝"/>
        <family val="1"/>
        <charset val="128"/>
      </rPr>
      <t>例）</t>
    </r>
    <r>
      <rPr>
        <sz val="11"/>
        <rFont val="ＭＳ 明朝"/>
        <family val="1"/>
        <charset val="128"/>
      </rPr>
      <t>理事長</t>
    </r>
    <rPh sb="0" eb="1">
      <t>レイ</t>
    </rPh>
    <rPh sb="2" eb="5">
      <t>リジチョウ</t>
    </rPh>
    <phoneticPr fontId="2"/>
  </si>
  <si>
    <t>人　員　配　置　計　画　書</t>
    <rPh sb="12" eb="13">
      <t>ショ</t>
    </rPh>
    <phoneticPr fontId="2"/>
  </si>
  <si>
    <t>職　名</t>
    <rPh sb="0" eb="1">
      <t>ショク</t>
    </rPh>
    <rPh sb="2" eb="3">
      <t>メイ</t>
    </rPh>
    <phoneticPr fontId="2"/>
  </si>
  <si>
    <t>基準数</t>
    <rPh sb="0" eb="2">
      <t>キジュン</t>
    </rPh>
    <rPh sb="2" eb="3">
      <t>スウ</t>
    </rPh>
    <phoneticPr fontId="2"/>
  </si>
  <si>
    <t>配置
予定数</t>
    <rPh sb="0" eb="2">
      <t>ハイチ</t>
    </rPh>
    <rPh sb="3" eb="5">
      <t>ヨテイ</t>
    </rPh>
    <rPh sb="5" eb="6">
      <t>スウ</t>
    </rPh>
    <phoneticPr fontId="2"/>
  </si>
  <si>
    <t>新規採用予定数</t>
    <rPh sb="0" eb="2">
      <t>シンキ</t>
    </rPh>
    <rPh sb="2" eb="4">
      <t>サイヨウ</t>
    </rPh>
    <rPh sb="4" eb="7">
      <t>ヨテイスウ</t>
    </rPh>
    <phoneticPr fontId="2"/>
  </si>
  <si>
    <t>募集予定日</t>
    <rPh sb="0" eb="2">
      <t>ボシュウ</t>
    </rPh>
    <rPh sb="2" eb="4">
      <t>ヨテイ</t>
    </rPh>
    <rPh sb="4" eb="5">
      <t>ヒ</t>
    </rPh>
    <phoneticPr fontId="2"/>
  </si>
  <si>
    <t>採用予定日</t>
    <rPh sb="0" eb="2">
      <t>サイヨウ</t>
    </rPh>
    <rPh sb="2" eb="4">
      <t>ヨテイ</t>
    </rPh>
    <rPh sb="4" eb="5">
      <t>ヒ</t>
    </rPh>
    <phoneticPr fontId="2"/>
  </si>
  <si>
    <t>常勤</t>
    <rPh sb="0" eb="2">
      <t>ジョウキン</t>
    </rPh>
    <phoneticPr fontId="2"/>
  </si>
  <si>
    <t>非常勤</t>
    <rPh sb="0" eb="3">
      <t>ヒジョウキン</t>
    </rPh>
    <phoneticPr fontId="2"/>
  </si>
  <si>
    <t>例）　施設長</t>
    <rPh sb="0" eb="1">
      <t>レイ</t>
    </rPh>
    <rPh sb="3" eb="5">
      <t>シセツ</t>
    </rPh>
    <rPh sb="5" eb="6">
      <t>チョウ</t>
    </rPh>
    <phoneticPr fontId="2"/>
  </si>
  <si>
    <t>既存○○施設からの異動により配置</t>
    <rPh sb="0" eb="2">
      <t>キゾン</t>
    </rPh>
    <rPh sb="4" eb="6">
      <t>シセツ</t>
    </rPh>
    <rPh sb="9" eb="11">
      <t>イドウ</t>
    </rPh>
    <rPh sb="14" eb="16">
      <t>ハイチ</t>
    </rPh>
    <phoneticPr fontId="2"/>
  </si>
  <si>
    <t>例）Ａﾕﾆｯﾄ
　　ｹｱﾏﾈｰｼﾞｬｰ</t>
    <rPh sb="0" eb="1">
      <t>レイ</t>
    </rPh>
    <phoneticPr fontId="2"/>
  </si>
  <si>
    <t>例）Ａﾕﾆｯﾄ
　一般介護職員</t>
    <rPh sb="0" eb="1">
      <t>レイ</t>
    </rPh>
    <rPh sb="9" eb="11">
      <t>イッパン</t>
    </rPh>
    <rPh sb="11" eb="13">
      <t>カイゴ</t>
    </rPh>
    <rPh sb="13" eb="15">
      <t>ショクイン</t>
    </rPh>
    <phoneticPr fontId="2"/>
  </si>
  <si>
    <t>職員</t>
    <rPh sb="0" eb="2">
      <t>ショクイン</t>
    </rPh>
    <phoneticPr fontId="2"/>
  </si>
  <si>
    <t>勤務形態</t>
    <rPh sb="0" eb="2">
      <t>キンム</t>
    </rPh>
    <rPh sb="2" eb="4">
      <t>ケイタイ</t>
    </rPh>
    <phoneticPr fontId="2"/>
  </si>
  <si>
    <t>4時</t>
  </si>
  <si>
    <t>6時</t>
  </si>
  <si>
    <t>8時</t>
  </si>
  <si>
    <t>10時</t>
  </si>
  <si>
    <t>12時</t>
  </si>
  <si>
    <t>14時</t>
  </si>
  <si>
    <t>16時</t>
  </si>
  <si>
    <t>18時</t>
  </si>
  <si>
    <t>20時</t>
  </si>
  <si>
    <t>22時</t>
  </si>
  <si>
    <t>24時</t>
  </si>
  <si>
    <t>2時</t>
  </si>
  <si>
    <t>Ａユニット</t>
    <phoneticPr fontId="2"/>
  </si>
  <si>
    <t>①</t>
    <phoneticPr fontId="2"/>
  </si>
  <si>
    <t>Ａ</t>
    <phoneticPr fontId="2"/>
  </si>
  <si>
    <t>Ａ</t>
    <phoneticPr fontId="2"/>
  </si>
  <si>
    <t>早番</t>
    <rPh sb="0" eb="2">
      <t>ハヤバン</t>
    </rPh>
    <phoneticPr fontId="2"/>
  </si>
  <si>
    <t>②</t>
    <phoneticPr fontId="2"/>
  </si>
  <si>
    <t>夜勤</t>
    <rPh sb="0" eb="2">
      <t>ヤキン</t>
    </rPh>
    <phoneticPr fontId="2"/>
  </si>
  <si>
    <t>③</t>
    <phoneticPr fontId="2"/>
  </si>
  <si>
    <t>日勤</t>
    <rPh sb="0" eb="2">
      <t>ニッキン</t>
    </rPh>
    <phoneticPr fontId="2"/>
  </si>
  <si>
    <t>④</t>
    <phoneticPr fontId="2"/>
  </si>
  <si>
    <t>遅番</t>
    <rPh sb="0" eb="2">
      <t>オソバン</t>
    </rPh>
    <phoneticPr fontId="2"/>
  </si>
  <si>
    <t>⑤</t>
  </si>
  <si>
    <t>⑥</t>
    <phoneticPr fontId="2"/>
  </si>
  <si>
    <t>Ａ</t>
    <phoneticPr fontId="2"/>
  </si>
  <si>
    <t>公休</t>
    <rPh sb="0" eb="2">
      <t>コウキュウ</t>
    </rPh>
    <phoneticPr fontId="2"/>
  </si>
  <si>
    <t>看護職員</t>
    <rPh sb="0" eb="2">
      <t>カンゴ</t>
    </rPh>
    <rPh sb="2" eb="4">
      <t>ショクイン</t>
    </rPh>
    <phoneticPr fontId="2"/>
  </si>
  <si>
    <t>1日</t>
  </si>
  <si>
    <t>2日</t>
  </si>
  <si>
    <t>3日</t>
  </si>
  <si>
    <t>4日</t>
  </si>
  <si>
    <t>5日</t>
  </si>
  <si>
    <t>6日</t>
  </si>
  <si>
    <t>7日</t>
  </si>
  <si>
    <t>勤務時間計</t>
    <rPh sb="0" eb="2">
      <t>キンム</t>
    </rPh>
    <rPh sb="2" eb="4">
      <t>ジカン</t>
    </rPh>
    <rPh sb="4" eb="5">
      <t>ケイ</t>
    </rPh>
    <phoneticPr fontId="2"/>
  </si>
  <si>
    <t>月</t>
    <rPh sb="0" eb="1">
      <t>ゲツ</t>
    </rPh>
    <phoneticPr fontId="2"/>
  </si>
  <si>
    <t>火</t>
  </si>
  <si>
    <t>水</t>
  </si>
  <si>
    <t>木</t>
  </si>
  <si>
    <t>金</t>
  </si>
  <si>
    <t>土</t>
  </si>
  <si>
    <t>日</t>
  </si>
  <si>
    <t>Ａユニット</t>
    <phoneticPr fontId="2"/>
  </si>
  <si>
    <t>①</t>
    <phoneticPr fontId="2"/>
  </si>
  <si>
    <t>②</t>
    <phoneticPr fontId="2"/>
  </si>
  <si>
    <t>③</t>
    <phoneticPr fontId="2"/>
  </si>
  <si>
    <t>④</t>
    <phoneticPr fontId="2"/>
  </si>
  <si>
    <t>⑥</t>
    <phoneticPr fontId="2"/>
  </si>
  <si>
    <t xml:space="preserve">夜：夜勤　１６：００～９：００     早：早番　７：００～１６：００     日：日勤　９：００～１８：００     
遅：遅番　１２：００～２１：００     休：公休 </t>
    <phoneticPr fontId="2"/>
  </si>
  <si>
    <t>勤務形態の区分　Ａ：常勤で専従　Ｂ：常勤で兼務　Ｃ：常勤以外で専従　Ｄ：常勤以外で兼務</t>
    <phoneticPr fontId="2"/>
  </si>
  <si>
    <t>１　介護保険サービス提供事業所</t>
    <rPh sb="2" eb="4">
      <t>カイゴ</t>
    </rPh>
    <rPh sb="4" eb="6">
      <t>ホケン</t>
    </rPh>
    <rPh sb="10" eb="12">
      <t>テイキョウ</t>
    </rPh>
    <rPh sb="12" eb="14">
      <t>ジギョウ</t>
    </rPh>
    <rPh sb="14" eb="15">
      <t>ショ</t>
    </rPh>
    <phoneticPr fontId="2"/>
  </si>
  <si>
    <t>事業種別</t>
    <rPh sb="0" eb="2">
      <t>ジギョウ</t>
    </rPh>
    <rPh sb="2" eb="4">
      <t>シュベツ</t>
    </rPh>
    <phoneticPr fontId="2"/>
  </si>
  <si>
    <t>施設等名称</t>
    <rPh sb="0" eb="3">
      <t>シセツトウ</t>
    </rPh>
    <rPh sb="3" eb="5">
      <t>メイショウ</t>
    </rPh>
    <phoneticPr fontId="2"/>
  </si>
  <si>
    <t>所在地</t>
    <rPh sb="0" eb="3">
      <t>ショザイチ</t>
    </rPh>
    <phoneticPr fontId="2"/>
  </si>
  <si>
    <t>事業所番号</t>
    <rPh sb="0" eb="2">
      <t>ジギョウ</t>
    </rPh>
    <rPh sb="2" eb="3">
      <t>ショ</t>
    </rPh>
    <rPh sb="3" eb="5">
      <t>バンゴウ</t>
    </rPh>
    <phoneticPr fontId="2"/>
  </si>
  <si>
    <t>指定年月日</t>
    <rPh sb="0" eb="2">
      <t>シテイ</t>
    </rPh>
    <rPh sb="2" eb="5">
      <t>ネンガッピ</t>
    </rPh>
    <phoneticPr fontId="2"/>
  </si>
  <si>
    <t>定員</t>
    <rPh sb="0" eb="2">
      <t>テイイン</t>
    </rPh>
    <phoneticPr fontId="2"/>
  </si>
  <si>
    <t>併設事業所</t>
    <rPh sb="0" eb="2">
      <t>ヘイセツ</t>
    </rPh>
    <rPh sb="2" eb="4">
      <t>ジギョウ</t>
    </rPh>
    <rPh sb="4" eb="5">
      <t>ショ</t>
    </rPh>
    <phoneticPr fontId="2"/>
  </si>
  <si>
    <t>過去3年間の改善指導等の有無</t>
    <rPh sb="0" eb="2">
      <t>カコ</t>
    </rPh>
    <rPh sb="3" eb="5">
      <t>ネンカン</t>
    </rPh>
    <rPh sb="6" eb="8">
      <t>カイゼン</t>
    </rPh>
    <rPh sb="8" eb="10">
      <t>シドウ</t>
    </rPh>
    <rPh sb="10" eb="11">
      <t>トウ</t>
    </rPh>
    <rPh sb="12" eb="14">
      <t>ウム</t>
    </rPh>
    <phoneticPr fontId="2"/>
  </si>
  <si>
    <t>左が有りの場合の改善措置の有無</t>
    <rPh sb="0" eb="1">
      <t>ヒダリ</t>
    </rPh>
    <rPh sb="2" eb="3">
      <t>ア</t>
    </rPh>
    <rPh sb="5" eb="7">
      <t>バアイ</t>
    </rPh>
    <rPh sb="8" eb="10">
      <t>カイゼン</t>
    </rPh>
    <rPh sb="10" eb="12">
      <t>ソチ</t>
    </rPh>
    <rPh sb="13" eb="15">
      <t>ウム</t>
    </rPh>
    <phoneticPr fontId="2"/>
  </si>
  <si>
    <t>グループホーム○○</t>
    <phoneticPr fontId="2"/>
  </si>
  <si>
    <t>2ﾕﾆｯﾄ　18名</t>
    <phoneticPr fontId="2"/>
  </si>
  <si>
    <t>有り</t>
    <rPh sb="0" eb="1">
      <t>ア</t>
    </rPh>
    <phoneticPr fontId="2"/>
  </si>
  <si>
    <t>※休止中の事業所も記載してください。</t>
    <rPh sb="1" eb="4">
      <t>キュウシチュウ</t>
    </rPh>
    <rPh sb="5" eb="8">
      <t>ジギョウショ</t>
    </rPh>
    <rPh sb="9" eb="11">
      <t>キサイ</t>
    </rPh>
    <phoneticPr fontId="2"/>
  </si>
  <si>
    <t>２　その他の事業所</t>
    <rPh sb="4" eb="5">
      <t>タ</t>
    </rPh>
    <rPh sb="6" eb="8">
      <t>ジギョウ</t>
    </rPh>
    <rPh sb="8" eb="9">
      <t>ショ</t>
    </rPh>
    <phoneticPr fontId="2"/>
  </si>
  <si>
    <t>備考</t>
    <rPh sb="0" eb="2">
      <t>ビコウ</t>
    </rPh>
    <phoneticPr fontId="2"/>
  </si>
  <si>
    <t>１年目</t>
    <rPh sb="1" eb="3">
      <t>ネンメ</t>
    </rPh>
    <phoneticPr fontId="2"/>
  </si>
  <si>
    <t>２年目</t>
    <rPh sb="1" eb="2">
      <t>ネン</t>
    </rPh>
    <rPh sb="2" eb="3">
      <t>メ</t>
    </rPh>
    <phoneticPr fontId="2"/>
  </si>
  <si>
    <t>収入</t>
    <rPh sb="0" eb="2">
      <t>シュウニュウ</t>
    </rPh>
    <phoneticPr fontId="2"/>
  </si>
  <si>
    <t>介護保険サービス費　</t>
    <rPh sb="0" eb="2">
      <t>カイゴ</t>
    </rPh>
    <rPh sb="2" eb="4">
      <t>ホケン</t>
    </rPh>
    <rPh sb="8" eb="9">
      <t>ヒ</t>
    </rPh>
    <phoneticPr fontId="2"/>
  </si>
  <si>
    <t>利用料</t>
    <rPh sb="0" eb="3">
      <t>リヨウリョウ</t>
    </rPh>
    <phoneticPr fontId="2"/>
  </si>
  <si>
    <t>居住費（家賃）　</t>
    <rPh sb="0" eb="2">
      <t>キョジュウ</t>
    </rPh>
    <rPh sb="2" eb="3">
      <t>ヒ</t>
    </rPh>
    <rPh sb="4" eb="6">
      <t>ヤチン</t>
    </rPh>
    <phoneticPr fontId="2"/>
  </si>
  <si>
    <t>食費　</t>
    <rPh sb="0" eb="2">
      <t>ショクヒ</t>
    </rPh>
    <phoneticPr fontId="2"/>
  </si>
  <si>
    <t>水道光熱費　</t>
    <rPh sb="0" eb="2">
      <t>スイドウ</t>
    </rPh>
    <rPh sb="2" eb="5">
      <t>コウネツヒ</t>
    </rPh>
    <phoneticPr fontId="2"/>
  </si>
  <si>
    <t>その他利用料</t>
    <rPh sb="2" eb="3">
      <t>タ</t>
    </rPh>
    <rPh sb="3" eb="6">
      <t>リヨウリョウ</t>
    </rPh>
    <phoneticPr fontId="2"/>
  </si>
  <si>
    <t>その他の収入　</t>
    <rPh sb="2" eb="3">
      <t>タ</t>
    </rPh>
    <rPh sb="4" eb="6">
      <t>シュウニュウ</t>
    </rPh>
    <phoneticPr fontId="2"/>
  </si>
  <si>
    <t>支出</t>
    <rPh sb="0" eb="2">
      <t>シシュツ</t>
    </rPh>
    <phoneticPr fontId="2"/>
  </si>
  <si>
    <t>人件費</t>
    <rPh sb="0" eb="3">
      <t>ジンケンヒ</t>
    </rPh>
    <phoneticPr fontId="2"/>
  </si>
  <si>
    <t>地代・家賃</t>
    <rPh sb="0" eb="2">
      <t>チダイ</t>
    </rPh>
    <rPh sb="3" eb="5">
      <t>ヤチン</t>
    </rPh>
    <phoneticPr fontId="2"/>
  </si>
  <si>
    <t>設備費・営繕費</t>
    <rPh sb="0" eb="3">
      <t>セツビヒ</t>
    </rPh>
    <rPh sb="4" eb="6">
      <t>エイゼン</t>
    </rPh>
    <rPh sb="6" eb="7">
      <t>ヒ</t>
    </rPh>
    <phoneticPr fontId="2"/>
  </si>
  <si>
    <t>食材料費</t>
    <rPh sb="0" eb="1">
      <t>ショク</t>
    </rPh>
    <rPh sb="1" eb="4">
      <t>ザイリョウヒ</t>
    </rPh>
    <phoneticPr fontId="2"/>
  </si>
  <si>
    <t>水道光熱費</t>
    <rPh sb="0" eb="2">
      <t>スイドウ</t>
    </rPh>
    <rPh sb="2" eb="5">
      <t>コウネツヒ</t>
    </rPh>
    <phoneticPr fontId="2"/>
  </si>
  <si>
    <t>消耗品費</t>
    <rPh sb="0" eb="2">
      <t>ショウモウ</t>
    </rPh>
    <rPh sb="2" eb="3">
      <t>ヒン</t>
    </rPh>
    <rPh sb="3" eb="4">
      <t>ヒ</t>
    </rPh>
    <phoneticPr fontId="2"/>
  </si>
  <si>
    <t>その他事業費・事務費</t>
    <rPh sb="2" eb="3">
      <t>タ</t>
    </rPh>
    <rPh sb="3" eb="6">
      <t>ジギョウヒ</t>
    </rPh>
    <rPh sb="7" eb="10">
      <t>ジムヒ</t>
    </rPh>
    <phoneticPr fontId="2"/>
  </si>
  <si>
    <t>借入金返済（元金）</t>
    <rPh sb="0" eb="1">
      <t>シャク</t>
    </rPh>
    <rPh sb="1" eb="3">
      <t>ニュウキン</t>
    </rPh>
    <rPh sb="3" eb="5">
      <t>ヘンサイ</t>
    </rPh>
    <rPh sb="6" eb="8">
      <t>ガンキン</t>
    </rPh>
    <phoneticPr fontId="2"/>
  </si>
  <si>
    <t>借入金返済（利子）</t>
    <rPh sb="0" eb="1">
      <t>シャク</t>
    </rPh>
    <rPh sb="1" eb="3">
      <t>ニュウキン</t>
    </rPh>
    <rPh sb="3" eb="5">
      <t>ヘンサイ</t>
    </rPh>
    <rPh sb="6" eb="8">
      <t>リシ</t>
    </rPh>
    <phoneticPr fontId="2"/>
  </si>
  <si>
    <t>その他の支出</t>
    <rPh sb="2" eb="3">
      <t>タ</t>
    </rPh>
    <rPh sb="4" eb="6">
      <t>シシュツ</t>
    </rPh>
    <phoneticPr fontId="2"/>
  </si>
  <si>
    <t>うち利用者負担額</t>
    <rPh sb="2" eb="5">
      <t>リヨウシャ</t>
    </rPh>
    <rPh sb="5" eb="7">
      <t>フタン</t>
    </rPh>
    <rPh sb="7" eb="8">
      <t>ガク</t>
    </rPh>
    <phoneticPr fontId="2"/>
  </si>
  <si>
    <t>介護保険サービス費</t>
    <rPh sb="0" eb="2">
      <t>カイゴ</t>
    </rPh>
    <rPh sb="2" eb="4">
      <t>ホケン</t>
    </rPh>
    <rPh sb="8" eb="9">
      <t>ヒ</t>
    </rPh>
    <phoneticPr fontId="2"/>
  </si>
  <si>
    <t>居住費</t>
    <rPh sb="0" eb="2">
      <t>キョジュウ</t>
    </rPh>
    <rPh sb="2" eb="3">
      <t>ヒ</t>
    </rPh>
    <phoneticPr fontId="2"/>
  </si>
  <si>
    <t>食費</t>
    <rPh sb="0" eb="2">
      <t>ショクヒ</t>
    </rPh>
    <phoneticPr fontId="2"/>
  </si>
  <si>
    <t>印</t>
    <rPh sb="0" eb="1">
      <t>イン</t>
    </rPh>
    <phoneticPr fontId="2"/>
  </si>
  <si>
    <t>記</t>
    <rPh sb="0" eb="1">
      <t>キ</t>
    </rPh>
    <phoneticPr fontId="2"/>
  </si>
  <si>
    <r>
      <t>電話番号</t>
    </r>
    <r>
      <rPr>
        <u/>
        <sz val="11"/>
        <rFont val="ＭＳ 明朝"/>
        <family val="1"/>
        <charset val="128"/>
      </rPr>
      <t>　　　　　　　　　　　　　　　</t>
    </r>
    <phoneticPr fontId="2"/>
  </si>
  <si>
    <t>平成　　年　　月　　日　</t>
    <phoneticPr fontId="2"/>
  </si>
  <si>
    <t>３年目</t>
    <rPh sb="1" eb="2">
      <t>ネン</t>
    </rPh>
    <rPh sb="2" eb="3">
      <t>メ</t>
    </rPh>
    <phoneticPr fontId="2"/>
  </si>
  <si>
    <t>予　算　額</t>
    <rPh sb="0" eb="1">
      <t>ヨ</t>
    </rPh>
    <rPh sb="2" eb="3">
      <t>ザン</t>
    </rPh>
    <rPh sb="4" eb="5">
      <t>ガク</t>
    </rPh>
    <phoneticPr fontId="2"/>
  </si>
  <si>
    <t>災害対策</t>
    <rPh sb="0" eb="2">
      <t>サイガイ</t>
    </rPh>
    <rPh sb="2" eb="4">
      <t>タイサク</t>
    </rPh>
    <phoneticPr fontId="2"/>
  </si>
  <si>
    <t>安全対策</t>
    <rPh sb="0" eb="2">
      <t>アンゼン</t>
    </rPh>
    <rPh sb="2" eb="4">
      <t>タイサク</t>
    </rPh>
    <phoneticPr fontId="2"/>
  </si>
  <si>
    <t>（高齢化社会における介護に関する課題について記入してください。）</t>
    <rPh sb="1" eb="4">
      <t>コウレイカ</t>
    </rPh>
    <rPh sb="4" eb="6">
      <t>シャカイ</t>
    </rPh>
    <rPh sb="10" eb="12">
      <t>カイゴ</t>
    </rPh>
    <rPh sb="13" eb="14">
      <t>カン</t>
    </rPh>
    <rPh sb="16" eb="18">
      <t>カダイ</t>
    </rPh>
    <rPh sb="22" eb="24">
      <t>キニュウ</t>
    </rPh>
    <phoneticPr fontId="2"/>
  </si>
  <si>
    <t>　1(1)</t>
    <phoneticPr fontId="2"/>
  </si>
  <si>
    <t>1(1)</t>
    <phoneticPr fontId="2"/>
  </si>
  <si>
    <t>4(2)</t>
    <phoneticPr fontId="2"/>
  </si>
  <si>
    <t>※( )には，常勤職員のうち正規職員の人数を記載してください。</t>
    <rPh sb="7" eb="9">
      <t>ジョウキン</t>
    </rPh>
    <rPh sb="9" eb="11">
      <t>ショクイン</t>
    </rPh>
    <rPh sb="14" eb="16">
      <t>セイキ</t>
    </rPh>
    <rPh sb="16" eb="18">
      <t>ショクイン</t>
    </rPh>
    <rPh sb="19" eb="21">
      <t>ニンズウ</t>
    </rPh>
    <rPh sb="22" eb="24">
      <t>キサイ</t>
    </rPh>
    <phoneticPr fontId="2"/>
  </si>
  <si>
    <t>法　人　事　業　実　績　書</t>
    <rPh sb="0" eb="1">
      <t>ホウ</t>
    </rPh>
    <rPh sb="2" eb="3">
      <t>ジン</t>
    </rPh>
    <rPh sb="4" eb="5">
      <t>コト</t>
    </rPh>
    <rPh sb="6" eb="7">
      <t>ギョウ</t>
    </rPh>
    <rPh sb="8" eb="9">
      <t>ミ</t>
    </rPh>
    <rPh sb="10" eb="11">
      <t>ツムギ</t>
    </rPh>
    <rPh sb="12" eb="13">
      <t>ショ</t>
    </rPh>
    <phoneticPr fontId="2"/>
  </si>
  <si>
    <t>収入計  (Ａ)</t>
    <rPh sb="0" eb="2">
      <t>シュウニュウ</t>
    </rPh>
    <rPh sb="2" eb="3">
      <t>ケイ</t>
    </rPh>
    <phoneticPr fontId="2"/>
  </si>
  <si>
    <t>支出計  (Ｂ)</t>
    <rPh sb="0" eb="2">
      <t>シシュツ</t>
    </rPh>
    <rPh sb="2" eb="3">
      <t>ケイ</t>
    </rPh>
    <phoneticPr fontId="2"/>
  </si>
  <si>
    <t>収支差額  （Ａ－Ｂ）</t>
    <rPh sb="0" eb="2">
      <t>シュウシ</t>
    </rPh>
    <rPh sb="2" eb="4">
      <t>サガク</t>
    </rPh>
    <phoneticPr fontId="2"/>
  </si>
  <si>
    <t>１　提案内容</t>
    <rPh sb="2" eb="4">
      <t>テイアン</t>
    </rPh>
    <phoneticPr fontId="2"/>
  </si>
  <si>
    <t>名　称（仮　称）</t>
    <rPh sb="0" eb="1">
      <t>ナ</t>
    </rPh>
    <rPh sb="2" eb="3">
      <t>ショウ</t>
    </rPh>
    <rPh sb="4" eb="5">
      <t>カリ</t>
    </rPh>
    <rPh sb="6" eb="7">
      <t>ショウ</t>
    </rPh>
    <phoneticPr fontId="2"/>
  </si>
  <si>
    <t>（高齢者人口等地域の特徴を踏まえて，事業予定地として選定した理由を記入してください。）</t>
    <rPh sb="1" eb="4">
      <t>コウレイシャ</t>
    </rPh>
    <rPh sb="4" eb="7">
      <t>ジンコウトウ</t>
    </rPh>
    <rPh sb="33" eb="35">
      <t>キニュウ</t>
    </rPh>
    <phoneticPr fontId="2"/>
  </si>
  <si>
    <t>介護職員</t>
    <rPh sb="0" eb="2">
      <t>カイゴ</t>
    </rPh>
    <rPh sb="2" eb="3">
      <t>ショク</t>
    </rPh>
    <rPh sb="3" eb="4">
      <t>イン</t>
    </rPh>
    <phoneticPr fontId="2"/>
  </si>
  <si>
    <t>生活相談員</t>
    <rPh sb="0" eb="2">
      <t>セイカツ</t>
    </rPh>
    <rPh sb="2" eb="5">
      <t>ソウダンイン</t>
    </rPh>
    <phoneticPr fontId="2"/>
  </si>
  <si>
    <t>　介護職員</t>
    <rPh sb="1" eb="3">
      <t>カイゴ</t>
    </rPh>
    <rPh sb="3" eb="4">
      <t>ショク</t>
    </rPh>
    <rPh sb="4" eb="5">
      <t>イン</t>
    </rPh>
    <phoneticPr fontId="2"/>
  </si>
  <si>
    <t>（記載例）
認知症対応型共同生活介護</t>
    <rPh sb="1" eb="3">
      <t>キサイ</t>
    </rPh>
    <rPh sb="3" eb="4">
      <t>レイ</t>
    </rPh>
    <rPh sb="6" eb="9">
      <t>ニンチショウ</t>
    </rPh>
    <rPh sb="9" eb="12">
      <t>タイオウガタ</t>
    </rPh>
    <rPh sb="12" eb="14">
      <t>キョウドウ</t>
    </rPh>
    <rPh sb="14" eb="16">
      <t>セイカツ</t>
    </rPh>
    <rPh sb="16" eb="18">
      <t>カイゴ</t>
    </rPh>
    <phoneticPr fontId="2"/>
  </si>
  <si>
    <t>提　　案　　書</t>
    <rPh sb="0" eb="1">
      <t>ツツミ</t>
    </rPh>
    <rPh sb="3" eb="4">
      <t>アン</t>
    </rPh>
    <rPh sb="6" eb="7">
      <t>ショ</t>
    </rPh>
    <phoneticPr fontId="2"/>
  </si>
  <si>
    <t>法人等名称</t>
    <rPh sb="0" eb="2">
      <t>ホウジン</t>
    </rPh>
    <rPh sb="2" eb="3">
      <t>トウ</t>
    </rPh>
    <rPh sb="3" eb="5">
      <t>メイショウ</t>
    </rPh>
    <phoneticPr fontId="2"/>
  </si>
  <si>
    <t>代表者職氏名</t>
    <rPh sb="3" eb="4">
      <t>ショク</t>
    </rPh>
    <rPh sb="4" eb="6">
      <t>シメイ</t>
    </rPh>
    <phoneticPr fontId="2"/>
  </si>
  <si>
    <t>所　在　地</t>
    <rPh sb="0" eb="1">
      <t>トコロ</t>
    </rPh>
    <rPh sb="2" eb="3">
      <t>ザイ</t>
    </rPh>
    <rPh sb="4" eb="5">
      <t>チ</t>
    </rPh>
    <phoneticPr fontId="2"/>
  </si>
  <si>
    <t>２　事業内容</t>
    <phoneticPr fontId="2"/>
  </si>
  <si>
    <r>
      <t>担当者職氏名</t>
    </r>
    <r>
      <rPr>
        <u/>
        <sz val="11"/>
        <rFont val="ＭＳ 明朝"/>
        <family val="1"/>
        <charset val="128"/>
      </rPr>
      <t>　　　　　　　　　　　　　　　</t>
    </r>
    <rPh sb="3" eb="4">
      <t>ショク</t>
    </rPh>
    <phoneticPr fontId="2"/>
  </si>
  <si>
    <t>法人等名称</t>
    <rPh sb="0" eb="2">
      <t>ホウジン</t>
    </rPh>
    <rPh sb="2" eb="3">
      <t>トウ</t>
    </rPh>
    <rPh sb="3" eb="4">
      <t>メイ</t>
    </rPh>
    <rPh sb="4" eb="5">
      <t>ショウ</t>
    </rPh>
    <phoneticPr fontId="2"/>
  </si>
  <si>
    <t>（基準条例における基本方針を踏まえ，事業所におけるサービス提供の基本方針を記入してください。）</t>
    <rPh sb="3" eb="5">
      <t>ジョウレイ</t>
    </rPh>
    <phoneticPr fontId="2"/>
  </si>
  <si>
    <t xml:space="preserve"> 開発許可　　　　必要　　　：　　　不要</t>
    <rPh sb="1" eb="3">
      <t>カイハツ</t>
    </rPh>
    <rPh sb="3" eb="5">
      <t>キョカ</t>
    </rPh>
    <rPh sb="9" eb="11">
      <t>ヒツヨウ</t>
    </rPh>
    <rPh sb="18" eb="20">
      <t>フヨウ</t>
    </rPh>
    <phoneticPr fontId="2"/>
  </si>
  <si>
    <t>資　金　計　画　書</t>
    <rPh sb="0" eb="1">
      <t>シ</t>
    </rPh>
    <rPh sb="2" eb="3">
      <t>キン</t>
    </rPh>
    <rPh sb="4" eb="5">
      <t>ケイ</t>
    </rPh>
    <rPh sb="6" eb="7">
      <t>ガ</t>
    </rPh>
    <rPh sb="8" eb="9">
      <t>ショ</t>
    </rPh>
    <phoneticPr fontId="2"/>
  </si>
  <si>
    <t>職員配置表（１週当たりの配置状況）</t>
    <rPh sb="0" eb="2">
      <t>ショクイン</t>
    </rPh>
    <rPh sb="2" eb="4">
      <t>ハイチ</t>
    </rPh>
    <rPh sb="4" eb="5">
      <t>ヒョウ</t>
    </rPh>
    <rPh sb="7" eb="8">
      <t>シュウ</t>
    </rPh>
    <rPh sb="8" eb="9">
      <t>アタ</t>
    </rPh>
    <rPh sb="12" eb="14">
      <t>ハイチ</t>
    </rPh>
    <rPh sb="14" eb="16">
      <t>ジョウキョウ</t>
    </rPh>
    <phoneticPr fontId="2"/>
  </si>
  <si>
    <t xml:space="preserve"> 転用許可　　　    必要　　：　　不要</t>
    <rPh sb="1" eb="3">
      <t>テンヨウ</t>
    </rPh>
    <rPh sb="3" eb="5">
      <t>キョカ</t>
    </rPh>
    <rPh sb="12" eb="14">
      <t>ヒツヨウ</t>
    </rPh>
    <rPh sb="19" eb="21">
      <t>フヨウ</t>
    </rPh>
    <phoneticPr fontId="2"/>
  </si>
  <si>
    <t>職員配置表（１日当たりの時間帯配置状況）</t>
    <rPh sb="0" eb="2">
      <t>ショクイン</t>
    </rPh>
    <rPh sb="2" eb="4">
      <t>ハイチ</t>
    </rPh>
    <rPh sb="4" eb="5">
      <t>ヒョウ</t>
    </rPh>
    <rPh sb="7" eb="8">
      <t>ニチ</t>
    </rPh>
    <rPh sb="8" eb="9">
      <t>アタ</t>
    </rPh>
    <rPh sb="12" eb="14">
      <t>ジカン</t>
    </rPh>
    <rPh sb="14" eb="15">
      <t>タイ</t>
    </rPh>
    <rPh sb="15" eb="17">
      <t>ハイチ</t>
    </rPh>
    <rPh sb="17" eb="19">
      <t>ジョウキョウ</t>
    </rPh>
    <phoneticPr fontId="2"/>
  </si>
  <si>
    <t>※記入欄が足りない場合は，適宜追加してください。</t>
    <rPh sb="1" eb="4">
      <t>キニュウラン</t>
    </rPh>
    <rPh sb="5" eb="6">
      <t>タ</t>
    </rPh>
    <rPh sb="9" eb="11">
      <t>バアイ</t>
    </rPh>
    <rPh sb="13" eb="15">
      <t>テキギ</t>
    </rPh>
    <rPh sb="15" eb="17">
      <t>ツイカ</t>
    </rPh>
    <phoneticPr fontId="2"/>
  </si>
  <si>
    <t>備考
　当該法人の役員（業務を執行する社員，取締役，執行役又はこれらに準ずる者をいい，相談役，顧問その他いかなる名称を有する者であるかを問わず，法人に対し業務を執行する社員，取締役，執行役又はこれらと同等の支配力を有すると認められる者を含む。）について記入してください。
　新規法人を設立する場合は，予定者を記入してください。</t>
    <rPh sb="137" eb="139">
      <t>シンキ</t>
    </rPh>
    <rPh sb="139" eb="141">
      <t>ホウジン</t>
    </rPh>
    <rPh sb="142" eb="144">
      <t>セツリツ</t>
    </rPh>
    <rPh sb="146" eb="148">
      <t>バアイ</t>
    </rPh>
    <rPh sb="150" eb="152">
      <t>ヨテイ</t>
    </rPh>
    <rPh sb="152" eb="153">
      <t>シャ</t>
    </rPh>
    <rPh sb="154" eb="156">
      <t>キニュウ</t>
    </rPh>
    <phoneticPr fontId="2"/>
  </si>
  <si>
    <t>左に対して，予定している返還財源</t>
    <rPh sb="0" eb="1">
      <t>ヒダリ</t>
    </rPh>
    <rPh sb="2" eb="3">
      <t>タイ</t>
    </rPh>
    <rPh sb="6" eb="8">
      <t>ヨテイ</t>
    </rPh>
    <rPh sb="12" eb="14">
      <t>ヘンカン</t>
    </rPh>
    <rPh sb="14" eb="16">
      <t>ザイゲン</t>
    </rPh>
    <phoneticPr fontId="2"/>
  </si>
  <si>
    <t>※2　年間償還額は，２年目以降を記載してください。</t>
    <rPh sb="3" eb="5">
      <t>ネンカン</t>
    </rPh>
    <rPh sb="5" eb="8">
      <t>ショウカンガク</t>
    </rPh>
    <rPh sb="11" eb="13">
      <t>ネンメ</t>
    </rPh>
    <rPh sb="13" eb="15">
      <t>イコウ</t>
    </rPh>
    <rPh sb="16" eb="18">
      <t>キサイ</t>
    </rPh>
    <phoneticPr fontId="2"/>
  </si>
  <si>
    <t>※3　償還助成がある場合は，助成後の法人負担額を記載してください。</t>
    <rPh sb="3" eb="5">
      <t>ショウカン</t>
    </rPh>
    <rPh sb="5" eb="7">
      <t>ジョセイ</t>
    </rPh>
    <rPh sb="10" eb="12">
      <t>バアイ</t>
    </rPh>
    <rPh sb="14" eb="16">
      <t>ジョセイ</t>
    </rPh>
    <rPh sb="16" eb="17">
      <t>ゴ</t>
    </rPh>
    <rPh sb="18" eb="20">
      <t>ホウジン</t>
    </rPh>
    <rPh sb="20" eb="23">
      <t>フタンガク</t>
    </rPh>
    <rPh sb="24" eb="26">
      <t>キサイ</t>
    </rPh>
    <phoneticPr fontId="2"/>
  </si>
  <si>
    <t>事業所</t>
    <rPh sb="0" eb="2">
      <t>ジギョウ</t>
    </rPh>
    <rPh sb="2" eb="3">
      <t>ショ</t>
    </rPh>
    <phoneticPr fontId="2"/>
  </si>
  <si>
    <t>（当該圏域を選定した理由を記入してください。）</t>
    <rPh sb="1" eb="3">
      <t>トウガイ</t>
    </rPh>
    <rPh sb="3" eb="5">
      <t>ケンイキ</t>
    </rPh>
    <phoneticPr fontId="2"/>
  </si>
  <si>
    <t>標準月額</t>
    <phoneticPr fontId="2"/>
  </si>
  <si>
    <t>職種</t>
    <rPh sb="0" eb="2">
      <t>ショクシュ</t>
    </rPh>
    <phoneticPr fontId="2"/>
  </si>
  <si>
    <t>※勤務形態の区分　Ａ：常勤で専従　Ｂ：常勤で兼務　Ｃ：常勤以外で専従　Ｄ：常勤以外で兼務</t>
    <phoneticPr fontId="2"/>
  </si>
  <si>
    <t>※配置している時間帯は，矢印⇔と色塗りで表示してください。</t>
    <rPh sb="1" eb="3">
      <t>ハイチ</t>
    </rPh>
    <rPh sb="7" eb="10">
      <t>ジカンタイ</t>
    </rPh>
    <rPh sb="12" eb="14">
      <t>ヤジルシ</t>
    </rPh>
    <rPh sb="16" eb="17">
      <t>イロ</t>
    </rPh>
    <rPh sb="17" eb="18">
      <t>ヌ</t>
    </rPh>
    <rPh sb="20" eb="22">
      <t>ヒョウジ</t>
    </rPh>
    <phoneticPr fontId="2"/>
  </si>
  <si>
    <t>盛　岡　市　長　様</t>
    <phoneticPr fontId="2"/>
  </si>
  <si>
    <t>※記入欄が足りない場合は，適宜追加してください。</t>
    <phoneticPr fontId="2"/>
  </si>
  <si>
    <t>①医療機関名               所在地
　診療科目　　　　　　　　　　　　　　施設からの距離　　ｋｍ</t>
    <rPh sb="1" eb="3">
      <t>イリョウ</t>
    </rPh>
    <rPh sb="3" eb="5">
      <t>キカン</t>
    </rPh>
    <rPh sb="5" eb="6">
      <t>メイ</t>
    </rPh>
    <rPh sb="49" eb="51">
      <t>シンリョウ</t>
    </rPh>
    <rPh sb="51" eb="53">
      <t>カモク</t>
    </rPh>
    <phoneticPr fontId="2"/>
  </si>
  <si>
    <t>②医療機関名               所在地  
　診療科目　　　　　　　　　　　　　　施設からの距離　　ｋｍ</t>
    <rPh sb="1" eb="3">
      <t>イリョウ</t>
    </rPh>
    <rPh sb="3" eb="5">
      <t>キカン</t>
    </rPh>
    <rPh sb="5" eb="6">
      <t>メイ</t>
    </rPh>
    <phoneticPr fontId="2"/>
  </si>
  <si>
    <t>介護老人保健施設</t>
    <rPh sb="0" eb="2">
      <t>カイゴ</t>
    </rPh>
    <rPh sb="2" eb="4">
      <t>ロウジン</t>
    </rPh>
    <rPh sb="4" eb="6">
      <t>ホケン</t>
    </rPh>
    <rPh sb="6" eb="8">
      <t>シセツ</t>
    </rPh>
    <phoneticPr fontId="2"/>
  </si>
  <si>
    <t>盛岡市内丸12番1号</t>
    <rPh sb="0" eb="3">
      <t>モリオカシ</t>
    </rPh>
    <rPh sb="3" eb="4">
      <t>ウチ</t>
    </rPh>
    <rPh sb="4" eb="5">
      <t>マル</t>
    </rPh>
    <rPh sb="7" eb="8">
      <t>バン</t>
    </rPh>
    <rPh sb="9" eb="10">
      <t>ゴウ</t>
    </rPh>
    <phoneticPr fontId="2"/>
  </si>
  <si>
    <t>現在交渉中</t>
    <rPh sb="0" eb="2">
      <t>ゲンザイ</t>
    </rPh>
    <rPh sb="2" eb="5">
      <t>コウショウチュウ</t>
    </rPh>
    <phoneticPr fontId="2"/>
  </si>
  <si>
    <t>※サービス種別ごとに必要な人員をすべて記載してください。</t>
    <rPh sb="5" eb="7">
      <t>シュベツ</t>
    </rPh>
    <rPh sb="10" eb="12">
      <t>ヒツヨウ</t>
    </rPh>
    <rPh sb="13" eb="15">
      <t>ジンイン</t>
    </rPh>
    <rPh sb="19" eb="21">
      <t>キサイ</t>
    </rPh>
    <phoneticPr fontId="2"/>
  </si>
  <si>
    <t>償還計画は，別紙のとおり。</t>
    <rPh sb="0" eb="2">
      <t>ショウカン</t>
    </rPh>
    <rPh sb="2" eb="4">
      <t>ケイカク</t>
    </rPh>
    <rPh sb="6" eb="8">
      <t>ベッシ</t>
    </rPh>
    <phoneticPr fontId="2"/>
  </si>
  <si>
    <t>　（２）借入金に対する償還計画（記入欄が足りない場合は，適宜追加してください。）</t>
    <rPh sb="4" eb="6">
      <t>カリイ</t>
    </rPh>
    <rPh sb="6" eb="7">
      <t>キン</t>
    </rPh>
    <rPh sb="8" eb="9">
      <t>タイ</t>
    </rPh>
    <rPh sb="11" eb="13">
      <t>ショウカン</t>
    </rPh>
    <rPh sb="13" eb="15">
      <t>ケイカク</t>
    </rPh>
    <phoneticPr fontId="2"/>
  </si>
  <si>
    <t>※1　残金については，平成29年度支払後の金額とします。</t>
    <rPh sb="3" eb="5">
      <t>ザンキン</t>
    </rPh>
    <rPh sb="11" eb="13">
      <t>ヘイセイ</t>
    </rPh>
    <rPh sb="15" eb="17">
      <t>ネンド</t>
    </rPh>
    <rPh sb="17" eb="19">
      <t>シハライ</t>
    </rPh>
    <rPh sb="19" eb="20">
      <t>ゴ</t>
    </rPh>
    <rPh sb="21" eb="23">
      <t>キンガク</t>
    </rPh>
    <phoneticPr fontId="2"/>
  </si>
  <si>
    <t>補助金が不交付の場合は，○○を増額予定</t>
    <rPh sb="0" eb="3">
      <t>ホジョキン</t>
    </rPh>
    <rPh sb="4" eb="5">
      <t>フ</t>
    </rPh>
    <rPh sb="5" eb="7">
      <t>コウフ</t>
    </rPh>
    <rPh sb="8" eb="10">
      <t>バアイ</t>
    </rPh>
    <rPh sb="15" eb="17">
      <t>ゾウガク</t>
    </rPh>
    <rPh sb="17" eb="19">
      <t>ヨテイ</t>
    </rPh>
    <phoneticPr fontId="2"/>
  </si>
  <si>
    <t>建築費（改修費を含む。）</t>
    <rPh sb="0" eb="3">
      <t>ケンチクヒ</t>
    </rPh>
    <rPh sb="4" eb="7">
      <t>カイシュウヒ</t>
    </rPh>
    <rPh sb="8" eb="9">
      <t>フク</t>
    </rPh>
    <phoneticPr fontId="2"/>
  </si>
  <si>
    <t>運転資金（３か月分）</t>
    <rPh sb="0" eb="2">
      <t>ウンテン</t>
    </rPh>
    <rPh sb="2" eb="4">
      <t>シキン</t>
    </rPh>
    <rPh sb="7" eb="8">
      <t>ゲツ</t>
    </rPh>
    <rPh sb="8" eb="9">
      <t>ブン</t>
    </rPh>
    <phoneticPr fontId="2"/>
  </si>
  <si>
    <t>（　　　　　　　　）</t>
    <phoneticPr fontId="2"/>
  </si>
  <si>
    <t>※欄が足りない場合は，適宜追加してください。</t>
    <phoneticPr fontId="2"/>
  </si>
  <si>
    <t>　協議内容（各種法令の適用状況，指導の内容，今後，必要な手続の予定）　</t>
    <rPh sb="1" eb="3">
      <t>キョウギ</t>
    </rPh>
    <rPh sb="3" eb="5">
      <t>ナイヨウ</t>
    </rPh>
    <rPh sb="6" eb="8">
      <t>カクシュ</t>
    </rPh>
    <rPh sb="8" eb="10">
      <t>ホウレイ</t>
    </rPh>
    <rPh sb="11" eb="13">
      <t>テキヨウ</t>
    </rPh>
    <rPh sb="13" eb="15">
      <t>ジョウキョウ</t>
    </rPh>
    <rPh sb="16" eb="18">
      <t>シドウ</t>
    </rPh>
    <rPh sb="19" eb="21">
      <t>ナイヨウ</t>
    </rPh>
    <rPh sb="31" eb="33">
      <t>ヨテイ</t>
    </rPh>
    <phoneticPr fontId="2"/>
  </si>
  <si>
    <t>　盛岡市高齢者保健福祉計画・第７期介護保険事業計画に基づく介護施設等の設置及び運営事業者候補者募集要項に基づき，下記のとおり提案します。
　また，募集要項に記載された内容を十分に理解した上で提案することを誓約します。</t>
    <rPh sb="33" eb="34">
      <t>トウ</t>
    </rPh>
    <rPh sb="44" eb="47">
      <t>コウホシャ</t>
    </rPh>
    <rPh sb="62" eb="64">
      <t>テイアン</t>
    </rPh>
    <rPh sb="73" eb="75">
      <t>ボシュウ</t>
    </rPh>
    <rPh sb="75" eb="77">
      <t>ヨウコウ</t>
    </rPh>
    <rPh sb="78" eb="80">
      <t>キサイ</t>
    </rPh>
    <rPh sb="83" eb="85">
      <t>ナイヨウ</t>
    </rPh>
    <rPh sb="86" eb="88">
      <t>ジュウブン</t>
    </rPh>
    <rPh sb="89" eb="91">
      <t>リカイ</t>
    </rPh>
    <rPh sb="93" eb="94">
      <t>ウエ</t>
    </rPh>
    <rPh sb="95" eb="97">
      <t>テイアン</t>
    </rPh>
    <phoneticPr fontId="2"/>
  </si>
  <si>
    <t>(2) 土地の所有状況（予定を含む。）</t>
    <rPh sb="4" eb="6">
      <t>トチ</t>
    </rPh>
    <phoneticPr fontId="2"/>
  </si>
  <si>
    <t>(3) 建物の所有状況（予定を含む。）</t>
    <rPh sb="4" eb="6">
      <t>タテモノ</t>
    </rPh>
    <phoneticPr fontId="2"/>
  </si>
  <si>
    <t>(4) 建物の建築等に関する申請及び確認状況（予定を含む。）</t>
    <rPh sb="4" eb="6">
      <t>タテモノ</t>
    </rPh>
    <phoneticPr fontId="2"/>
  </si>
  <si>
    <t>勤務シフトは，次の例等で示すこと。</t>
    <rPh sb="0" eb="2">
      <t>キンム</t>
    </rPh>
    <rPh sb="7" eb="8">
      <t>ツギ</t>
    </rPh>
    <rPh sb="9" eb="10">
      <t>レイ</t>
    </rPh>
    <rPh sb="10" eb="11">
      <t>トウ</t>
    </rPh>
    <rPh sb="12" eb="13">
      <t>シメ</t>
    </rPh>
    <phoneticPr fontId="2"/>
  </si>
  <si>
    <t>面　積</t>
    <rPh sb="0" eb="1">
      <t>メン</t>
    </rPh>
    <rPh sb="2" eb="3">
      <t>セキ</t>
    </rPh>
    <phoneticPr fontId="2"/>
  </si>
  <si>
    <t>地　目</t>
    <rPh sb="0" eb="1">
      <t>チ</t>
    </rPh>
    <rPh sb="2" eb="3">
      <t>メ</t>
    </rPh>
    <phoneticPr fontId="2"/>
  </si>
  <si>
    <t>都市計画法　　</t>
    <rPh sb="0" eb="2">
      <t>トシ</t>
    </rPh>
    <rPh sb="2" eb="5">
      <t>ケイカクホウ</t>
    </rPh>
    <phoneticPr fontId="2"/>
  </si>
  <si>
    <t>宅地造成等規制法</t>
    <rPh sb="0" eb="2">
      <t>タクチ</t>
    </rPh>
    <rPh sb="2" eb="5">
      <t>ゾウセイナド</t>
    </rPh>
    <rPh sb="5" eb="8">
      <t>キセイホウ</t>
    </rPh>
    <phoneticPr fontId="2"/>
  </si>
  <si>
    <t>農業振興地域の整備に関する法律　　</t>
    <rPh sb="0" eb="2">
      <t>ノウギョウ</t>
    </rPh>
    <rPh sb="2" eb="4">
      <t>シンコウ</t>
    </rPh>
    <rPh sb="4" eb="6">
      <t>チイキ</t>
    </rPh>
    <rPh sb="7" eb="9">
      <t>セイビ</t>
    </rPh>
    <rPh sb="10" eb="11">
      <t>カン</t>
    </rPh>
    <rPh sb="13" eb="15">
      <t>ホウリツ</t>
    </rPh>
    <phoneticPr fontId="2"/>
  </si>
  <si>
    <t>農地法　　</t>
    <rPh sb="0" eb="2">
      <t>ノウチ</t>
    </rPh>
    <rPh sb="2" eb="3">
      <t>ホウ</t>
    </rPh>
    <phoneticPr fontId="2"/>
  </si>
  <si>
    <t xml:space="preserve"> 区域区分　　市街化：市街化調整：その他（　　　　　　）</t>
    <rPh sb="1" eb="3">
      <t>クイキ</t>
    </rPh>
    <rPh sb="3" eb="5">
      <t>クブン</t>
    </rPh>
    <rPh sb="7" eb="10">
      <t>シガイカ</t>
    </rPh>
    <rPh sb="11" eb="14">
      <t>シガイカ</t>
    </rPh>
    <rPh sb="14" eb="16">
      <t>チョウセイ</t>
    </rPh>
    <rPh sb="19" eb="20">
      <t>タ</t>
    </rPh>
    <phoneticPr fontId="2"/>
  </si>
  <si>
    <t xml:space="preserve"> 登記地目　宅地　　：　　農地　　：　　その他(　　　　　　)</t>
    <rPh sb="1" eb="3">
      <t>トウキ</t>
    </rPh>
    <rPh sb="3" eb="5">
      <t>チモク</t>
    </rPh>
    <rPh sb="6" eb="8">
      <t>タクチ</t>
    </rPh>
    <rPh sb="13" eb="15">
      <t>ノウチ</t>
    </rPh>
    <rPh sb="22" eb="23">
      <t>ホカ</t>
    </rPh>
    <phoneticPr fontId="2"/>
  </si>
  <si>
    <t xml:space="preserve"> 現況地目　宅地　　：　　農地　　：　　その他(　　　　　　)</t>
    <rPh sb="1" eb="3">
      <t>ゲンキョウ</t>
    </rPh>
    <phoneticPr fontId="2"/>
  </si>
  <si>
    <t xml:space="preserve"> 農振法　　　　　農用地　　：　　その他(　　　　　　)</t>
    <rPh sb="1" eb="2">
      <t>ノウ</t>
    </rPh>
    <rPh sb="2" eb="3">
      <t>シン</t>
    </rPh>
    <rPh sb="3" eb="4">
      <t>ホウ</t>
    </rPh>
    <rPh sb="9" eb="12">
      <t>ノウヨウチ</t>
    </rPh>
    <rPh sb="19" eb="20">
      <t>タ</t>
    </rPh>
    <phoneticPr fontId="2"/>
  </si>
  <si>
    <t>新築( 済 ･ 予定 ) ･ 増築( 済 ･ 予定 ) ･ 改築( 済 ･ 予定 ) ･ 移転( 済 ･ 予定 )</t>
    <rPh sb="0" eb="2">
      <t>シンチク</t>
    </rPh>
    <rPh sb="15" eb="17">
      <t>ゾウチク</t>
    </rPh>
    <rPh sb="19" eb="20">
      <t>スミ</t>
    </rPh>
    <rPh sb="23" eb="25">
      <t>ヨテイ</t>
    </rPh>
    <rPh sb="30" eb="32">
      <t>カイチク</t>
    </rPh>
    <rPh sb="34" eb="35">
      <t>スミ</t>
    </rPh>
    <rPh sb="38" eb="40">
      <t>ヨテイ</t>
    </rPh>
    <rPh sb="45" eb="47">
      <t>イテン</t>
    </rPh>
    <rPh sb="49" eb="50">
      <t>スミ</t>
    </rPh>
    <rPh sb="53" eb="55">
      <t>ヨテイ</t>
    </rPh>
    <phoneticPr fontId="2"/>
  </si>
  <si>
    <t>用途変更( 済 ･ 予定 ) ･ 大規模の 修繕 ･ 模様替 ( 済 ･ 予定 ) ･ その他(　　　　　　)</t>
    <rPh sb="0" eb="2">
      <t>ヨウト</t>
    </rPh>
    <rPh sb="2" eb="4">
      <t>ヘンコウ</t>
    </rPh>
    <rPh sb="17" eb="20">
      <t>ダイキボ</t>
    </rPh>
    <rPh sb="22" eb="24">
      <t>シュウゼン</t>
    </rPh>
    <rPh sb="27" eb="29">
      <t>モヨウ</t>
    </rPh>
    <rPh sb="29" eb="30">
      <t>タイ</t>
    </rPh>
    <rPh sb="33" eb="34">
      <t>スミ</t>
    </rPh>
    <rPh sb="37" eb="39">
      <t>ヨテイ</t>
    </rPh>
    <phoneticPr fontId="2"/>
  </si>
  <si>
    <t>　　添付書類のとおり。</t>
    <phoneticPr fontId="2"/>
  </si>
  <si>
    <r>
      <t>Eメール</t>
    </r>
    <r>
      <rPr>
        <u/>
        <sz val="11"/>
        <rFont val="ＭＳ 明朝"/>
        <family val="1"/>
        <charset val="128"/>
      </rPr>
      <t>　　　　　　　　　　　　　　　</t>
    </r>
    <phoneticPr fontId="2"/>
  </si>
  <si>
    <t>様式１</t>
    <rPh sb="0" eb="2">
      <t>ヨウシキ</t>
    </rPh>
    <phoneticPr fontId="2"/>
  </si>
  <si>
    <t>様式３</t>
    <rPh sb="0" eb="2">
      <t>ヨウシキ</t>
    </rPh>
    <phoneticPr fontId="2"/>
  </si>
  <si>
    <t>様式４</t>
    <rPh sb="0" eb="2">
      <t>ヨウシキ</t>
    </rPh>
    <phoneticPr fontId="2"/>
  </si>
  <si>
    <t>様式６</t>
    <rPh sb="0" eb="2">
      <t>ヨウシキ</t>
    </rPh>
    <phoneticPr fontId="2"/>
  </si>
  <si>
    <t>様式７</t>
    <rPh sb="0" eb="2">
      <t>ヨウシキ</t>
    </rPh>
    <phoneticPr fontId="2"/>
  </si>
  <si>
    <t>様式８</t>
    <rPh sb="0" eb="2">
      <t>ヨウシキ</t>
    </rPh>
    <phoneticPr fontId="2"/>
  </si>
  <si>
    <t>様式９</t>
    <rPh sb="0" eb="2">
      <t>ヨウシキ</t>
    </rPh>
    <phoneticPr fontId="2"/>
  </si>
  <si>
    <t>様式１０</t>
    <rPh sb="0" eb="2">
      <t>ヨウシキ</t>
    </rPh>
    <phoneticPr fontId="2"/>
  </si>
  <si>
    <r>
      <t>募集</t>
    </r>
    <r>
      <rPr>
        <u/>
        <sz val="11"/>
        <rFont val="ＭＳ 明朝"/>
        <family val="1"/>
        <charset val="128"/>
      </rPr>
      <t/>
    </r>
    <phoneticPr fontId="2"/>
  </si>
  <si>
    <t>Ａ</t>
    <phoneticPr fontId="32"/>
  </si>
  <si>
    <t>特別養護老人ホーム</t>
    <rPh sb="0" eb="2">
      <t>トクベツ</t>
    </rPh>
    <rPh sb="2" eb="4">
      <t>ヨウゴ</t>
    </rPh>
    <rPh sb="4" eb="6">
      <t>ロウジン</t>
    </rPh>
    <phoneticPr fontId="2"/>
  </si>
  <si>
    <t>別紙</t>
    <rPh sb="0" eb="2">
      <t>ベッシ</t>
    </rPh>
    <phoneticPr fontId="2"/>
  </si>
  <si>
    <t>【</t>
    <phoneticPr fontId="32"/>
  </si>
  <si>
    <t>用</t>
    <rPh sb="0" eb="1">
      <t>ヨウ</t>
    </rPh>
    <phoneticPr fontId="2"/>
  </si>
  <si>
    <t>】</t>
    <phoneticPr fontId="32"/>
  </si>
  <si>
    <t>Ｂ</t>
    <phoneticPr fontId="32"/>
  </si>
  <si>
    <t>２</t>
    <phoneticPr fontId="32"/>
  </si>
  <si>
    <t>-</t>
    <phoneticPr fontId="2"/>
  </si>
  <si>
    <t>書類番号</t>
    <rPh sb="0" eb="2">
      <t>ショルイ</t>
    </rPh>
    <rPh sb="2" eb="4">
      <t>バンゴウ</t>
    </rPh>
    <phoneticPr fontId="2"/>
  </si>
  <si>
    <t>書類の種類</t>
  </si>
  <si>
    <t>様　式</t>
  </si>
  <si>
    <t>　備　　考</t>
  </si>
  <si>
    <t>チェック</t>
    <phoneticPr fontId="2"/>
  </si>
  <si>
    <t>Ｃ</t>
    <phoneticPr fontId="32"/>
  </si>
  <si>
    <t>認知症対応型共同生活介護</t>
    <rPh sb="0" eb="3">
      <t>ニンチショウ</t>
    </rPh>
    <rPh sb="3" eb="6">
      <t>タイオウガタ</t>
    </rPh>
    <rPh sb="6" eb="8">
      <t>キョウドウ</t>
    </rPh>
    <rPh sb="8" eb="10">
      <t>セイカツ</t>
    </rPh>
    <rPh sb="10" eb="12">
      <t>カイゴ</t>
    </rPh>
    <phoneticPr fontId="2"/>
  </si>
  <si>
    <t>５</t>
    <phoneticPr fontId="32"/>
  </si>
  <si>
    <t>(</t>
    <phoneticPr fontId="32"/>
  </si>
  <si>
    <t>)</t>
    <phoneticPr fontId="32"/>
  </si>
  <si>
    <t>提案書</t>
    <rPh sb="0" eb="3">
      <t>テイアンショ</t>
    </rPh>
    <phoneticPr fontId="2"/>
  </si>
  <si>
    <t>様式１</t>
    <phoneticPr fontId="2"/>
  </si>
  <si>
    <t>□</t>
    <phoneticPr fontId="2"/>
  </si>
  <si>
    <t>Ｄ</t>
    <phoneticPr fontId="32"/>
  </si>
  <si>
    <t>小規模多機能型居宅介護</t>
    <rPh sb="0" eb="3">
      <t>ショウキボ</t>
    </rPh>
    <rPh sb="3" eb="6">
      <t>タキノウ</t>
    </rPh>
    <rPh sb="6" eb="7">
      <t>ガタ</t>
    </rPh>
    <rPh sb="7" eb="9">
      <t>キョタク</t>
    </rPh>
    <rPh sb="9" eb="11">
      <t>カイゴ</t>
    </rPh>
    <phoneticPr fontId="2"/>
  </si>
  <si>
    <t>事業計画書</t>
  </si>
  <si>
    <t>Ｅ</t>
    <phoneticPr fontId="32"/>
  </si>
  <si>
    <t>看護小規模多機能型居宅介護</t>
    <rPh sb="0" eb="2">
      <t>カンゴ</t>
    </rPh>
    <rPh sb="2" eb="5">
      <t>ショウキボ</t>
    </rPh>
    <rPh sb="5" eb="8">
      <t>タキノウ</t>
    </rPh>
    <rPh sb="8" eb="9">
      <t>ガタ</t>
    </rPh>
    <rPh sb="9" eb="11">
      <t>キョタク</t>
    </rPh>
    <rPh sb="11" eb="13">
      <t>カイゴ</t>
    </rPh>
    <phoneticPr fontId="2"/>
  </si>
  <si>
    <t>土地・建物に係る関係部署との協議状況調書</t>
  </si>
  <si>
    <t>様式３</t>
    <phoneticPr fontId="2"/>
  </si>
  <si>
    <t>□</t>
    <phoneticPr fontId="2"/>
  </si>
  <si>
    <t>Ｆ</t>
    <phoneticPr fontId="32"/>
  </si>
  <si>
    <t>特定施設入居者生活介護</t>
    <rPh sb="0" eb="2">
      <t>トクテイ</t>
    </rPh>
    <rPh sb="2" eb="4">
      <t>シセツ</t>
    </rPh>
    <rPh sb="4" eb="7">
      <t>ニュウキョシャ</t>
    </rPh>
    <rPh sb="7" eb="9">
      <t>セイカツ</t>
    </rPh>
    <rPh sb="9" eb="11">
      <t>カイゴ</t>
    </rPh>
    <phoneticPr fontId="2"/>
  </si>
  <si>
    <t>資金計画書</t>
  </si>
  <si>
    <t>様式４</t>
    <phoneticPr fontId="2"/>
  </si>
  <si>
    <t>Ｇ</t>
    <phoneticPr fontId="32"/>
  </si>
  <si>
    <t>収支見込書</t>
  </si>
  <si>
    <t>位置図及び写真</t>
  </si>
  <si>
    <t>　住宅地図等で，事業予定地の位置・形状が明確に分かるものとし，予定地をマーカー等で色づけすること。また，事業予定地全体の写真及び周辺建物等の状況がわかる遠目の写真を添付すること。</t>
    <phoneticPr fontId="2"/>
  </si>
  <si>
    <t>開設予定地の登記事項証明書又は賃貸借契約書その他使用権限を確認できる書類</t>
    <rPh sb="26" eb="28">
      <t>ケンゲン</t>
    </rPh>
    <phoneticPr fontId="2"/>
  </si>
  <si>
    <t>　借地予定の場合，地権者の承諾書等を添付すること。</t>
    <rPh sb="16" eb="17">
      <t>ナド</t>
    </rPh>
    <phoneticPr fontId="2"/>
  </si>
  <si>
    <t>工程表</t>
  </si>
  <si>
    <t>　設計から完成までの工程を記入すること。</t>
    <phoneticPr fontId="2"/>
  </si>
  <si>
    <t>応募者の定款，寄附行為等及び登記事項証明書</t>
    <rPh sb="0" eb="2">
      <t>オウボ</t>
    </rPh>
    <rPh sb="2" eb="3">
      <t>シャ</t>
    </rPh>
    <phoneticPr fontId="2"/>
  </si>
  <si>
    <t>　社会福祉法人を新設予定の場合は，予定内容を記載すること。</t>
    <phoneticPr fontId="2"/>
  </si>
  <si>
    <t>役員等名簿</t>
    <rPh sb="2" eb="3">
      <t>トウ</t>
    </rPh>
    <phoneticPr fontId="2"/>
  </si>
  <si>
    <t>様式６</t>
    <phoneticPr fontId="2"/>
  </si>
  <si>
    <t>法人事業実績書</t>
    <rPh sb="0" eb="2">
      <t>ホウジン</t>
    </rPh>
    <phoneticPr fontId="2"/>
  </si>
  <si>
    <t>様式７</t>
    <phoneticPr fontId="2"/>
  </si>
  <si>
    <t>　社会福祉法人を新設予定の場合は，不要とする。</t>
    <phoneticPr fontId="2"/>
  </si>
  <si>
    <t>法人決算書</t>
  </si>
  <si>
    <t>　最新年度を含む過去３年間の決算状況及び法人としての今後の見通しを記載したもの（任意様式）を添付すること。
 社会福祉法人を新設予定の場合は，不要とする。</t>
    <rPh sb="12" eb="13">
      <t>カン</t>
    </rPh>
    <rPh sb="16" eb="18">
      <t>ジョウキョウ</t>
    </rPh>
    <rPh sb="18" eb="19">
      <t>オヨ</t>
    </rPh>
    <phoneticPr fontId="2"/>
  </si>
  <si>
    <t>盛岡市に納めるべき法人市民税，固定資産税，軽自動車税に滞納がないことがわかる書類</t>
    <rPh sb="0" eb="3">
      <t>モリオカシ</t>
    </rPh>
    <rPh sb="4" eb="5">
      <t>オサ</t>
    </rPh>
    <rPh sb="9" eb="11">
      <t>ホウジン</t>
    </rPh>
    <rPh sb="11" eb="14">
      <t>シミンゼイ</t>
    </rPh>
    <rPh sb="15" eb="17">
      <t>コテイ</t>
    </rPh>
    <rPh sb="17" eb="20">
      <t>シサンゼイ</t>
    </rPh>
    <rPh sb="21" eb="25">
      <t>ケイジドウシャ</t>
    </rPh>
    <rPh sb="25" eb="26">
      <t>ゼイ</t>
    </rPh>
    <rPh sb="27" eb="29">
      <t>タイノウ</t>
    </rPh>
    <rPh sb="38" eb="40">
      <t>ショルイ</t>
    </rPh>
    <phoneticPr fontId="2"/>
  </si>
  <si>
    <t>　平成25年度から平成29年度までに盛岡市に左記の税を納めたことがわかる書類。納付義務がない場合は，その旨を法人代表印を押印した任意様式に記載すること。</t>
    <rPh sb="1" eb="3">
      <t>ヘイセイ</t>
    </rPh>
    <rPh sb="5" eb="6">
      <t>ネン</t>
    </rPh>
    <rPh sb="6" eb="7">
      <t>ド</t>
    </rPh>
    <rPh sb="9" eb="11">
      <t>ヘイセイ</t>
    </rPh>
    <rPh sb="13" eb="14">
      <t>ネン</t>
    </rPh>
    <rPh sb="14" eb="15">
      <t>ド</t>
    </rPh>
    <rPh sb="18" eb="21">
      <t>モリオカシ</t>
    </rPh>
    <rPh sb="22" eb="24">
      <t>サキ</t>
    </rPh>
    <rPh sb="25" eb="26">
      <t>ゼイ</t>
    </rPh>
    <rPh sb="27" eb="28">
      <t>オサ</t>
    </rPh>
    <rPh sb="36" eb="38">
      <t>ショルイ</t>
    </rPh>
    <rPh sb="39" eb="41">
      <t>ノウフ</t>
    </rPh>
    <rPh sb="41" eb="43">
      <t>ギム</t>
    </rPh>
    <rPh sb="46" eb="48">
      <t>バアイ</t>
    </rPh>
    <rPh sb="52" eb="53">
      <t>ムネ</t>
    </rPh>
    <rPh sb="54" eb="56">
      <t>ホウジン</t>
    </rPh>
    <rPh sb="56" eb="58">
      <t>ダイヒョウ</t>
    </rPh>
    <rPh sb="58" eb="59">
      <t>ジルシ</t>
    </rPh>
    <rPh sb="60" eb="62">
      <t>オウイン</t>
    </rPh>
    <rPh sb="64" eb="66">
      <t>ニンイ</t>
    </rPh>
    <rPh sb="66" eb="68">
      <t>ヨウシキ</t>
    </rPh>
    <rPh sb="69" eb="71">
      <t>キサイ</t>
    </rPh>
    <phoneticPr fontId="2"/>
  </si>
  <si>
    <t>人員配置計画書</t>
    <phoneticPr fontId="2"/>
  </si>
  <si>
    <t>様式８
様式９
様式１０</t>
    <phoneticPr fontId="2"/>
  </si>
  <si>
    <t>備考</t>
    <rPh sb="0" eb="2">
      <t>ビコウ</t>
    </rPh>
    <phoneticPr fontId="33"/>
  </si>
  <si>
    <t>　様式を示していない書類については，任意のものを提出してください。</t>
    <rPh sb="10" eb="12">
      <t>ショルイ</t>
    </rPh>
    <rPh sb="24" eb="26">
      <t>テイシュツ</t>
    </rPh>
    <phoneticPr fontId="2"/>
  </si>
  <si>
    <t>事業所の名称(仮称)</t>
    <phoneticPr fontId="2"/>
  </si>
  <si>
    <t>事業所の所在地(予定地)</t>
    <rPh sb="4" eb="7">
      <t>ショザイチ</t>
    </rPh>
    <phoneticPr fontId="2"/>
  </si>
  <si>
    <t>Ａ</t>
  </si>
  <si>
    <t>Ｂ</t>
  </si>
  <si>
    <t>Ｃ</t>
  </si>
  <si>
    <t>Ｇ</t>
  </si>
  <si>
    <t>※</t>
    <phoneticPr fontId="2"/>
  </si>
  <si>
    <t>様式５</t>
  </si>
  <si>
    <t>様式５</t>
    <rPh sb="0" eb="2">
      <t>ヨウシキ</t>
    </rPh>
    <phoneticPr fontId="2"/>
  </si>
  <si>
    <t>(1) 建設予定地の概要</t>
    <rPh sb="4" eb="6">
      <t>ケンセツ</t>
    </rPh>
    <rPh sb="6" eb="9">
      <t>ヨテイチ</t>
    </rPh>
    <rPh sb="10" eb="12">
      <t>ガイヨウ</t>
    </rPh>
    <phoneticPr fontId="2"/>
  </si>
  <si>
    <t>(単位：千円)</t>
    <rPh sb="1" eb="3">
      <t>タンイ</t>
    </rPh>
    <rPh sb="4" eb="6">
      <t>センエン</t>
    </rPh>
    <phoneticPr fontId="2"/>
  </si>
  <si>
    <t>(単位：円)</t>
    <rPh sb="1" eb="3">
      <t>タンイ</t>
    </rPh>
    <rPh sb="4" eb="5">
      <t>エン</t>
    </rPh>
    <phoneticPr fontId="2"/>
  </si>
  <si>
    <t>任意とする。</t>
    <rPh sb="0" eb="2">
      <t>ニンイ</t>
    </rPh>
    <phoneticPr fontId="2"/>
  </si>
  <si>
    <t>Ｄ</t>
  </si>
  <si>
    <t>Ｅ</t>
  </si>
  <si>
    <t>Ｆ</t>
  </si>
  <si>
    <t xml:space="preserve"> </t>
    <phoneticPr fontId="2"/>
  </si>
  <si>
    <t>入所者又は利用者の割合及び平均介護度は，次により見込むこと。</t>
    <rPh sb="0" eb="3">
      <t>ニュウショシャ</t>
    </rPh>
    <rPh sb="3" eb="4">
      <t>マタ</t>
    </rPh>
    <rPh sb="5" eb="8">
      <t>リヨウシャ</t>
    </rPh>
    <rPh sb="9" eb="11">
      <t>ワリアイ</t>
    </rPh>
    <rPh sb="11" eb="12">
      <t>オヨ</t>
    </rPh>
    <rPh sb="13" eb="15">
      <t>ヘイキン</t>
    </rPh>
    <rPh sb="15" eb="17">
      <t>カイゴ</t>
    </rPh>
    <rPh sb="17" eb="18">
      <t>ド</t>
    </rPh>
    <rPh sb="20" eb="21">
      <t>ツギ</t>
    </rPh>
    <rPh sb="24" eb="26">
      <t>ミコ</t>
    </rPh>
    <phoneticPr fontId="2"/>
  </si>
  <si>
    <t>収　支　見　込　書</t>
    <rPh sb="8" eb="9">
      <t>ショ</t>
    </rPh>
    <phoneticPr fontId="2"/>
  </si>
  <si>
    <t>Ａ～Ｇ</t>
    <phoneticPr fontId="2"/>
  </si>
  <si>
    <t>入所者又は利用者への処遇方針</t>
    <rPh sb="0" eb="3">
      <t>ニュウショシャ</t>
    </rPh>
    <rPh sb="3" eb="4">
      <t>マタ</t>
    </rPh>
    <rPh sb="5" eb="8">
      <t>リヨウシャ</t>
    </rPh>
    <rPh sb="10" eb="12">
      <t>ショグウ</t>
    </rPh>
    <rPh sb="12" eb="14">
      <t>ホウシン</t>
    </rPh>
    <phoneticPr fontId="2"/>
  </si>
  <si>
    <t>入所者又は利用者からの要望等に対する対応</t>
    <rPh sb="0" eb="3">
      <t>ニュウショシャ</t>
    </rPh>
    <rPh sb="3" eb="4">
      <t>マタ</t>
    </rPh>
    <rPh sb="5" eb="8">
      <t>リヨウシャ</t>
    </rPh>
    <rPh sb="11" eb="13">
      <t>ヨウボウ</t>
    </rPh>
    <rPh sb="13" eb="14">
      <t>トウ</t>
    </rPh>
    <rPh sb="15" eb="16">
      <t>タイ</t>
    </rPh>
    <rPh sb="18" eb="20">
      <t>タイオウ</t>
    </rPh>
    <phoneticPr fontId="2"/>
  </si>
  <si>
    <t>事　業　計　画　書</t>
    <phoneticPr fontId="2"/>
  </si>
  <si>
    <t>施設等の種別</t>
    <rPh sb="2" eb="3">
      <t>トウ</t>
    </rPh>
    <phoneticPr fontId="2"/>
  </si>
  <si>
    <t>入所系施設</t>
    <rPh sb="0" eb="2">
      <t>ニュウショ</t>
    </rPh>
    <rPh sb="2" eb="3">
      <t>ケイ</t>
    </rPh>
    <rPh sb="3" eb="5">
      <t>シセツ</t>
    </rPh>
    <phoneticPr fontId="2"/>
  </si>
  <si>
    <t>居宅系施設</t>
    <rPh sb="0" eb="2">
      <t>キョタク</t>
    </rPh>
    <rPh sb="2" eb="3">
      <t>ケイ</t>
    </rPh>
    <rPh sb="3" eb="5">
      <t>シセツ</t>
    </rPh>
    <phoneticPr fontId="2"/>
  </si>
  <si>
    <t>Ａ･Ｂ･Ｃ</t>
    <phoneticPr fontId="2"/>
  </si>
  <si>
    <t>Ｄ･Ｅ</t>
    <phoneticPr fontId="2"/>
  </si>
  <si>
    <t>Ｆ</t>
    <phoneticPr fontId="2"/>
  </si>
  <si>
    <t>Ｇ</t>
    <phoneticPr fontId="2"/>
  </si>
  <si>
    <t>･</t>
    <phoneticPr fontId="2"/>
  </si>
  <si>
    <t>～</t>
    <phoneticPr fontId="2"/>
  </si>
  <si>
    <t>様式２－</t>
    <rPh sb="0" eb="2">
      <t>ヨウシキ</t>
    </rPh>
    <phoneticPr fontId="2"/>
  </si>
  <si>
    <t>入所系</t>
    <rPh sb="0" eb="2">
      <t>ニュウショ</t>
    </rPh>
    <rPh sb="2" eb="3">
      <t>ケイ</t>
    </rPh>
    <phoneticPr fontId="2"/>
  </si>
  <si>
    <t>居宅系</t>
    <rPh sb="0" eb="2">
      <t>キョタク</t>
    </rPh>
    <rPh sb="2" eb="3">
      <t>ケイ</t>
    </rPh>
    <phoneticPr fontId="2"/>
  </si>
  <si>
    <t>施設</t>
    <rPh sb="0" eb="2">
      <t>シセツ</t>
    </rPh>
    <phoneticPr fontId="2"/>
  </si>
  <si>
    <t>特定</t>
    <rPh sb="0" eb="2">
      <t>トクテイ</t>
    </rPh>
    <phoneticPr fontId="2"/>
  </si>
  <si>
    <t>転換</t>
    <rPh sb="0" eb="2">
      <t>テンカン</t>
    </rPh>
    <phoneticPr fontId="2"/>
  </si>
  <si>
    <t>もりおか　いちろう</t>
    <phoneticPr fontId="2"/>
  </si>
  <si>
    <t>盛岡　一郎</t>
    <rPh sb="0" eb="2">
      <t>モリオカ</t>
    </rPh>
    <rPh sb="3" eb="5">
      <t>イチロウ</t>
    </rPh>
    <phoneticPr fontId="2"/>
  </si>
  <si>
    <t>（食事・入浴・排せつ・リハビリ・家族との交流・レクリエーション活動・重度者に対する支援等について具体的に記入してください。）</t>
    <rPh sb="52" eb="54">
      <t>キニュウ</t>
    </rPh>
    <phoneticPr fontId="2"/>
  </si>
  <si>
    <t>（職員の定着に対する取組みについて記入してください。）</t>
    <rPh sb="1" eb="3">
      <t>ショクイン</t>
    </rPh>
    <rPh sb="4" eb="6">
      <t>テイチャク</t>
    </rPh>
    <rPh sb="7" eb="8">
      <t>タイ</t>
    </rPh>
    <rPh sb="17" eb="19">
      <t>キニュウ</t>
    </rPh>
    <phoneticPr fontId="2"/>
  </si>
  <si>
    <t>地域住民との交流等の基本方針及び具体的な取組み</t>
    <rPh sb="14" eb="15">
      <t>オヨ</t>
    </rPh>
    <phoneticPr fontId="2"/>
  </si>
  <si>
    <t>医療機関との連携体制についての取組み</t>
    <rPh sb="0" eb="2">
      <t>イリョウ</t>
    </rPh>
    <rPh sb="2" eb="4">
      <t>キカン</t>
    </rPh>
    <rPh sb="6" eb="8">
      <t>レンケイ</t>
    </rPh>
    <rPh sb="8" eb="10">
      <t>タイセイ</t>
    </rPh>
    <phoneticPr fontId="2"/>
  </si>
  <si>
    <t>（職員研修についての取組みを記入してください。）</t>
    <phoneticPr fontId="2"/>
  </si>
  <si>
    <t>(応募の動機及び目的について記入してください。)</t>
    <rPh sb="1" eb="3">
      <t>オウボ</t>
    </rPh>
    <rPh sb="8" eb="10">
      <t>モクテキ</t>
    </rPh>
    <phoneticPr fontId="2"/>
  </si>
  <si>
    <t>（地域の住民，ボランティア団体，利用者家族等との連携及び交流の方法，地域住民等との協力体制の構築方法について記入してください。）</t>
    <rPh sb="21" eb="22">
      <t>トウ</t>
    </rPh>
    <phoneticPr fontId="2"/>
  </si>
  <si>
    <t>（事業を実施する上での工夫，法人独自の取組み等を記入してください。）</t>
    <phoneticPr fontId="2"/>
  </si>
  <si>
    <t>（事故及び感染症の予防策，発生時の対策について記入してください。）</t>
    <rPh sb="1" eb="3">
      <t>ジコ</t>
    </rPh>
    <rPh sb="5" eb="8">
      <t>カンセンショウ</t>
    </rPh>
    <rPh sb="9" eb="11">
      <t>ヨボウ</t>
    </rPh>
    <rPh sb="11" eb="12">
      <t>サク</t>
    </rPh>
    <rPh sb="13" eb="15">
      <t>ハッセイ</t>
    </rPh>
    <rPh sb="15" eb="16">
      <t>ジ</t>
    </rPh>
    <rPh sb="17" eb="19">
      <t>タイサク</t>
    </rPh>
    <rPh sb="23" eb="25">
      <t>キニュウ</t>
    </rPh>
    <phoneticPr fontId="2"/>
  </si>
  <si>
    <t>※</t>
    <phoneticPr fontId="2"/>
  </si>
  <si>
    <t>全体が表示されるように，必要に応じ行の高さを調整してください。別紙を使用しても構いません。</t>
    <rPh sb="0" eb="2">
      <t>ゼンタイ</t>
    </rPh>
    <rPh sb="3" eb="5">
      <t>ヒョウジ</t>
    </rPh>
    <rPh sb="12" eb="14">
      <t>ヒツヨウ</t>
    </rPh>
    <rPh sb="15" eb="16">
      <t>オウ</t>
    </rPh>
    <rPh sb="17" eb="18">
      <t>ギョウ</t>
    </rPh>
    <rPh sb="19" eb="20">
      <t>タカ</t>
    </rPh>
    <rPh sb="22" eb="24">
      <t>チョウセイ</t>
    </rPh>
    <rPh sb="31" eb="33">
      <t>ベッシ</t>
    </rPh>
    <rPh sb="34" eb="36">
      <t>シヨウ</t>
    </rPh>
    <rPh sb="39" eb="40">
      <t>カマ</t>
    </rPh>
    <phoneticPr fontId="2"/>
  </si>
  <si>
    <t>（災害への対策，被災者の受入れについて記入してください。）</t>
    <rPh sb="1" eb="3">
      <t>サイガイ</t>
    </rPh>
    <rPh sb="5" eb="7">
      <t>タイサク</t>
    </rPh>
    <rPh sb="8" eb="11">
      <t>ヒサイシャ</t>
    </rPh>
    <rPh sb="19" eb="21">
      <t>キニュウ</t>
    </rPh>
    <phoneticPr fontId="2"/>
  </si>
  <si>
    <t>未定の場合の見込み(未定の場合は，①②欄を予定で記入し，本欄においてその取組み状況等を記入してください。)</t>
    <rPh sb="10" eb="12">
      <t>ミテイ</t>
    </rPh>
    <rPh sb="13" eb="15">
      <t>バアイ</t>
    </rPh>
    <rPh sb="19" eb="20">
      <t>ラン</t>
    </rPh>
    <rPh sb="21" eb="23">
      <t>ヨテイ</t>
    </rPh>
    <rPh sb="24" eb="26">
      <t>キニュウ</t>
    </rPh>
    <rPh sb="28" eb="29">
      <t>ホン</t>
    </rPh>
    <rPh sb="29" eb="30">
      <t>ラン</t>
    </rPh>
    <rPh sb="39" eb="41">
      <t>ジョウキョウ</t>
    </rPh>
    <rPh sb="41" eb="42">
      <t>トウ</t>
    </rPh>
    <rPh sb="43" eb="45">
      <t>キニュウ</t>
    </rPh>
    <phoneticPr fontId="2"/>
  </si>
  <si>
    <t>（入所者又は利用者に配慮した施設づくり，地震・火災・停電等の災害への対応方針を具体的に記入してください。）</t>
    <rPh sb="14" eb="16">
      <t>シセツ</t>
    </rPh>
    <rPh sb="20" eb="22">
      <t>ジシン</t>
    </rPh>
    <rPh sb="23" eb="25">
      <t>カサイ</t>
    </rPh>
    <rPh sb="26" eb="28">
      <t>テイデン</t>
    </rPh>
    <rPh sb="30" eb="32">
      <t>サイガイ</t>
    </rPh>
    <rPh sb="34" eb="36">
      <t>タイオウ</t>
    </rPh>
    <rPh sb="36" eb="38">
      <t>ホウシン</t>
    </rPh>
    <rPh sb="43" eb="45">
      <t>キニュウ</t>
    </rPh>
    <phoneticPr fontId="2"/>
  </si>
  <si>
    <t>（入所者又は利用者からの要望・苦情を把握した際の対応方法について記入してください。）</t>
    <rPh sb="12" eb="14">
      <t>ヨウボウ</t>
    </rPh>
    <rPh sb="15" eb="17">
      <t>クジョウ</t>
    </rPh>
    <rPh sb="18" eb="20">
      <t>ハアク</t>
    </rPh>
    <rPh sb="22" eb="23">
      <t>サイ</t>
    </rPh>
    <rPh sb="24" eb="26">
      <t>タイオウ</t>
    </rPh>
    <rPh sb="26" eb="28">
      <t>ホウホウ</t>
    </rPh>
    <rPh sb="32" eb="34">
      <t>キニュウ</t>
    </rPh>
    <phoneticPr fontId="2"/>
  </si>
  <si>
    <t>※ 外部サービス利用型</t>
    <rPh sb="2" eb="4">
      <t>ガイブ</t>
    </rPh>
    <rPh sb="8" eb="11">
      <t>リヨウガタ</t>
    </rPh>
    <phoneticPr fontId="2"/>
  </si>
  <si>
    <t>※ 包括型(一般型)</t>
    <rPh sb="2" eb="4">
      <t>ホウカツ</t>
    </rPh>
    <rPh sb="4" eb="5">
      <t>ガタ</t>
    </rPh>
    <rPh sb="6" eb="9">
      <t>イッパンガタ</t>
    </rPh>
    <phoneticPr fontId="2"/>
  </si>
  <si>
    <t>施設建設に係る近隣住民への説明</t>
    <phoneticPr fontId="2"/>
  </si>
  <si>
    <t>施設整備の基本方針</t>
    <phoneticPr fontId="2"/>
  </si>
  <si>
    <t>事業予定地の選定理由</t>
    <rPh sb="0" eb="2">
      <t>ジギョウ</t>
    </rPh>
    <rPh sb="2" eb="5">
      <t>ヨテイチ</t>
    </rPh>
    <rPh sb="6" eb="8">
      <t>センテイ</t>
    </rPh>
    <rPh sb="8" eb="10">
      <t>リユウ</t>
    </rPh>
    <phoneticPr fontId="2"/>
  </si>
  <si>
    <t>定員</t>
    <rPh sb="0" eb="1">
      <t>サダム</t>
    </rPh>
    <rPh sb="1" eb="2">
      <t>イン</t>
    </rPh>
    <phoneticPr fontId="2"/>
  </si>
  <si>
    <t>工期及び
開設年月日</t>
    <rPh sb="0" eb="2">
      <t>コウキ</t>
    </rPh>
    <rPh sb="2" eb="3">
      <t>オヨ</t>
    </rPh>
    <rPh sb="5" eb="7">
      <t>カイセツ</t>
    </rPh>
    <rPh sb="7" eb="9">
      <t>ネンゲツ</t>
    </rPh>
    <rPh sb="9" eb="10">
      <t>ヒ</t>
    </rPh>
    <phoneticPr fontId="2"/>
  </si>
  <si>
    <t>雇用・労働条件の確保
(該当項目を■にして
ください｡)</t>
    <rPh sb="0" eb="2">
      <t>コヨウ</t>
    </rPh>
    <rPh sb="3" eb="5">
      <t>ロウドウ</t>
    </rPh>
    <rPh sb="5" eb="7">
      <t>ジョウケン</t>
    </rPh>
    <rPh sb="8" eb="10">
      <t>カクホ</t>
    </rPh>
    <rPh sb="12" eb="14">
      <t>ガイトウ</t>
    </rPh>
    <rPh sb="14" eb="16">
      <t>コウモク</t>
    </rPh>
    <phoneticPr fontId="2"/>
  </si>
  <si>
    <t>医療機関
との連携・協力体制</t>
    <rPh sb="12" eb="14">
      <t>タイセイ</t>
    </rPh>
    <phoneticPr fontId="2"/>
  </si>
  <si>
    <t>職員研修についての
取組み</t>
    <rPh sb="0" eb="2">
      <t>ショクイン</t>
    </rPh>
    <rPh sb="2" eb="4">
      <t>ケンシュウ</t>
    </rPh>
    <phoneticPr fontId="2"/>
  </si>
  <si>
    <t>高齢化社会における
課題の把握</t>
    <rPh sb="0" eb="2">
      <t>コウレイ</t>
    </rPh>
    <rPh sb="2" eb="3">
      <t>カ</t>
    </rPh>
    <rPh sb="3" eb="5">
      <t>シャカイ</t>
    </rPh>
    <rPh sb="10" eb="12">
      <t>カダイ</t>
    </rPh>
    <rPh sb="13" eb="15">
      <t>ハアク</t>
    </rPh>
    <phoneticPr fontId="2"/>
  </si>
  <si>
    <t>応募の
経緯及び
事業目的</t>
    <rPh sb="0" eb="2">
      <t>オウボ</t>
    </rPh>
    <rPh sb="4" eb="6">
      <t>ケイイ</t>
    </rPh>
    <rPh sb="6" eb="7">
      <t>オヨ</t>
    </rPh>
    <rPh sb="9" eb="11">
      <t>ジギョウ</t>
    </rPh>
    <rPh sb="11" eb="13">
      <t>モクテキ</t>
    </rPh>
    <phoneticPr fontId="2"/>
  </si>
  <si>
    <t>職員の
定着支援</t>
    <rPh sb="0" eb="2">
      <t>ショクイン</t>
    </rPh>
    <rPh sb="4" eb="6">
      <t>テイチャク</t>
    </rPh>
    <rPh sb="6" eb="8">
      <t>シエン</t>
    </rPh>
    <phoneticPr fontId="2"/>
  </si>
  <si>
    <t>その他法人
・施設独自の取組み</t>
    <rPh sb="3" eb="5">
      <t>ホウジン</t>
    </rPh>
    <phoneticPr fontId="2"/>
  </si>
  <si>
    <t>人材確保
の工夫，
取組み等</t>
    <rPh sb="0" eb="2">
      <t>ジンザイ</t>
    </rPh>
    <rPh sb="2" eb="4">
      <t>カクホ</t>
    </rPh>
    <rPh sb="13" eb="14">
      <t>トウ</t>
    </rPh>
    <phoneticPr fontId="2"/>
  </si>
  <si>
    <t>（人材の確保に当たっての工夫，法人独自の取組み等について記入してください。）</t>
    <rPh sb="1" eb="3">
      <t>ジンザイ</t>
    </rPh>
    <rPh sb="4" eb="6">
      <t>カクホ</t>
    </rPh>
    <rPh sb="7" eb="8">
      <t>ア</t>
    </rPh>
    <rPh sb="12" eb="14">
      <t>クフウ</t>
    </rPh>
    <rPh sb="15" eb="17">
      <t>ホウジン</t>
    </rPh>
    <rPh sb="17" eb="19">
      <t>ドクジ</t>
    </rPh>
    <rPh sb="20" eb="22">
      <t>トリク</t>
    </rPh>
    <rPh sb="23" eb="24">
      <t>トウ</t>
    </rPh>
    <rPh sb="28" eb="30">
      <t>キニュウ</t>
    </rPh>
    <phoneticPr fontId="2"/>
  </si>
  <si>
    <t>（職員研修についての取組みを記入してください。）</t>
    <phoneticPr fontId="2"/>
  </si>
  <si>
    <t>施設建設に係る近隣住民への説明</t>
    <phoneticPr fontId="2"/>
  </si>
  <si>
    <t>（不交付の場合は，</t>
    <rPh sb="1" eb="2">
      <t>フ</t>
    </rPh>
    <rPh sb="2" eb="4">
      <t>コウフ</t>
    </rPh>
    <rPh sb="5" eb="7">
      <t>バアイ</t>
    </rPh>
    <phoneticPr fontId="2"/>
  </si>
  <si>
    <t>を増額し対応予定）</t>
    <phoneticPr fontId="2"/>
  </si>
  <si>
    <t>（予定金融機関　　　　　　　　　　　　　　　　　</t>
    <rPh sb="1" eb="3">
      <t>ヨテイ</t>
    </rPh>
    <rPh sb="3" eb="5">
      <t>キンユウ</t>
    </rPh>
    <rPh sb="5" eb="7">
      <t>キカン</t>
    </rPh>
    <phoneticPr fontId="2"/>
  </si>
  <si>
    <r>
      <t xml:space="preserve">　施設等 種別
</t>
    </r>
    <r>
      <rPr>
        <sz val="9"/>
        <rFont val="ＭＳ 明朝"/>
        <family val="1"/>
        <charset val="128"/>
      </rPr>
      <t>※ いずれかを選択してください。</t>
    </r>
    <rPh sb="1" eb="3">
      <t>シセツ</t>
    </rPh>
    <rPh sb="3" eb="4">
      <t>トウ</t>
    </rPh>
    <rPh sb="5" eb="7">
      <t>シュベツ</t>
    </rPh>
    <rPh sb="15" eb="17">
      <t>センタク</t>
    </rPh>
    <phoneticPr fontId="2"/>
  </si>
  <si>
    <t>※</t>
    <phoneticPr fontId="2"/>
  </si>
  <si>
    <t>を増額し対応予定）</t>
    <phoneticPr fontId="2"/>
  </si>
  <si>
    <r>
      <t xml:space="preserve">　床　　　 数
</t>
    </r>
    <r>
      <rPr>
        <sz val="9"/>
        <rFont val="ＭＳ 明朝"/>
        <family val="1"/>
        <charset val="128"/>
      </rPr>
      <t>※ いずれかを選択してください。</t>
    </r>
    <rPh sb="1" eb="2">
      <t>ユカ</t>
    </rPh>
    <rPh sb="6" eb="7">
      <t>カズ</t>
    </rPh>
    <phoneticPr fontId="2"/>
  </si>
  <si>
    <t>登録定員</t>
    <phoneticPr fontId="2"/>
  </si>
  <si>
    <t>構　　造</t>
    <rPh sb="0" eb="1">
      <t>カマエ</t>
    </rPh>
    <rPh sb="3" eb="4">
      <t>ヅクリ</t>
    </rPh>
    <phoneticPr fontId="2"/>
  </si>
  <si>
    <t>建築面積</t>
    <rPh sb="0" eb="2">
      <t>ケンチク</t>
    </rPh>
    <rPh sb="2" eb="4">
      <t>メンセキ</t>
    </rPh>
    <phoneticPr fontId="2"/>
  </si>
  <si>
    <t>敷地面積</t>
    <rPh sb="0" eb="2">
      <t>シキチ</t>
    </rPh>
    <rPh sb="2" eb="4">
      <t>メンセキ</t>
    </rPh>
    <phoneticPr fontId="2"/>
  </si>
  <si>
    <t>整備区分</t>
    <rPh sb="0" eb="2">
      <t>セイビ</t>
    </rPh>
    <rPh sb="2" eb="4">
      <t>クブン</t>
    </rPh>
    <phoneticPr fontId="2"/>
  </si>
  <si>
    <t>補助金</t>
    <rPh sb="0" eb="3">
      <t>ホジョキン</t>
    </rPh>
    <phoneticPr fontId="2"/>
  </si>
  <si>
    <t>借入金</t>
    <rPh sb="0" eb="1">
      <t>シャク</t>
    </rPh>
    <rPh sb="1" eb="2">
      <t>ニュウ</t>
    </rPh>
    <rPh sb="2" eb="3">
      <t>キン</t>
    </rPh>
    <phoneticPr fontId="2"/>
  </si>
  <si>
    <t>自己資金</t>
    <rPh sb="0" eb="2">
      <t>ジコ</t>
    </rPh>
    <rPh sb="2" eb="4">
      <t>シキン</t>
    </rPh>
    <phoneticPr fontId="2"/>
  </si>
  <si>
    <t>寄付金</t>
    <rPh sb="0" eb="3">
      <t>キフキン</t>
    </rPh>
    <phoneticPr fontId="2"/>
  </si>
  <si>
    <t>㎡</t>
  </si>
  <si>
    <t>新築　・　改築</t>
    <rPh sb="0" eb="2">
      <t>シンチク</t>
    </rPh>
    <rPh sb="5" eb="7">
      <t>カイチク</t>
    </rPh>
    <phoneticPr fontId="2"/>
  </si>
  <si>
    <t>予定工期</t>
    <rPh sb="0" eb="2">
      <t>ヨテイ</t>
    </rPh>
    <rPh sb="2" eb="4">
      <t>コウキ</t>
    </rPh>
    <phoneticPr fontId="2"/>
  </si>
  <si>
    <t>開設予定</t>
    <rPh sb="0" eb="2">
      <t>カイセツ</t>
    </rPh>
    <rPh sb="2" eb="4">
      <t>ヨテイ</t>
    </rPh>
    <phoneticPr fontId="2"/>
  </si>
  <si>
    <t>　　　　　　　　　年　月　日</t>
    <phoneticPr fontId="2"/>
  </si>
  <si>
    <t>　　　　年　月　日　～　　　　年　月　日</t>
    <phoneticPr fontId="2"/>
  </si>
  <si>
    <t>人】</t>
    <rPh sb="0" eb="1">
      <t>ニン</t>
    </rPh>
    <phoneticPr fontId="2"/>
  </si>
  <si>
    <t>人</t>
    <rPh sb="0" eb="1">
      <t>ニン</t>
    </rPh>
    <phoneticPr fontId="2"/>
  </si>
  <si>
    <t>応募の
動機，経緯及び目的</t>
    <rPh sb="0" eb="2">
      <t>オウボ</t>
    </rPh>
    <rPh sb="4" eb="6">
      <t>ドウキ</t>
    </rPh>
    <rPh sb="7" eb="9">
      <t>ケイイ</t>
    </rPh>
    <rPh sb="9" eb="10">
      <t>オヨ</t>
    </rPh>
    <rPh sb="11" eb="13">
      <t>モクテキ</t>
    </rPh>
    <phoneticPr fontId="2"/>
  </si>
  <si>
    <t>(応募の動機，経緯及び目的について記入してください。)</t>
    <rPh sb="1" eb="3">
      <t>オウボ</t>
    </rPh>
    <rPh sb="7" eb="9">
      <t>ケイイ</t>
    </rPh>
    <rPh sb="11" eb="13">
      <t>モクテキ</t>
    </rPh>
    <phoneticPr fontId="2"/>
  </si>
  <si>
    <t>①労働基準法第89条に基づく就業規則を作成しているか。
　　□作成している　　□作成していない
　※作成していない場合
　　□常時使用する労働者が10名に満たないため，作成の義務がない
　　□上記以外</t>
    <rPh sb="1" eb="3">
      <t>ロウドウ</t>
    </rPh>
    <rPh sb="3" eb="6">
      <t>キジュンホウ</t>
    </rPh>
    <rPh sb="6" eb="7">
      <t>ダイ</t>
    </rPh>
    <rPh sb="9" eb="10">
      <t>ジョウ</t>
    </rPh>
    <rPh sb="11" eb="12">
      <t>モト</t>
    </rPh>
    <rPh sb="14" eb="16">
      <t>シュウギョウ</t>
    </rPh>
    <rPh sb="16" eb="18">
      <t>キソク</t>
    </rPh>
    <rPh sb="19" eb="21">
      <t>サクセイ</t>
    </rPh>
    <rPh sb="31" eb="33">
      <t>サクセイ</t>
    </rPh>
    <rPh sb="40" eb="42">
      <t>サクセイ</t>
    </rPh>
    <rPh sb="50" eb="52">
      <t>サクセイ</t>
    </rPh>
    <rPh sb="57" eb="59">
      <t>バアイ</t>
    </rPh>
    <rPh sb="63" eb="65">
      <t>ジョウジ</t>
    </rPh>
    <rPh sb="65" eb="67">
      <t>シヨウ</t>
    </rPh>
    <rPh sb="69" eb="72">
      <t>ロウドウシャ</t>
    </rPh>
    <rPh sb="75" eb="76">
      <t>メイ</t>
    </rPh>
    <rPh sb="77" eb="78">
      <t>ミ</t>
    </rPh>
    <rPh sb="84" eb="86">
      <t>サクセイ</t>
    </rPh>
    <rPh sb="87" eb="89">
      <t>ギム</t>
    </rPh>
    <rPh sb="96" eb="98">
      <t>ジョウキ</t>
    </rPh>
    <rPh sb="98" eb="100">
      <t>イガイ</t>
    </rPh>
    <phoneticPr fontId="2"/>
  </si>
  <si>
    <t>②最低賃金法に基づく最低賃金を上回る賃金を支払っているか。
　　□支払っている　　□支払っていない</t>
    <rPh sb="1" eb="3">
      <t>サイテイ</t>
    </rPh>
    <rPh sb="3" eb="5">
      <t>チンギン</t>
    </rPh>
    <rPh sb="5" eb="6">
      <t>ホウ</t>
    </rPh>
    <rPh sb="7" eb="8">
      <t>モト</t>
    </rPh>
    <rPh sb="10" eb="12">
      <t>サイテイ</t>
    </rPh>
    <rPh sb="12" eb="14">
      <t>チンギン</t>
    </rPh>
    <rPh sb="15" eb="17">
      <t>ウワマワ</t>
    </rPh>
    <rPh sb="18" eb="20">
      <t>チンギン</t>
    </rPh>
    <rPh sb="21" eb="23">
      <t>シハラ</t>
    </rPh>
    <rPh sb="33" eb="35">
      <t>シハラ</t>
    </rPh>
    <rPh sb="42" eb="44">
      <t>シハラ</t>
    </rPh>
    <phoneticPr fontId="2"/>
  </si>
  <si>
    <t>③労働基準法第32条に基づき適正な労働時間を確保しているか。
　　□確保している　　□確保していない</t>
    <rPh sb="1" eb="3">
      <t>ロウドウ</t>
    </rPh>
    <rPh sb="3" eb="6">
      <t>キジュンホウ</t>
    </rPh>
    <rPh sb="6" eb="7">
      <t>ダイ</t>
    </rPh>
    <rPh sb="9" eb="10">
      <t>ジョウ</t>
    </rPh>
    <rPh sb="11" eb="12">
      <t>モト</t>
    </rPh>
    <rPh sb="14" eb="16">
      <t>テキセイ</t>
    </rPh>
    <rPh sb="17" eb="19">
      <t>ロウドウ</t>
    </rPh>
    <rPh sb="19" eb="21">
      <t>ジカン</t>
    </rPh>
    <rPh sb="22" eb="24">
      <t>カクホ</t>
    </rPh>
    <rPh sb="34" eb="36">
      <t>カクホ</t>
    </rPh>
    <rPh sb="43" eb="45">
      <t>カクホ</t>
    </rPh>
    <phoneticPr fontId="2"/>
  </si>
  <si>
    <t>④雇用保険，労災保険，医療保険に加入しているか。
　　□加入している　　□加入していない</t>
    <rPh sb="16" eb="18">
      <t>カニュウ</t>
    </rPh>
    <rPh sb="28" eb="30">
      <t>カニュウ</t>
    </rPh>
    <rPh sb="37" eb="39">
      <t>カニュウ</t>
    </rPh>
    <phoneticPr fontId="2"/>
  </si>
  <si>
    <t>⑤労働安全衛生法に基づく健康診断を実施しているか。
　　□実施している　　□実施していない</t>
    <rPh sb="1" eb="3">
      <t>ロウドウ</t>
    </rPh>
    <phoneticPr fontId="2"/>
  </si>
  <si>
    <t>新築　・　増築　・　改築</t>
    <rPh sb="0" eb="2">
      <t>シンチク</t>
    </rPh>
    <rPh sb="5" eb="7">
      <t>ゾウチク</t>
    </rPh>
    <rPh sb="10" eb="12">
      <t>カイチク</t>
    </rPh>
    <phoneticPr fontId="2"/>
  </si>
  <si>
    <t>ユニット型</t>
    <rPh sb="4" eb="5">
      <t>ガタ</t>
    </rPh>
    <phoneticPr fontId="2"/>
  </si>
  <si>
    <t>床</t>
    <phoneticPr fontId="2"/>
  </si>
  <si>
    <t>【</t>
    <phoneticPr fontId="2"/>
  </si>
  <si>
    <t>床×</t>
    <phoneticPr fontId="2"/>
  </si>
  <si>
    <t>ユニット】</t>
    <phoneticPr fontId="2"/>
  </si>
  <si>
    <t>従　来　型</t>
    <rPh sb="0" eb="1">
      <t>ジュウ</t>
    </rPh>
    <rPh sb="2" eb="3">
      <t>ライ</t>
    </rPh>
    <rPh sb="4" eb="5">
      <t>カタ</t>
    </rPh>
    <phoneticPr fontId="2"/>
  </si>
  <si>
    <t>【個室×</t>
    <phoneticPr fontId="2"/>
  </si>
  <si>
    <t>室】，</t>
    <phoneticPr fontId="2"/>
  </si>
  <si>
    <t>【２床室×</t>
    <rPh sb="2" eb="3">
      <t>ショウ</t>
    </rPh>
    <phoneticPr fontId="2"/>
  </si>
  <si>
    <t>【３床室×</t>
    <rPh sb="2" eb="3">
      <t>ショウ</t>
    </rPh>
    <phoneticPr fontId="2"/>
  </si>
  <si>
    <t>室】,</t>
    <phoneticPr fontId="2"/>
  </si>
  <si>
    <t>【４床室×</t>
    <rPh sb="2" eb="3">
      <t>ショウ</t>
    </rPh>
    <phoneticPr fontId="2"/>
  </si>
  <si>
    <t>室】</t>
    <phoneticPr fontId="2"/>
  </si>
  <si>
    <t>【通い　</t>
    <phoneticPr fontId="2"/>
  </si>
  <si>
    <t>【泊まり</t>
    <phoneticPr fontId="2"/>
  </si>
  <si>
    <t>今回特定施設を希望する床数</t>
    <phoneticPr fontId="2"/>
  </si>
  <si>
    <t>既存の特定施設の床数</t>
    <phoneticPr fontId="2"/>
  </si>
  <si>
    <t>施設全体の床数</t>
    <rPh sb="0" eb="2">
      <t>シセツ</t>
    </rPh>
    <phoneticPr fontId="2"/>
  </si>
  <si>
    <t>床数</t>
    <rPh sb="0" eb="1">
      <t>ユカ</t>
    </rPh>
    <rPh sb="1" eb="2">
      <t>カズ</t>
    </rPh>
    <phoneticPr fontId="2"/>
  </si>
  <si>
    <t>（既存施設の増床）</t>
    <rPh sb="1" eb="3">
      <t>キソン</t>
    </rPh>
    <rPh sb="3" eb="5">
      <t>シセツ</t>
    </rPh>
    <rPh sb="6" eb="8">
      <t>ゾウショウ</t>
    </rPh>
    <phoneticPr fontId="2"/>
  </si>
  <si>
    <t>（既存施設に併設する短期入所生活介護からの転換）</t>
    <rPh sb="1" eb="3">
      <t>キソン</t>
    </rPh>
    <rPh sb="3" eb="5">
      <t>シセツ</t>
    </rPh>
    <rPh sb="6" eb="8">
      <t>ヘイセツ</t>
    </rPh>
    <rPh sb="10" eb="12">
      <t>タンキ</t>
    </rPh>
    <rPh sb="12" eb="14">
      <t>ニュウショ</t>
    </rPh>
    <rPh sb="14" eb="16">
      <t>セイカツ</t>
    </rPh>
    <rPh sb="16" eb="18">
      <t>カイゴ</t>
    </rPh>
    <rPh sb="21" eb="23">
      <t>テンカン</t>
    </rPh>
    <phoneticPr fontId="2"/>
  </si>
  <si>
    <t>盛岡市</t>
    <rPh sb="0" eb="3">
      <t>シ</t>
    </rPh>
    <phoneticPr fontId="2"/>
  </si>
  <si>
    <t>取得（　済　・　予定　）　　：　　貸借（　済　・　予定　）　　：　　その他（　　　　　　　）</t>
    <rPh sb="0" eb="2">
      <t>シュトク</t>
    </rPh>
    <rPh sb="17" eb="19">
      <t>タイシャク</t>
    </rPh>
    <rPh sb="36" eb="37">
      <t>タ</t>
    </rPh>
    <phoneticPr fontId="2"/>
  </si>
  <si>
    <t>人員確保の方法，工夫等</t>
    <rPh sb="0" eb="2">
      <t>ジンイン</t>
    </rPh>
    <rPh sb="2" eb="4">
      <t>カクホ</t>
    </rPh>
    <rPh sb="5" eb="7">
      <t>ホウホウ</t>
    </rPh>
    <rPh sb="8" eb="11">
      <t>クフウトウ</t>
    </rPh>
    <phoneticPr fontId="2"/>
  </si>
  <si>
    <t>福利厚生に関し社独自の取組みとして○○を実施し，ハローワーク等により採用募集を行い，採用試験を経て採用配置</t>
    <rPh sb="0" eb="2">
      <t>フクリ</t>
    </rPh>
    <rPh sb="2" eb="4">
      <t>コウセイ</t>
    </rPh>
    <rPh sb="5" eb="6">
      <t>カン</t>
    </rPh>
    <rPh sb="30" eb="31">
      <t>トウ</t>
    </rPh>
    <rPh sb="34" eb="36">
      <t>サイヨウ</t>
    </rPh>
    <rPh sb="36" eb="38">
      <t>ボシュウ</t>
    </rPh>
    <rPh sb="39" eb="40">
      <t>オコナ</t>
    </rPh>
    <rPh sb="42" eb="44">
      <t>サイヨウ</t>
    </rPh>
    <rPh sb="44" eb="46">
      <t>シケン</t>
    </rPh>
    <rPh sb="47" eb="48">
      <t>ヘ</t>
    </rPh>
    <rPh sb="49" eb="51">
      <t>サイヨウ</t>
    </rPh>
    <rPh sb="51" eb="53">
      <t>ハイチ</t>
    </rPh>
    <phoneticPr fontId="2"/>
  </si>
  <si>
    <t>3名は既存○○施設からの異動により配置し，3名はハローワーク等により採用募集を行い，採用試験を経て採用配置。なお，福利厚生に関し社独自の取組みとして○○を実施している。</t>
    <rPh sb="1" eb="2">
      <t>メイ</t>
    </rPh>
    <rPh sb="22" eb="23">
      <t>メイ</t>
    </rPh>
    <rPh sb="34" eb="36">
      <t>サイヨウ</t>
    </rPh>
    <rPh sb="36" eb="38">
      <t>ボシュウ</t>
    </rPh>
    <rPh sb="39" eb="40">
      <t>オコナ</t>
    </rPh>
    <rPh sb="42" eb="44">
      <t>サイヨウ</t>
    </rPh>
    <rPh sb="44" eb="46">
      <t>シケン</t>
    </rPh>
    <rPh sb="47" eb="48">
      <t>ヘ</t>
    </rPh>
    <rPh sb="49" eb="51">
      <t>サイヨウ</t>
    </rPh>
    <rPh sb="51" eb="53">
      <t>ハイチ</t>
    </rPh>
    <phoneticPr fontId="2"/>
  </si>
  <si>
    <t>盛岡市内丸12番3号</t>
    <rPh sb="0" eb="3">
      <t>モリオカシ</t>
    </rPh>
    <rPh sb="3" eb="4">
      <t>ウチ</t>
    </rPh>
    <rPh sb="4" eb="5">
      <t>マル</t>
    </rPh>
    <phoneticPr fontId="2"/>
  </si>
  <si>
    <t>応募書類一覧</t>
    <phoneticPr fontId="2"/>
  </si>
  <si>
    <t>要介護４</t>
    <phoneticPr fontId="2"/>
  </si>
  <si>
    <t>要介護３</t>
    <phoneticPr fontId="2"/>
  </si>
  <si>
    <t>要介護３</t>
    <phoneticPr fontId="2"/>
  </si>
  <si>
    <t>要介護４</t>
    <phoneticPr fontId="2"/>
  </si>
  <si>
    <t>３年目:95％以下</t>
    <rPh sb="1" eb="3">
      <t>ネンメ</t>
    </rPh>
    <rPh sb="7" eb="9">
      <t>イカ</t>
    </rPh>
    <phoneticPr fontId="2"/>
  </si>
  <si>
    <t>３年目:90％以下</t>
    <rPh sb="1" eb="3">
      <t>ネンメ</t>
    </rPh>
    <rPh sb="7" eb="9">
      <t>イカ</t>
    </rPh>
    <phoneticPr fontId="2"/>
  </si>
  <si>
    <t>１年目:85％以下,</t>
    <rPh sb="1" eb="3">
      <t>ネンメ</t>
    </rPh>
    <rPh sb="7" eb="9">
      <t>イカ</t>
    </rPh>
    <phoneticPr fontId="32"/>
  </si>
  <si>
    <t>２年目:95％以下,</t>
    <rPh sb="1" eb="3">
      <t>ネンメ</t>
    </rPh>
    <rPh sb="7" eb="9">
      <t>イカ</t>
    </rPh>
    <phoneticPr fontId="2"/>
  </si>
  <si>
    <t>１年目:70％以下,</t>
    <rPh sb="1" eb="3">
      <t>ネンメ</t>
    </rPh>
    <rPh sb="7" eb="9">
      <t>イカ</t>
    </rPh>
    <phoneticPr fontId="32"/>
  </si>
  <si>
    <t>２年目:80％以下,</t>
    <rPh sb="1" eb="3">
      <t>ネンメ</t>
    </rPh>
    <rPh sb="7" eb="9">
      <t>イカ</t>
    </rPh>
    <phoneticPr fontId="2"/>
  </si>
  <si>
    <r>
      <rPr>
        <b/>
        <sz val="11"/>
        <rFont val="ＭＳ Ｐ明朝"/>
        <family val="1"/>
        <charset val="128"/>
      </rPr>
      <t>２年目</t>
    </r>
    <r>
      <rPr>
        <sz val="11"/>
        <rFont val="ＭＳ Ｐ明朝"/>
        <family val="1"/>
        <charset val="128"/>
      </rPr>
      <t xml:space="preserve">  （自）平成　　年　　月 　 日   　　   （至）平成 　　 年 　　月 　　日</t>
    </r>
    <rPh sb="1" eb="3">
      <t>ネンメ</t>
    </rPh>
    <rPh sb="6" eb="7">
      <t>ジ</t>
    </rPh>
    <rPh sb="8" eb="10">
      <t>ヘイセイ</t>
    </rPh>
    <rPh sb="12" eb="13">
      <t>ネン</t>
    </rPh>
    <rPh sb="15" eb="16">
      <t>ツキ</t>
    </rPh>
    <rPh sb="19" eb="20">
      <t>ニチ</t>
    </rPh>
    <rPh sb="29" eb="30">
      <t>イタル</t>
    </rPh>
    <rPh sb="31" eb="33">
      <t>ヘイセイ</t>
    </rPh>
    <rPh sb="37" eb="38">
      <t>ネン</t>
    </rPh>
    <rPh sb="41" eb="42">
      <t>ツキ</t>
    </rPh>
    <rPh sb="45" eb="46">
      <t>ニチ</t>
    </rPh>
    <phoneticPr fontId="2"/>
  </si>
  <si>
    <r>
      <rPr>
        <b/>
        <sz val="11"/>
        <rFont val="ＭＳ Ｐ明朝"/>
        <family val="1"/>
        <charset val="128"/>
      </rPr>
      <t>３年目</t>
    </r>
    <r>
      <rPr>
        <sz val="11"/>
        <rFont val="ＭＳ Ｐ明朝"/>
        <family val="1"/>
        <charset val="128"/>
      </rPr>
      <t xml:space="preserve">  （自）平成　　年　　月 　 日    　　  （至）平成 　　 年 　　月 　　日</t>
    </r>
    <rPh sb="1" eb="3">
      <t>ネンメ</t>
    </rPh>
    <rPh sb="6" eb="7">
      <t>ジ</t>
    </rPh>
    <rPh sb="8" eb="10">
      <t>ヘイセイ</t>
    </rPh>
    <rPh sb="12" eb="13">
      <t>ネン</t>
    </rPh>
    <rPh sb="15" eb="16">
      <t>ツキ</t>
    </rPh>
    <rPh sb="19" eb="20">
      <t>ニチ</t>
    </rPh>
    <rPh sb="29" eb="30">
      <t>イタル</t>
    </rPh>
    <rPh sb="31" eb="33">
      <t>ヘイセイ</t>
    </rPh>
    <rPh sb="37" eb="38">
      <t>ネン</t>
    </rPh>
    <rPh sb="41" eb="42">
      <t>ツキ</t>
    </rPh>
    <rPh sb="45" eb="46">
      <t>ニチ</t>
    </rPh>
    <phoneticPr fontId="2"/>
  </si>
  <si>
    <r>
      <rPr>
        <b/>
        <u/>
        <sz val="11"/>
        <rFont val="ＭＳ Ｐ明朝"/>
        <family val="1"/>
        <charset val="128"/>
      </rPr>
      <t>１年目</t>
    </r>
    <r>
      <rPr>
        <sz val="11"/>
        <rFont val="ＭＳ Ｐ明朝"/>
        <family val="1"/>
        <charset val="128"/>
      </rPr>
      <t xml:space="preserve">  （自）平成　　年　　月 　 日  　　    （至）平成 　　 年 　　月 　　日　　　</t>
    </r>
    <r>
      <rPr>
        <b/>
        <u/>
        <sz val="11"/>
        <rFont val="ＭＳ Ｐ明朝"/>
        <family val="1"/>
        <charset val="128"/>
      </rPr>
      <t>※　開設（転換）日から１２か月後まで</t>
    </r>
    <rPh sb="1" eb="3">
      <t>ネンメ</t>
    </rPh>
    <rPh sb="6" eb="7">
      <t>ジ</t>
    </rPh>
    <rPh sb="8" eb="10">
      <t>ヘイセイ</t>
    </rPh>
    <rPh sb="12" eb="13">
      <t>ネン</t>
    </rPh>
    <rPh sb="15" eb="16">
      <t>ツキ</t>
    </rPh>
    <rPh sb="19" eb="20">
      <t>ニチ</t>
    </rPh>
    <rPh sb="29" eb="30">
      <t>イタル</t>
    </rPh>
    <rPh sb="31" eb="33">
      <t>ヘイセイ</t>
    </rPh>
    <rPh sb="37" eb="38">
      <t>ネン</t>
    </rPh>
    <rPh sb="41" eb="42">
      <t>ツキ</t>
    </rPh>
    <rPh sb="45" eb="46">
      <t>ニチ</t>
    </rPh>
    <rPh sb="52" eb="53">
      <t>セツ</t>
    </rPh>
    <rPh sb="54" eb="56">
      <t>テンカン</t>
    </rPh>
    <phoneticPr fontId="2"/>
  </si>
  <si>
    <t>２  設置（転換）に係る総事業費（併設施設がない場合は，「全体事業費」欄のみ記入）</t>
    <rPh sb="3" eb="5">
      <t>セッチ</t>
    </rPh>
    <rPh sb="6" eb="8">
      <t>テンカン</t>
    </rPh>
    <rPh sb="10" eb="11">
      <t>カカ</t>
    </rPh>
    <rPh sb="12" eb="16">
      <t>ソウジギョウヒ</t>
    </rPh>
    <rPh sb="17" eb="19">
      <t>ヘイセツ</t>
    </rPh>
    <rPh sb="19" eb="21">
      <t>シセツ</t>
    </rPh>
    <rPh sb="24" eb="26">
      <t>バアイ</t>
    </rPh>
    <rPh sb="29" eb="31">
      <t>ゼンタイ</t>
    </rPh>
    <rPh sb="31" eb="34">
      <t>ジギョウヒ</t>
    </rPh>
    <rPh sb="35" eb="36">
      <t>ラン</t>
    </rPh>
    <rPh sb="38" eb="40">
      <t>キニュウ</t>
    </rPh>
    <phoneticPr fontId="2"/>
  </si>
  <si>
    <t>１  建築の形態（ 単独 / 併設 ･ 合築 の状況）　○をつけてください。</t>
    <rPh sb="3" eb="5">
      <t>ケンチク</t>
    </rPh>
    <rPh sb="6" eb="8">
      <t>ケイタイ</t>
    </rPh>
    <rPh sb="10" eb="12">
      <t>タンドク</t>
    </rPh>
    <rPh sb="15" eb="17">
      <t>ヘイセツ</t>
    </rPh>
    <rPh sb="20" eb="21">
      <t>ゴウ</t>
    </rPh>
    <rPh sb="21" eb="22">
      <t>チク</t>
    </rPh>
    <rPh sb="24" eb="26">
      <t>ジョウキョウ</t>
    </rPh>
    <phoneticPr fontId="2"/>
  </si>
  <si>
    <t>３  借入金について（借入金がある場合のみ記入してください。）</t>
    <rPh sb="3" eb="5">
      <t>カリイレ</t>
    </rPh>
    <rPh sb="5" eb="6">
      <t>キン</t>
    </rPh>
    <rPh sb="11" eb="13">
      <t>カリイレ</t>
    </rPh>
    <rPh sb="13" eb="14">
      <t>キン</t>
    </rPh>
    <rPh sb="17" eb="19">
      <t>バアイ</t>
    </rPh>
    <rPh sb="21" eb="23">
      <t>キニュウ</t>
    </rPh>
    <phoneticPr fontId="2"/>
  </si>
  <si>
    <t>　事業所開設（転換）までに必要となる資金額の見込みとその確保手段について記入すること。</t>
    <rPh sb="7" eb="9">
      <t>テンカン</t>
    </rPh>
    <phoneticPr fontId="2"/>
  </si>
  <si>
    <t>　事業所開設（転換）後３年間の当該事業に係る収支見込みを記入すること。</t>
    <phoneticPr fontId="2"/>
  </si>
  <si>
    <t>施設の配置図，平面図，立面図</t>
    <phoneticPr fontId="2"/>
  </si>
  <si>
    <r>
      <t>　募集</t>
    </r>
    <r>
      <rPr>
        <sz val="11"/>
        <color rgb="FF0000CC"/>
        <rFont val="ＭＳ 明朝"/>
        <family val="1"/>
        <charset val="128"/>
      </rPr>
      <t>Ｇ</t>
    </r>
    <r>
      <rPr>
        <sz val="11"/>
        <color rgb="FFC00000"/>
        <rFont val="ＭＳ 明朝"/>
        <family val="1"/>
        <charset val="128"/>
      </rPr>
      <t>【特別養護老人ホーム（既存施設に併設する短期入所生活介護からの転換）用】については，次により書類を提出してください。</t>
    </r>
    <rPh sb="46" eb="47">
      <t>ツギ</t>
    </rPh>
    <rPh sb="50" eb="52">
      <t>ショルイ</t>
    </rPh>
    <rPh sb="53" eb="55">
      <t>テイシュツ</t>
    </rPh>
    <phoneticPr fontId="2"/>
  </si>
  <si>
    <t>　各図面には縮尺を記入すること。また，平面図には寸法及び各部屋（設備）ごとの面積を記入すること。</t>
    <phoneticPr fontId="2"/>
  </si>
  <si>
    <t>(2)</t>
  </si>
  <si>
    <t>提出書類から除くもの
書類番号 3 土地・建物に係る関係部署との協議状況調書
　　　　 7 開設予定地の登記事項証明書又は賃貸借契約書その他使用権限を確認できる書類
　　 　　9 工程表</t>
    <rPh sb="0" eb="2">
      <t>テイシュツ</t>
    </rPh>
    <rPh sb="2" eb="4">
      <t>ショルイ</t>
    </rPh>
    <rPh sb="6" eb="7">
      <t>ノゾ</t>
    </rPh>
    <rPh sb="13" eb="15">
      <t>バンゴウ</t>
    </rPh>
    <phoneticPr fontId="2"/>
  </si>
  <si>
    <t>(1)</t>
    <phoneticPr fontId="2"/>
  </si>
  <si>
    <t>書類番号15 人員配置計画書
　（参考様式１）従業者の勤務の体制及び勤務形態一覧表に置き換えて，かつ，本体施設及び併設の短期入所生活介護のいずれも，転換後の職員の配置予定がわかるものとすること。</t>
    <rPh sb="2" eb="4">
      <t>バンゴウ</t>
    </rPh>
    <rPh sb="42" eb="43">
      <t>オ</t>
    </rPh>
    <rPh sb="44" eb="45">
      <t>カ</t>
    </rPh>
    <rPh sb="81" eb="83">
      <t>ハイチ</t>
    </rPh>
    <rPh sb="83" eb="85">
      <t>ヨテイ</t>
    </rPh>
    <phoneticPr fontId="2"/>
  </si>
  <si>
    <t>明確に区分し，又は置き換えて提出するもの</t>
    <rPh sb="0" eb="2">
      <t>メイカク</t>
    </rPh>
    <rPh sb="3" eb="5">
      <t>クブン</t>
    </rPh>
    <rPh sb="7" eb="8">
      <t>マタ</t>
    </rPh>
    <rPh sb="9" eb="10">
      <t>オ</t>
    </rPh>
    <rPh sb="11" eb="12">
      <t>カ</t>
    </rPh>
    <phoneticPr fontId="2"/>
  </si>
  <si>
    <t>１</t>
    <phoneticPr fontId="2"/>
  </si>
  <si>
    <t>２</t>
    <phoneticPr fontId="2"/>
  </si>
  <si>
    <t>書類番号 8 施設の配置図，平面図，立面図
　平面図には，寸法及び各部屋（設備）ごとの面積を記入するほか，従来からの本体施設及び併設の短期入所生活介護並びに転換を希望する居室のそれぞれを，明確に区分し，表示すること。</t>
    <rPh sb="53" eb="55">
      <t>ジュウライ</t>
    </rPh>
    <rPh sb="58" eb="60">
      <t>ホンタイ</t>
    </rPh>
    <rPh sb="60" eb="62">
      <t>シセツ</t>
    </rPh>
    <rPh sb="62" eb="63">
      <t>オヨ</t>
    </rPh>
    <rPh sb="64" eb="66">
      <t>ヘイセツ</t>
    </rPh>
    <rPh sb="75" eb="76">
      <t>ナラ</t>
    </rPh>
    <rPh sb="78" eb="80">
      <t>テンカン</t>
    </rPh>
    <rPh sb="81" eb="83">
      <t>キボウ</t>
    </rPh>
    <rPh sb="85" eb="87">
      <t>キョシツ</t>
    </rPh>
    <rPh sb="94" eb="96">
      <t>メイカク</t>
    </rPh>
    <rPh sb="97" eb="99">
      <t>クブン</t>
    </rPh>
    <rPh sb="101" eb="103">
      <t>ヒョウジ</t>
    </rPh>
    <phoneticPr fontId="2"/>
  </si>
  <si>
    <t>入所者又は利用者の標準月額</t>
    <rPh sb="9" eb="11">
      <t>ヒョウジュン</t>
    </rPh>
    <rPh sb="11" eb="13">
      <t>ゲツガク</t>
    </rPh>
    <phoneticPr fontId="2"/>
  </si>
  <si>
    <t>計画において想定する入所者又は利用者の1か月当たりの標準的な金額を記入してください。</t>
    <rPh sb="26" eb="28">
      <t>ヒョウジュン</t>
    </rPh>
    <rPh sb="28" eb="29">
      <t>テキ</t>
    </rPh>
    <rPh sb="30" eb="32">
      <t>キンガク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</si>
</sst>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_ "/>
    <numFmt numFmtId="178" formatCode="[$-411]ge\.m\.d;@"/>
  </numFmts>
  <fonts count="39"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2"/>
      <name val="ＭＳ 明朝"/>
      <family val="1"/>
      <charset val="128"/>
    </font>
    <font>
      <sz val="16"/>
      <name val="ＭＳ 明朝"/>
      <family val="1"/>
      <charset val="128"/>
    </font>
    <font>
      <b/>
      <sz val="12"/>
      <name val="ＭＳ 明朝"/>
      <family val="1"/>
      <charset val="128"/>
    </font>
    <font>
      <sz val="8"/>
      <name val="ＭＳ 明朝"/>
      <family val="1"/>
      <charset val="128"/>
    </font>
    <font>
      <u/>
      <sz val="12"/>
      <name val="ＭＳ 明朝"/>
      <family val="1"/>
      <charset val="128"/>
    </font>
    <font>
      <sz val="10"/>
      <name val="ＭＳ 明朝"/>
      <family val="1"/>
      <charset val="128"/>
    </font>
    <font>
      <sz val="7"/>
      <name val="ＭＳ 明朝"/>
      <family val="1"/>
      <charset val="128"/>
    </font>
    <font>
      <u/>
      <sz val="11"/>
      <name val="ＭＳ 明朝"/>
      <family val="1"/>
      <charset val="128"/>
    </font>
    <font>
      <sz val="10.5"/>
      <name val="ＭＳ 明朝"/>
      <family val="1"/>
      <charset val="128"/>
    </font>
    <font>
      <sz val="9"/>
      <color indexed="81"/>
      <name val="ＭＳ Ｐゴシック"/>
      <family val="3"/>
      <charset val="128"/>
    </font>
    <font>
      <b/>
      <sz val="16"/>
      <name val="ＭＳ 明朝"/>
      <family val="1"/>
      <charset val="128"/>
    </font>
    <font>
      <sz val="11"/>
      <name val="ＭＳ Ｐ明朝"/>
      <family val="1"/>
      <charset val="128"/>
    </font>
    <font>
      <sz val="14"/>
      <name val="ＭＳ Ｐ明朝"/>
      <family val="1"/>
      <charset val="128"/>
    </font>
    <font>
      <sz val="10"/>
      <name val="ＭＳ Ｐ明朝"/>
      <family val="1"/>
      <charset val="128"/>
    </font>
    <font>
      <sz val="12"/>
      <name val="ＭＳ Ｐ明朝"/>
      <family val="1"/>
      <charset val="128"/>
    </font>
    <font>
      <b/>
      <u/>
      <sz val="11"/>
      <name val="ＭＳ Ｐ明朝"/>
      <family val="1"/>
      <charset val="128"/>
    </font>
    <font>
      <b/>
      <sz val="10"/>
      <name val="ＭＳ 明朝"/>
      <family val="1"/>
      <charset val="128"/>
    </font>
    <font>
      <sz val="9"/>
      <color indexed="81"/>
      <name val="ＭＳ 明朝"/>
      <family val="1"/>
      <charset val="128"/>
    </font>
    <font>
      <b/>
      <sz val="12"/>
      <name val="ＭＳ Ｐ明朝"/>
      <family val="1"/>
      <charset val="128"/>
    </font>
    <font>
      <strike/>
      <sz val="11"/>
      <name val="ＭＳ 明朝"/>
      <family val="1"/>
      <charset val="128"/>
    </font>
    <font>
      <strike/>
      <sz val="9"/>
      <name val="ＭＳ 明朝"/>
      <family val="1"/>
      <charset val="128"/>
    </font>
    <font>
      <sz val="11"/>
      <color rgb="FFFF0000"/>
      <name val="ＭＳ Ｐ明朝"/>
      <family val="1"/>
      <charset val="128"/>
    </font>
    <font>
      <sz val="11"/>
      <color theme="1"/>
      <name val="ＭＳ Ｐゴシック"/>
      <family val="3"/>
      <charset val="128"/>
      <scheme val="minor"/>
    </font>
    <font>
      <sz val="22"/>
      <name val="ＭＳ 明朝"/>
      <family val="1"/>
      <charset val="128"/>
    </font>
    <font>
      <sz val="10.5"/>
      <color rgb="FF0000CC"/>
      <name val="ＭＳ 明朝"/>
      <family val="1"/>
      <charset val="128"/>
    </font>
    <font>
      <sz val="8"/>
      <name val="ＭＳ ゴシック"/>
      <family val="3"/>
      <charset val="128"/>
    </font>
    <font>
      <b/>
      <sz val="8"/>
      <color rgb="FF0000CC"/>
      <name val="ＭＳ ゴシック"/>
      <family val="3"/>
      <charset val="128"/>
    </font>
    <font>
      <u/>
      <sz val="11"/>
      <color indexed="12"/>
      <name val="ＭＳ Ｐゴシック"/>
      <family val="3"/>
      <charset val="128"/>
    </font>
    <font>
      <sz val="7"/>
      <name val="ＭＳ Ｐゴシック"/>
      <family val="3"/>
      <charset val="128"/>
    </font>
    <font>
      <sz val="11"/>
      <color rgb="FFC00000"/>
      <name val="ＭＳ 明朝"/>
      <family val="1"/>
      <charset val="128"/>
    </font>
    <font>
      <sz val="11"/>
      <color rgb="FF0000CC"/>
      <name val="ＭＳ 明朝"/>
      <family val="1"/>
      <charset val="128"/>
    </font>
    <font>
      <b/>
      <sz val="20"/>
      <name val="ＭＳ 明朝"/>
      <family val="1"/>
      <charset val="128"/>
    </font>
    <font>
      <b/>
      <sz val="11"/>
      <name val="ＭＳ 明朝"/>
      <family val="1"/>
      <charset val="128"/>
    </font>
    <font>
      <b/>
      <sz val="11"/>
      <name val="ＭＳ Ｐ明朝"/>
      <family val="1"/>
      <charset val="128"/>
    </font>
  </fonts>
  <fills count="15">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10"/>
        <bgColor indexed="64"/>
      </patternFill>
    </fill>
    <fill>
      <patternFill patternType="solid">
        <fgColor indexed="40"/>
        <bgColor indexed="64"/>
      </patternFill>
    </fill>
    <fill>
      <patternFill patternType="solid">
        <fgColor indexed="11"/>
        <bgColor indexed="64"/>
      </patternFill>
    </fill>
    <fill>
      <patternFill patternType="solid">
        <fgColor indexed="45"/>
        <bgColor indexed="64"/>
      </patternFill>
    </fill>
    <fill>
      <patternFill patternType="solid">
        <fgColor theme="0" tint="-4.9989318521683403E-2"/>
        <bgColor indexed="64"/>
      </patternFill>
    </fill>
    <fill>
      <patternFill patternType="solid">
        <fgColor them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
      <patternFill patternType="solid">
        <fgColor theme="9" tint="0.79998168889431442"/>
        <bgColor indexed="64"/>
      </patternFill>
    </fill>
  </fills>
  <borders count="190">
    <border>
      <left/>
      <right/>
      <top/>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thin">
        <color indexed="64"/>
      </top>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style="hair">
        <color indexed="64"/>
      </left>
      <right style="thin">
        <color indexed="64"/>
      </right>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double">
        <color indexed="64"/>
      </top>
      <bottom/>
      <diagonal/>
    </border>
    <border>
      <left/>
      <right/>
      <top style="thin">
        <color indexed="64"/>
      </top>
      <bottom style="medium">
        <color indexed="64"/>
      </bottom>
      <diagonal/>
    </border>
    <border>
      <left/>
      <right/>
      <top style="thin">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style="double">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bottom style="medium">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bottom style="thin">
        <color indexed="64"/>
      </bottom>
      <diagonal/>
    </border>
    <border>
      <left style="medium">
        <color indexed="64"/>
      </left>
      <right style="medium">
        <color indexed="64"/>
      </right>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rgb="FF0000CC"/>
      </left>
      <right style="dotted">
        <color rgb="FF0000CC"/>
      </right>
      <top style="dotted">
        <color rgb="FF0000CC"/>
      </top>
      <bottom style="dotted">
        <color rgb="FF0000CC"/>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8">
    <xf numFmtId="0" fontId="0" fillId="0" borderId="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7" fillId="0" borderId="0">
      <alignment vertical="center"/>
    </xf>
    <xf numFmtId="0" fontId="1" fillId="0" borderId="0">
      <alignment vertical="center"/>
    </xf>
  </cellStyleXfs>
  <cellXfs count="789">
    <xf numFmtId="0" fontId="0" fillId="0" borderId="0" xfId="0"/>
    <xf numFmtId="0" fontId="3" fillId="0" borderId="6" xfId="0" applyFont="1" applyBorder="1" applyAlignment="1">
      <alignment vertical="center"/>
    </xf>
    <xf numFmtId="0" fontId="3" fillId="0" borderId="2" xfId="0" applyFont="1" applyBorder="1" applyAlignment="1">
      <alignment vertical="center"/>
    </xf>
    <xf numFmtId="0" fontId="5" fillId="0" borderId="0" xfId="0" applyFont="1" applyAlignment="1">
      <alignment vertical="center"/>
    </xf>
    <xf numFmtId="0" fontId="5" fillId="0" borderId="0" xfId="0" applyFont="1" applyAlignment="1">
      <alignment horizontal="left" vertical="center" indent="1"/>
    </xf>
    <xf numFmtId="0" fontId="3" fillId="0" borderId="0" xfId="0" applyFont="1" applyAlignment="1">
      <alignment vertical="center"/>
    </xf>
    <xf numFmtId="0" fontId="3" fillId="0" borderId="0" xfId="0" applyFont="1" applyAlignment="1">
      <alignment horizontal="left" vertical="center" indent="1"/>
    </xf>
    <xf numFmtId="0" fontId="3" fillId="0" borderId="10" xfId="0" applyFont="1" applyBorder="1" applyAlignment="1">
      <alignment vertical="center"/>
    </xf>
    <xf numFmtId="0" fontId="3" fillId="0" borderId="11" xfId="0" applyFont="1" applyBorder="1" applyAlignment="1">
      <alignment vertical="center"/>
    </xf>
    <xf numFmtId="0" fontId="7" fillId="0" borderId="0" xfId="0" applyFont="1" applyAlignment="1">
      <alignment horizontal="center" vertical="center"/>
    </xf>
    <xf numFmtId="0" fontId="5" fillId="0" borderId="0" xfId="0" applyFont="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9" fillId="0" borderId="0" xfId="0" applyFont="1" applyAlignment="1">
      <alignment vertical="center"/>
    </xf>
    <xf numFmtId="0" fontId="4" fillId="0" borderId="0" xfId="0" applyFont="1" applyAlignment="1">
      <alignment horizontal="righ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16" xfId="0" applyFont="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9" xfId="0" applyFont="1" applyBorder="1" applyAlignment="1">
      <alignment vertical="center"/>
    </xf>
    <xf numFmtId="0" fontId="3" fillId="0" borderId="12"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0" xfId="0" applyFont="1" applyBorder="1" applyAlignment="1">
      <alignment horizontal="center" vertical="center"/>
    </xf>
    <xf numFmtId="177" fontId="5" fillId="0" borderId="0" xfId="0" applyNumberFormat="1" applyFont="1" applyBorder="1" applyAlignment="1">
      <alignment horizontal="center" vertical="center"/>
    </xf>
    <xf numFmtId="0" fontId="10" fillId="0" borderId="0" xfId="0" applyFont="1" applyBorder="1" applyAlignment="1">
      <alignment horizontal="left" vertical="center"/>
    </xf>
    <xf numFmtId="177" fontId="5" fillId="0" borderId="0" xfId="0" applyNumberFormat="1" applyFont="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5" fillId="2" borderId="0" xfId="0" applyFont="1" applyFill="1" applyAlignment="1">
      <alignment vertical="center"/>
    </xf>
    <xf numFmtId="0" fontId="5" fillId="0" borderId="0" xfId="0" applyFont="1" applyFill="1" applyAlignment="1">
      <alignment vertical="center"/>
    </xf>
    <xf numFmtId="0" fontId="5" fillId="0" borderId="26" xfId="0" applyFont="1" applyFill="1" applyBorder="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19" xfId="0" applyFont="1" applyFill="1" applyBorder="1" applyAlignment="1">
      <alignment vertical="center"/>
    </xf>
    <xf numFmtId="0" fontId="5" fillId="0" borderId="19" xfId="0" applyFont="1" applyFill="1" applyBorder="1" applyAlignment="1">
      <alignment horizontal="righ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5" fillId="2" borderId="0" xfId="0" applyFont="1" applyFill="1" applyBorder="1" applyAlignment="1">
      <alignment vertical="center"/>
    </xf>
    <xf numFmtId="0" fontId="3" fillId="2" borderId="0" xfId="0" applyFont="1" applyFill="1" applyBorder="1" applyAlignment="1">
      <alignment vertical="center"/>
    </xf>
    <xf numFmtId="0" fontId="10" fillId="2" borderId="0" xfId="0" applyFont="1" applyFill="1" applyBorder="1" applyAlignment="1">
      <alignment vertical="center"/>
    </xf>
    <xf numFmtId="0" fontId="5" fillId="0" borderId="0" xfId="0" applyFont="1" applyBorder="1" applyAlignment="1">
      <alignment vertical="center"/>
    </xf>
    <xf numFmtId="0" fontId="3" fillId="0" borderId="0" xfId="0" applyFont="1" applyBorder="1" applyAlignment="1">
      <alignment vertical="center"/>
    </xf>
    <xf numFmtId="0" fontId="10" fillId="0" borderId="0" xfId="0" applyFont="1" applyBorder="1" applyAlignment="1">
      <alignment vertical="center"/>
    </xf>
    <xf numFmtId="0" fontId="3" fillId="0" borderId="0" xfId="2" applyFont="1" applyAlignment="1">
      <alignment vertical="center"/>
    </xf>
    <xf numFmtId="0" fontId="3" fillId="0" borderId="0" xfId="2" applyFont="1" applyAlignment="1">
      <alignment horizontal="right" vertical="center"/>
    </xf>
    <xf numFmtId="0" fontId="3" fillId="0" borderId="0" xfId="2" applyFont="1" applyBorder="1" applyAlignment="1">
      <alignment horizontal="left" vertical="center"/>
    </xf>
    <xf numFmtId="0" fontId="3" fillId="0" borderId="0" xfId="2" applyFont="1" applyBorder="1" applyAlignment="1">
      <alignment vertical="center"/>
    </xf>
    <xf numFmtId="0" fontId="3" fillId="0" borderId="27" xfId="2" applyFont="1" applyBorder="1" applyAlignment="1">
      <alignment vertical="center"/>
    </xf>
    <xf numFmtId="0" fontId="3" fillId="0" borderId="28" xfId="2" applyFont="1" applyBorder="1" applyAlignment="1">
      <alignment vertical="center"/>
    </xf>
    <xf numFmtId="0" fontId="3" fillId="0" borderId="0" xfId="2" applyFont="1" applyBorder="1" applyAlignment="1">
      <alignment horizontal="right" vertical="center"/>
    </xf>
    <xf numFmtId="0" fontId="3" fillId="0" borderId="9" xfId="2" applyFont="1" applyBorder="1" applyAlignment="1">
      <alignment horizontal="center" vertical="center"/>
    </xf>
    <xf numFmtId="0" fontId="3" fillId="0" borderId="9" xfId="2" applyFont="1" applyBorder="1" applyAlignment="1">
      <alignment vertical="center"/>
    </xf>
    <xf numFmtId="0" fontId="3" fillId="0" borderId="9" xfId="2" applyFont="1" applyBorder="1" applyAlignment="1">
      <alignment horizontal="right" vertical="center"/>
    </xf>
    <xf numFmtId="0" fontId="3" fillId="0" borderId="0" xfId="2" applyFont="1">
      <alignment vertical="center"/>
    </xf>
    <xf numFmtId="0" fontId="3" fillId="0" borderId="0" xfId="2" applyFont="1" applyAlignment="1">
      <alignment horizontal="center" vertical="center"/>
    </xf>
    <xf numFmtId="0" fontId="3" fillId="0" borderId="9" xfId="2" applyFont="1" applyBorder="1">
      <alignment vertical="center"/>
    </xf>
    <xf numFmtId="0" fontId="3" fillId="0" borderId="9" xfId="2" applyFont="1" applyBorder="1" applyAlignment="1">
      <alignment horizontal="left" vertical="center" wrapText="1"/>
    </xf>
    <xf numFmtId="0" fontId="3" fillId="0" borderId="30" xfId="2" applyFont="1" applyBorder="1">
      <alignment vertical="center"/>
    </xf>
    <xf numFmtId="0" fontId="3" fillId="0" borderId="32" xfId="2" applyFont="1" applyBorder="1">
      <alignment vertical="center"/>
    </xf>
    <xf numFmtId="58" fontId="3" fillId="0" borderId="9" xfId="2" applyNumberFormat="1" applyFont="1" applyBorder="1" applyAlignment="1">
      <alignment horizontal="center" vertical="center"/>
    </xf>
    <xf numFmtId="0" fontId="3" fillId="0" borderId="0" xfId="3" applyFont="1">
      <alignment vertical="center"/>
    </xf>
    <xf numFmtId="0" fontId="3" fillId="0" borderId="0" xfId="3" applyFont="1" applyAlignment="1">
      <alignment horizontal="center" vertical="center"/>
    </xf>
    <xf numFmtId="0" fontId="13" fillId="0" borderId="33" xfId="3" applyFont="1" applyBorder="1" applyAlignment="1">
      <alignment horizontal="left" vertical="center" indent="1"/>
    </xf>
    <xf numFmtId="0" fontId="3" fillId="0" borderId="33" xfId="3" applyFont="1" applyBorder="1" applyAlignment="1">
      <alignment horizontal="left" vertical="center" wrapText="1"/>
    </xf>
    <xf numFmtId="0" fontId="3" fillId="0" borderId="33" xfId="3" applyFont="1" applyBorder="1" applyAlignment="1">
      <alignment horizontal="center" vertical="center" wrapText="1"/>
    </xf>
    <xf numFmtId="0" fontId="5" fillId="0" borderId="33" xfId="3" applyFont="1" applyBorder="1" applyAlignment="1">
      <alignment horizontal="center" vertical="center" wrapText="1"/>
    </xf>
    <xf numFmtId="0" fontId="13" fillId="0" borderId="0" xfId="3" applyFont="1">
      <alignment vertical="center"/>
    </xf>
    <xf numFmtId="0" fontId="13" fillId="0" borderId="9" xfId="3" applyFont="1" applyBorder="1">
      <alignment vertical="center"/>
    </xf>
    <xf numFmtId="0" fontId="13" fillId="0" borderId="9" xfId="3" applyFont="1" applyBorder="1" applyAlignment="1">
      <alignment horizontal="left" vertical="center" wrapText="1"/>
    </xf>
    <xf numFmtId="0" fontId="13" fillId="0" borderId="30" xfId="3" applyFont="1" applyBorder="1">
      <alignment vertical="center"/>
    </xf>
    <xf numFmtId="0" fontId="13" fillId="0" borderId="32" xfId="3" applyFont="1" applyBorder="1">
      <alignment vertical="center"/>
    </xf>
    <xf numFmtId="0" fontId="13" fillId="0" borderId="26" xfId="3" applyFont="1" applyBorder="1" applyAlignment="1">
      <alignment vertical="center" wrapText="1"/>
    </xf>
    <xf numFmtId="178" fontId="13" fillId="0" borderId="9" xfId="3" applyNumberFormat="1" applyFont="1" applyBorder="1" applyAlignment="1">
      <alignment horizontal="center" vertical="center"/>
    </xf>
    <xf numFmtId="0" fontId="13" fillId="0" borderId="9" xfId="3" applyFont="1" applyBorder="1" applyAlignment="1">
      <alignment horizontal="center" vertical="center"/>
    </xf>
    <xf numFmtId="0" fontId="4" fillId="0" borderId="0" xfId="3" applyFont="1">
      <alignment vertical="center"/>
    </xf>
    <xf numFmtId="0" fontId="3" fillId="0" borderId="0" xfId="4" applyFont="1">
      <alignment vertical="center"/>
    </xf>
    <xf numFmtId="0" fontId="3" fillId="0" borderId="0" xfId="4" applyFont="1" applyAlignment="1">
      <alignment vertical="center"/>
    </xf>
    <xf numFmtId="0" fontId="3" fillId="0" borderId="9" xfId="4" applyFont="1" applyBorder="1" applyAlignment="1">
      <alignment horizontal="center" vertical="center"/>
    </xf>
    <xf numFmtId="0" fontId="10" fillId="0" borderId="9" xfId="4" applyFont="1" applyBorder="1" applyAlignment="1">
      <alignment horizontal="center" vertical="center" wrapText="1"/>
    </xf>
    <xf numFmtId="0" fontId="3" fillId="0" borderId="9" xfId="4" applyFont="1" applyBorder="1" applyAlignment="1">
      <alignment vertical="center" wrapText="1"/>
    </xf>
    <xf numFmtId="0" fontId="3" fillId="0" borderId="9" xfId="4" applyFont="1" applyBorder="1">
      <alignment vertical="center"/>
    </xf>
    <xf numFmtId="57" fontId="3" fillId="0" borderId="9" xfId="4" applyNumberFormat="1" applyFont="1" applyBorder="1">
      <alignment vertical="center"/>
    </xf>
    <xf numFmtId="0" fontId="16" fillId="0" borderId="0" xfId="2" applyFont="1">
      <alignment vertical="center"/>
    </xf>
    <xf numFmtId="0" fontId="17" fillId="0" borderId="0" xfId="2" applyFont="1" applyAlignment="1">
      <alignment horizontal="center" vertical="center"/>
    </xf>
    <xf numFmtId="0" fontId="16" fillId="0" borderId="0" xfId="2" applyFont="1" applyAlignment="1">
      <alignment vertical="center"/>
    </xf>
    <xf numFmtId="0" fontId="16" fillId="0" borderId="0" xfId="2" applyFont="1" applyAlignment="1">
      <alignment horizontal="right" vertical="center"/>
    </xf>
    <xf numFmtId="38" fontId="16" fillId="0" borderId="35" xfId="1" applyFont="1" applyBorder="1" applyAlignment="1">
      <alignment horizontal="center" vertical="center"/>
    </xf>
    <xf numFmtId="0" fontId="16" fillId="0" borderId="36" xfId="2" applyFont="1" applyBorder="1" applyAlignment="1">
      <alignment horizontal="left" vertical="center"/>
    </xf>
    <xf numFmtId="0" fontId="16" fillId="0" borderId="37" xfId="2" applyFont="1" applyBorder="1">
      <alignment vertical="center"/>
    </xf>
    <xf numFmtId="38" fontId="16" fillId="0" borderId="8" xfId="1" applyFont="1" applyBorder="1" applyAlignment="1">
      <alignment horizontal="center" vertical="center"/>
    </xf>
    <xf numFmtId="0" fontId="16" fillId="0" borderId="38" xfId="2" applyFont="1" applyBorder="1" applyAlignment="1">
      <alignment horizontal="left" vertical="center"/>
    </xf>
    <xf numFmtId="0" fontId="16" fillId="0" borderId="39" xfId="2" applyFont="1" applyBorder="1">
      <alignment vertical="center"/>
    </xf>
    <xf numFmtId="38" fontId="16" fillId="0" borderId="40" xfId="1" applyFont="1" applyBorder="1" applyAlignment="1">
      <alignment horizontal="center" vertical="center"/>
    </xf>
    <xf numFmtId="0" fontId="16" fillId="0" borderId="41" xfId="2" applyFont="1" applyBorder="1" applyAlignment="1">
      <alignment horizontal="left" vertical="center"/>
    </xf>
    <xf numFmtId="38" fontId="16" fillId="0" borderId="27" xfId="1" applyFont="1" applyBorder="1" applyAlignment="1">
      <alignment horizontal="center" vertical="center"/>
    </xf>
    <xf numFmtId="0" fontId="16" fillId="0" borderId="42" xfId="2" applyFont="1" applyBorder="1" applyAlignment="1">
      <alignment horizontal="left" vertical="center"/>
    </xf>
    <xf numFmtId="38" fontId="16" fillId="0" borderId="7" xfId="1" applyFont="1" applyBorder="1" applyAlignment="1">
      <alignment horizontal="center" vertical="center"/>
    </xf>
    <xf numFmtId="0" fontId="16" fillId="0" borderId="43" xfId="2" applyFont="1" applyBorder="1" applyAlignment="1">
      <alignment horizontal="left" vertical="center"/>
    </xf>
    <xf numFmtId="38" fontId="16" fillId="0" borderId="44" xfId="1" applyFont="1" applyBorder="1" applyAlignment="1">
      <alignment horizontal="center" vertical="center"/>
    </xf>
    <xf numFmtId="0" fontId="16" fillId="0" borderId="45" xfId="2" applyFont="1" applyBorder="1" applyAlignment="1">
      <alignment horizontal="left" vertical="center"/>
    </xf>
    <xf numFmtId="38" fontId="16" fillId="0" borderId="46" xfId="1" applyFont="1" applyBorder="1" applyAlignment="1">
      <alignment horizontal="center" vertical="center"/>
    </xf>
    <xf numFmtId="0" fontId="16" fillId="0" borderId="47" xfId="2" applyFont="1" applyBorder="1" applyAlignment="1">
      <alignment horizontal="left" vertical="center"/>
    </xf>
    <xf numFmtId="0" fontId="18" fillId="0" borderId="0" xfId="2" applyFont="1" applyAlignment="1">
      <alignment vertical="center"/>
    </xf>
    <xf numFmtId="0" fontId="16" fillId="0" borderId="48" xfId="2" applyFont="1" applyBorder="1" applyAlignment="1">
      <alignment horizontal="right" vertical="center"/>
    </xf>
    <xf numFmtId="0" fontId="16" fillId="0" borderId="49" xfId="2" applyFont="1" applyBorder="1" applyAlignment="1">
      <alignment horizontal="center" vertical="center"/>
    </xf>
    <xf numFmtId="0" fontId="16" fillId="0" borderId="50" xfId="2" applyFont="1" applyBorder="1" applyAlignment="1">
      <alignment horizontal="center" vertical="center"/>
    </xf>
    <xf numFmtId="38" fontId="16" fillId="0" borderId="51" xfId="1" applyFont="1" applyBorder="1" applyAlignment="1">
      <alignment vertical="center"/>
    </xf>
    <xf numFmtId="38" fontId="16" fillId="0" borderId="52" xfId="1" applyFont="1" applyBorder="1" applyAlignment="1">
      <alignment vertical="center"/>
    </xf>
    <xf numFmtId="0" fontId="16" fillId="0" borderId="15" xfId="2" applyFont="1" applyBorder="1" applyAlignment="1">
      <alignment vertical="center"/>
    </xf>
    <xf numFmtId="38" fontId="16" fillId="0" borderId="53" xfId="1" applyFont="1" applyBorder="1" applyAlignment="1">
      <alignment vertical="center"/>
    </xf>
    <xf numFmtId="38" fontId="16" fillId="0" borderId="54" xfId="1" applyFont="1" applyBorder="1" applyAlignment="1">
      <alignment vertical="center"/>
    </xf>
    <xf numFmtId="0" fontId="16" fillId="0" borderId="0" xfId="2" applyFont="1" applyAlignment="1">
      <alignment horizontal="left" vertical="top" wrapText="1"/>
    </xf>
    <xf numFmtId="0" fontId="16" fillId="0" borderId="8" xfId="2" applyFont="1" applyBorder="1" applyAlignment="1">
      <alignment vertical="center"/>
    </xf>
    <xf numFmtId="38" fontId="16" fillId="0" borderId="55" xfId="1" applyFont="1" applyBorder="1" applyAlignment="1">
      <alignment vertical="center"/>
    </xf>
    <xf numFmtId="38" fontId="16" fillId="0" borderId="56" xfId="1" applyFont="1" applyBorder="1" applyAlignment="1">
      <alignment vertical="center"/>
    </xf>
    <xf numFmtId="0" fontId="16" fillId="0" borderId="57" xfId="2" applyFont="1" applyBorder="1">
      <alignment vertical="center"/>
    </xf>
    <xf numFmtId="0" fontId="16" fillId="0" borderId="58" xfId="2" applyFont="1" applyBorder="1">
      <alignment vertical="center"/>
    </xf>
    <xf numFmtId="38" fontId="16" fillId="0" borderId="59" xfId="1" applyFont="1" applyBorder="1" applyAlignment="1">
      <alignment vertical="center"/>
    </xf>
    <xf numFmtId="38" fontId="16" fillId="0" borderId="60" xfId="1" applyFont="1" applyBorder="1" applyAlignment="1">
      <alignment vertical="center"/>
    </xf>
    <xf numFmtId="0" fontId="3" fillId="0" borderId="0" xfId="0" applyFont="1" applyBorder="1" applyAlignment="1">
      <alignment horizontal="justify" vertical="center" wrapText="1"/>
    </xf>
    <xf numFmtId="0" fontId="5" fillId="0" borderId="0" xfId="0" applyFont="1" applyAlignment="1">
      <alignment horizontal="left" vertical="center"/>
    </xf>
    <xf numFmtId="0" fontId="3" fillId="0" borderId="0" xfId="0" applyFont="1" applyBorder="1" applyAlignment="1">
      <alignment horizontal="center" vertical="center" wrapText="1"/>
    </xf>
    <xf numFmtId="0" fontId="3" fillId="0" borderId="0" xfId="0" applyFont="1" applyBorder="1" applyAlignment="1">
      <alignment horizontal="left" vertical="center"/>
    </xf>
    <xf numFmtId="0" fontId="3" fillId="0" borderId="0" xfId="0" applyFont="1" applyBorder="1" applyAlignment="1">
      <alignment horizontal="left" vertical="center" wrapText="1"/>
    </xf>
    <xf numFmtId="0" fontId="3" fillId="0" borderId="0" xfId="0" applyFont="1" applyBorder="1" applyAlignment="1">
      <alignment horizontal="center" wrapText="1"/>
    </xf>
    <xf numFmtId="0" fontId="3" fillId="0" borderId="0" xfId="0" applyFont="1" applyBorder="1" applyAlignment="1">
      <alignment horizontal="left"/>
    </xf>
    <xf numFmtId="0" fontId="3" fillId="0" borderId="17" xfId="0" applyFont="1" applyBorder="1" applyAlignment="1">
      <alignment horizontal="center" wrapText="1"/>
    </xf>
    <xf numFmtId="0" fontId="5" fillId="0" borderId="0" xfId="0" applyFont="1" applyAlignment="1"/>
    <xf numFmtId="0" fontId="3" fillId="0" borderId="2" xfId="0" applyFont="1" applyBorder="1" applyAlignment="1">
      <alignment horizontal="center" wrapText="1"/>
    </xf>
    <xf numFmtId="0" fontId="3" fillId="0" borderId="0" xfId="0" applyFont="1" applyAlignment="1">
      <alignment horizontal="left" vertical="center" wrapText="1"/>
    </xf>
    <xf numFmtId="0" fontId="16" fillId="0" borderId="0" xfId="2" applyFont="1" applyBorder="1" applyAlignment="1">
      <alignment horizontal="center" vertical="center"/>
    </xf>
    <xf numFmtId="38" fontId="16" fillId="0" borderId="61" xfId="1" applyFont="1" applyBorder="1" applyAlignment="1">
      <alignment horizontal="center" vertical="center"/>
    </xf>
    <xf numFmtId="38" fontId="16" fillId="0" borderId="2" xfId="1" applyFont="1" applyBorder="1" applyAlignment="1">
      <alignment horizontal="center" vertical="center"/>
    </xf>
    <xf numFmtId="38" fontId="16" fillId="0" borderId="62" xfId="1" applyFont="1" applyBorder="1" applyAlignment="1">
      <alignment horizontal="center" vertical="center"/>
    </xf>
    <xf numFmtId="38" fontId="16" fillId="0" borderId="0" xfId="1" applyFont="1" applyBorder="1" applyAlignment="1">
      <alignment horizontal="center" vertical="center"/>
    </xf>
    <xf numFmtId="38" fontId="16" fillId="0" borderId="4" xfId="1" applyFont="1" applyBorder="1" applyAlignment="1">
      <alignment horizontal="center" vertical="center"/>
    </xf>
    <xf numFmtId="38" fontId="16" fillId="0" borderId="63" xfId="1" applyFont="1" applyBorder="1" applyAlignment="1">
      <alignment horizontal="center" vertical="center"/>
    </xf>
    <xf numFmtId="38" fontId="16" fillId="0" borderId="48" xfId="1" applyFont="1" applyBorder="1" applyAlignment="1">
      <alignment horizontal="center" vertical="center"/>
    </xf>
    <xf numFmtId="0" fontId="16" fillId="0" borderId="0" xfId="2" applyFont="1" applyBorder="1" applyAlignment="1">
      <alignment horizontal="right" vertical="center"/>
    </xf>
    <xf numFmtId="38" fontId="16" fillId="0" borderId="0" xfId="1" applyFont="1" applyBorder="1" applyAlignment="1">
      <alignment vertical="center"/>
    </xf>
    <xf numFmtId="38" fontId="16" fillId="0" borderId="65" xfId="1" applyFont="1" applyBorder="1" applyAlignment="1">
      <alignment horizontal="center" vertical="center"/>
    </xf>
    <xf numFmtId="38" fontId="16" fillId="0" borderId="66" xfId="1" applyFont="1" applyBorder="1" applyAlignment="1">
      <alignment horizontal="center" vertical="center"/>
    </xf>
    <xf numFmtId="38" fontId="16" fillId="0" borderId="67" xfId="1" applyFont="1" applyBorder="1" applyAlignment="1">
      <alignment horizontal="center" vertical="center"/>
    </xf>
    <xf numFmtId="38" fontId="16" fillId="0" borderId="68" xfId="1" applyFont="1" applyBorder="1" applyAlignment="1">
      <alignment horizontal="center" vertical="center"/>
    </xf>
    <xf numFmtId="38" fontId="16" fillId="0" borderId="69" xfId="1" applyFont="1" applyBorder="1" applyAlignment="1">
      <alignment horizontal="center" vertical="center"/>
    </xf>
    <xf numFmtId="38" fontId="16" fillId="0" borderId="70" xfId="1" applyFont="1" applyBorder="1" applyAlignment="1">
      <alignment horizontal="center" vertical="center"/>
    </xf>
    <xf numFmtId="38" fontId="16" fillId="0" borderId="71" xfId="1" applyFont="1" applyBorder="1" applyAlignment="1">
      <alignment horizontal="center" vertical="center"/>
    </xf>
    <xf numFmtId="0" fontId="26" fillId="0" borderId="0" xfId="2" applyFont="1" applyAlignment="1">
      <alignment vertical="center"/>
    </xf>
    <xf numFmtId="0" fontId="26" fillId="0" borderId="0" xfId="2" applyFont="1" applyAlignment="1">
      <alignment horizontal="left" vertical="center"/>
    </xf>
    <xf numFmtId="0" fontId="13" fillId="0" borderId="30" xfId="3" applyFont="1" applyBorder="1" applyAlignment="1">
      <alignment horizontal="right" vertical="center"/>
    </xf>
    <xf numFmtId="0" fontId="16" fillId="0" borderId="0" xfId="2" applyFont="1" applyAlignment="1">
      <alignment horizontal="left" vertical="center"/>
    </xf>
    <xf numFmtId="0" fontId="3" fillId="0" borderId="0" xfId="5" applyFont="1">
      <alignment vertical="center"/>
    </xf>
    <xf numFmtId="0" fontId="10" fillId="0" borderId="0" xfId="5" applyFont="1">
      <alignment vertical="center"/>
    </xf>
    <xf numFmtId="0" fontId="3" fillId="0" borderId="0" xfId="5" applyFont="1" applyAlignment="1">
      <alignment horizontal="left" vertical="center"/>
    </xf>
    <xf numFmtId="0" fontId="10" fillId="0" borderId="0" xfId="5" applyFont="1" applyBorder="1" applyAlignment="1">
      <alignment horizontal="left" vertical="center"/>
    </xf>
    <xf numFmtId="0" fontId="3" fillId="0" borderId="72" xfId="5" applyFont="1" applyBorder="1" applyAlignment="1">
      <alignment horizontal="center" vertical="center"/>
    </xf>
    <xf numFmtId="0" fontId="3" fillId="0" borderId="27" xfId="5" applyFont="1" applyBorder="1" applyAlignment="1">
      <alignment horizontal="center" vertical="center"/>
    </xf>
    <xf numFmtId="0" fontId="3" fillId="0" borderId="73" xfId="5" applyFont="1" applyBorder="1">
      <alignment vertical="center"/>
    </xf>
    <xf numFmtId="0" fontId="3" fillId="0" borderId="74" xfId="5" applyFont="1" applyFill="1" applyBorder="1">
      <alignment vertical="center"/>
    </xf>
    <xf numFmtId="0" fontId="3" fillId="0" borderId="73" xfId="5" applyFont="1" applyFill="1" applyBorder="1">
      <alignment vertical="center"/>
    </xf>
    <xf numFmtId="0" fontId="3" fillId="3" borderId="75" xfId="5" applyFont="1" applyFill="1" applyBorder="1">
      <alignment vertical="center"/>
    </xf>
    <xf numFmtId="0" fontId="3" fillId="3" borderId="76" xfId="5" applyFont="1" applyFill="1" applyBorder="1">
      <alignment vertical="center"/>
    </xf>
    <xf numFmtId="0" fontId="3" fillId="3" borderId="74" xfId="5" applyFont="1" applyFill="1" applyBorder="1">
      <alignment vertical="center"/>
    </xf>
    <xf numFmtId="0" fontId="3" fillId="3" borderId="73" xfId="5" applyFont="1" applyFill="1" applyBorder="1">
      <alignment vertical="center"/>
    </xf>
    <xf numFmtId="0" fontId="3" fillId="0" borderId="76" xfId="5" applyFont="1" applyBorder="1">
      <alignment vertical="center"/>
    </xf>
    <xf numFmtId="0" fontId="3" fillId="0" borderId="74" xfId="5" applyFont="1" applyBorder="1">
      <alignment vertical="center"/>
    </xf>
    <xf numFmtId="0" fontId="3" fillId="0" borderId="75" xfId="5" applyFont="1" applyBorder="1">
      <alignment vertical="center"/>
    </xf>
    <xf numFmtId="0" fontId="3" fillId="0" borderId="77" xfId="5" applyFont="1" applyBorder="1" applyAlignment="1">
      <alignment horizontal="center" vertical="center"/>
    </xf>
    <xf numFmtId="0" fontId="3" fillId="0" borderId="8" xfId="5" applyFont="1" applyBorder="1" applyAlignment="1">
      <alignment horizontal="center" vertical="center"/>
    </xf>
    <xf numFmtId="0" fontId="3" fillId="4" borderId="78" xfId="5" applyFont="1" applyFill="1" applyBorder="1">
      <alignment vertical="center"/>
    </xf>
    <xf numFmtId="0" fontId="3" fillId="4" borderId="57" xfId="5" applyFont="1" applyFill="1" applyBorder="1">
      <alignment vertical="center"/>
    </xf>
    <xf numFmtId="0" fontId="3" fillId="4" borderId="39" xfId="5" applyFont="1" applyFill="1" applyBorder="1">
      <alignment vertical="center"/>
    </xf>
    <xf numFmtId="0" fontId="3" fillId="4" borderId="79" xfId="5" applyFont="1" applyFill="1" applyBorder="1">
      <alignment vertical="center"/>
    </xf>
    <xf numFmtId="0" fontId="3" fillId="0" borderId="57" xfId="5" applyFont="1" applyBorder="1">
      <alignment vertical="center"/>
    </xf>
    <xf numFmtId="0" fontId="3" fillId="0" borderId="78" xfId="5" applyFont="1" applyBorder="1">
      <alignment vertical="center"/>
    </xf>
    <xf numFmtId="0" fontId="3" fillId="0" borderId="39" xfId="5" applyFont="1" applyBorder="1">
      <alignment vertical="center"/>
    </xf>
    <xf numFmtId="0" fontId="3" fillId="0" borderId="79" xfId="5" applyFont="1" applyBorder="1">
      <alignment vertical="center"/>
    </xf>
    <xf numFmtId="0" fontId="3" fillId="0" borderId="39" xfId="5" applyFont="1" applyFill="1" applyBorder="1">
      <alignment vertical="center"/>
    </xf>
    <xf numFmtId="0" fontId="3" fillId="0" borderId="79" xfId="5" applyFont="1" applyFill="1" applyBorder="1">
      <alignment vertical="center"/>
    </xf>
    <xf numFmtId="0" fontId="3" fillId="5" borderId="57" xfId="5" applyFont="1" applyFill="1" applyBorder="1">
      <alignment vertical="center"/>
    </xf>
    <xf numFmtId="0" fontId="3" fillId="5" borderId="78" xfId="5" applyFont="1" applyFill="1" applyBorder="1">
      <alignment vertical="center"/>
    </xf>
    <xf numFmtId="0" fontId="3" fillId="5" borderId="39" xfId="5" applyFont="1" applyFill="1" applyBorder="1">
      <alignment vertical="center"/>
    </xf>
    <xf numFmtId="0" fontId="3" fillId="5" borderId="79" xfId="5" applyFont="1" applyFill="1" applyBorder="1">
      <alignment vertical="center"/>
    </xf>
    <xf numFmtId="0" fontId="3" fillId="0" borderId="57" xfId="5" applyFont="1" applyFill="1" applyBorder="1">
      <alignment vertical="center"/>
    </xf>
    <xf numFmtId="0" fontId="3" fillId="0" borderId="78" xfId="5" applyFont="1" applyFill="1" applyBorder="1">
      <alignment vertical="center"/>
    </xf>
    <xf numFmtId="0" fontId="3" fillId="6" borderId="79" xfId="5" applyFont="1" applyFill="1" applyBorder="1">
      <alignment vertical="center"/>
    </xf>
    <xf numFmtId="0" fontId="3" fillId="6" borderId="57" xfId="5" applyFont="1" applyFill="1" applyBorder="1">
      <alignment vertical="center"/>
    </xf>
    <xf numFmtId="0" fontId="3" fillId="6" borderId="78" xfId="5" applyFont="1" applyFill="1" applyBorder="1">
      <alignment vertical="center"/>
    </xf>
    <xf numFmtId="0" fontId="3" fillId="6" borderId="39" xfId="5" applyFont="1" applyFill="1" applyBorder="1">
      <alignment vertical="center"/>
    </xf>
    <xf numFmtId="0" fontId="3" fillId="0" borderId="80" xfId="5" applyFont="1" applyBorder="1" applyAlignment="1">
      <alignment horizontal="center" vertical="center"/>
    </xf>
    <xf numFmtId="0" fontId="3" fillId="0" borderId="81" xfId="5" applyFont="1" applyBorder="1" applyAlignment="1">
      <alignment horizontal="center" vertical="center"/>
    </xf>
    <xf numFmtId="0" fontId="3" fillId="7" borderId="82" xfId="5" applyFont="1" applyFill="1" applyBorder="1">
      <alignment vertical="center"/>
    </xf>
    <xf numFmtId="0" fontId="3" fillId="7" borderId="83" xfId="5" applyFont="1" applyFill="1" applyBorder="1">
      <alignment vertical="center"/>
    </xf>
    <xf numFmtId="0" fontId="3" fillId="7" borderId="84" xfId="5" applyFont="1" applyFill="1" applyBorder="1">
      <alignment vertical="center"/>
    </xf>
    <xf numFmtId="0" fontId="3" fillId="7" borderId="85" xfId="5" applyFont="1" applyFill="1" applyBorder="1">
      <alignment vertical="center"/>
    </xf>
    <xf numFmtId="0" fontId="3" fillId="0" borderId="29" xfId="5" applyFont="1" applyBorder="1" applyAlignment="1">
      <alignment horizontal="center" vertical="center"/>
    </xf>
    <xf numFmtId="0" fontId="3" fillId="0" borderId="14" xfId="5" applyFont="1" applyBorder="1" applyAlignment="1">
      <alignment horizontal="center" vertical="center"/>
    </xf>
    <xf numFmtId="0" fontId="3" fillId="0" borderId="34" xfId="5" applyFont="1" applyBorder="1">
      <alignment vertical="center"/>
    </xf>
    <xf numFmtId="0" fontId="3" fillId="0" borderId="86" xfId="5" applyFont="1" applyBorder="1">
      <alignment vertical="center"/>
    </xf>
    <xf numFmtId="0" fontId="3" fillId="0" borderId="31" xfId="5" applyFont="1" applyBorder="1">
      <alignment vertical="center"/>
    </xf>
    <xf numFmtId="0" fontId="3" fillId="0" borderId="87" xfId="5" applyFont="1" applyBorder="1">
      <alignment vertical="center"/>
    </xf>
    <xf numFmtId="0" fontId="3" fillId="0" borderId="82" xfId="5" applyFont="1" applyBorder="1">
      <alignment vertical="center"/>
    </xf>
    <xf numFmtId="0" fontId="3" fillId="0" borderId="83" xfId="5" applyFont="1" applyBorder="1">
      <alignment vertical="center"/>
    </xf>
    <xf numFmtId="0" fontId="3" fillId="0" borderId="84" xfId="5" applyFont="1" applyBorder="1">
      <alignment vertical="center"/>
    </xf>
    <xf numFmtId="0" fontId="3" fillId="0" borderId="85" xfId="5" applyFont="1" applyBorder="1">
      <alignment vertical="center"/>
    </xf>
    <xf numFmtId="0" fontId="3" fillId="0" borderId="88" xfId="5" applyFont="1" applyBorder="1" applyAlignment="1">
      <alignment horizontal="center" vertical="center"/>
    </xf>
    <xf numFmtId="0" fontId="3" fillId="0" borderId="46" xfId="5" applyFont="1" applyBorder="1" applyAlignment="1">
      <alignment horizontal="center" vertical="center"/>
    </xf>
    <xf numFmtId="0" fontId="3" fillId="0" borderId="89" xfId="5" applyFont="1" applyBorder="1">
      <alignment vertical="center"/>
    </xf>
    <xf numFmtId="0" fontId="3" fillId="0" borderId="90" xfId="5" applyFont="1" applyBorder="1">
      <alignment vertical="center"/>
    </xf>
    <xf numFmtId="0" fontId="3" fillId="0" borderId="91" xfId="5" applyFont="1" applyBorder="1">
      <alignment vertical="center"/>
    </xf>
    <xf numFmtId="0" fontId="3" fillId="0" borderId="92" xfId="5" applyFont="1" applyBorder="1">
      <alignment vertical="center"/>
    </xf>
    <xf numFmtId="0" fontId="3" fillId="0" borderId="93" xfId="5" applyFont="1" applyBorder="1" applyAlignment="1">
      <alignment horizontal="center" vertical="center"/>
    </xf>
    <xf numFmtId="0" fontId="3" fillId="0" borderId="94" xfId="5" applyFont="1" applyBorder="1" applyAlignment="1">
      <alignment horizontal="center" vertical="center"/>
    </xf>
    <xf numFmtId="0" fontId="3" fillId="0" borderId="95" xfId="5" applyFont="1" applyBorder="1">
      <alignment vertical="center"/>
    </xf>
    <xf numFmtId="0" fontId="3" fillId="0" borderId="96" xfId="5" applyFont="1" applyBorder="1">
      <alignment vertical="center"/>
    </xf>
    <xf numFmtId="0" fontId="3" fillId="0" borderId="97" xfId="5" applyFont="1" applyBorder="1">
      <alignment vertical="center"/>
    </xf>
    <xf numFmtId="0" fontId="3" fillId="0" borderId="98" xfId="5" applyFont="1" applyBorder="1">
      <alignment vertical="center"/>
    </xf>
    <xf numFmtId="0" fontId="3" fillId="0" borderId="94" xfId="5" applyFont="1" applyBorder="1" applyAlignment="1">
      <alignment horizontal="center" vertical="center" shrinkToFit="1"/>
    </xf>
    <xf numFmtId="0" fontId="3" fillId="0" borderId="99" xfId="5" applyFont="1" applyBorder="1" applyAlignment="1">
      <alignment horizontal="center" vertical="center" shrinkToFit="1"/>
    </xf>
    <xf numFmtId="0" fontId="3" fillId="0" borderId="100" xfId="5" applyFont="1" applyBorder="1" applyAlignment="1">
      <alignment horizontal="center" vertical="center" shrinkToFit="1"/>
    </xf>
    <xf numFmtId="0" fontId="3" fillId="0" borderId="0" xfId="5" applyFont="1" applyAlignment="1">
      <alignment horizontal="center" vertical="center"/>
    </xf>
    <xf numFmtId="0" fontId="3" fillId="0" borderId="68" xfId="5" applyFont="1" applyBorder="1" applyAlignment="1">
      <alignment horizontal="center" vertical="center"/>
    </xf>
    <xf numFmtId="0" fontId="3" fillId="0" borderId="101" xfId="5" applyFont="1" applyBorder="1" applyAlignment="1">
      <alignment horizontal="center" vertical="center"/>
    </xf>
    <xf numFmtId="0" fontId="3" fillId="0" borderId="99" xfId="5" applyFont="1" applyBorder="1">
      <alignment vertical="center"/>
    </xf>
    <xf numFmtId="0" fontId="3" fillId="0" borderId="100" xfId="5" applyFont="1" applyBorder="1">
      <alignment vertical="center"/>
    </xf>
    <xf numFmtId="0" fontId="3" fillId="0" borderId="66" xfId="5" applyFont="1" applyBorder="1">
      <alignment vertical="center"/>
    </xf>
    <xf numFmtId="0" fontId="3" fillId="0" borderId="56" xfId="5" applyFont="1" applyBorder="1">
      <alignment vertical="center"/>
    </xf>
    <xf numFmtId="0" fontId="3" fillId="0" borderId="104" xfId="5" applyFont="1" applyBorder="1">
      <alignment vertical="center"/>
    </xf>
    <xf numFmtId="0" fontId="3" fillId="0" borderId="52" xfId="5" applyFont="1" applyBorder="1">
      <alignment vertical="center"/>
    </xf>
    <xf numFmtId="0" fontId="3" fillId="0" borderId="106" xfId="5" applyFont="1" applyBorder="1">
      <alignment vertical="center"/>
    </xf>
    <xf numFmtId="0" fontId="3" fillId="0" borderId="107" xfId="5" applyFont="1" applyBorder="1">
      <alignment vertical="center"/>
    </xf>
    <xf numFmtId="0" fontId="3" fillId="0" borderId="68" xfId="5" applyFont="1" applyBorder="1">
      <alignment vertical="center"/>
    </xf>
    <xf numFmtId="0" fontId="3" fillId="0" borderId="101" xfId="5" applyFont="1" applyBorder="1">
      <alignment vertical="center"/>
    </xf>
    <xf numFmtId="0" fontId="3" fillId="0" borderId="71" xfId="5" applyFont="1" applyBorder="1">
      <alignment vertical="center"/>
    </xf>
    <xf numFmtId="0" fontId="3" fillId="0" borderId="110" xfId="5" applyFont="1" applyBorder="1">
      <alignment vertical="center"/>
    </xf>
    <xf numFmtId="0" fontId="3" fillId="0" borderId="0" xfId="0" applyFont="1" applyAlignment="1">
      <alignment vertical="center" wrapText="1"/>
    </xf>
    <xf numFmtId="0" fontId="5" fillId="0" borderId="0" xfId="4" applyFont="1">
      <alignment vertical="center"/>
    </xf>
    <xf numFmtId="0" fontId="3" fillId="0" borderId="112" xfId="5" applyFont="1" applyBorder="1" applyAlignment="1">
      <alignment horizontal="left" vertical="center"/>
    </xf>
    <xf numFmtId="0" fontId="4" fillId="0" borderId="112" xfId="5" applyFont="1" applyBorder="1" applyAlignment="1">
      <alignment horizontal="center" vertical="center" wrapText="1"/>
    </xf>
    <xf numFmtId="0" fontId="10" fillId="0" borderId="113" xfId="5" applyFont="1" applyBorder="1" applyAlignment="1">
      <alignment horizontal="left" vertical="center"/>
    </xf>
    <xf numFmtId="0" fontId="3" fillId="0" borderId="113" xfId="5" applyFont="1" applyBorder="1" applyAlignment="1">
      <alignment horizontal="left" vertical="center"/>
    </xf>
    <xf numFmtId="0" fontId="10" fillId="0" borderId="114" xfId="5" applyFont="1" applyBorder="1" applyAlignment="1">
      <alignment horizontal="left" vertical="center"/>
    </xf>
    <xf numFmtId="0" fontId="3" fillId="4" borderId="56" xfId="5" applyFont="1" applyFill="1" applyBorder="1">
      <alignment vertical="center"/>
    </xf>
    <xf numFmtId="0" fontId="3" fillId="7" borderId="52" xfId="5" applyFont="1" applyFill="1" applyBorder="1">
      <alignment vertical="center"/>
    </xf>
    <xf numFmtId="49" fontId="23" fillId="0" borderId="0" xfId="2" applyNumberFormat="1" applyFont="1" applyAlignment="1">
      <alignment horizontal="left" vertical="center"/>
    </xf>
    <xf numFmtId="0" fontId="26" fillId="0" borderId="0" xfId="2" applyFont="1">
      <alignment vertical="center"/>
    </xf>
    <xf numFmtId="0" fontId="13" fillId="0" borderId="0" xfId="3" applyFont="1" applyBorder="1">
      <alignment vertical="center"/>
    </xf>
    <xf numFmtId="0" fontId="13" fillId="0" borderId="0" xfId="3" applyFont="1" applyBorder="1" applyAlignment="1">
      <alignment horizontal="center" vertical="center"/>
    </xf>
    <xf numFmtId="0" fontId="13" fillId="0" borderId="0" xfId="3" applyFont="1" applyBorder="1" applyAlignment="1">
      <alignment vertical="center" wrapText="1"/>
    </xf>
    <xf numFmtId="178" fontId="13" fillId="0" borderId="0" xfId="3" applyNumberFormat="1" applyFont="1" applyBorder="1" applyAlignment="1">
      <alignment horizontal="center" vertical="center"/>
    </xf>
    <xf numFmtId="0" fontId="4" fillId="0" borderId="0" xfId="3" applyFont="1" applyBorder="1">
      <alignment vertical="center"/>
    </xf>
    <xf numFmtId="0" fontId="3" fillId="0" borderId="10" xfId="0" applyFont="1" applyBorder="1" applyAlignment="1">
      <alignment vertical="center"/>
    </xf>
    <xf numFmtId="0" fontId="10" fillId="0" borderId="165" xfId="5" applyFont="1" applyBorder="1" applyAlignment="1">
      <alignment vertical="center"/>
    </xf>
    <xf numFmtId="0" fontId="10" fillId="0" borderId="164" xfId="5" applyFont="1" applyBorder="1" applyAlignment="1">
      <alignment horizontal="left" vertical="center" indent="1"/>
    </xf>
    <xf numFmtId="0" fontId="3" fillId="0" borderId="0" xfId="2" applyFont="1" applyBorder="1" applyAlignment="1">
      <alignment horizontal="left" vertical="center" indent="2"/>
    </xf>
    <xf numFmtId="0" fontId="13" fillId="0" borderId="0" xfId="7" applyFont="1" applyAlignment="1" applyProtection="1">
      <alignment vertical="center"/>
    </xf>
    <xf numFmtId="0" fontId="13" fillId="0" borderId="0" xfId="7" applyFont="1" applyProtection="1">
      <alignment vertical="center"/>
    </xf>
    <xf numFmtId="0" fontId="13" fillId="0" borderId="0" xfId="7" applyFont="1" applyBorder="1" applyAlignment="1" applyProtection="1">
      <alignment vertical="center"/>
    </xf>
    <xf numFmtId="0" fontId="30" fillId="0" borderId="76" xfId="7" applyFont="1" applyBorder="1" applyProtection="1">
      <alignment vertical="center"/>
    </xf>
    <xf numFmtId="0" fontId="30" fillId="0" borderId="2" xfId="7" applyFont="1" applyBorder="1" applyProtection="1">
      <alignment vertical="center"/>
    </xf>
    <xf numFmtId="0" fontId="31" fillId="0" borderId="178" xfId="7" applyFont="1" applyBorder="1" applyProtection="1">
      <alignment vertical="center"/>
    </xf>
    <xf numFmtId="0" fontId="4" fillId="0" borderId="9" xfId="7" applyFont="1" applyBorder="1" applyAlignment="1" applyProtection="1">
      <alignment horizontal="center" vertical="center"/>
    </xf>
    <xf numFmtId="0" fontId="4" fillId="0" borderId="9" xfId="7" applyFont="1" applyBorder="1" applyAlignment="1" applyProtection="1">
      <alignment horizontal="left" vertical="center" wrapText="1" indent="1"/>
    </xf>
    <xf numFmtId="0" fontId="6" fillId="0" borderId="9" xfId="7" applyFont="1" applyBorder="1" applyAlignment="1" applyProtection="1">
      <alignment horizontal="center" vertical="center"/>
    </xf>
    <xf numFmtId="0" fontId="4" fillId="0" borderId="9" xfId="7" applyFont="1" applyBorder="1" applyAlignment="1" applyProtection="1">
      <alignment horizontal="center" vertical="center" wrapText="1"/>
    </xf>
    <xf numFmtId="0" fontId="4" fillId="0" borderId="72" xfId="7" applyFont="1" applyBorder="1" applyAlignment="1" applyProtection="1">
      <alignment horizontal="left" vertical="center" wrapText="1" indent="1"/>
    </xf>
    <xf numFmtId="0" fontId="3" fillId="0" borderId="0" xfId="7" applyFont="1" applyAlignment="1" applyProtection="1">
      <alignment vertical="center"/>
    </xf>
    <xf numFmtId="0" fontId="10" fillId="0" borderId="0" xfId="7" applyFont="1" applyProtection="1">
      <alignment vertical="center"/>
    </xf>
    <xf numFmtId="0" fontId="4" fillId="0" borderId="0" xfId="7" applyFont="1" applyAlignment="1" applyProtection="1">
      <alignment horizontal="center" vertical="center"/>
    </xf>
    <xf numFmtId="0" fontId="4" fillId="0" borderId="0" xfId="7" applyFont="1" applyProtection="1">
      <alignment vertical="center"/>
    </xf>
    <xf numFmtId="0" fontId="3" fillId="0" borderId="0" xfId="7" applyFont="1" applyAlignment="1" applyProtection="1">
      <alignment vertical="top"/>
    </xf>
    <xf numFmtId="0" fontId="13" fillId="0" borderId="0" xfId="7" applyFont="1" applyAlignment="1" applyProtection="1">
      <alignment horizontal="center" vertical="center"/>
    </xf>
    <xf numFmtId="0" fontId="3" fillId="0" borderId="26" xfId="0" applyNumberFormat="1" applyFont="1" applyBorder="1" applyAlignment="1">
      <alignment horizontal="center" vertical="center"/>
    </xf>
    <xf numFmtId="0" fontId="30" fillId="0" borderId="57" xfId="7" applyFont="1" applyBorder="1" applyProtection="1">
      <alignment vertical="center"/>
    </xf>
    <xf numFmtId="0" fontId="3" fillId="0" borderId="0" xfId="2" applyFont="1" applyBorder="1" applyAlignment="1">
      <alignment horizontal="left" vertical="center" indent="1"/>
    </xf>
    <xf numFmtId="0" fontId="16" fillId="0" borderId="20" xfId="2" applyFont="1" applyBorder="1" applyAlignment="1">
      <alignment horizontal="center" vertical="center"/>
    </xf>
    <xf numFmtId="0" fontId="16" fillId="0" borderId="64" xfId="2" applyFont="1" applyBorder="1" applyAlignment="1">
      <alignment horizontal="center" vertical="center"/>
    </xf>
    <xf numFmtId="0" fontId="16" fillId="0" borderId="22" xfId="2" applyFont="1" applyBorder="1" applyAlignment="1">
      <alignment horizontal="center" vertical="center"/>
    </xf>
    <xf numFmtId="0" fontId="5" fillId="0" borderId="0" xfId="0" applyNumberFormat="1" applyFont="1" applyAlignment="1">
      <alignment vertical="center"/>
    </xf>
    <xf numFmtId="0" fontId="5" fillId="0" borderId="33" xfId="0" applyNumberFormat="1" applyFont="1" applyBorder="1" applyAlignment="1">
      <alignment vertical="center"/>
    </xf>
    <xf numFmtId="0" fontId="30" fillId="0" borderId="2" xfId="7" applyFont="1" applyBorder="1" applyAlignment="1" applyProtection="1">
      <alignment vertical="center" wrapText="1"/>
    </xf>
    <xf numFmtId="0" fontId="31" fillId="0" borderId="178" xfId="7" applyFont="1" applyBorder="1" applyAlignment="1" applyProtection="1">
      <alignment vertical="center" wrapText="1"/>
    </xf>
    <xf numFmtId="0" fontId="4" fillId="11" borderId="9" xfId="7" applyFont="1" applyFill="1" applyBorder="1" applyAlignment="1" applyProtection="1">
      <alignment horizontal="center" vertical="center"/>
    </xf>
    <xf numFmtId="0" fontId="4" fillId="11" borderId="9" xfId="7" applyFont="1" applyFill="1" applyBorder="1" applyAlignment="1" applyProtection="1">
      <alignment horizontal="left" vertical="center" wrapText="1" indent="1"/>
    </xf>
    <xf numFmtId="0" fontId="6" fillId="11" borderId="9" xfId="7" applyFont="1" applyFill="1" applyBorder="1" applyAlignment="1" applyProtection="1">
      <alignment horizontal="center" vertical="center"/>
    </xf>
    <xf numFmtId="0" fontId="13" fillId="8" borderId="0" xfId="7" applyFont="1" applyFill="1" applyAlignment="1" applyProtection="1">
      <alignment vertical="center"/>
      <protection locked="0"/>
    </xf>
    <xf numFmtId="0" fontId="4" fillId="8" borderId="9" xfId="7" applyFont="1" applyFill="1" applyBorder="1" applyAlignment="1" applyProtection="1">
      <alignment horizontal="center" vertical="center" shrinkToFit="1"/>
      <protection locked="0"/>
    </xf>
    <xf numFmtId="0" fontId="13" fillId="12" borderId="29" xfId="2" applyFont="1" applyFill="1" applyBorder="1" applyAlignment="1">
      <alignment horizontal="center" vertical="center" wrapText="1"/>
    </xf>
    <xf numFmtId="0" fontId="13" fillId="12" borderId="30" xfId="2" applyFont="1" applyFill="1" applyBorder="1" applyAlignment="1">
      <alignment horizontal="center" vertical="center" wrapText="1"/>
    </xf>
    <xf numFmtId="0" fontId="13" fillId="12" borderId="31" xfId="2" applyFont="1" applyFill="1" applyBorder="1" applyAlignment="1">
      <alignment horizontal="center" vertical="center" wrapText="1"/>
    </xf>
    <xf numFmtId="0" fontId="3" fillId="8" borderId="0" xfId="0" applyFont="1" applyFill="1" applyAlignment="1">
      <alignment vertical="center"/>
    </xf>
    <xf numFmtId="0" fontId="6" fillId="0" borderId="0" xfId="5" applyFont="1" applyAlignment="1">
      <alignment horizontal="centerContinuous" vertical="center"/>
    </xf>
    <xf numFmtId="0" fontId="15" fillId="0" borderId="0" xfId="5" applyFont="1" applyAlignment="1">
      <alignment horizontal="centerContinuous" vertical="center"/>
    </xf>
    <xf numFmtId="0" fontId="6" fillId="0" borderId="0" xfId="3" applyFont="1" applyBorder="1" applyAlignment="1">
      <alignment horizontal="centerContinuous" vertical="center"/>
    </xf>
    <xf numFmtId="0" fontId="15" fillId="0" borderId="0" xfId="3" applyFont="1" applyBorder="1" applyAlignment="1">
      <alignment horizontal="centerContinuous" vertical="center"/>
    </xf>
    <xf numFmtId="0" fontId="6" fillId="0" borderId="0" xfId="4" applyFont="1" applyAlignment="1">
      <alignment horizontal="centerContinuous" vertical="center"/>
    </xf>
    <xf numFmtId="0" fontId="15" fillId="0" borderId="0" xfId="4" applyFont="1" applyAlignment="1">
      <alignment horizontal="centerContinuous" vertical="center"/>
    </xf>
    <xf numFmtId="0" fontId="6" fillId="0" borderId="33" xfId="2" applyNumberFormat="1" applyFont="1" applyBorder="1" applyAlignment="1">
      <alignment horizontal="centerContinuous" vertical="center"/>
    </xf>
    <xf numFmtId="0" fontId="15" fillId="0" borderId="33" xfId="2" applyNumberFormat="1" applyFont="1" applyBorder="1" applyAlignment="1">
      <alignment horizontal="centerContinuous" vertical="center"/>
    </xf>
    <xf numFmtId="0" fontId="6" fillId="0" borderId="0" xfId="2" applyNumberFormat="1" applyFont="1" applyAlignment="1">
      <alignment horizontal="centerContinuous" vertical="center"/>
    </xf>
    <xf numFmtId="0" fontId="15" fillId="0" borderId="0" xfId="2" applyNumberFormat="1" applyFont="1" applyAlignment="1">
      <alignment horizontal="centerContinuous" vertical="center"/>
    </xf>
    <xf numFmtId="0" fontId="6" fillId="0" borderId="0" xfId="0" applyFont="1" applyAlignment="1">
      <alignment horizontal="centerContinuous" vertical="center"/>
    </xf>
    <xf numFmtId="0" fontId="15" fillId="0" borderId="0" xfId="0" applyFont="1" applyAlignment="1">
      <alignment horizontal="centerContinuous" vertical="center"/>
    </xf>
    <xf numFmtId="0" fontId="15" fillId="0" borderId="0" xfId="7" applyFont="1" applyBorder="1" applyAlignment="1" applyProtection="1">
      <alignment horizontal="right" vertical="center"/>
    </xf>
    <xf numFmtId="0" fontId="6" fillId="0" borderId="0" xfId="0" applyNumberFormat="1" applyFont="1" applyBorder="1" applyAlignment="1">
      <alignment horizontal="centerContinuous" vertical="center"/>
    </xf>
    <xf numFmtId="0" fontId="15" fillId="0" borderId="0" xfId="0" applyNumberFormat="1" applyFont="1" applyBorder="1" applyAlignment="1">
      <alignment horizontal="centerContinuous" vertical="center"/>
    </xf>
    <xf numFmtId="0" fontId="36" fillId="0" borderId="0" xfId="7" applyFont="1" applyBorder="1" applyAlignment="1" applyProtection="1">
      <alignment horizontal="right" vertical="center" indent="1"/>
    </xf>
    <xf numFmtId="0" fontId="3" fillId="0" borderId="9" xfId="0" applyFont="1" applyBorder="1" applyAlignment="1">
      <alignment horizontal="left" vertical="center" wrapText="1"/>
    </xf>
    <xf numFmtId="0" fontId="3" fillId="0" borderId="10" xfId="0" applyFont="1" applyBorder="1" applyAlignment="1">
      <alignment vertical="center"/>
    </xf>
    <xf numFmtId="0" fontId="3" fillId="0" borderId="14" xfId="0" applyNumberFormat="1" applyFont="1" applyBorder="1" applyAlignment="1">
      <alignment horizontal="center" vertical="center"/>
    </xf>
    <xf numFmtId="0" fontId="3" fillId="0" borderId="12" xfId="0" applyNumberFormat="1" applyFont="1" applyBorder="1" applyAlignment="1">
      <alignment horizontal="center" vertical="center"/>
    </xf>
    <xf numFmtId="0" fontId="3" fillId="0" borderId="19" xfId="0" applyNumberFormat="1" applyFont="1" applyBorder="1" applyAlignment="1">
      <alignment horizontal="centerContinuous" vertical="center"/>
    </xf>
    <xf numFmtId="0" fontId="3" fillId="0" borderId="12" xfId="0" applyNumberFormat="1" applyFont="1" applyBorder="1" applyAlignment="1">
      <alignment horizontal="centerContinuous" vertical="center"/>
    </xf>
    <xf numFmtId="0" fontId="3" fillId="0" borderId="9" xfId="0" applyFont="1" applyBorder="1" applyAlignment="1">
      <alignment horizontal="distributed" vertical="center" wrapText="1" indent="1"/>
    </xf>
    <xf numFmtId="0" fontId="3" fillId="0" borderId="176" xfId="0" applyFont="1" applyBorder="1" applyAlignment="1">
      <alignment vertical="center"/>
    </xf>
    <xf numFmtId="0" fontId="3" fillId="0" borderId="177" xfId="0" applyFont="1" applyBorder="1" applyAlignment="1">
      <alignment vertical="center"/>
    </xf>
    <xf numFmtId="0" fontId="3" fillId="0" borderId="180" xfId="0" applyFont="1" applyBorder="1" applyAlignment="1">
      <alignment vertical="center"/>
    </xf>
    <xf numFmtId="0" fontId="3" fillId="0" borderId="181" xfId="0" applyFont="1" applyBorder="1" applyAlignment="1">
      <alignment vertical="center"/>
    </xf>
    <xf numFmtId="0" fontId="3" fillId="0" borderId="81" xfId="0" applyNumberFormat="1" applyFont="1" applyBorder="1" applyAlignment="1">
      <alignment horizontal="center" vertical="center"/>
    </xf>
    <xf numFmtId="0" fontId="3" fillId="0" borderId="28" xfId="0" applyNumberFormat="1" applyFont="1" applyBorder="1" applyAlignment="1">
      <alignment horizontal="center" vertical="center"/>
    </xf>
    <xf numFmtId="0" fontId="3" fillId="0" borderId="175" xfId="0" applyFont="1" applyBorder="1" applyAlignment="1">
      <alignment horizontal="centerContinuous" vertical="center"/>
    </xf>
    <xf numFmtId="0" fontId="3" fillId="0" borderId="176" xfId="0" applyFont="1" applyBorder="1" applyAlignment="1">
      <alignment horizontal="centerContinuous" vertical="center"/>
    </xf>
    <xf numFmtId="0" fontId="3" fillId="0" borderId="179" xfId="0" applyFont="1" applyBorder="1" applyAlignment="1">
      <alignment horizontal="centerContinuous" vertical="center"/>
    </xf>
    <xf numFmtId="0" fontId="3" fillId="0" borderId="180" xfId="0" applyFont="1" applyBorder="1" applyAlignment="1">
      <alignment horizontal="centerContinuous" vertical="center"/>
    </xf>
    <xf numFmtId="0" fontId="3" fillId="0" borderId="176" xfId="0" applyFont="1" applyBorder="1" applyAlignment="1">
      <alignment vertical="center" shrinkToFit="1"/>
    </xf>
    <xf numFmtId="0" fontId="3" fillId="0" borderId="177" xfId="0" applyFont="1" applyBorder="1" applyAlignment="1">
      <alignment vertical="center" shrinkToFit="1"/>
    </xf>
    <xf numFmtId="0" fontId="3" fillId="0" borderId="183" xfId="0" applyFont="1" applyBorder="1" applyAlignment="1">
      <alignment horizontal="right" vertical="center"/>
    </xf>
    <xf numFmtId="0" fontId="3" fillId="0" borderId="180" xfId="0" applyFont="1" applyBorder="1" applyAlignment="1">
      <alignment horizontal="right" vertical="center"/>
    </xf>
    <xf numFmtId="0" fontId="3" fillId="0" borderId="175" xfId="0" applyFont="1" applyBorder="1" applyAlignment="1">
      <alignment horizontal="left" vertical="center" indent="1"/>
    </xf>
    <xf numFmtId="0" fontId="3" fillId="0" borderId="176" xfId="0" applyFont="1" applyBorder="1" applyAlignment="1">
      <alignment horizontal="left" vertical="center" indent="1"/>
    </xf>
    <xf numFmtId="0" fontId="4" fillId="0" borderId="176" xfId="0" applyFont="1" applyBorder="1" applyAlignment="1">
      <alignment vertical="center"/>
    </xf>
    <xf numFmtId="0" fontId="4" fillId="0" borderId="177" xfId="0" applyFont="1" applyBorder="1" applyAlignment="1">
      <alignment horizontal="right" vertical="center"/>
    </xf>
    <xf numFmtId="0" fontId="3" fillId="0" borderId="182" xfId="0" applyFont="1" applyBorder="1" applyAlignment="1">
      <alignment horizontal="left" vertical="center" indent="1"/>
    </xf>
    <xf numFmtId="0" fontId="3" fillId="0" borderId="183" xfId="0" applyFont="1" applyBorder="1" applyAlignment="1">
      <alignment horizontal="left" vertical="center" indent="1"/>
    </xf>
    <xf numFmtId="0" fontId="3" fillId="0" borderId="183" xfId="0" applyFont="1" applyBorder="1" applyAlignment="1">
      <alignment vertical="center"/>
    </xf>
    <xf numFmtId="0" fontId="4" fillId="0" borderId="183" xfId="0" applyFont="1" applyBorder="1" applyAlignment="1">
      <alignment horizontal="left" vertical="center"/>
    </xf>
    <xf numFmtId="0" fontId="3" fillId="0" borderId="183" xfId="0" applyFont="1" applyBorder="1" applyAlignment="1">
      <alignment horizontal="left" vertical="center"/>
    </xf>
    <xf numFmtId="0" fontId="4" fillId="0" borderId="184" xfId="0" applyFont="1" applyBorder="1" applyAlignment="1">
      <alignment horizontal="right" vertical="center"/>
    </xf>
    <xf numFmtId="0" fontId="3" fillId="0" borderId="184" xfId="0" applyFont="1" applyBorder="1" applyAlignment="1">
      <alignment horizontal="left" vertical="center" indent="1"/>
    </xf>
    <xf numFmtId="0" fontId="3" fillId="0" borderId="179" xfId="0" applyFont="1" applyBorder="1" applyAlignment="1">
      <alignment horizontal="left" vertical="center" indent="1"/>
    </xf>
    <xf numFmtId="0" fontId="3" fillId="0" borderId="180" xfId="0" applyFont="1" applyBorder="1" applyAlignment="1">
      <alignment horizontal="left" vertical="center" indent="1"/>
    </xf>
    <xf numFmtId="0" fontId="3" fillId="0" borderId="181" xfId="0" applyFont="1" applyBorder="1" applyAlignment="1">
      <alignment horizontal="left" vertical="center" indent="1"/>
    </xf>
    <xf numFmtId="0" fontId="3" fillId="0" borderId="182" xfId="0" applyFont="1" applyBorder="1" applyAlignment="1">
      <alignment horizontal="centerContinuous" vertical="center"/>
    </xf>
    <xf numFmtId="0" fontId="3" fillId="0" borderId="183" xfId="0" applyFont="1" applyBorder="1" applyAlignment="1">
      <alignment horizontal="centerContinuous" vertical="center"/>
    </xf>
    <xf numFmtId="0" fontId="3" fillId="0" borderId="183" xfId="0" applyNumberFormat="1" applyFont="1" applyBorder="1" applyAlignment="1">
      <alignment vertical="center"/>
    </xf>
    <xf numFmtId="0" fontId="3" fillId="0" borderId="184" xfId="0" applyNumberFormat="1" applyFont="1" applyBorder="1" applyAlignment="1">
      <alignment vertical="center"/>
    </xf>
    <xf numFmtId="0" fontId="3" fillId="0" borderId="184" xfId="0" applyFont="1" applyBorder="1" applyAlignment="1">
      <alignment vertical="center"/>
    </xf>
    <xf numFmtId="0" fontId="3" fillId="0" borderId="187" xfId="0" applyFont="1" applyBorder="1" applyAlignment="1">
      <alignment horizontal="centerContinuous" vertical="center"/>
    </xf>
    <xf numFmtId="0" fontId="3" fillId="0" borderId="188" xfId="0" applyFont="1" applyBorder="1" applyAlignment="1">
      <alignment horizontal="centerContinuous" vertical="center"/>
    </xf>
    <xf numFmtId="0" fontId="3" fillId="0" borderId="188" xfId="0" applyNumberFormat="1" applyFont="1" applyBorder="1" applyAlignment="1">
      <alignment vertical="center"/>
    </xf>
    <xf numFmtId="0" fontId="3" fillId="0" borderId="189" xfId="0" applyNumberFormat="1" applyFont="1" applyBorder="1" applyAlignment="1">
      <alignment vertical="center"/>
    </xf>
    <xf numFmtId="0" fontId="3" fillId="0" borderId="26" xfId="0" applyFont="1" applyBorder="1" applyAlignment="1">
      <alignment horizontal="centerContinuous" vertical="center"/>
    </xf>
    <xf numFmtId="0" fontId="3" fillId="0" borderId="10" xfId="0" applyFont="1" applyBorder="1" applyAlignment="1">
      <alignment horizontal="centerContinuous" vertical="center"/>
    </xf>
    <xf numFmtId="0" fontId="3" fillId="8" borderId="10" xfId="0" applyNumberFormat="1" applyFont="1" applyFill="1" applyBorder="1" applyAlignment="1">
      <alignment vertical="center"/>
    </xf>
    <xf numFmtId="0" fontId="3" fillId="0" borderId="10" xfId="0" applyNumberFormat="1" applyFont="1" applyBorder="1" applyAlignment="1">
      <alignment vertical="center"/>
    </xf>
    <xf numFmtId="0" fontId="3" fillId="0" borderId="10" xfId="0" applyNumberFormat="1" applyFont="1" applyBorder="1" applyAlignment="1">
      <alignment horizontal="right" vertical="center"/>
    </xf>
    <xf numFmtId="0" fontId="3" fillId="0" borderId="11" xfId="0" applyNumberFormat="1" applyFont="1" applyBorder="1" applyAlignment="1">
      <alignment vertical="center"/>
    </xf>
    <xf numFmtId="0" fontId="3" fillId="0" borderId="27" xfId="0" applyFont="1" applyBorder="1" applyAlignment="1">
      <alignment vertical="center"/>
    </xf>
    <xf numFmtId="0" fontId="3" fillId="8" borderId="176" xfId="0" applyNumberFormat="1" applyFont="1" applyFill="1" applyBorder="1" applyAlignment="1">
      <alignment vertical="center"/>
    </xf>
    <xf numFmtId="0" fontId="3" fillId="0" borderId="176" xfId="0" applyNumberFormat="1" applyFont="1" applyBorder="1" applyAlignment="1">
      <alignment vertical="center"/>
    </xf>
    <xf numFmtId="0" fontId="3" fillId="0" borderId="176" xfId="0" applyNumberFormat="1" applyFont="1" applyBorder="1" applyAlignment="1">
      <alignment horizontal="right" vertical="center"/>
    </xf>
    <xf numFmtId="0" fontId="3" fillId="0" borderId="177" xfId="0" applyNumberFormat="1" applyFont="1" applyBorder="1" applyAlignment="1">
      <alignment vertical="center"/>
    </xf>
    <xf numFmtId="0" fontId="3" fillId="0" borderId="180" xfId="0" applyNumberFormat="1" applyFont="1" applyBorder="1" applyAlignment="1">
      <alignment horizontal="centerContinuous" vertical="center"/>
    </xf>
    <xf numFmtId="0" fontId="3" fillId="8" borderId="180" xfId="0" applyNumberFormat="1" applyFont="1" applyFill="1" applyBorder="1" applyAlignment="1">
      <alignment vertical="center"/>
    </xf>
    <xf numFmtId="0" fontId="3" fillId="0" borderId="180" xfId="0" applyNumberFormat="1" applyFont="1" applyBorder="1" applyAlignment="1">
      <alignment vertical="center"/>
    </xf>
    <xf numFmtId="0" fontId="3" fillId="0" borderId="180" xfId="0" applyNumberFormat="1" applyFont="1" applyBorder="1" applyAlignment="1">
      <alignment horizontal="right" vertical="center"/>
    </xf>
    <xf numFmtId="0" fontId="3" fillId="0" borderId="181" xfId="0" applyNumberFormat="1" applyFont="1" applyBorder="1" applyAlignment="1">
      <alignment vertical="center"/>
    </xf>
    <xf numFmtId="0" fontId="24" fillId="0" borderId="182" xfId="0" applyFont="1" applyBorder="1" applyAlignment="1">
      <alignment horizontal="centerContinuous" vertical="center"/>
    </xf>
    <xf numFmtId="0" fontId="24" fillId="0" borderId="183" xfId="0" applyFont="1" applyBorder="1" applyAlignment="1">
      <alignment horizontal="centerContinuous" vertical="center"/>
    </xf>
    <xf numFmtId="0" fontId="24" fillId="0" borderId="176" xfId="0" applyFont="1" applyBorder="1" applyAlignment="1">
      <alignment vertical="center"/>
    </xf>
    <xf numFmtId="0" fontId="25" fillId="0" borderId="176" xfId="0" applyFont="1" applyBorder="1" applyAlignment="1">
      <alignment vertical="center"/>
    </xf>
    <xf numFmtId="0" fontId="24" fillId="0" borderId="176" xfId="0" applyFont="1" applyBorder="1" applyAlignment="1">
      <alignment horizontal="left" vertical="center" indent="1"/>
    </xf>
    <xf numFmtId="0" fontId="25" fillId="0" borderId="177" xfId="0" applyFont="1" applyBorder="1" applyAlignment="1">
      <alignment horizontal="right" vertical="center"/>
    </xf>
    <xf numFmtId="0" fontId="3" fillId="0" borderId="180" xfId="0" applyNumberFormat="1" applyFont="1" applyFill="1" applyBorder="1" applyAlignment="1">
      <alignment vertical="center"/>
    </xf>
    <xf numFmtId="0" fontId="3" fillId="0" borderId="183" xfId="0" applyNumberFormat="1" applyFont="1" applyFill="1" applyBorder="1" applyAlignment="1">
      <alignment vertical="center"/>
    </xf>
    <xf numFmtId="0" fontId="3" fillId="0" borderId="0" xfId="2" applyFont="1" applyAlignment="1">
      <alignment horizontal="left" vertical="center" indent="2"/>
    </xf>
    <xf numFmtId="0" fontId="3" fillId="9" borderId="9" xfId="0" applyFont="1" applyFill="1" applyBorder="1" applyAlignment="1">
      <alignment horizontal="center" vertical="center"/>
    </xf>
    <xf numFmtId="0" fontId="3" fillId="13" borderId="102" xfId="5" applyFont="1" applyFill="1" applyBorder="1">
      <alignment vertical="center"/>
    </xf>
    <xf numFmtId="0" fontId="3" fillId="13" borderId="103" xfId="5" applyFont="1" applyFill="1" applyBorder="1">
      <alignment vertical="center"/>
    </xf>
    <xf numFmtId="0" fontId="3" fillId="13" borderId="105" xfId="5" applyFont="1" applyFill="1" applyBorder="1">
      <alignment vertical="center"/>
    </xf>
    <xf numFmtId="0" fontId="3" fillId="13" borderId="108" xfId="5" applyFont="1" applyFill="1" applyBorder="1">
      <alignment vertical="center"/>
    </xf>
    <xf numFmtId="0" fontId="3" fillId="13" borderId="109" xfId="5" applyFont="1" applyFill="1" applyBorder="1">
      <alignment vertical="center"/>
    </xf>
    <xf numFmtId="0" fontId="3" fillId="13" borderId="111" xfId="5" applyFont="1" applyFill="1" applyBorder="1">
      <alignment vertical="center"/>
    </xf>
    <xf numFmtId="0" fontId="13" fillId="12" borderId="10" xfId="3" applyFont="1" applyFill="1" applyBorder="1" applyAlignment="1">
      <alignment horizontal="center" vertical="center" wrapText="1"/>
    </xf>
    <xf numFmtId="0" fontId="13" fillId="12" borderId="11" xfId="3" applyFont="1" applyFill="1" applyBorder="1" applyAlignment="1">
      <alignment horizontal="center" vertical="center" wrapText="1"/>
    </xf>
    <xf numFmtId="0" fontId="13" fillId="12" borderId="34" xfId="3" applyFont="1" applyFill="1" applyBorder="1" applyAlignment="1">
      <alignment horizontal="center" vertical="center" wrapText="1"/>
    </xf>
    <xf numFmtId="0" fontId="13" fillId="12" borderId="31" xfId="3" applyFont="1" applyFill="1" applyBorder="1" applyAlignment="1">
      <alignment horizontal="center" vertical="center" wrapText="1"/>
    </xf>
    <xf numFmtId="0" fontId="28" fillId="10" borderId="10" xfId="0" applyNumberFormat="1" applyFont="1" applyFill="1" applyBorder="1" applyAlignment="1">
      <alignment horizontal="left" vertical="center"/>
    </xf>
    <xf numFmtId="0" fontId="28" fillId="10" borderId="19" xfId="0" applyNumberFormat="1" applyFont="1" applyFill="1" applyBorder="1" applyAlignment="1">
      <alignment horizontal="left" vertical="center"/>
    </xf>
    <xf numFmtId="0" fontId="28" fillId="10" borderId="33" xfId="0" applyNumberFormat="1" applyFont="1" applyFill="1" applyBorder="1" applyAlignment="1">
      <alignment horizontal="left" vertical="center"/>
    </xf>
    <xf numFmtId="0" fontId="4" fillId="12" borderId="9" xfId="7" applyFont="1" applyFill="1" applyBorder="1" applyAlignment="1" applyProtection="1">
      <alignment horizontal="center" vertical="center"/>
    </xf>
    <xf numFmtId="0" fontId="4" fillId="12" borderId="9" xfId="7" applyFont="1" applyFill="1" applyBorder="1" applyAlignment="1" applyProtection="1">
      <alignment horizontal="center" vertical="center" wrapText="1"/>
    </xf>
    <xf numFmtId="0" fontId="29" fillId="10" borderId="0" xfId="7" applyFont="1" applyFill="1" applyBorder="1" applyAlignment="1" applyProtection="1">
      <alignment horizontal="distributed" vertical="center"/>
      <protection locked="0"/>
    </xf>
    <xf numFmtId="0" fontId="37" fillId="0" borderId="0" xfId="2" applyFont="1">
      <alignment vertical="center"/>
    </xf>
    <xf numFmtId="0" fontId="37" fillId="0" borderId="0" xfId="2" applyFont="1" applyAlignment="1">
      <alignment horizontal="left" vertical="center" indent="1"/>
    </xf>
    <xf numFmtId="0" fontId="6" fillId="8" borderId="57" xfId="0" applyNumberFormat="1" applyFont="1" applyFill="1" applyBorder="1" applyAlignment="1">
      <alignment horizontal="center" vertical="center"/>
    </xf>
    <xf numFmtId="0" fontId="3" fillId="0" borderId="57" xfId="2" applyFont="1" applyBorder="1" applyAlignment="1">
      <alignment horizontal="center" vertical="center"/>
    </xf>
    <xf numFmtId="0" fontId="3" fillId="0" borderId="2" xfId="2" applyFont="1" applyBorder="1" applyAlignment="1">
      <alignment horizontal="center" vertical="center"/>
    </xf>
    <xf numFmtId="0" fontId="3" fillId="0" borderId="79" xfId="2" applyFont="1" applyBorder="1" applyAlignment="1">
      <alignment horizontal="center" vertical="center"/>
    </xf>
    <xf numFmtId="49" fontId="34" fillId="11" borderId="0" xfId="7" applyNumberFormat="1" applyFont="1" applyFill="1" applyAlignment="1" applyProtection="1">
      <alignment horizontal="right" vertical="top"/>
    </xf>
    <xf numFmtId="0" fontId="4" fillId="14" borderId="9" xfId="7" applyFont="1" applyFill="1" applyBorder="1" applyAlignment="1" applyProtection="1">
      <alignment horizontal="center" vertical="center"/>
    </xf>
    <xf numFmtId="0" fontId="4" fillId="14" borderId="9" xfId="7" applyFont="1" applyFill="1" applyBorder="1" applyAlignment="1" applyProtection="1">
      <alignment horizontal="left" vertical="center" wrapText="1" indent="1"/>
    </xf>
    <xf numFmtId="0" fontId="6" fillId="14" borderId="9" xfId="7" applyFont="1" applyFill="1" applyBorder="1" applyAlignment="1" applyProtection="1">
      <alignment horizontal="center" vertical="center"/>
    </xf>
    <xf numFmtId="49" fontId="34" fillId="14" borderId="0" xfId="7" applyNumberFormat="1" applyFont="1" applyFill="1" applyAlignment="1" applyProtection="1">
      <alignment horizontal="right" vertical="top"/>
    </xf>
    <xf numFmtId="0" fontId="4" fillId="14" borderId="9" xfId="7" applyFont="1" applyFill="1" applyBorder="1" applyAlignment="1" applyProtection="1">
      <alignment horizontal="center" vertical="center" wrapText="1"/>
    </xf>
    <xf numFmtId="0" fontId="34" fillId="14" borderId="0" xfId="7" applyFont="1" applyFill="1" applyAlignment="1" applyProtection="1">
      <alignment horizontal="right" vertical="top"/>
    </xf>
    <xf numFmtId="49" fontId="3" fillId="0" borderId="0" xfId="7" applyNumberFormat="1" applyFont="1" applyAlignment="1" applyProtection="1">
      <alignment horizontal="left" vertical="top" indent="2"/>
    </xf>
    <xf numFmtId="49" fontId="34" fillId="11" borderId="0" xfId="7" applyNumberFormat="1" applyFont="1" applyFill="1" applyAlignment="1" applyProtection="1">
      <alignment horizontal="left" vertical="top" indent="2"/>
    </xf>
    <xf numFmtId="0" fontId="34" fillId="14" borderId="0" xfId="7" applyFont="1" applyFill="1" applyAlignment="1" applyProtection="1">
      <alignment vertical="top" wrapText="1"/>
    </xf>
    <xf numFmtId="0" fontId="3" fillId="14" borderId="0" xfId="7" applyFont="1" applyFill="1" applyAlignment="1" applyProtection="1">
      <alignment vertical="top" wrapText="1"/>
    </xf>
    <xf numFmtId="0" fontId="34" fillId="11" borderId="0" xfId="7" applyFont="1" applyFill="1" applyAlignment="1" applyProtection="1">
      <alignment vertical="top" wrapText="1"/>
    </xf>
    <xf numFmtId="0" fontId="3" fillId="11" borderId="0" xfId="7" applyFont="1" applyFill="1" applyAlignment="1" applyProtection="1">
      <alignment vertical="top" wrapText="1"/>
    </xf>
    <xf numFmtId="0" fontId="3" fillId="0" borderId="0" xfId="0" applyNumberFormat="1" applyFont="1" applyBorder="1" applyAlignment="1">
      <alignment horizontal="right" vertical="center" indent="1"/>
    </xf>
    <xf numFmtId="0" fontId="3" fillId="0" borderId="0" xfId="0" applyNumberFormat="1" applyFont="1" applyAlignment="1">
      <alignment horizontal="right" vertical="center" indent="1"/>
    </xf>
    <xf numFmtId="0" fontId="3" fillId="8" borderId="10" xfId="0" applyNumberFormat="1" applyFont="1" applyFill="1" applyBorder="1" applyAlignment="1">
      <alignment horizontal="left" vertical="center" wrapText="1" indent="1"/>
    </xf>
    <xf numFmtId="0" fontId="3" fillId="8" borderId="10" xfId="0" applyFont="1" applyFill="1" applyBorder="1" applyAlignment="1">
      <alignment horizontal="left" vertical="center" wrapText="1" indent="1"/>
    </xf>
    <xf numFmtId="0" fontId="3" fillId="8" borderId="11" xfId="0" applyFont="1" applyFill="1" applyBorder="1" applyAlignment="1">
      <alignment horizontal="left" vertical="center" wrapText="1" indent="1"/>
    </xf>
    <xf numFmtId="0" fontId="3" fillId="0" borderId="2" xfId="0" applyFont="1" applyBorder="1" applyAlignment="1">
      <alignment horizontal="left" vertical="center"/>
    </xf>
    <xf numFmtId="0" fontId="3" fillId="8" borderId="26" xfId="0" applyFont="1" applyFill="1" applyBorder="1" applyAlignment="1">
      <alignment horizontal="justify" vertical="center" wrapText="1"/>
    </xf>
    <xf numFmtId="0" fontId="3" fillId="8" borderId="10" xfId="0" applyFont="1" applyFill="1" applyBorder="1" applyAlignment="1">
      <alignment horizontal="justify" vertical="center" wrapText="1"/>
    </xf>
    <xf numFmtId="0" fontId="3" fillId="8" borderId="11" xfId="0" applyFont="1" applyFill="1" applyBorder="1" applyAlignment="1">
      <alignment horizontal="justify" vertical="center" wrapText="1"/>
    </xf>
    <xf numFmtId="0" fontId="3" fillId="0" borderId="26" xfId="0" applyFont="1" applyBorder="1" applyAlignment="1">
      <alignment horizontal="left" vertical="center" wrapText="1" indent="1"/>
    </xf>
    <xf numFmtId="0" fontId="3" fillId="0" borderId="10" xfId="0" applyFont="1" applyBorder="1" applyAlignment="1">
      <alignment horizontal="left" vertical="center" wrapText="1" indent="1"/>
    </xf>
    <xf numFmtId="0" fontId="3" fillId="0" borderId="11" xfId="0" applyFont="1" applyBorder="1" applyAlignment="1">
      <alignment horizontal="left" vertical="center" wrapText="1" indent="1"/>
    </xf>
    <xf numFmtId="0" fontId="3" fillId="0" borderId="0" xfId="0" applyFont="1" applyAlignment="1">
      <alignment horizontal="left" vertical="center" wrapText="1"/>
    </xf>
    <xf numFmtId="0" fontId="3" fillId="0" borderId="17" xfId="0" applyFont="1" applyBorder="1" applyAlignment="1">
      <alignment horizontal="left" vertical="center"/>
    </xf>
    <xf numFmtId="0" fontId="3" fillId="0" borderId="26"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1" xfId="0" applyFont="1" applyBorder="1" applyAlignment="1">
      <alignment horizontal="justify" vertical="center" wrapText="1"/>
    </xf>
    <xf numFmtId="0" fontId="3" fillId="0" borderId="0" xfId="0" applyFont="1" applyBorder="1" applyAlignment="1">
      <alignment horizontal="left" vertical="justify" wrapText="1"/>
    </xf>
    <xf numFmtId="0" fontId="3" fillId="0" borderId="0" xfId="0" applyFont="1" applyBorder="1" applyAlignment="1">
      <alignment horizontal="center" vertical="center" wrapText="1"/>
    </xf>
    <xf numFmtId="0" fontId="13" fillId="8" borderId="33" xfId="7" applyNumberFormat="1" applyFont="1" applyFill="1" applyBorder="1" applyAlignment="1" applyProtection="1">
      <alignment vertical="center" wrapText="1"/>
      <protection locked="0"/>
    </xf>
    <xf numFmtId="0" fontId="13" fillId="8" borderId="33" xfId="0" applyNumberFormat="1" applyFont="1" applyFill="1" applyBorder="1" applyAlignment="1">
      <alignment vertical="center" wrapText="1"/>
    </xf>
    <xf numFmtId="0" fontId="3" fillId="0" borderId="176" xfId="0" applyNumberFormat="1" applyFont="1" applyBorder="1" applyAlignment="1">
      <alignment horizontal="left" vertical="center" indent="1"/>
    </xf>
    <xf numFmtId="0" fontId="3" fillId="0" borderId="177" xfId="0" applyNumberFormat="1" applyFont="1" applyBorder="1" applyAlignment="1">
      <alignment horizontal="left" vertical="center" indent="1"/>
    </xf>
    <xf numFmtId="0" fontId="3" fillId="0" borderId="180" xfId="0" applyNumberFormat="1" applyFont="1" applyBorder="1" applyAlignment="1">
      <alignment horizontal="left" vertical="center" indent="1"/>
    </xf>
    <xf numFmtId="0" fontId="3" fillId="0" borderId="181" xfId="0" applyNumberFormat="1" applyFont="1" applyBorder="1" applyAlignment="1">
      <alignment horizontal="left" vertical="center" indent="1"/>
    </xf>
    <xf numFmtId="0" fontId="3" fillId="9" borderId="9" xfId="0" applyFont="1" applyFill="1" applyBorder="1" applyAlignment="1">
      <alignment horizontal="center" vertical="center"/>
    </xf>
    <xf numFmtId="0" fontId="0" fillId="0" borderId="9" xfId="0" applyBorder="1" applyAlignment="1">
      <alignment horizontal="center" vertical="center"/>
    </xf>
    <xf numFmtId="0" fontId="3" fillId="0" borderId="14" xfId="0" applyFont="1" applyBorder="1" applyAlignment="1">
      <alignment horizontal="distributed" vertical="center" indent="1"/>
    </xf>
    <xf numFmtId="0" fontId="3" fillId="0" borderId="81" xfId="0" applyFont="1" applyBorder="1" applyAlignment="1">
      <alignment horizontal="distributed" vertical="center" indent="1"/>
    </xf>
    <xf numFmtId="0" fontId="3" fillId="0" borderId="29" xfId="0" applyFont="1" applyBorder="1" applyAlignment="1">
      <alignment horizontal="distributed" vertical="center" indent="1"/>
    </xf>
    <xf numFmtId="0" fontId="3" fillId="0" borderId="72" xfId="0" applyFont="1" applyBorder="1" applyAlignment="1">
      <alignment horizontal="distributed" vertical="center" indent="1"/>
    </xf>
    <xf numFmtId="0" fontId="3" fillId="0" borderId="80" xfId="0" applyFont="1" applyBorder="1" applyAlignment="1">
      <alignment horizontal="distributed" vertical="center" indent="1"/>
    </xf>
    <xf numFmtId="0" fontId="3" fillId="8" borderId="33" xfId="0" applyNumberFormat="1" applyFont="1" applyFill="1" applyBorder="1" applyAlignment="1">
      <alignment horizontal="left" vertical="center" wrapText="1" indent="2"/>
    </xf>
    <xf numFmtId="0" fontId="3" fillId="8" borderId="33" xfId="0" applyFont="1" applyFill="1" applyBorder="1" applyAlignment="1">
      <alignment horizontal="left" vertical="center" wrapText="1" indent="2"/>
    </xf>
    <xf numFmtId="0" fontId="3" fillId="0" borderId="33" xfId="0" applyFont="1" applyBorder="1" applyAlignment="1">
      <alignment horizontal="left" vertical="center" wrapText="1" indent="2"/>
    </xf>
    <xf numFmtId="0" fontId="3" fillId="0" borderId="29" xfId="0" applyFont="1" applyBorder="1" applyAlignment="1">
      <alignment horizontal="left" vertical="center" wrapText="1"/>
    </xf>
    <xf numFmtId="0" fontId="3" fillId="0" borderId="72" xfId="0" applyFont="1" applyBorder="1" applyAlignment="1">
      <alignment horizontal="left" vertical="center" wrapText="1"/>
    </xf>
    <xf numFmtId="0" fontId="3" fillId="0" borderId="80" xfId="0" applyFont="1" applyBorder="1" applyAlignment="1">
      <alignment horizontal="left" vertical="center" wrapText="1"/>
    </xf>
    <xf numFmtId="0" fontId="3" fillId="0" borderId="180" xfId="0" applyNumberFormat="1" applyFont="1" applyBorder="1" applyAlignment="1">
      <alignment vertical="center"/>
    </xf>
    <xf numFmtId="0" fontId="3" fillId="0" borderId="180" xfId="0" applyFont="1" applyBorder="1" applyAlignment="1">
      <alignment vertical="center"/>
    </xf>
    <xf numFmtId="0" fontId="3" fillId="0" borderId="181" xfId="0" applyFont="1" applyBorder="1" applyAlignment="1">
      <alignment vertical="center"/>
    </xf>
    <xf numFmtId="0" fontId="3" fillId="0" borderId="176" xfId="0" applyNumberFormat="1" applyFont="1" applyBorder="1" applyAlignment="1">
      <alignment horizontal="center" vertical="center"/>
    </xf>
    <xf numFmtId="0" fontId="3" fillId="0" borderId="183" xfId="0" applyNumberFormat="1" applyFont="1" applyBorder="1" applyAlignment="1">
      <alignment horizontal="left" vertical="center" indent="1"/>
    </xf>
    <xf numFmtId="0" fontId="3" fillId="0" borderId="184" xfId="0" applyNumberFormat="1" applyFont="1" applyBorder="1" applyAlignment="1">
      <alignment horizontal="left" vertical="center" indent="1"/>
    </xf>
    <xf numFmtId="0" fontId="3" fillId="0" borderId="183" xfId="0" applyNumberFormat="1" applyFont="1" applyBorder="1" applyAlignment="1">
      <alignment vertical="center"/>
    </xf>
    <xf numFmtId="0" fontId="3" fillId="0" borderId="188" xfId="0" applyNumberFormat="1" applyFont="1" applyBorder="1" applyAlignment="1">
      <alignment vertical="center"/>
    </xf>
    <xf numFmtId="0" fontId="3" fillId="0" borderId="29" xfId="0" applyFont="1" applyBorder="1" applyAlignment="1">
      <alignment horizontal="distributed" vertical="center" wrapText="1" indent="1"/>
    </xf>
    <xf numFmtId="0" fontId="3" fillId="0" borderId="80" xfId="0" applyFont="1" applyBorder="1" applyAlignment="1">
      <alignment horizontal="distributed" vertical="center" wrapText="1" indent="1"/>
    </xf>
    <xf numFmtId="0" fontId="3" fillId="0" borderId="72" xfId="0" applyFont="1" applyBorder="1" applyAlignment="1">
      <alignment horizontal="distributed" vertical="center" wrapText="1" indent="1"/>
    </xf>
    <xf numFmtId="0" fontId="3" fillId="0" borderId="14" xfId="0" applyFont="1" applyBorder="1" applyAlignment="1">
      <alignment horizontal="right" vertical="center"/>
    </xf>
    <xf numFmtId="0" fontId="3" fillId="0" borderId="19" xfId="0" applyFont="1" applyBorder="1" applyAlignment="1">
      <alignment horizontal="right" vertical="center"/>
    </xf>
    <xf numFmtId="0" fontId="3" fillId="0" borderId="27" xfId="0" applyFont="1" applyBorder="1" applyAlignment="1">
      <alignment horizontal="left" vertical="center" indent="1"/>
    </xf>
    <xf numFmtId="0" fontId="3" fillId="0" borderId="0" xfId="0" applyFont="1" applyBorder="1" applyAlignment="1">
      <alignment horizontal="left" vertical="center" indent="1"/>
    </xf>
    <xf numFmtId="0" fontId="3" fillId="0" borderId="179" xfId="0" applyFont="1" applyBorder="1" applyAlignment="1">
      <alignment horizontal="distributed" vertical="center" indent="1" shrinkToFit="1"/>
    </xf>
    <xf numFmtId="0" fontId="3" fillId="0" borderId="180" xfId="0" applyFont="1" applyBorder="1" applyAlignment="1">
      <alignment horizontal="distributed" vertical="center" indent="1" shrinkToFit="1"/>
    </xf>
    <xf numFmtId="0" fontId="3" fillId="0" borderId="29" xfId="0" applyFont="1" applyBorder="1" applyAlignment="1">
      <alignment horizontal="center" vertical="center" wrapText="1"/>
    </xf>
    <xf numFmtId="0" fontId="3" fillId="0" borderId="72" xfId="0" applyFont="1" applyBorder="1" applyAlignment="1">
      <alignment horizontal="center" vertical="center" wrapText="1"/>
    </xf>
    <xf numFmtId="0" fontId="3" fillId="0" borderId="80" xfId="0" applyFont="1" applyBorder="1" applyAlignment="1">
      <alignment horizontal="center" vertical="center" wrapText="1"/>
    </xf>
    <xf numFmtId="0" fontId="3" fillId="0" borderId="175" xfId="0" applyFont="1" applyBorder="1" applyAlignment="1">
      <alignment horizontal="distributed" vertical="center" indent="1" shrinkToFit="1"/>
    </xf>
    <xf numFmtId="0" fontId="3" fillId="0" borderId="176" xfId="0" applyFont="1" applyBorder="1" applyAlignment="1">
      <alignment horizontal="distributed" vertical="center" indent="1" shrinkToFit="1"/>
    </xf>
    <xf numFmtId="0" fontId="3" fillId="0" borderId="176" xfId="0" applyFont="1" applyBorder="1" applyAlignment="1">
      <alignment vertical="center"/>
    </xf>
    <xf numFmtId="0" fontId="3" fillId="0" borderId="182" xfId="0" applyFont="1" applyBorder="1" applyAlignment="1">
      <alignment horizontal="distributed" vertical="center" indent="1" shrinkToFit="1"/>
    </xf>
    <xf numFmtId="0" fontId="3" fillId="0" borderId="183" xfId="0" applyFont="1" applyBorder="1" applyAlignment="1">
      <alignment horizontal="distributed" vertical="center" indent="1" shrinkToFit="1"/>
    </xf>
    <xf numFmtId="0" fontId="3" fillId="0" borderId="183" xfId="0" applyFont="1" applyBorder="1" applyAlignment="1">
      <alignment vertical="center"/>
    </xf>
    <xf numFmtId="0" fontId="3" fillId="0" borderId="81" xfId="0" applyFont="1" applyBorder="1" applyAlignment="1">
      <alignment horizontal="left" vertical="top" wrapText="1"/>
    </xf>
    <xf numFmtId="0" fontId="3" fillId="0" borderId="33" xfId="0" applyFont="1" applyBorder="1" applyAlignment="1">
      <alignment horizontal="left" vertical="top" wrapText="1"/>
    </xf>
    <xf numFmtId="0" fontId="3" fillId="0" borderId="115" xfId="0" applyFont="1" applyBorder="1" applyAlignment="1">
      <alignment horizontal="left" vertical="top" wrapText="1"/>
    </xf>
    <xf numFmtId="0" fontId="3" fillId="0" borderId="9" xfId="0" applyFont="1" applyBorder="1" applyAlignment="1">
      <alignment horizontal="left" vertical="top" wrapText="1"/>
    </xf>
    <xf numFmtId="0" fontId="3" fillId="0" borderId="9" xfId="0" applyFont="1" applyFill="1" applyBorder="1" applyAlignment="1">
      <alignment horizontal="left" vertical="top" wrapText="1"/>
    </xf>
    <xf numFmtId="0" fontId="3" fillId="0" borderId="26"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9" xfId="0" applyFont="1" applyBorder="1" applyAlignment="1">
      <alignment horizontal="left" vertical="center" wrapText="1"/>
    </xf>
    <xf numFmtId="0" fontId="3" fillId="0" borderId="26" xfId="0" applyFont="1" applyBorder="1" applyAlignment="1">
      <alignment vertical="top" wrapText="1"/>
    </xf>
    <xf numFmtId="0" fontId="3" fillId="0" borderId="10" xfId="0" applyFont="1" applyBorder="1" applyAlignment="1">
      <alignment vertical="top" wrapText="1"/>
    </xf>
    <xf numFmtId="0" fontId="3" fillId="0" borderId="11" xfId="0" applyFont="1" applyBorder="1" applyAlignment="1">
      <alignment vertical="top" wrapText="1"/>
    </xf>
    <xf numFmtId="0" fontId="3" fillId="0" borderId="9" xfId="0" applyFont="1" applyBorder="1" applyAlignment="1">
      <alignment vertical="top" wrapText="1"/>
    </xf>
    <xf numFmtId="0" fontId="3" fillId="0" borderId="26" xfId="0" applyFont="1" applyBorder="1" applyAlignment="1">
      <alignment horizontal="distributed" vertical="center" wrapText="1" indent="1"/>
    </xf>
    <xf numFmtId="0" fontId="3" fillId="0" borderId="185" xfId="0" applyFont="1" applyBorder="1" applyAlignment="1">
      <alignment horizontal="left" vertical="top" wrapText="1"/>
    </xf>
    <xf numFmtId="0" fontId="3" fillId="0" borderId="186" xfId="0" applyFont="1" applyBorder="1" applyAlignment="1">
      <alignment horizontal="left" vertical="top" wrapText="1"/>
    </xf>
    <xf numFmtId="0" fontId="3" fillId="0" borderId="182" xfId="0" applyFont="1" applyBorder="1" applyAlignment="1">
      <alignment horizontal="left" vertical="top" wrapText="1"/>
    </xf>
    <xf numFmtId="0" fontId="3" fillId="0" borderId="183" xfId="0" applyFont="1" applyBorder="1" applyAlignment="1">
      <alignment horizontal="left" vertical="top" wrapText="1"/>
    </xf>
    <xf numFmtId="0" fontId="3" fillId="0" borderId="184" xfId="0" applyFont="1" applyBorder="1" applyAlignment="1">
      <alignment horizontal="left" vertical="top" wrapText="1"/>
    </xf>
    <xf numFmtId="0" fontId="3" fillId="0" borderId="179" xfId="0" applyFont="1" applyBorder="1" applyAlignment="1">
      <alignment horizontal="left" vertical="top" wrapText="1"/>
    </xf>
    <xf numFmtId="0" fontId="3" fillId="0" borderId="180" xfId="0" applyFont="1" applyBorder="1" applyAlignment="1">
      <alignment horizontal="left" vertical="top" wrapText="1"/>
    </xf>
    <xf numFmtId="0" fontId="3" fillId="0" borderId="181" xfId="0" applyFont="1" applyBorder="1" applyAlignment="1">
      <alignment horizontal="left" vertical="top" wrapText="1"/>
    </xf>
    <xf numFmtId="0" fontId="3" fillId="0" borderId="14" xfId="0" applyFont="1" applyBorder="1" applyAlignment="1">
      <alignment horizontal="left" vertical="center" wrapText="1"/>
    </xf>
    <xf numFmtId="0" fontId="3" fillId="0" borderId="19" xfId="0" applyFont="1" applyBorder="1" applyAlignment="1">
      <alignment horizontal="left" vertical="center" wrapText="1"/>
    </xf>
    <xf numFmtId="0" fontId="3" fillId="0" borderId="12" xfId="0" applyFont="1" applyBorder="1" applyAlignment="1">
      <alignment horizontal="left" vertical="center" wrapText="1"/>
    </xf>
    <xf numFmtId="0" fontId="3" fillId="0" borderId="27" xfId="0" applyFont="1" applyBorder="1" applyAlignment="1">
      <alignment horizontal="left" vertical="center" wrapText="1"/>
    </xf>
    <xf numFmtId="0" fontId="3" fillId="0" borderId="0" xfId="0" applyFont="1" applyBorder="1" applyAlignment="1">
      <alignment horizontal="left" vertical="center" wrapText="1"/>
    </xf>
    <xf numFmtId="0" fontId="3" fillId="0" borderId="28" xfId="0" applyFont="1" applyBorder="1" applyAlignment="1">
      <alignment horizontal="left" vertical="center" wrapText="1"/>
    </xf>
    <xf numFmtId="0" fontId="3" fillId="0" borderId="81" xfId="0" applyFont="1" applyBorder="1" applyAlignment="1">
      <alignment horizontal="left" vertical="center" wrapText="1"/>
    </xf>
    <xf numFmtId="0" fontId="3" fillId="0" borderId="33" xfId="0" applyFont="1" applyBorder="1" applyAlignment="1">
      <alignment horizontal="left" vertical="center" wrapText="1"/>
    </xf>
    <xf numFmtId="0" fontId="3" fillId="0" borderId="115" xfId="0" applyFont="1" applyBorder="1" applyAlignment="1">
      <alignment horizontal="left" vertical="center" wrapText="1"/>
    </xf>
    <xf numFmtId="0" fontId="3" fillId="0" borderId="179" xfId="0" applyFont="1" applyBorder="1" applyAlignment="1">
      <alignment vertical="top" wrapText="1"/>
    </xf>
    <xf numFmtId="0" fontId="3" fillId="0" borderId="180" xfId="0" applyFont="1" applyBorder="1" applyAlignment="1">
      <alignment vertical="top" wrapText="1"/>
    </xf>
    <xf numFmtId="0" fontId="3" fillId="0" borderId="181" xfId="0" applyFont="1" applyBorder="1" applyAlignment="1">
      <alignment vertical="top" wrapText="1"/>
    </xf>
    <xf numFmtId="0" fontId="3" fillId="0" borderId="27" xfId="0" applyFont="1" applyBorder="1" applyAlignment="1">
      <alignment horizontal="right" vertical="center"/>
    </xf>
    <xf numFmtId="0" fontId="3" fillId="0" borderId="0" xfId="0" applyFont="1" applyBorder="1" applyAlignment="1">
      <alignment horizontal="right" vertical="center"/>
    </xf>
    <xf numFmtId="0" fontId="3" fillId="0" borderId="81" xfId="0" applyFont="1" applyBorder="1" applyAlignment="1">
      <alignment horizontal="right" vertical="center"/>
    </xf>
    <xf numFmtId="0" fontId="3" fillId="0" borderId="33" xfId="0" applyFont="1" applyBorder="1" applyAlignment="1">
      <alignment horizontal="right" vertical="center"/>
    </xf>
    <xf numFmtId="0" fontId="3" fillId="8" borderId="10" xfId="0" applyNumberFormat="1" applyFont="1" applyFill="1" applyBorder="1" applyAlignment="1">
      <alignment horizontal="left" vertical="center" wrapText="1" indent="2"/>
    </xf>
    <xf numFmtId="0" fontId="3" fillId="8" borderId="10" xfId="0" applyFont="1" applyFill="1" applyBorder="1" applyAlignment="1">
      <alignment horizontal="left" vertical="center" wrapText="1" indent="2"/>
    </xf>
    <xf numFmtId="0" fontId="3" fillId="0" borderId="10" xfId="0" applyFont="1" applyBorder="1" applyAlignment="1">
      <alignment horizontal="left" vertical="center" wrapText="1" indent="2"/>
    </xf>
    <xf numFmtId="0" fontId="3" fillId="0" borderId="26"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8" borderId="176" xfId="0" applyNumberFormat="1" applyFont="1" applyFill="1" applyBorder="1" applyAlignment="1">
      <alignment vertical="center"/>
    </xf>
    <xf numFmtId="0" fontId="3" fillId="8" borderId="183" xfId="0" applyNumberFormat="1" applyFont="1" applyFill="1" applyBorder="1" applyAlignment="1">
      <alignment vertical="center"/>
    </xf>
    <xf numFmtId="0" fontId="3" fillId="0" borderId="183" xfId="0" applyNumberFormat="1" applyFont="1" applyFill="1" applyBorder="1" applyAlignment="1">
      <alignment vertical="center"/>
    </xf>
    <xf numFmtId="0" fontId="3" fillId="8" borderId="180" xfId="0" applyNumberFormat="1" applyFont="1" applyFill="1" applyBorder="1" applyAlignment="1">
      <alignment vertical="center"/>
    </xf>
    <xf numFmtId="0" fontId="3" fillId="0" borderId="180" xfId="0" applyNumberFormat="1" applyFont="1" applyFill="1" applyBorder="1" applyAlignment="1">
      <alignment vertical="center"/>
    </xf>
    <xf numFmtId="0" fontId="3" fillId="8" borderId="19" xfId="0" applyNumberFormat="1" applyFont="1" applyFill="1" applyBorder="1" applyAlignment="1">
      <alignment horizontal="left" vertical="center" wrapText="1" indent="2"/>
    </xf>
    <xf numFmtId="0" fontId="3" fillId="8" borderId="19" xfId="0" applyFont="1" applyFill="1" applyBorder="1" applyAlignment="1">
      <alignment horizontal="left" vertical="center" wrapText="1" indent="2"/>
    </xf>
    <xf numFmtId="0" fontId="24" fillId="0" borderId="183" xfId="0" applyNumberFormat="1" applyFont="1" applyBorder="1" applyAlignment="1">
      <alignment vertical="center"/>
    </xf>
    <xf numFmtId="0" fontId="3" fillId="0" borderId="9" xfId="0" applyFont="1" applyBorder="1" applyAlignment="1">
      <alignment horizontal="distributed" vertical="center" wrapText="1" indent="1"/>
    </xf>
    <xf numFmtId="0" fontId="3" fillId="0" borderId="81" xfId="2" applyFont="1" applyBorder="1" applyAlignment="1">
      <alignment horizontal="left" vertical="center" wrapText="1"/>
    </xf>
    <xf numFmtId="0" fontId="3" fillId="0" borderId="33" xfId="2" applyFont="1" applyBorder="1" applyAlignment="1">
      <alignment horizontal="left" vertical="center" wrapText="1"/>
    </xf>
    <xf numFmtId="0" fontId="3" fillId="0" borderId="115" xfId="2" applyFont="1" applyBorder="1" applyAlignment="1">
      <alignment horizontal="left" vertical="center" wrapText="1"/>
    </xf>
    <xf numFmtId="0" fontId="3" fillId="0" borderId="29" xfId="2" applyFont="1" applyBorder="1" applyAlignment="1">
      <alignment horizontal="center" vertical="center"/>
    </xf>
    <xf numFmtId="0" fontId="3" fillId="0" borderId="80" xfId="2" applyFont="1" applyBorder="1" applyAlignment="1">
      <alignment horizontal="center" vertical="center"/>
    </xf>
    <xf numFmtId="0" fontId="3" fillId="0" borderId="14" xfId="2" applyFont="1" applyBorder="1" applyAlignment="1">
      <alignment horizontal="left" vertical="center" wrapText="1"/>
    </xf>
    <xf numFmtId="0" fontId="3" fillId="0" borderId="19" xfId="2" applyFont="1" applyBorder="1" applyAlignment="1">
      <alignment horizontal="left" vertical="center"/>
    </xf>
    <xf numFmtId="0" fontId="3" fillId="0" borderId="12" xfId="2" applyFont="1" applyBorder="1" applyAlignment="1">
      <alignment horizontal="left" vertical="center"/>
    </xf>
    <xf numFmtId="0" fontId="3" fillId="0" borderId="9" xfId="2" applyFont="1" applyBorder="1" applyAlignment="1">
      <alignment horizontal="left" vertical="center" wrapText="1" indent="2"/>
    </xf>
    <xf numFmtId="0" fontId="3" fillId="0" borderId="26" xfId="2" applyFont="1" applyBorder="1" applyAlignment="1">
      <alignment vertical="center"/>
    </xf>
    <xf numFmtId="0" fontId="3" fillId="0" borderId="11" xfId="2" applyFont="1" applyBorder="1" applyAlignment="1">
      <alignment vertical="center"/>
    </xf>
    <xf numFmtId="0" fontId="3" fillId="0" borderId="9" xfId="2" applyFont="1" applyBorder="1" applyAlignment="1">
      <alignment horizontal="left" vertical="center" indent="2"/>
    </xf>
    <xf numFmtId="0" fontId="3" fillId="0" borderId="26" xfId="2" applyFont="1" applyFill="1" applyBorder="1" applyAlignment="1">
      <alignment vertical="center"/>
    </xf>
    <xf numFmtId="0" fontId="3" fillId="0" borderId="11" xfId="2" applyFont="1" applyFill="1" applyBorder="1" applyAlignment="1">
      <alignment vertical="center"/>
    </xf>
    <xf numFmtId="0" fontId="3" fillId="0" borderId="14" xfId="2" applyFont="1" applyBorder="1" applyAlignment="1">
      <alignment vertical="center"/>
    </xf>
    <xf numFmtId="0" fontId="3" fillId="0" borderId="12" xfId="2" applyFont="1" applyBorder="1" applyAlignment="1">
      <alignment vertical="center"/>
    </xf>
    <xf numFmtId="0" fontId="3" fillId="0" borderId="81" xfId="2" applyFont="1" applyBorder="1" applyAlignment="1">
      <alignment horizontal="left" vertical="center"/>
    </xf>
    <xf numFmtId="0" fontId="3" fillId="0" borderId="115" xfId="2" applyFont="1" applyBorder="1" applyAlignment="1">
      <alignment horizontal="left" vertical="center"/>
    </xf>
    <xf numFmtId="0" fontId="3" fillId="0" borderId="27" xfId="2" applyFont="1" applyBorder="1" applyAlignment="1">
      <alignment vertical="center"/>
    </xf>
    <xf numFmtId="0" fontId="3" fillId="0" borderId="28" xfId="2" applyFont="1" applyBorder="1" applyAlignment="1">
      <alignment vertical="center"/>
    </xf>
    <xf numFmtId="0" fontId="3" fillId="0" borderId="81" xfId="2" applyFont="1" applyBorder="1" applyAlignment="1">
      <alignment vertical="center"/>
    </xf>
    <xf numFmtId="0" fontId="3" fillId="0" borderId="115" xfId="2" applyFont="1" applyBorder="1" applyAlignment="1">
      <alignment vertical="center"/>
    </xf>
    <xf numFmtId="0" fontId="12" fillId="0" borderId="14" xfId="2" applyFont="1" applyBorder="1" applyAlignment="1">
      <alignment vertical="center"/>
    </xf>
    <xf numFmtId="0" fontId="12" fillId="0" borderId="81" xfId="2" applyFont="1" applyBorder="1" applyAlignment="1">
      <alignment horizontal="left" vertical="center"/>
    </xf>
    <xf numFmtId="0" fontId="3" fillId="2" borderId="26"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9" xfId="0" applyFont="1" applyFill="1" applyBorder="1" applyAlignment="1">
      <alignment vertical="center"/>
    </xf>
    <xf numFmtId="0" fontId="3" fillId="0" borderId="117" xfId="0" applyFont="1" applyBorder="1" applyAlignment="1">
      <alignment horizontal="center" vertical="center"/>
    </xf>
    <xf numFmtId="177" fontId="5" fillId="0" borderId="118" xfId="0" applyNumberFormat="1" applyFont="1" applyBorder="1" applyAlignment="1">
      <alignment horizontal="center" vertical="center"/>
    </xf>
    <xf numFmtId="177" fontId="5" fillId="0" borderId="119" xfId="0" applyNumberFormat="1" applyFont="1" applyBorder="1" applyAlignment="1">
      <alignment horizontal="center" vertical="center"/>
    </xf>
    <xf numFmtId="177" fontId="5" fillId="0" borderId="13" xfId="0" applyNumberFormat="1" applyFont="1" applyBorder="1" applyAlignment="1">
      <alignment horizontal="center" vertical="center"/>
    </xf>
    <xf numFmtId="177" fontId="5" fillId="0" borderId="117" xfId="0" applyNumberFormat="1" applyFont="1" applyBorder="1" applyAlignment="1">
      <alignment horizontal="center" vertical="center"/>
    </xf>
    <xf numFmtId="177" fontId="5" fillId="0" borderId="120" xfId="0" applyNumberFormat="1" applyFont="1" applyBorder="1" applyAlignment="1">
      <alignment horizontal="center" vertical="center"/>
    </xf>
    <xf numFmtId="0" fontId="5" fillId="0" borderId="121" xfId="0" applyFont="1" applyBorder="1" applyAlignment="1">
      <alignment horizontal="center" vertical="center"/>
    </xf>
    <xf numFmtId="0" fontId="5" fillId="0" borderId="119" xfId="0" applyFont="1" applyBorder="1" applyAlignment="1">
      <alignment horizontal="center" vertical="center"/>
    </xf>
    <xf numFmtId="0" fontId="5" fillId="0" borderId="13" xfId="0" applyFont="1" applyBorder="1" applyAlignment="1">
      <alignment horizontal="center" vertical="center"/>
    </xf>
    <xf numFmtId="0" fontId="3" fillId="0" borderId="9" xfId="0" applyFont="1" applyBorder="1" applyAlignment="1">
      <alignment horizontal="center" vertical="center"/>
    </xf>
    <xf numFmtId="177" fontId="5" fillId="0" borderId="14" xfId="0" applyNumberFormat="1" applyFont="1" applyBorder="1" applyAlignment="1">
      <alignment horizontal="center" vertical="center"/>
    </xf>
    <xf numFmtId="177" fontId="5" fillId="0" borderId="19" xfId="0" applyNumberFormat="1" applyFont="1" applyBorder="1" applyAlignment="1">
      <alignment horizontal="center" vertical="center"/>
    </xf>
    <xf numFmtId="177" fontId="5" fillId="0" borderId="12" xfId="0" applyNumberFormat="1" applyFont="1" applyBorder="1" applyAlignment="1">
      <alignment horizontal="center" vertical="center"/>
    </xf>
    <xf numFmtId="177" fontId="5" fillId="0" borderId="26" xfId="0" applyNumberFormat="1" applyFont="1" applyBorder="1" applyAlignment="1">
      <alignment horizontal="center" vertical="center"/>
    </xf>
    <xf numFmtId="177" fontId="5" fillId="0" borderId="11" xfId="0" applyNumberFormat="1" applyFont="1" applyBorder="1" applyAlignment="1">
      <alignment horizontal="center" vertical="center"/>
    </xf>
    <xf numFmtId="177" fontId="5" fillId="0" borderId="10" xfId="0" applyNumberFormat="1" applyFont="1" applyBorder="1" applyAlignment="1">
      <alignment horizontal="center" vertical="center"/>
    </xf>
    <xf numFmtId="177" fontId="5" fillId="0" borderId="122" xfId="0" applyNumberFormat="1" applyFont="1" applyBorder="1" applyAlignment="1">
      <alignment horizontal="center" vertical="center"/>
    </xf>
    <xf numFmtId="0" fontId="5" fillId="0" borderId="123" xfId="0" applyFont="1" applyBorder="1" applyAlignment="1">
      <alignment horizontal="center" vertical="center"/>
    </xf>
    <xf numFmtId="0" fontId="5" fillId="0" borderId="19" xfId="0" applyFont="1" applyBorder="1" applyAlignment="1">
      <alignment horizontal="center" vertical="center"/>
    </xf>
    <xf numFmtId="0" fontId="5" fillId="0" borderId="12" xfId="0" applyFont="1" applyBorder="1" applyAlignment="1">
      <alignment horizontal="center" vertical="center"/>
    </xf>
    <xf numFmtId="0" fontId="5" fillId="0" borderId="19" xfId="0" applyFont="1" applyFill="1" applyBorder="1" applyAlignment="1">
      <alignment horizontal="center" vertical="center"/>
    </xf>
    <xf numFmtId="0" fontId="3" fillId="9" borderId="9" xfId="0" applyFont="1" applyFill="1" applyBorder="1" applyAlignment="1">
      <alignment horizontal="center" vertical="center" wrapText="1"/>
    </xf>
    <xf numFmtId="0" fontId="3" fillId="9" borderId="29" xfId="0" applyFont="1" applyFill="1" applyBorder="1" applyAlignment="1">
      <alignment horizontal="center" vertical="center" wrapText="1"/>
    </xf>
    <xf numFmtId="0" fontId="3" fillId="9" borderId="26" xfId="0" applyFont="1" applyFill="1" applyBorder="1" applyAlignment="1">
      <alignment horizontal="center" vertical="center"/>
    </xf>
    <xf numFmtId="0" fontId="3" fillId="9" borderId="10" xfId="0" applyFont="1" applyFill="1" applyBorder="1" applyAlignment="1">
      <alignment horizontal="center" vertical="center"/>
    </xf>
    <xf numFmtId="0" fontId="3" fillId="9" borderId="122" xfId="0" applyFont="1" applyFill="1" applyBorder="1" applyAlignment="1">
      <alignment horizontal="center" vertical="center"/>
    </xf>
    <xf numFmtId="0" fontId="3" fillId="9" borderId="123" xfId="0" applyFont="1" applyFill="1" applyBorder="1" applyAlignment="1">
      <alignment horizontal="center" vertical="center"/>
    </xf>
    <xf numFmtId="0" fontId="3" fillId="9" borderId="19" xfId="0" applyFont="1" applyFill="1" applyBorder="1" applyAlignment="1">
      <alignment horizontal="center" vertical="center"/>
    </xf>
    <xf numFmtId="0" fontId="3" fillId="9" borderId="12" xfId="0" applyFont="1" applyFill="1" applyBorder="1" applyAlignment="1">
      <alignment horizontal="center" vertical="center"/>
    </xf>
    <xf numFmtId="0" fontId="3" fillId="9" borderId="124" xfId="0" applyFont="1" applyFill="1" applyBorder="1" applyAlignment="1">
      <alignment horizontal="center" vertical="center"/>
    </xf>
    <xf numFmtId="0" fontId="3" fillId="9" borderId="0" xfId="0" applyFont="1" applyFill="1" applyBorder="1" applyAlignment="1">
      <alignment horizontal="center" vertical="center"/>
    </xf>
    <xf numFmtId="0" fontId="3" fillId="9" borderId="28" xfId="0" applyFont="1" applyFill="1" applyBorder="1" applyAlignment="1">
      <alignment horizontal="center" vertical="center"/>
    </xf>
    <xf numFmtId="0" fontId="3" fillId="9" borderId="14" xfId="0" applyFont="1" applyFill="1" applyBorder="1" applyAlignment="1">
      <alignment horizontal="center" vertical="center"/>
    </xf>
    <xf numFmtId="0" fontId="3" fillId="9" borderId="11" xfId="0" applyFont="1" applyFill="1" applyBorder="1" applyAlignment="1">
      <alignment horizontal="center" vertical="center"/>
    </xf>
    <xf numFmtId="177" fontId="5" fillId="0" borderId="125" xfId="0" applyNumberFormat="1" applyFont="1" applyBorder="1" applyAlignment="1">
      <alignment horizontal="center" vertical="center"/>
    </xf>
    <xf numFmtId="0" fontId="10" fillId="0" borderId="20" xfId="0" applyFont="1" applyBorder="1" applyAlignment="1">
      <alignment horizontal="left" vertical="center"/>
    </xf>
    <xf numFmtId="0" fontId="10" fillId="0" borderId="21" xfId="0" applyFont="1" applyBorder="1" applyAlignment="1">
      <alignment horizontal="left" vertical="center"/>
    </xf>
    <xf numFmtId="0" fontId="10" fillId="0" borderId="22" xfId="0" applyFont="1" applyBorder="1" applyAlignment="1">
      <alignment horizontal="left" vertical="center"/>
    </xf>
    <xf numFmtId="0" fontId="3" fillId="0" borderId="81" xfId="0" applyFont="1" applyBorder="1" applyAlignment="1">
      <alignment horizontal="center" vertical="center"/>
    </xf>
    <xf numFmtId="0" fontId="3" fillId="0" borderId="33" xfId="0" applyFont="1" applyBorder="1" applyAlignment="1">
      <alignment horizontal="center" vertical="center"/>
    </xf>
    <xf numFmtId="0" fontId="3" fillId="0" borderId="115" xfId="0" applyFont="1" applyBorder="1" applyAlignment="1">
      <alignment horizontal="center" vertical="center"/>
    </xf>
    <xf numFmtId="0" fontId="10" fillId="0" borderId="118" xfId="0" applyFont="1" applyBorder="1" applyAlignment="1">
      <alignment horizontal="left" vertical="center"/>
    </xf>
    <xf numFmtId="0" fontId="10" fillId="0" borderId="119" xfId="0" applyFont="1" applyBorder="1" applyAlignment="1">
      <alignment horizontal="left" vertical="center"/>
    </xf>
    <xf numFmtId="0" fontId="10" fillId="0" borderId="13" xfId="0" applyFont="1" applyBorder="1" applyAlignment="1">
      <alignment horizontal="left" vertical="center"/>
    </xf>
    <xf numFmtId="177" fontId="5" fillId="0" borderId="9" xfId="0" applyNumberFormat="1" applyFont="1" applyBorder="1" applyAlignment="1">
      <alignment horizontal="center" vertical="center"/>
    </xf>
    <xf numFmtId="0" fontId="10" fillId="0" borderId="26" xfId="0" applyFont="1" applyBorder="1" applyAlignment="1">
      <alignment horizontal="left"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8" fillId="0" borderId="72" xfId="0" applyFont="1" applyBorder="1" applyAlignment="1">
      <alignment horizontal="center" vertical="center" textRotation="255"/>
    </xf>
    <xf numFmtId="0" fontId="8" fillId="0" borderId="126" xfId="0" applyFont="1" applyBorder="1" applyAlignment="1">
      <alignment horizontal="center" vertical="center" textRotation="255"/>
    </xf>
    <xf numFmtId="177" fontId="5" fillId="0" borderId="116" xfId="0" applyNumberFormat="1" applyFont="1" applyBorder="1" applyAlignment="1">
      <alignment horizontal="center" vertical="center"/>
    </xf>
    <xf numFmtId="0" fontId="10" fillId="0" borderId="15" xfId="0" applyFont="1" applyBorder="1" applyAlignment="1">
      <alignment horizontal="left" vertical="center"/>
    </xf>
    <xf numFmtId="0" fontId="10" fillId="0" borderId="6" xfId="0" applyFont="1" applyBorder="1" applyAlignment="1">
      <alignment horizontal="left" vertical="center"/>
    </xf>
    <xf numFmtId="0" fontId="10" fillId="0" borderId="1" xfId="0" applyFont="1" applyBorder="1" applyAlignment="1">
      <alignment horizontal="left" vertical="center"/>
    </xf>
    <xf numFmtId="177" fontId="5" fillId="0" borderId="77" xfId="0" applyNumberFormat="1" applyFont="1" applyBorder="1" applyAlignment="1">
      <alignment horizontal="center" vertical="center"/>
    </xf>
    <xf numFmtId="0" fontId="10" fillId="0" borderId="8"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3" fillId="0" borderId="26"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8" fillId="0" borderId="26"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5" fillId="0" borderId="26"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8" fillId="0" borderId="80" xfId="0" applyFont="1" applyBorder="1" applyAlignment="1">
      <alignment horizontal="center" vertical="center" textRotation="255"/>
    </xf>
    <xf numFmtId="177" fontId="5" fillId="0" borderId="127" xfId="0" applyNumberFormat="1" applyFont="1" applyBorder="1" applyAlignment="1">
      <alignment horizontal="center" vertical="center"/>
    </xf>
    <xf numFmtId="0" fontId="10" fillId="0" borderId="7"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5" fillId="9" borderId="26" xfId="0" applyFont="1" applyFill="1" applyBorder="1" applyAlignment="1">
      <alignment vertical="center"/>
    </xf>
    <xf numFmtId="0" fontId="5" fillId="9" borderId="10" xfId="0" applyFont="1" applyFill="1" applyBorder="1" applyAlignment="1">
      <alignment vertical="center"/>
    </xf>
    <xf numFmtId="0" fontId="5" fillId="9" borderId="11" xfId="0" applyFont="1" applyFill="1" applyBorder="1" applyAlignment="1">
      <alignment vertical="center"/>
    </xf>
    <xf numFmtId="177" fontId="3" fillId="9" borderId="9" xfId="0" applyNumberFormat="1" applyFont="1" applyFill="1" applyBorder="1" applyAlignment="1">
      <alignment horizontal="center" vertical="center"/>
    </xf>
    <xf numFmtId="0" fontId="10" fillId="9" borderId="26" xfId="0" applyFont="1" applyFill="1" applyBorder="1" applyAlignment="1">
      <alignment horizontal="center" vertical="center" wrapText="1"/>
    </xf>
    <xf numFmtId="0" fontId="10" fillId="9" borderId="10" xfId="0" applyFont="1" applyFill="1" applyBorder="1" applyAlignment="1">
      <alignment horizontal="center" vertical="center" wrapText="1"/>
    </xf>
    <xf numFmtId="0" fontId="10" fillId="9" borderId="11" xfId="0" applyFont="1" applyFill="1" applyBorder="1" applyAlignment="1">
      <alignment horizontal="center" vertical="center" wrapText="1"/>
    </xf>
    <xf numFmtId="177" fontId="5" fillId="0" borderId="15" xfId="0" applyNumberFormat="1" applyFont="1" applyFill="1" applyBorder="1" applyAlignment="1">
      <alignment horizontal="center" vertical="center"/>
    </xf>
    <xf numFmtId="177" fontId="5" fillId="0" borderId="6"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xf>
    <xf numFmtId="177" fontId="5" fillId="0" borderId="8" xfId="0" applyNumberFormat="1" applyFont="1" applyBorder="1" applyAlignment="1">
      <alignment horizontal="center" vertical="center"/>
    </xf>
    <xf numFmtId="177" fontId="5" fillId="0" borderId="2" xfId="0" applyNumberFormat="1" applyFont="1" applyBorder="1" applyAlignment="1">
      <alignment horizontal="center" vertical="center"/>
    </xf>
    <xf numFmtId="177" fontId="5" fillId="0" borderId="3" xfId="0" applyNumberFormat="1" applyFont="1" applyBorder="1" applyAlignment="1">
      <alignment horizontal="center" vertical="center"/>
    </xf>
    <xf numFmtId="177" fontId="5" fillId="0" borderId="20" xfId="0" applyNumberFormat="1" applyFont="1" applyBorder="1" applyAlignment="1">
      <alignment horizontal="center" vertical="center"/>
    </xf>
    <xf numFmtId="177" fontId="5" fillId="0" borderId="21" xfId="0" applyNumberFormat="1" applyFont="1" applyBorder="1" applyAlignment="1">
      <alignment horizontal="center" vertical="center"/>
    </xf>
    <xf numFmtId="177" fontId="5" fillId="0" borderId="22" xfId="0" applyNumberFormat="1" applyFont="1" applyBorder="1" applyAlignment="1">
      <alignment horizontal="center" vertical="center"/>
    </xf>
    <xf numFmtId="177" fontId="5" fillId="0" borderId="8" xfId="0" applyNumberFormat="1" applyFont="1" applyFill="1" applyBorder="1" applyAlignment="1">
      <alignment horizontal="center" vertical="center"/>
    </xf>
    <xf numFmtId="177" fontId="5" fillId="0" borderId="2" xfId="0" applyNumberFormat="1" applyFont="1" applyFill="1" applyBorder="1" applyAlignment="1">
      <alignment horizontal="center" vertical="center"/>
    </xf>
    <xf numFmtId="177" fontId="5" fillId="0" borderId="3" xfId="0" applyNumberFormat="1" applyFont="1" applyFill="1" applyBorder="1" applyAlignment="1">
      <alignment horizontal="center" vertical="center"/>
    </xf>
    <xf numFmtId="177" fontId="5" fillId="0" borderId="7" xfId="0" applyNumberFormat="1" applyFont="1" applyFill="1" applyBorder="1" applyAlignment="1">
      <alignment horizontal="center" vertical="center"/>
    </xf>
    <xf numFmtId="177" fontId="5" fillId="0" borderId="4" xfId="0" applyNumberFormat="1" applyFont="1" applyFill="1" applyBorder="1" applyAlignment="1">
      <alignment horizontal="center" vertical="center"/>
    </xf>
    <xf numFmtId="177" fontId="5" fillId="0" borderId="5" xfId="0" applyNumberFormat="1" applyFont="1" applyFill="1" applyBorder="1" applyAlignment="1">
      <alignment horizontal="center" vertical="center"/>
    </xf>
    <xf numFmtId="177" fontId="5" fillId="0" borderId="15" xfId="0" applyNumberFormat="1" applyFont="1" applyBorder="1" applyAlignment="1">
      <alignment horizontal="center" vertical="center"/>
    </xf>
    <xf numFmtId="177" fontId="5" fillId="0" borderId="6" xfId="0" applyNumberFormat="1" applyFont="1" applyBorder="1" applyAlignment="1">
      <alignment horizontal="center" vertical="center"/>
    </xf>
    <xf numFmtId="177" fontId="5" fillId="0" borderId="1" xfId="0" applyNumberFormat="1" applyFont="1" applyBorder="1" applyAlignment="1">
      <alignment horizontal="center" vertical="center"/>
    </xf>
    <xf numFmtId="177" fontId="5" fillId="0" borderId="7" xfId="0" applyNumberFormat="1" applyFont="1" applyBorder="1" applyAlignment="1">
      <alignment horizontal="center" vertical="center"/>
    </xf>
    <xf numFmtId="177" fontId="5" fillId="0" borderId="4" xfId="0" applyNumberFormat="1" applyFont="1" applyBorder="1" applyAlignment="1">
      <alignment horizontal="center" vertical="center"/>
    </xf>
    <xf numFmtId="177" fontId="5" fillId="0" borderId="5" xfId="0" applyNumberFormat="1" applyFont="1" applyBorder="1" applyAlignment="1">
      <alignment horizontal="center" vertical="center"/>
    </xf>
    <xf numFmtId="0" fontId="3" fillId="0" borderId="14"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8" fillId="0" borderId="44" xfId="0" applyFont="1" applyBorder="1" applyAlignment="1">
      <alignment horizontal="left" vertical="center"/>
    </xf>
    <xf numFmtId="0" fontId="8" fillId="0" borderId="63" xfId="0" applyFont="1" applyBorder="1" applyAlignment="1">
      <alignment horizontal="left" vertical="center"/>
    </xf>
    <xf numFmtId="0" fontId="8" fillId="0" borderId="128" xfId="0" applyFont="1" applyBorder="1" applyAlignment="1">
      <alignment horizontal="left" vertical="center"/>
    </xf>
    <xf numFmtId="176" fontId="5" fillId="0" borderId="14" xfId="0" applyNumberFormat="1" applyFont="1" applyBorder="1" applyAlignment="1">
      <alignment horizontal="center" vertical="center"/>
    </xf>
    <xf numFmtId="176" fontId="5" fillId="0" borderId="19" xfId="0" applyNumberFormat="1" applyFont="1" applyBorder="1" applyAlignment="1">
      <alignment horizontal="center" vertical="center"/>
    </xf>
    <xf numFmtId="0" fontId="3" fillId="0" borderId="118" xfId="0" applyFont="1" applyBorder="1" applyAlignment="1">
      <alignment horizontal="center" vertical="center"/>
    </xf>
    <xf numFmtId="0" fontId="3" fillId="0" borderId="119" xfId="0" applyFont="1" applyBorder="1" applyAlignment="1">
      <alignment horizontal="center" vertical="center"/>
    </xf>
    <xf numFmtId="0" fontId="3" fillId="0" borderId="13" xfId="0" applyFont="1" applyBorder="1" applyAlignment="1">
      <alignment horizontal="center" vertical="center"/>
    </xf>
    <xf numFmtId="176" fontId="5" fillId="0" borderId="118" xfId="0" applyNumberFormat="1" applyFont="1" applyBorder="1" applyAlignment="1">
      <alignment horizontal="center" vertical="center"/>
    </xf>
    <xf numFmtId="176" fontId="5" fillId="0" borderId="119" xfId="0" applyNumberFormat="1" applyFont="1" applyBorder="1" applyAlignment="1">
      <alignment horizontal="center" vertical="center"/>
    </xf>
    <xf numFmtId="0" fontId="8" fillId="0" borderId="26" xfId="0" applyFont="1" applyBorder="1" applyAlignment="1" applyProtection="1">
      <alignment vertical="center"/>
      <protection locked="0"/>
    </xf>
    <xf numFmtId="0" fontId="8" fillId="0" borderId="10" xfId="0" applyFont="1" applyBorder="1" applyAlignment="1" applyProtection="1">
      <alignment vertical="center"/>
      <protection locked="0"/>
    </xf>
    <xf numFmtId="0" fontId="8" fillId="0" borderId="11" xfId="0" applyFont="1" applyBorder="1" applyAlignment="1" applyProtection="1">
      <alignment vertical="center"/>
      <protection locked="0"/>
    </xf>
    <xf numFmtId="0" fontId="16" fillId="0" borderId="2" xfId="2" applyNumberFormat="1" applyFont="1" applyBorder="1" applyAlignment="1">
      <alignment horizontal="left" vertical="center" wrapText="1"/>
    </xf>
    <xf numFmtId="0" fontId="16" fillId="0" borderId="2" xfId="0" applyNumberFormat="1" applyFont="1" applyBorder="1" applyAlignment="1">
      <alignment horizontal="left" vertical="center" wrapText="1"/>
    </xf>
    <xf numFmtId="0" fontId="16" fillId="0" borderId="79" xfId="0" applyNumberFormat="1" applyFont="1" applyBorder="1" applyAlignment="1">
      <alignment horizontal="left" vertical="center" wrapText="1"/>
    </xf>
    <xf numFmtId="0" fontId="16" fillId="0" borderId="0" xfId="2" applyFont="1" applyAlignment="1">
      <alignment horizontal="left" vertical="center"/>
    </xf>
    <xf numFmtId="0" fontId="16" fillId="0" borderId="129" xfId="2" applyFont="1" applyBorder="1" applyAlignment="1">
      <alignment horizontal="distributed" vertical="center" justifyLastLine="1"/>
    </xf>
    <xf numFmtId="0" fontId="16" fillId="0" borderId="130" xfId="2" applyFont="1" applyBorder="1" applyAlignment="1">
      <alignment horizontal="distributed" vertical="center" justifyLastLine="1"/>
    </xf>
    <xf numFmtId="0" fontId="16" fillId="0" borderId="112" xfId="2" applyFont="1" applyBorder="1" applyAlignment="1">
      <alignment horizontal="distributed" vertical="center" justifyLastLine="1"/>
    </xf>
    <xf numFmtId="0" fontId="16" fillId="0" borderId="131" xfId="2" applyFont="1" applyBorder="1" applyAlignment="1">
      <alignment horizontal="distributed" vertical="center" justifyLastLine="1"/>
    </xf>
    <xf numFmtId="0" fontId="16" fillId="0" borderId="128" xfId="2" applyFont="1" applyBorder="1" applyAlignment="1">
      <alignment horizontal="distributed" vertical="center" justifyLastLine="1"/>
    </xf>
    <xf numFmtId="0" fontId="16" fillId="0" borderId="132" xfId="2" applyFont="1" applyBorder="1" applyAlignment="1">
      <alignment horizontal="distributed" vertical="center" justifyLastLine="1"/>
    </xf>
    <xf numFmtId="0" fontId="16" fillId="0" borderId="94" xfId="2" applyFont="1" applyBorder="1" applyAlignment="1">
      <alignment horizontal="center" vertical="center" justifyLastLine="1"/>
    </xf>
    <xf numFmtId="0" fontId="16" fillId="0" borderId="133" xfId="2" applyFont="1" applyBorder="1" applyAlignment="1">
      <alignment horizontal="center" vertical="center" justifyLastLine="1"/>
    </xf>
    <xf numFmtId="0" fontId="16" fillId="0" borderId="134" xfId="2" applyFont="1" applyBorder="1" applyAlignment="1">
      <alignment horizontal="center" vertical="center" justifyLastLine="1"/>
    </xf>
    <xf numFmtId="0" fontId="16" fillId="0" borderId="135" xfId="2" applyFont="1" applyBorder="1" applyAlignment="1">
      <alignment horizontal="center" vertical="center"/>
    </xf>
    <xf numFmtId="0" fontId="16" fillId="0" borderId="45" xfId="2" applyFont="1" applyBorder="1" applyAlignment="1">
      <alignment horizontal="center" vertical="center"/>
    </xf>
    <xf numFmtId="0" fontId="16" fillId="0" borderId="136" xfId="2" applyFont="1" applyBorder="1" applyAlignment="1">
      <alignment horizontal="center" vertical="distributed" textRotation="255" justifyLastLine="1"/>
    </xf>
    <xf numFmtId="0" fontId="16" fillId="0" borderId="137" xfId="2" applyFont="1" applyBorder="1" applyAlignment="1">
      <alignment horizontal="center" vertical="distributed" textRotation="255" justifyLastLine="1"/>
    </xf>
    <xf numFmtId="0" fontId="16" fillId="0" borderId="138" xfId="2" applyFont="1" applyBorder="1" applyAlignment="1">
      <alignment horizontal="center" vertical="distributed" textRotation="255" justifyLastLine="1"/>
    </xf>
    <xf numFmtId="0" fontId="16" fillId="0" borderId="139" xfId="2" applyFont="1" applyBorder="1">
      <alignment vertical="center"/>
    </xf>
    <xf numFmtId="0" fontId="16" fillId="0" borderId="140" xfId="2" applyFont="1" applyBorder="1">
      <alignment vertical="center"/>
    </xf>
    <xf numFmtId="0" fontId="16" fillId="0" borderId="141" xfId="2" applyFont="1" applyBorder="1">
      <alignment vertical="center"/>
    </xf>
    <xf numFmtId="0" fontId="16" fillId="0" borderId="23" xfId="2" applyFont="1" applyBorder="1" applyAlignment="1">
      <alignment horizontal="left" vertical="center" wrapText="1"/>
    </xf>
    <xf numFmtId="0" fontId="16" fillId="0" borderId="142" xfId="2" applyFont="1" applyBorder="1" applyAlignment="1">
      <alignment horizontal="left" vertical="center" wrapText="1"/>
    </xf>
    <xf numFmtId="0" fontId="16" fillId="0" borderId="27" xfId="2" applyFont="1" applyBorder="1" applyAlignment="1">
      <alignment horizontal="left" vertical="center" wrapText="1"/>
    </xf>
    <xf numFmtId="0" fontId="16" fillId="0" borderId="76" xfId="2" applyFont="1" applyBorder="1" applyAlignment="1">
      <alignment horizontal="left" vertical="center" wrapText="1"/>
    </xf>
    <xf numFmtId="0" fontId="16" fillId="0" borderId="16" xfId="2" applyFont="1" applyBorder="1" applyAlignment="1">
      <alignment horizontal="left" vertical="center" wrapText="1"/>
    </xf>
    <xf numFmtId="0" fontId="16" fillId="0" borderId="143" xfId="2" applyFont="1" applyBorder="1" applyAlignment="1">
      <alignment horizontal="left" vertical="center" wrapText="1"/>
    </xf>
    <xf numFmtId="0" fontId="16" fillId="0" borderId="81" xfId="2" applyFont="1" applyBorder="1">
      <alignment vertical="center"/>
    </xf>
    <xf numFmtId="0" fontId="16" fillId="0" borderId="33" xfId="2" applyFont="1" applyBorder="1">
      <alignment vertical="center"/>
    </xf>
    <xf numFmtId="0" fontId="16" fillId="0" borderId="115" xfId="2" applyFont="1" applyBorder="1">
      <alignment vertical="center"/>
    </xf>
    <xf numFmtId="0" fontId="16" fillId="0" borderId="40" xfId="2" applyFont="1" applyBorder="1" applyAlignment="1">
      <alignment horizontal="center" vertical="center"/>
    </xf>
    <xf numFmtId="0" fontId="16" fillId="0" borderId="62" xfId="2" applyFont="1" applyBorder="1" applyAlignment="1">
      <alignment horizontal="center" vertical="center"/>
    </xf>
    <xf numFmtId="0" fontId="16" fillId="0" borderId="144" xfId="2" applyFont="1" applyBorder="1" applyAlignment="1">
      <alignment horizontal="center" vertical="center"/>
    </xf>
    <xf numFmtId="0" fontId="16" fillId="0" borderId="145" xfId="2" applyFont="1" applyBorder="1" applyAlignment="1">
      <alignment horizontal="center" vertical="distributed" textRotation="255" justifyLastLine="1"/>
    </xf>
    <xf numFmtId="0" fontId="16" fillId="0" borderId="131" xfId="2" applyFont="1" applyBorder="1" applyAlignment="1">
      <alignment horizontal="center" vertical="distributed" textRotation="255" justifyLastLine="1"/>
    </xf>
    <xf numFmtId="0" fontId="16" fillId="0" borderId="146" xfId="2" applyFont="1" applyBorder="1">
      <alignment vertical="center"/>
    </xf>
    <xf numFmtId="0" fontId="16" fillId="0" borderId="147" xfId="2" applyFont="1" applyBorder="1">
      <alignment vertical="center"/>
    </xf>
    <xf numFmtId="0" fontId="16" fillId="0" borderId="148" xfId="2" applyFont="1" applyBorder="1">
      <alignment vertical="center"/>
    </xf>
    <xf numFmtId="0" fontId="16" fillId="0" borderId="8" xfId="2" applyFont="1" applyBorder="1">
      <alignment vertical="center"/>
    </xf>
    <xf numFmtId="0" fontId="16" fillId="0" borderId="2" xfId="2" applyFont="1" applyBorder="1">
      <alignment vertical="center"/>
    </xf>
    <xf numFmtId="0" fontId="16" fillId="0" borderId="3" xfId="2" applyFont="1" applyBorder="1">
      <alignment vertical="center"/>
    </xf>
    <xf numFmtId="0" fontId="16" fillId="0" borderId="154" xfId="2" applyFont="1" applyBorder="1" applyAlignment="1">
      <alignment horizontal="center" vertical="center"/>
    </xf>
    <xf numFmtId="0" fontId="16" fillId="0" borderId="155" xfId="2" applyFont="1" applyBorder="1" applyAlignment="1">
      <alignment horizontal="center" vertical="center"/>
    </xf>
    <xf numFmtId="0" fontId="16" fillId="0" borderId="156" xfId="2" applyFont="1" applyBorder="1" applyAlignment="1">
      <alignment horizontal="center" vertical="center" textRotation="255"/>
    </xf>
    <xf numFmtId="0" fontId="16" fillId="0" borderId="157" xfId="2" applyFont="1" applyBorder="1" applyAlignment="1">
      <alignment horizontal="center" vertical="center" textRotation="255"/>
    </xf>
    <xf numFmtId="0" fontId="16" fillId="0" borderId="7" xfId="2" applyFont="1" applyBorder="1">
      <alignment vertical="center"/>
    </xf>
    <xf numFmtId="0" fontId="16" fillId="0" borderId="4" xfId="2" applyFont="1" applyBorder="1">
      <alignment vertical="center"/>
    </xf>
    <xf numFmtId="0" fontId="16" fillId="0" borderId="5" xfId="2" applyFont="1" applyBorder="1">
      <alignment vertical="center"/>
    </xf>
    <xf numFmtId="0" fontId="16" fillId="0" borderId="44" xfId="2" applyFont="1" applyBorder="1" applyAlignment="1">
      <alignment horizontal="center" vertical="center"/>
    </xf>
    <xf numFmtId="0" fontId="16" fillId="0" borderId="63" xfId="2" applyFont="1" applyBorder="1" applyAlignment="1">
      <alignment horizontal="center" vertical="center"/>
    </xf>
    <xf numFmtId="0" fontId="16" fillId="0" borderId="128" xfId="2" applyFont="1" applyBorder="1" applyAlignment="1">
      <alignment horizontal="center" vertical="center"/>
    </xf>
    <xf numFmtId="0" fontId="16" fillId="0" borderId="149" xfId="2" applyFont="1" applyBorder="1" applyAlignment="1">
      <alignment horizontal="center" vertical="center" shrinkToFit="1"/>
    </xf>
    <xf numFmtId="0" fontId="16" fillId="0" borderId="150" xfId="2" applyFont="1" applyBorder="1" applyAlignment="1">
      <alignment horizontal="center" vertical="center" shrinkToFit="1"/>
    </xf>
    <xf numFmtId="0" fontId="16" fillId="0" borderId="151" xfId="2" applyFont="1" applyBorder="1" applyAlignment="1">
      <alignment horizontal="center" vertical="center" shrinkToFit="1"/>
    </xf>
    <xf numFmtId="0" fontId="19" fillId="0" borderId="48" xfId="2" applyFont="1" applyBorder="1" applyAlignment="1">
      <alignment horizontal="right" vertical="center"/>
    </xf>
    <xf numFmtId="0" fontId="16" fillId="0" borderId="152" xfId="2" applyFont="1" applyBorder="1" applyAlignment="1">
      <alignment horizontal="center" vertical="center"/>
    </xf>
    <xf numFmtId="0" fontId="16" fillId="0" borderId="153" xfId="2" applyFont="1" applyBorder="1" applyAlignment="1">
      <alignment horizontal="center" vertical="center"/>
    </xf>
    <xf numFmtId="0" fontId="3" fillId="0" borderId="0" xfId="2" applyFont="1" applyAlignment="1">
      <alignment vertical="center" wrapText="1"/>
    </xf>
    <xf numFmtId="0" fontId="3" fillId="0" borderId="26" xfId="4" applyFont="1" applyBorder="1" applyAlignment="1">
      <alignment horizontal="center" vertical="center"/>
    </xf>
    <xf numFmtId="0" fontId="3" fillId="0" borderId="10" xfId="4" applyFont="1" applyBorder="1" applyAlignment="1">
      <alignment horizontal="center" vertical="center"/>
    </xf>
    <xf numFmtId="0" fontId="3" fillId="0" borderId="11" xfId="4" applyFont="1" applyBorder="1" applyAlignment="1">
      <alignment horizontal="center" vertical="center"/>
    </xf>
    <xf numFmtId="0" fontId="13" fillId="12" borderId="29" xfId="3" applyFont="1" applyFill="1" applyBorder="1" applyAlignment="1">
      <alignment horizontal="center" vertical="center" wrapText="1"/>
    </xf>
    <xf numFmtId="0" fontId="13" fillId="12" borderId="80" xfId="3" applyFont="1" applyFill="1" applyBorder="1" applyAlignment="1">
      <alignment horizontal="center" vertical="center" wrapText="1"/>
    </xf>
    <xf numFmtId="0" fontId="13" fillId="12" borderId="14" xfId="3" applyFont="1" applyFill="1" applyBorder="1" applyAlignment="1">
      <alignment horizontal="center" vertical="center" wrapText="1"/>
    </xf>
    <xf numFmtId="0" fontId="21" fillId="0" borderId="158" xfId="5" applyFont="1" applyBorder="1" applyAlignment="1">
      <alignment horizontal="center" vertical="center" textRotation="255"/>
    </xf>
    <xf numFmtId="0" fontId="21" fillId="0" borderId="156" xfId="5" applyFont="1" applyBorder="1" applyAlignment="1">
      <alignment horizontal="center" vertical="center" textRotation="255"/>
    </xf>
    <xf numFmtId="0" fontId="21" fillId="0" borderId="157" xfId="5" applyFont="1" applyBorder="1" applyAlignment="1">
      <alignment horizontal="center" vertical="center" textRotation="255"/>
    </xf>
    <xf numFmtId="0" fontId="10" fillId="0" borderId="0" xfId="5" applyFont="1">
      <alignment vertical="center"/>
    </xf>
    <xf numFmtId="0" fontId="10" fillId="0" borderId="29" xfId="5" applyFont="1" applyBorder="1" applyAlignment="1">
      <alignment horizontal="center" vertical="center" textRotation="255" shrinkToFit="1"/>
    </xf>
    <xf numFmtId="0" fontId="10" fillId="0" borderId="72" xfId="5" applyFont="1" applyBorder="1" applyAlignment="1">
      <alignment horizontal="center" vertical="center" textRotation="255" shrinkToFit="1"/>
    </xf>
    <xf numFmtId="0" fontId="10" fillId="0" borderId="80" xfId="5" applyFont="1" applyBorder="1" applyAlignment="1">
      <alignment horizontal="center" vertical="center" textRotation="255" shrinkToFit="1"/>
    </xf>
    <xf numFmtId="0" fontId="10" fillId="0" borderId="93" xfId="5" applyFont="1" applyBorder="1" applyAlignment="1">
      <alignment horizontal="center" vertical="center" textRotation="255" shrinkToFit="1"/>
    </xf>
    <xf numFmtId="0" fontId="10" fillId="0" borderId="0" xfId="5" applyFont="1" applyBorder="1">
      <alignment vertical="center"/>
    </xf>
    <xf numFmtId="0" fontId="10" fillId="0" borderId="133" xfId="5" applyFont="1" applyBorder="1">
      <alignment vertical="center"/>
    </xf>
    <xf numFmtId="0" fontId="10" fillId="0" borderId="88" xfId="5" applyFont="1" applyBorder="1" applyAlignment="1">
      <alignment horizontal="center" vertical="center" textRotation="255" shrinkToFit="1"/>
    </xf>
    <xf numFmtId="0" fontId="21" fillId="0" borderId="154" xfId="5" applyFont="1" applyBorder="1" applyAlignment="1">
      <alignment horizontal="center" vertical="center" textRotation="255"/>
    </xf>
    <xf numFmtId="0" fontId="21" fillId="0" borderId="134" xfId="5" applyFont="1" applyBorder="1" applyAlignment="1">
      <alignment horizontal="center" vertical="center" textRotation="255"/>
    </xf>
    <xf numFmtId="0" fontId="21" fillId="0" borderId="159" xfId="5" applyFont="1" applyBorder="1" applyAlignment="1">
      <alignment horizontal="center" vertical="center" textRotation="255"/>
    </xf>
    <xf numFmtId="0" fontId="21" fillId="0" borderId="28" xfId="5" applyFont="1" applyBorder="1" applyAlignment="1">
      <alignment horizontal="center" vertical="center" textRotation="255"/>
    </xf>
    <xf numFmtId="0" fontId="21" fillId="0" borderId="160" xfId="5" applyFont="1" applyBorder="1" applyAlignment="1">
      <alignment horizontal="center" vertical="center" textRotation="255"/>
    </xf>
    <xf numFmtId="0" fontId="21" fillId="0" borderId="161" xfId="5" applyFont="1" applyBorder="1" applyAlignment="1">
      <alignment horizontal="center" vertical="center" textRotation="255"/>
    </xf>
    <xf numFmtId="0" fontId="10" fillId="0" borderId="162" xfId="5" applyFont="1" applyBorder="1" applyAlignment="1">
      <alignment horizontal="left" vertical="center"/>
    </xf>
    <xf numFmtId="0" fontId="10" fillId="0" borderId="130" xfId="5" applyFont="1" applyBorder="1" applyAlignment="1">
      <alignment horizontal="left" vertical="center"/>
    </xf>
    <xf numFmtId="0" fontId="21" fillId="0" borderId="163" xfId="5" applyFont="1" applyBorder="1" applyAlignment="1">
      <alignment horizontal="center" vertical="center" textRotation="255"/>
    </xf>
    <xf numFmtId="0" fontId="3" fillId="0" borderId="0" xfId="5" applyFont="1" applyAlignment="1">
      <alignment horizontal="left" vertical="center" wrapText="1" indent="1"/>
    </xf>
    <xf numFmtId="0" fontId="10" fillId="0" borderId="158" xfId="5" applyFont="1" applyBorder="1" applyAlignment="1">
      <alignment vertical="center" textRotation="255"/>
    </xf>
    <xf numFmtId="0" fontId="10" fillId="0" borderId="156" xfId="5" applyFont="1" applyBorder="1" applyAlignment="1">
      <alignment vertical="center" textRotation="255"/>
    </xf>
    <xf numFmtId="0" fontId="10" fillId="0" borderId="157" xfId="5" applyFont="1" applyBorder="1" applyAlignment="1">
      <alignment vertical="center" textRotation="255"/>
    </xf>
    <xf numFmtId="0" fontId="10" fillId="0" borderId="154" xfId="5" applyFont="1" applyBorder="1" applyAlignment="1">
      <alignment horizontal="center" vertical="center" textRotation="255" shrinkToFit="1"/>
    </xf>
    <xf numFmtId="0" fontId="10" fillId="0" borderId="134" xfId="5" applyFont="1" applyBorder="1" applyAlignment="1">
      <alignment horizontal="center" vertical="center" textRotation="255" shrinkToFit="1"/>
    </xf>
    <xf numFmtId="0" fontId="10" fillId="0" borderId="159" xfId="5" applyFont="1" applyBorder="1" applyAlignment="1">
      <alignment horizontal="center" vertical="center" textRotation="255" shrinkToFit="1"/>
    </xf>
    <xf numFmtId="0" fontId="10" fillId="0" borderId="28" xfId="5" applyFont="1" applyBorder="1" applyAlignment="1">
      <alignment horizontal="center" vertical="center" textRotation="255" shrinkToFit="1"/>
    </xf>
    <xf numFmtId="0" fontId="10" fillId="0" borderId="160" xfId="5" applyFont="1" applyBorder="1" applyAlignment="1">
      <alignment horizontal="center" vertical="center" textRotation="255" shrinkToFit="1"/>
    </xf>
    <xf numFmtId="0" fontId="10" fillId="0" borderId="161" xfId="5" applyFont="1" applyBorder="1" applyAlignment="1">
      <alignment horizontal="center" vertical="center" textRotation="255" shrinkToFit="1"/>
    </xf>
    <xf numFmtId="0" fontId="10" fillId="0" borderId="165" xfId="5" applyFont="1" applyBorder="1" applyAlignment="1">
      <alignment vertical="center" wrapText="1"/>
    </xf>
    <xf numFmtId="0" fontId="10" fillId="0" borderId="166" xfId="5" applyFont="1" applyBorder="1" applyAlignment="1">
      <alignment vertical="center" wrapText="1"/>
    </xf>
    <xf numFmtId="0" fontId="3" fillId="13" borderId="173" xfId="5" applyFont="1" applyFill="1" applyBorder="1" applyAlignment="1">
      <alignment horizontal="center" vertical="center" shrinkToFit="1"/>
    </xf>
    <xf numFmtId="0" fontId="3" fillId="13" borderId="174" xfId="5" applyFont="1" applyFill="1" applyBorder="1" applyAlignment="1">
      <alignment horizontal="center" vertical="center" shrinkToFit="1"/>
    </xf>
    <xf numFmtId="0" fontId="3" fillId="0" borderId="167" xfId="5" applyFont="1" applyBorder="1" applyAlignment="1">
      <alignment horizontal="center" vertical="center"/>
    </xf>
    <xf numFmtId="0" fontId="3" fillId="0" borderId="168" xfId="5" applyFont="1" applyBorder="1" applyAlignment="1">
      <alignment horizontal="center" vertical="center"/>
    </xf>
    <xf numFmtId="0" fontId="3" fillId="0" borderId="169" xfId="5" applyFont="1" applyBorder="1" applyAlignment="1">
      <alignment horizontal="center" vertical="center"/>
    </xf>
    <xf numFmtId="0" fontId="3" fillId="0" borderId="170" xfId="5" applyFont="1" applyBorder="1" applyAlignment="1">
      <alignment horizontal="center" vertical="center"/>
    </xf>
    <xf numFmtId="0" fontId="3" fillId="0" borderId="171" xfId="5" applyFont="1" applyBorder="1" applyAlignment="1">
      <alignment horizontal="center" vertical="center"/>
    </xf>
    <xf numFmtId="0" fontId="3" fillId="0" borderId="172" xfId="5" applyFont="1" applyBorder="1" applyAlignment="1">
      <alignment horizontal="center" vertical="center"/>
    </xf>
    <xf numFmtId="0" fontId="4" fillId="0" borderId="93" xfId="5" applyFont="1" applyBorder="1" applyAlignment="1">
      <alignment horizontal="center" vertical="center" wrapText="1"/>
    </xf>
    <xf numFmtId="0" fontId="4" fillId="0" borderId="72" xfId="5" applyFont="1" applyBorder="1" applyAlignment="1">
      <alignment horizontal="center" vertical="center" wrapText="1"/>
    </xf>
  </cellXfs>
  <cellStyles count="8">
    <cellStyle name="桁区切り 2" xfId="1"/>
    <cellStyle name="標準" xfId="0" builtinId="0"/>
    <cellStyle name="標準 2" xfId="2"/>
    <cellStyle name="標準 3" xfId="3"/>
    <cellStyle name="標準 4" xfId="4"/>
    <cellStyle name="標準 5" xfId="6"/>
    <cellStyle name="標準 6" xfId="7"/>
    <cellStyle name="標準_介護職員配置表" xfId="5"/>
  </cellStyles>
  <dxfs count="0"/>
  <tableStyles count="0" defaultTableStyle="TableStyleMedium2" defaultPivotStyle="PivotStyleLight16"/>
  <colors>
    <mruColors>
      <color rgb="FFCCFFFF"/>
      <color rgb="FF9900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9525</xdr:colOff>
      <xdr:row>3</xdr:row>
      <xdr:rowOff>123825</xdr:rowOff>
    </xdr:from>
    <xdr:to>
      <xdr:col>15</xdr:col>
      <xdr:colOff>266700</xdr:colOff>
      <xdr:row>3</xdr:row>
      <xdr:rowOff>123825</xdr:rowOff>
    </xdr:to>
    <xdr:sp macro="" textlink="">
      <xdr:nvSpPr>
        <xdr:cNvPr id="1945" name="Line 2"/>
        <xdr:cNvSpPr>
          <a:spLocks noChangeShapeType="1"/>
        </xdr:cNvSpPr>
      </xdr:nvSpPr>
      <xdr:spPr bwMode="auto">
        <a:xfrm>
          <a:off x="1905000" y="857250"/>
          <a:ext cx="2619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19050</xdr:colOff>
      <xdr:row>4</xdr:row>
      <xdr:rowOff>123825</xdr:rowOff>
    </xdr:from>
    <xdr:to>
      <xdr:col>8</xdr:col>
      <xdr:colOff>285750</xdr:colOff>
      <xdr:row>4</xdr:row>
      <xdr:rowOff>123825</xdr:rowOff>
    </xdr:to>
    <xdr:sp macro="" textlink="">
      <xdr:nvSpPr>
        <xdr:cNvPr id="1946" name="Line 3"/>
        <xdr:cNvSpPr>
          <a:spLocks noChangeShapeType="1"/>
        </xdr:cNvSpPr>
      </xdr:nvSpPr>
      <xdr:spPr bwMode="auto">
        <a:xfrm>
          <a:off x="1028700" y="1028700"/>
          <a:ext cx="1447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28575</xdr:colOff>
      <xdr:row>5</xdr:row>
      <xdr:rowOff>114300</xdr:rowOff>
    </xdr:from>
    <xdr:to>
      <xdr:col>17</xdr:col>
      <xdr:colOff>285750</xdr:colOff>
      <xdr:row>5</xdr:row>
      <xdr:rowOff>114300</xdr:rowOff>
    </xdr:to>
    <xdr:sp macro="" textlink="">
      <xdr:nvSpPr>
        <xdr:cNvPr id="1947" name="Line 5"/>
        <xdr:cNvSpPr>
          <a:spLocks noChangeShapeType="1"/>
        </xdr:cNvSpPr>
      </xdr:nvSpPr>
      <xdr:spPr bwMode="auto">
        <a:xfrm>
          <a:off x="2514600" y="1190625"/>
          <a:ext cx="2619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9525</xdr:colOff>
      <xdr:row>6</xdr:row>
      <xdr:rowOff>123825</xdr:rowOff>
    </xdr:from>
    <xdr:to>
      <xdr:col>21</xdr:col>
      <xdr:colOff>276225</xdr:colOff>
      <xdr:row>6</xdr:row>
      <xdr:rowOff>123825</xdr:rowOff>
    </xdr:to>
    <xdr:sp macro="" textlink="">
      <xdr:nvSpPr>
        <xdr:cNvPr id="1948" name="Line 6"/>
        <xdr:cNvSpPr>
          <a:spLocks noChangeShapeType="1"/>
        </xdr:cNvSpPr>
      </xdr:nvSpPr>
      <xdr:spPr bwMode="auto">
        <a:xfrm>
          <a:off x="3381375" y="1371600"/>
          <a:ext cx="2924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0</xdr:colOff>
      <xdr:row>7</xdr:row>
      <xdr:rowOff>104775</xdr:rowOff>
    </xdr:from>
    <xdr:to>
      <xdr:col>27</xdr:col>
      <xdr:colOff>276225</xdr:colOff>
      <xdr:row>7</xdr:row>
      <xdr:rowOff>104775</xdr:rowOff>
    </xdr:to>
    <xdr:sp macro="" textlink="">
      <xdr:nvSpPr>
        <xdr:cNvPr id="1949" name="Line 5"/>
        <xdr:cNvSpPr>
          <a:spLocks noChangeShapeType="1"/>
        </xdr:cNvSpPr>
      </xdr:nvSpPr>
      <xdr:spPr bwMode="auto">
        <a:xfrm>
          <a:off x="5734050" y="1524000"/>
          <a:ext cx="2343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266699</xdr:colOff>
      <xdr:row>3</xdr:row>
      <xdr:rowOff>57150</xdr:rowOff>
    </xdr:from>
    <xdr:to>
      <xdr:col>26</xdr:col>
      <xdr:colOff>200024</xdr:colOff>
      <xdr:row>5</xdr:row>
      <xdr:rowOff>66675</xdr:rowOff>
    </xdr:to>
    <xdr:sp macro="" textlink="">
      <xdr:nvSpPr>
        <xdr:cNvPr id="2" name="角丸四角形 1"/>
        <xdr:cNvSpPr/>
      </xdr:nvSpPr>
      <xdr:spPr>
        <a:xfrm>
          <a:off x="6591299" y="762000"/>
          <a:ext cx="1114425" cy="35242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500" b="1">
              <a:solidFill>
                <a:srgbClr val="FF0000"/>
              </a:solidFill>
            </a:rPr>
            <a:t>　</a:t>
          </a:r>
          <a:r>
            <a:rPr kumimoji="1" lang="ja-JP" altLang="en-US" sz="1500" b="1">
              <a:solidFill>
                <a:srgbClr val="FF0000"/>
              </a:solidFill>
              <a:latin typeface="ＭＳ 明朝" pitchFamily="17" charset="-128"/>
              <a:ea typeface="ＭＳ 明朝" pitchFamily="17" charset="-128"/>
            </a:rPr>
            <a:t>記載例</a:t>
          </a:r>
          <a:endParaRPr kumimoji="1" lang="en-US" altLang="ja-JP" sz="1500" b="1">
            <a:solidFill>
              <a:srgbClr val="FF0000"/>
            </a:solidFill>
            <a:latin typeface="ＭＳ 明朝" pitchFamily="17" charset="-128"/>
            <a:ea typeface="ＭＳ 明朝" pitchFamily="17" charset="-128"/>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2.bin"/><Relationship Id="rId4" Type="http://schemas.openxmlformats.org/officeDocument/2006/relationships/comments" Target="../comments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8"/>
  <sheetViews>
    <sheetView tabSelected="1" view="pageBreakPreview" zoomScale="90" zoomScaleNormal="100" zoomScaleSheetLayoutView="90" workbookViewId="0">
      <selection activeCell="D2" sqref="D2"/>
    </sheetView>
  </sheetViews>
  <sheetFormatPr defaultRowHeight="12.75" outlineLevelRow="1" outlineLevelCol="1" x14ac:dyDescent="0.15"/>
  <cols>
    <col min="1" max="1" width="8.125" style="266" customWidth="1"/>
    <col min="2" max="2" width="28.125" style="266" customWidth="1"/>
    <col min="3" max="3" width="13.125" style="281" customWidth="1"/>
    <col min="4" max="4" width="43.125" style="266" customWidth="1"/>
    <col min="5" max="5" width="8.125" style="266" customWidth="1"/>
    <col min="6" max="6" width="2.625" style="266" customWidth="1"/>
    <col min="7" max="8" width="2.625" style="266" hidden="1" customWidth="1" outlineLevel="1"/>
    <col min="9" max="9" width="30.625" style="266" hidden="1" customWidth="1" outlineLevel="1"/>
    <col min="10" max="10" width="6" style="266" hidden="1" customWidth="1" outlineLevel="1"/>
    <col min="11" max="11" width="8.25" style="266" hidden="1" customWidth="1" outlineLevel="1"/>
    <col min="12" max="12" width="3.125" style="266" hidden="1" customWidth="1" outlineLevel="1"/>
    <col min="13" max="13" width="24" style="266" hidden="1" customWidth="1" outlineLevel="1"/>
    <col min="14" max="14" width="30.625" style="266" hidden="1" customWidth="1" outlineLevel="1"/>
    <col min="15" max="16" width="16.875" style="266" hidden="1" customWidth="1" outlineLevel="1"/>
    <col min="17" max="17" width="15.125" style="266" hidden="1" customWidth="1" outlineLevel="1"/>
    <col min="18" max="18" width="11.375" style="266" hidden="1" customWidth="1" outlineLevel="1"/>
    <col min="19" max="19" width="9.625" style="266" hidden="1" customWidth="1" outlineLevel="1"/>
    <col min="20" max="20" width="8.125" style="266" hidden="1" customWidth="1" outlineLevel="1"/>
    <col min="21" max="21" width="4.75" style="266" hidden="1" customWidth="1" outlineLevel="1"/>
    <col min="22" max="23" width="3.125" style="266" hidden="1" customWidth="1" outlineLevel="1"/>
    <col min="24" max="24" width="9" style="266" hidden="1" customWidth="1" outlineLevel="1"/>
    <col min="25" max="25" width="9" style="266" collapsed="1"/>
    <col min="26" max="16384" width="9" style="266"/>
  </cols>
  <sheetData>
    <row r="1" spans="1:23" ht="30" customHeight="1" x14ac:dyDescent="0.15">
      <c r="A1" s="295" t="str">
        <f>IF(D2="",CONCATENATE(T2,T7),IFERROR(VLOOKUP(D2,$I$2:$W$11,2,FALSE),""))</f>
        <v>別紙Ａ～Ｇ</v>
      </c>
      <c r="B1" s="265"/>
      <c r="C1" s="265"/>
      <c r="D1" s="265"/>
      <c r="E1" s="265"/>
    </row>
    <row r="2" spans="1:23" ht="39.950000000000003" customHeight="1" x14ac:dyDescent="0.15">
      <c r="A2" s="267"/>
      <c r="B2" s="267"/>
      <c r="C2" s="316" t="s">
        <v>485</v>
      </c>
      <c r="D2" s="402"/>
      <c r="E2" s="265"/>
      <c r="G2" s="268">
        <v>1</v>
      </c>
      <c r="H2" s="283" t="str">
        <f>IF(L2="","",L2)</f>
        <v>Ａ</v>
      </c>
      <c r="I2" s="290" t="str">
        <f t="shared" ref="I2:I8" si="0">CONCATENATE($U$2,M2,N2,$V$2,$W$2)</f>
        <v>【特別養護老人ホーム（既存施設の増床）用】</v>
      </c>
      <c r="J2" s="269" t="str">
        <f t="shared" ref="J2:J8" si="1">CONCATENATE($T$2,L2)</f>
        <v>別紙Ａ</v>
      </c>
      <c r="K2" s="269" t="str">
        <f>CONCATENATE($T$3,L2)</f>
        <v>様式２－Ａ</v>
      </c>
      <c r="L2" s="270" t="s">
        <v>296</v>
      </c>
      <c r="M2" s="270" t="s">
        <v>297</v>
      </c>
      <c r="N2" s="291" t="s">
        <v>477</v>
      </c>
      <c r="O2" s="270" t="s">
        <v>492</v>
      </c>
      <c r="P2" s="270" t="s">
        <v>493</v>
      </c>
      <c r="Q2" s="270" t="s">
        <v>490</v>
      </c>
      <c r="R2" s="270" t="s">
        <v>486</v>
      </c>
      <c r="S2" s="270" t="s">
        <v>377</v>
      </c>
      <c r="T2" s="270" t="s">
        <v>298</v>
      </c>
      <c r="U2" s="270" t="s">
        <v>299</v>
      </c>
      <c r="V2" s="270" t="s">
        <v>300</v>
      </c>
      <c r="W2" s="270" t="s">
        <v>301</v>
      </c>
    </row>
    <row r="3" spans="1:23" ht="30" customHeight="1" x14ac:dyDescent="0.15">
      <c r="A3" s="267"/>
      <c r="B3" s="267"/>
      <c r="C3" s="267"/>
      <c r="D3" s="267"/>
      <c r="E3" s="265"/>
      <c r="G3" s="268">
        <v>2</v>
      </c>
      <c r="H3" s="283" t="str">
        <f>IF(L3="","",L3)</f>
        <v>Ｂ</v>
      </c>
      <c r="I3" s="290" t="str">
        <f t="shared" si="0"/>
        <v>【介護老人保健施設用】</v>
      </c>
      <c r="J3" s="269" t="str">
        <f t="shared" si="1"/>
        <v>別紙Ｂ</v>
      </c>
      <c r="K3" s="269" t="str">
        <f t="shared" ref="K3:K8" si="2">CONCATENATE($T$3,L3)</f>
        <v>様式２－Ｂ</v>
      </c>
      <c r="L3" s="270" t="s">
        <v>302</v>
      </c>
      <c r="M3" s="270" t="s">
        <v>255</v>
      </c>
      <c r="N3" s="291"/>
      <c r="O3" s="270" t="s">
        <v>492</v>
      </c>
      <c r="P3" s="270" t="s">
        <v>493</v>
      </c>
      <c r="Q3" s="270" t="s">
        <v>490</v>
      </c>
      <c r="R3" s="270" t="s">
        <v>487</v>
      </c>
      <c r="S3" s="270" t="s">
        <v>377</v>
      </c>
      <c r="T3" s="270" t="s">
        <v>385</v>
      </c>
      <c r="U3" s="270" t="s">
        <v>303</v>
      </c>
      <c r="V3" s="270" t="s">
        <v>304</v>
      </c>
      <c r="W3" s="270"/>
    </row>
    <row r="4" spans="1:23" ht="30" customHeight="1" x14ac:dyDescent="0.15">
      <c r="A4" s="400" t="s">
        <v>305</v>
      </c>
      <c r="B4" s="401" t="s">
        <v>306</v>
      </c>
      <c r="C4" s="400" t="s">
        <v>307</v>
      </c>
      <c r="D4" s="400" t="s">
        <v>308</v>
      </c>
      <c r="E4" s="400" t="s">
        <v>309</v>
      </c>
      <c r="G4" s="268">
        <v>3</v>
      </c>
      <c r="H4" s="283" t="str">
        <f t="shared" ref="H4:H11" si="3">IF(L4="","",L4)</f>
        <v>Ｃ</v>
      </c>
      <c r="I4" s="290" t="str">
        <f t="shared" si="0"/>
        <v>【認知症対応型共同生活介護用】</v>
      </c>
      <c r="J4" s="269" t="str">
        <f t="shared" si="1"/>
        <v>別紙Ｃ</v>
      </c>
      <c r="K4" s="269" t="str">
        <f t="shared" si="2"/>
        <v>様式２－Ｃ</v>
      </c>
      <c r="L4" s="270" t="s">
        <v>310</v>
      </c>
      <c r="M4" s="270" t="s">
        <v>311</v>
      </c>
      <c r="N4" s="291"/>
      <c r="O4" s="270" t="s">
        <v>492</v>
      </c>
      <c r="P4" s="270" t="s">
        <v>493</v>
      </c>
      <c r="Q4" s="270" t="s">
        <v>490</v>
      </c>
      <c r="R4" s="270" t="s">
        <v>488</v>
      </c>
      <c r="S4" s="270" t="s">
        <v>377</v>
      </c>
      <c r="T4" s="270" t="s">
        <v>386</v>
      </c>
      <c r="U4" s="270" t="s">
        <v>312</v>
      </c>
      <c r="V4" s="270" t="s">
        <v>313</v>
      </c>
      <c r="W4" s="270" t="s">
        <v>314</v>
      </c>
    </row>
    <row r="5" spans="1:23" ht="39.950000000000003" customHeight="1" x14ac:dyDescent="0.15">
      <c r="A5" s="271">
        <v>1</v>
      </c>
      <c r="B5" s="272" t="s">
        <v>315</v>
      </c>
      <c r="C5" s="271" t="s">
        <v>316</v>
      </c>
      <c r="D5" s="272"/>
      <c r="E5" s="273" t="s">
        <v>317</v>
      </c>
      <c r="G5" s="268">
        <v>4</v>
      </c>
      <c r="H5" s="283" t="str">
        <f t="shared" si="3"/>
        <v>Ｄ</v>
      </c>
      <c r="I5" s="290" t="str">
        <f t="shared" si="0"/>
        <v>【小規模多機能型居宅介護用】</v>
      </c>
      <c r="J5" s="269" t="str">
        <f t="shared" si="1"/>
        <v>別紙Ｄ</v>
      </c>
      <c r="K5" s="269" t="str">
        <f t="shared" si="2"/>
        <v>様式２－Ｄ</v>
      </c>
      <c r="L5" s="270" t="s">
        <v>318</v>
      </c>
      <c r="M5" s="270" t="s">
        <v>319</v>
      </c>
      <c r="N5" s="291"/>
      <c r="O5" s="270" t="s">
        <v>494</v>
      </c>
      <c r="P5" s="270" t="s">
        <v>495</v>
      </c>
      <c r="Q5" s="270" t="s">
        <v>491</v>
      </c>
      <c r="R5" s="270" t="s">
        <v>487</v>
      </c>
      <c r="S5" s="270" t="s">
        <v>378</v>
      </c>
      <c r="T5" s="270" t="s">
        <v>387</v>
      </c>
      <c r="U5" s="270" t="s">
        <v>384</v>
      </c>
      <c r="V5" s="270" t="s">
        <v>383</v>
      </c>
      <c r="W5" s="270"/>
    </row>
    <row r="6" spans="1:23" ht="39.950000000000003" customHeight="1" x14ac:dyDescent="0.15">
      <c r="A6" s="271">
        <v>2</v>
      </c>
      <c r="B6" s="272" t="s">
        <v>320</v>
      </c>
      <c r="C6" s="296" t="str">
        <f>IF(D2="",CONCATENATE(T3,T7),IFERROR(VLOOKUP(D2,$I$2:$K$11,3,FALSE),""))</f>
        <v>様式２－Ａ～Ｇ</v>
      </c>
      <c r="D6" s="272"/>
      <c r="E6" s="273" t="s">
        <v>317</v>
      </c>
      <c r="G6" s="268">
        <v>5</v>
      </c>
      <c r="H6" s="283" t="str">
        <f t="shared" si="3"/>
        <v>Ｅ</v>
      </c>
      <c r="I6" s="290" t="str">
        <f t="shared" si="0"/>
        <v>【看護小規模多機能型居宅介護用】</v>
      </c>
      <c r="J6" s="269" t="str">
        <f t="shared" si="1"/>
        <v>別紙Ｅ</v>
      </c>
      <c r="K6" s="269" t="str">
        <f t="shared" si="2"/>
        <v>様式２－Ｅ</v>
      </c>
      <c r="L6" s="270" t="s">
        <v>321</v>
      </c>
      <c r="M6" s="270" t="s">
        <v>322</v>
      </c>
      <c r="N6" s="291"/>
      <c r="O6" s="270" t="s">
        <v>494</v>
      </c>
      <c r="P6" s="270" t="s">
        <v>495</v>
      </c>
      <c r="Q6" s="270" t="s">
        <v>491</v>
      </c>
      <c r="R6" s="270" t="s">
        <v>487</v>
      </c>
      <c r="S6" s="270" t="s">
        <v>378</v>
      </c>
      <c r="T6" s="270" t="s">
        <v>388</v>
      </c>
      <c r="U6" s="270"/>
      <c r="V6" s="270"/>
      <c r="W6" s="270"/>
    </row>
    <row r="7" spans="1:23" ht="39.950000000000003" customHeight="1" outlineLevel="1" x14ac:dyDescent="0.15">
      <c r="A7" s="292">
        <v>3</v>
      </c>
      <c r="B7" s="293" t="s">
        <v>323</v>
      </c>
      <c r="C7" s="292" t="s">
        <v>324</v>
      </c>
      <c r="D7" s="293"/>
      <c r="E7" s="294" t="s">
        <v>325</v>
      </c>
      <c r="G7" s="268">
        <v>6</v>
      </c>
      <c r="H7" s="283" t="str">
        <f t="shared" si="3"/>
        <v>Ｆ</v>
      </c>
      <c r="I7" s="290" t="str">
        <f t="shared" si="0"/>
        <v>【特定施設入居者生活介護用】</v>
      </c>
      <c r="J7" s="269" t="str">
        <f t="shared" si="1"/>
        <v>別紙Ｆ</v>
      </c>
      <c r="K7" s="269" t="str">
        <f t="shared" si="2"/>
        <v>様式２－Ｆ</v>
      </c>
      <c r="L7" s="270" t="s">
        <v>326</v>
      </c>
      <c r="M7" s="270" t="s">
        <v>327</v>
      </c>
      <c r="N7" s="291"/>
      <c r="O7" s="270" t="s">
        <v>365</v>
      </c>
      <c r="P7" s="270" t="s">
        <v>369</v>
      </c>
      <c r="Q7" s="270" t="s">
        <v>369</v>
      </c>
      <c r="R7" s="270" t="s">
        <v>365</v>
      </c>
      <c r="S7" s="270" t="s">
        <v>378</v>
      </c>
      <c r="T7" s="270" t="s">
        <v>372</v>
      </c>
      <c r="U7" s="270" t="s">
        <v>389</v>
      </c>
      <c r="V7" s="270"/>
      <c r="W7" s="270"/>
    </row>
    <row r="8" spans="1:23" ht="39.950000000000003" customHeight="1" x14ac:dyDescent="0.15">
      <c r="A8" s="271">
        <v>4</v>
      </c>
      <c r="B8" s="272" t="s">
        <v>328</v>
      </c>
      <c r="C8" s="271" t="s">
        <v>329</v>
      </c>
      <c r="D8" s="272" t="s">
        <v>502</v>
      </c>
      <c r="E8" s="273" t="s">
        <v>325</v>
      </c>
      <c r="G8" s="268">
        <v>7</v>
      </c>
      <c r="H8" s="283" t="str">
        <f t="shared" si="3"/>
        <v>Ｇ</v>
      </c>
      <c r="I8" s="290" t="str">
        <f t="shared" si="0"/>
        <v>【特別養護老人ホーム（既存施設に併設する短期入所生活介護からの転換）用】</v>
      </c>
      <c r="J8" s="269" t="str">
        <f t="shared" si="1"/>
        <v>別紙Ｇ</v>
      </c>
      <c r="K8" s="269" t="str">
        <f t="shared" si="2"/>
        <v>様式２－Ｇ</v>
      </c>
      <c r="L8" s="270" t="s">
        <v>330</v>
      </c>
      <c r="M8" s="270" t="s">
        <v>297</v>
      </c>
      <c r="N8" s="291" t="s">
        <v>478</v>
      </c>
      <c r="O8" s="270" t="s">
        <v>492</v>
      </c>
      <c r="P8" s="270" t="s">
        <v>493</v>
      </c>
      <c r="Q8" s="270" t="s">
        <v>490</v>
      </c>
      <c r="R8" s="270" t="s">
        <v>489</v>
      </c>
      <c r="S8" s="270" t="s">
        <v>377</v>
      </c>
      <c r="T8" s="270" t="s">
        <v>379</v>
      </c>
      <c r="U8" s="270" t="s">
        <v>390</v>
      </c>
      <c r="V8" s="270"/>
      <c r="W8" s="270"/>
    </row>
    <row r="9" spans="1:23" ht="39.950000000000003" customHeight="1" x14ac:dyDescent="0.15">
      <c r="A9" s="271">
        <v>5</v>
      </c>
      <c r="B9" s="272" t="s">
        <v>331</v>
      </c>
      <c r="C9" s="271" t="s">
        <v>360</v>
      </c>
      <c r="D9" s="272" t="s">
        <v>503</v>
      </c>
      <c r="E9" s="273" t="s">
        <v>325</v>
      </c>
      <c r="G9" s="268"/>
      <c r="H9" s="283" t="str">
        <f t="shared" si="3"/>
        <v/>
      </c>
      <c r="I9" s="290"/>
      <c r="J9" s="269"/>
      <c r="K9" s="269"/>
      <c r="L9" s="270"/>
      <c r="M9" s="270"/>
      <c r="N9" s="291"/>
      <c r="O9" s="270"/>
      <c r="P9" s="270"/>
      <c r="Q9" s="270"/>
      <c r="R9" s="270"/>
      <c r="S9" s="270"/>
      <c r="T9" s="270" t="s">
        <v>380</v>
      </c>
      <c r="U9" s="270"/>
      <c r="V9" s="270"/>
      <c r="W9" s="270"/>
    </row>
    <row r="10" spans="1:23" ht="60" customHeight="1" x14ac:dyDescent="0.15">
      <c r="A10" s="271">
        <v>6</v>
      </c>
      <c r="B10" s="272" t="s">
        <v>332</v>
      </c>
      <c r="C10" s="271"/>
      <c r="D10" s="272" t="s">
        <v>333</v>
      </c>
      <c r="E10" s="273" t="s">
        <v>325</v>
      </c>
      <c r="G10" s="268"/>
      <c r="H10" s="283" t="str">
        <f t="shared" si="3"/>
        <v/>
      </c>
      <c r="I10" s="290"/>
      <c r="J10" s="269"/>
      <c r="K10" s="269"/>
      <c r="L10" s="270"/>
      <c r="M10" s="270"/>
      <c r="N10" s="291"/>
      <c r="O10" s="270"/>
      <c r="P10" s="270"/>
      <c r="Q10" s="270"/>
      <c r="R10" s="270"/>
      <c r="S10" s="270"/>
      <c r="T10" s="270" t="s">
        <v>381</v>
      </c>
      <c r="U10" s="270"/>
      <c r="V10" s="270"/>
      <c r="W10" s="270"/>
    </row>
    <row r="11" spans="1:23" ht="60" customHeight="1" outlineLevel="1" x14ac:dyDescent="0.15">
      <c r="A11" s="292">
        <v>7</v>
      </c>
      <c r="B11" s="293" t="s">
        <v>334</v>
      </c>
      <c r="C11" s="292"/>
      <c r="D11" s="293" t="s">
        <v>335</v>
      </c>
      <c r="E11" s="294" t="s">
        <v>325</v>
      </c>
      <c r="G11" s="268"/>
      <c r="H11" s="283" t="str">
        <f t="shared" si="3"/>
        <v/>
      </c>
      <c r="I11" s="290"/>
      <c r="J11" s="269"/>
      <c r="K11" s="269"/>
      <c r="L11" s="270"/>
      <c r="M11" s="270"/>
      <c r="N11" s="291"/>
      <c r="O11" s="270"/>
      <c r="P11" s="270"/>
      <c r="Q11" s="270"/>
      <c r="R11" s="270"/>
      <c r="S11" s="270"/>
      <c r="T11" s="270" t="s">
        <v>382</v>
      </c>
      <c r="U11" s="270"/>
      <c r="V11" s="270"/>
      <c r="W11" s="270"/>
    </row>
    <row r="12" spans="1:23" ht="39.950000000000003" customHeight="1" x14ac:dyDescent="0.15">
      <c r="A12" s="410">
        <v>8</v>
      </c>
      <c r="B12" s="411" t="s">
        <v>504</v>
      </c>
      <c r="C12" s="410"/>
      <c r="D12" s="411" t="s">
        <v>506</v>
      </c>
      <c r="E12" s="412" t="s">
        <v>325</v>
      </c>
      <c r="H12" s="266">
        <v>1</v>
      </c>
      <c r="I12" s="266">
        <v>2</v>
      </c>
      <c r="J12" s="266">
        <v>3</v>
      </c>
      <c r="K12" s="266">
        <v>4</v>
      </c>
      <c r="L12" s="266">
        <v>5</v>
      </c>
      <c r="M12" s="266">
        <v>6</v>
      </c>
      <c r="N12" s="266">
        <v>7</v>
      </c>
      <c r="O12" s="266">
        <v>8</v>
      </c>
      <c r="P12" s="266">
        <v>9</v>
      </c>
      <c r="Q12" s="266">
        <v>10</v>
      </c>
      <c r="R12" s="266">
        <v>11</v>
      </c>
      <c r="S12" s="266">
        <v>12</v>
      </c>
      <c r="T12" s="266">
        <v>13</v>
      </c>
      <c r="U12" s="266">
        <v>14</v>
      </c>
      <c r="V12" s="266">
        <v>15</v>
      </c>
      <c r="W12" s="266">
        <v>16</v>
      </c>
    </row>
    <row r="13" spans="1:23" ht="39.950000000000003" customHeight="1" outlineLevel="1" x14ac:dyDescent="0.15">
      <c r="A13" s="292">
        <v>9</v>
      </c>
      <c r="B13" s="293" t="s">
        <v>336</v>
      </c>
      <c r="C13" s="292"/>
      <c r="D13" s="293" t="s">
        <v>337</v>
      </c>
      <c r="E13" s="294" t="s">
        <v>325</v>
      </c>
      <c r="I13" s="266">
        <v>1</v>
      </c>
      <c r="J13" s="266">
        <v>2</v>
      </c>
      <c r="K13" s="266">
        <v>3</v>
      </c>
      <c r="L13" s="266">
        <v>4</v>
      </c>
      <c r="M13" s="266">
        <v>5</v>
      </c>
      <c r="N13" s="266">
        <v>6</v>
      </c>
      <c r="O13" s="266">
        <v>7</v>
      </c>
      <c r="P13" s="266">
        <v>8</v>
      </c>
      <c r="Q13" s="266">
        <v>9</v>
      </c>
      <c r="R13" s="266">
        <v>10</v>
      </c>
      <c r="S13" s="266">
        <v>11</v>
      </c>
      <c r="T13" s="266">
        <v>12</v>
      </c>
      <c r="U13" s="266">
        <v>13</v>
      </c>
      <c r="V13" s="266">
        <v>14</v>
      </c>
      <c r="W13" s="266">
        <v>15</v>
      </c>
    </row>
    <row r="14" spans="1:23" ht="39.950000000000003" customHeight="1" x14ac:dyDescent="0.15">
      <c r="A14" s="271">
        <v>10</v>
      </c>
      <c r="B14" s="272" t="s">
        <v>338</v>
      </c>
      <c r="C14" s="271"/>
      <c r="D14" s="272" t="s">
        <v>339</v>
      </c>
      <c r="E14" s="273" t="s">
        <v>325</v>
      </c>
    </row>
    <row r="15" spans="1:23" ht="39.950000000000003" customHeight="1" x14ac:dyDescent="0.15">
      <c r="A15" s="271">
        <v>11</v>
      </c>
      <c r="B15" s="272" t="s">
        <v>340</v>
      </c>
      <c r="C15" s="274" t="s">
        <v>341</v>
      </c>
      <c r="D15" s="272" t="s">
        <v>339</v>
      </c>
      <c r="E15" s="273" t="s">
        <v>325</v>
      </c>
    </row>
    <row r="16" spans="1:23" ht="39.950000000000003" customHeight="1" x14ac:dyDescent="0.15">
      <c r="A16" s="271">
        <v>12</v>
      </c>
      <c r="B16" s="272" t="s">
        <v>342</v>
      </c>
      <c r="C16" s="271" t="s">
        <v>343</v>
      </c>
      <c r="D16" s="272" t="s">
        <v>344</v>
      </c>
      <c r="E16" s="273" t="s">
        <v>325</v>
      </c>
    </row>
    <row r="17" spans="1:5" ht="60" customHeight="1" x14ac:dyDescent="0.15">
      <c r="A17" s="271">
        <v>13</v>
      </c>
      <c r="B17" s="272" t="s">
        <v>345</v>
      </c>
      <c r="C17" s="271"/>
      <c r="D17" s="272" t="s">
        <v>346</v>
      </c>
      <c r="E17" s="273" t="s">
        <v>325</v>
      </c>
    </row>
    <row r="18" spans="1:5" ht="60" customHeight="1" x14ac:dyDescent="0.15">
      <c r="A18" s="271">
        <v>14</v>
      </c>
      <c r="B18" s="272" t="s">
        <v>347</v>
      </c>
      <c r="C18" s="271"/>
      <c r="D18" s="275" t="s">
        <v>348</v>
      </c>
      <c r="E18" s="273" t="s">
        <v>325</v>
      </c>
    </row>
    <row r="19" spans="1:5" ht="39.950000000000003" customHeight="1" x14ac:dyDescent="0.15">
      <c r="A19" s="410">
        <v>15</v>
      </c>
      <c r="B19" s="411" t="s">
        <v>349</v>
      </c>
      <c r="C19" s="414" t="s">
        <v>350</v>
      </c>
      <c r="D19" s="411"/>
      <c r="E19" s="412" t="s">
        <v>325</v>
      </c>
    </row>
    <row r="20" spans="1:5" ht="20.100000000000001" customHeight="1" x14ac:dyDescent="0.15">
      <c r="A20" s="276" t="s">
        <v>351</v>
      </c>
      <c r="B20" s="277"/>
      <c r="C20" s="278"/>
      <c r="D20" s="279"/>
      <c r="E20" s="279"/>
    </row>
    <row r="21" spans="1:5" ht="20.100000000000001" customHeight="1" x14ac:dyDescent="0.15">
      <c r="A21" s="416" t="s">
        <v>512</v>
      </c>
      <c r="B21" s="280" t="s">
        <v>352</v>
      </c>
    </row>
    <row r="22" spans="1:5" ht="30" hidden="1" customHeight="1" outlineLevel="1" x14ac:dyDescent="0.15">
      <c r="A22" s="417" t="s">
        <v>513</v>
      </c>
      <c r="B22" s="420" t="s">
        <v>505</v>
      </c>
      <c r="C22" s="421"/>
      <c r="D22" s="421"/>
      <c r="E22" s="421"/>
    </row>
    <row r="23" spans="1:5" ht="60" hidden="1" customHeight="1" outlineLevel="1" x14ac:dyDescent="0.15">
      <c r="A23" s="409" t="s">
        <v>509</v>
      </c>
      <c r="B23" s="420" t="s">
        <v>508</v>
      </c>
      <c r="C23" s="421"/>
      <c r="D23" s="421"/>
      <c r="E23" s="421"/>
    </row>
    <row r="24" spans="1:5" ht="20.100000000000001" hidden="1" customHeight="1" outlineLevel="1" x14ac:dyDescent="0.15">
      <c r="A24" s="413" t="s">
        <v>507</v>
      </c>
      <c r="B24" s="418" t="s">
        <v>511</v>
      </c>
      <c r="C24" s="419"/>
      <c r="D24" s="419"/>
      <c r="E24" s="419"/>
    </row>
    <row r="25" spans="1:5" ht="45" hidden="1" customHeight="1" outlineLevel="1" x14ac:dyDescent="0.15">
      <c r="A25" s="415"/>
      <c r="B25" s="418" t="s">
        <v>514</v>
      </c>
      <c r="C25" s="419"/>
      <c r="D25" s="419"/>
      <c r="E25" s="419"/>
    </row>
    <row r="26" spans="1:5" ht="45" hidden="1" customHeight="1" outlineLevel="1" x14ac:dyDescent="0.15">
      <c r="A26" s="415"/>
      <c r="B26" s="418" t="s">
        <v>510</v>
      </c>
      <c r="C26" s="419"/>
      <c r="D26" s="419"/>
      <c r="E26" s="419"/>
    </row>
    <row r="27" spans="1:5" ht="20.100000000000001" customHeight="1" collapsed="1" x14ac:dyDescent="0.15"/>
    <row r="28" spans="1:5" ht="20.100000000000001" customHeight="1" x14ac:dyDescent="0.15"/>
  </sheetData>
  <mergeCells count="5">
    <mergeCell ref="B24:E24"/>
    <mergeCell ref="B26:E26"/>
    <mergeCell ref="B22:E22"/>
    <mergeCell ref="B23:E23"/>
    <mergeCell ref="B25:E25"/>
  </mergeCells>
  <phoneticPr fontId="2"/>
  <dataValidations count="1">
    <dataValidation type="list" allowBlank="1" showInputMessage="1" showErrorMessage="1" sqref="D2">
      <formula1>$I$1:$I$8</formula1>
    </dataValidation>
  </dataValidations>
  <printOptions horizontalCentered="1"/>
  <pageMargins left="0.70866141732283472" right="0.70866141732283472" top="0.74803149606299213" bottom="0.74803149606299213" header="0.31496062992125984" footer="0.31496062992125984"/>
  <pageSetup paperSize="9" scale="8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view="pageBreakPreview" zoomScaleNormal="75" zoomScaleSheetLayoutView="100" workbookViewId="0">
      <selection activeCell="J1" sqref="J1"/>
    </sheetView>
  </sheetViews>
  <sheetFormatPr defaultRowHeight="13.5" x14ac:dyDescent="0.15"/>
  <cols>
    <col min="1" max="1" width="16.625" style="85" customWidth="1"/>
    <col min="2" max="2" width="20.875" style="85" customWidth="1"/>
    <col min="3" max="3" width="22.5" style="85" customWidth="1"/>
    <col min="4" max="4" width="12" style="85" customWidth="1"/>
    <col min="5" max="5" width="10.125" style="85" customWidth="1"/>
    <col min="6" max="6" width="13.875" style="85" customWidth="1"/>
    <col min="7" max="7" width="16.125" style="85" customWidth="1"/>
    <col min="8" max="16384" width="9" style="85"/>
  </cols>
  <sheetData>
    <row r="1" spans="1:15" x14ac:dyDescent="0.15">
      <c r="A1" s="85" t="s">
        <v>291</v>
      </c>
    </row>
    <row r="2" spans="1:15" ht="22.5" customHeight="1" x14ac:dyDescent="0.15">
      <c r="A2" s="306" t="s">
        <v>216</v>
      </c>
      <c r="B2" s="305"/>
      <c r="C2" s="305"/>
      <c r="D2" s="305"/>
      <c r="E2" s="305"/>
      <c r="F2" s="305"/>
      <c r="G2" s="305"/>
      <c r="H2" s="305"/>
      <c r="I2" s="305"/>
      <c r="J2" s="86"/>
      <c r="K2" s="86"/>
      <c r="L2" s="86"/>
      <c r="M2" s="86"/>
      <c r="N2" s="86"/>
      <c r="O2" s="86"/>
    </row>
    <row r="3" spans="1:15" ht="23.25" customHeight="1" x14ac:dyDescent="0.15">
      <c r="A3" s="246" t="s">
        <v>162</v>
      </c>
    </row>
    <row r="4" spans="1:15" ht="52.5" customHeight="1" x14ac:dyDescent="0.15">
      <c r="A4" s="87" t="s">
        <v>163</v>
      </c>
      <c r="B4" s="87" t="s">
        <v>164</v>
      </c>
      <c r="C4" s="87" t="s">
        <v>165</v>
      </c>
      <c r="D4" s="87" t="s">
        <v>166</v>
      </c>
      <c r="E4" s="87" t="s">
        <v>167</v>
      </c>
      <c r="F4" s="87" t="s">
        <v>168</v>
      </c>
      <c r="G4" s="87" t="s">
        <v>169</v>
      </c>
      <c r="H4" s="88" t="s">
        <v>170</v>
      </c>
      <c r="I4" s="88" t="s">
        <v>171</v>
      </c>
    </row>
    <row r="5" spans="1:15" ht="43.5" customHeight="1" x14ac:dyDescent="0.15">
      <c r="A5" s="89" t="s">
        <v>226</v>
      </c>
      <c r="B5" s="90" t="s">
        <v>172</v>
      </c>
      <c r="C5" s="90" t="s">
        <v>256</v>
      </c>
      <c r="D5" s="90">
        <v>31050000</v>
      </c>
      <c r="E5" s="91">
        <v>40544</v>
      </c>
      <c r="F5" s="87" t="s">
        <v>173</v>
      </c>
      <c r="G5" s="90"/>
      <c r="H5" s="87" t="s">
        <v>174</v>
      </c>
      <c r="I5" s="87" t="s">
        <v>174</v>
      </c>
    </row>
    <row r="6" spans="1:15" ht="43.5" customHeight="1" x14ac:dyDescent="0.15">
      <c r="A6" s="90"/>
      <c r="B6" s="90"/>
      <c r="C6" s="90"/>
      <c r="D6" s="90"/>
      <c r="E6" s="90"/>
      <c r="F6" s="90"/>
      <c r="G6" s="90"/>
      <c r="H6" s="87"/>
      <c r="I6" s="87"/>
    </row>
    <row r="7" spans="1:15" ht="43.5" customHeight="1" x14ac:dyDescent="0.15">
      <c r="A7" s="90"/>
      <c r="B7" s="90"/>
      <c r="C7" s="90"/>
      <c r="D7" s="90"/>
      <c r="E7" s="90"/>
      <c r="F7" s="90"/>
      <c r="G7" s="90"/>
      <c r="H7" s="87"/>
      <c r="I7" s="87"/>
    </row>
    <row r="8" spans="1:15" ht="43.5" customHeight="1" x14ac:dyDescent="0.15">
      <c r="A8" s="90"/>
      <c r="B8" s="90"/>
      <c r="C8" s="90"/>
      <c r="D8" s="90"/>
      <c r="E8" s="90"/>
      <c r="F8" s="90"/>
      <c r="G8" s="90"/>
      <c r="H8" s="87"/>
      <c r="I8" s="87"/>
    </row>
    <row r="9" spans="1:15" ht="43.5" customHeight="1" x14ac:dyDescent="0.15">
      <c r="A9" s="90"/>
      <c r="B9" s="90"/>
      <c r="C9" s="90"/>
      <c r="D9" s="90"/>
      <c r="E9" s="90"/>
      <c r="F9" s="90"/>
      <c r="G9" s="90"/>
      <c r="H9" s="87"/>
      <c r="I9" s="87"/>
    </row>
    <row r="10" spans="1:15" x14ac:dyDescent="0.15">
      <c r="A10" s="85" t="s">
        <v>175</v>
      </c>
    </row>
    <row r="12" spans="1:15" ht="23.25" customHeight="1" x14ac:dyDescent="0.15">
      <c r="A12" s="246" t="s">
        <v>176</v>
      </c>
    </row>
    <row r="13" spans="1:15" ht="52.5" customHeight="1" x14ac:dyDescent="0.15">
      <c r="A13" s="87" t="s">
        <v>163</v>
      </c>
      <c r="B13" s="87" t="s">
        <v>164</v>
      </c>
      <c r="C13" s="741" t="s">
        <v>165</v>
      </c>
      <c r="D13" s="742"/>
      <c r="E13" s="743"/>
      <c r="F13" s="87" t="s">
        <v>168</v>
      </c>
      <c r="G13" s="741" t="s">
        <v>169</v>
      </c>
      <c r="H13" s="742"/>
      <c r="I13" s="743"/>
    </row>
    <row r="14" spans="1:15" ht="30.75" customHeight="1" x14ac:dyDescent="0.15">
      <c r="A14" s="90"/>
      <c r="B14" s="90"/>
      <c r="C14" s="741"/>
      <c r="D14" s="742"/>
      <c r="E14" s="743"/>
      <c r="F14" s="90"/>
      <c r="G14" s="741"/>
      <c r="H14" s="742"/>
      <c r="I14" s="743"/>
    </row>
    <row r="15" spans="1:15" ht="30.75" customHeight="1" x14ac:dyDescent="0.15">
      <c r="A15" s="90"/>
      <c r="B15" s="90"/>
      <c r="C15" s="741"/>
      <c r="D15" s="742"/>
      <c r="E15" s="743"/>
      <c r="F15" s="90"/>
      <c r="G15" s="741"/>
      <c r="H15" s="742"/>
      <c r="I15" s="743"/>
    </row>
    <row r="16" spans="1:15" ht="30.75" customHeight="1" x14ac:dyDescent="0.15">
      <c r="A16" s="90"/>
      <c r="B16" s="90"/>
      <c r="C16" s="741"/>
      <c r="D16" s="742"/>
      <c r="E16" s="743"/>
      <c r="F16" s="90"/>
      <c r="G16" s="741"/>
      <c r="H16" s="742"/>
      <c r="I16" s="743"/>
    </row>
    <row r="17" spans="1:1" x14ac:dyDescent="0.15">
      <c r="A17" s="85" t="s">
        <v>240</v>
      </c>
    </row>
  </sheetData>
  <mergeCells count="8">
    <mergeCell ref="C13:E13"/>
    <mergeCell ref="C14:E14"/>
    <mergeCell ref="C15:E15"/>
    <mergeCell ref="C16:E16"/>
    <mergeCell ref="G16:I16"/>
    <mergeCell ref="G15:I15"/>
    <mergeCell ref="G14:I14"/>
    <mergeCell ref="G13:I13"/>
  </mergeCells>
  <phoneticPr fontId="2"/>
  <printOptions horizontalCentered="1" verticalCentered="1"/>
  <pageMargins left="0.70866141732283472" right="0.70866141732283472" top="0.70866141732283472" bottom="0.70866141732283472" header="0.19685039370078741" footer="0.19685039370078741"/>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showGridLines="0" view="pageBreakPreview" zoomScaleNormal="100" zoomScaleSheetLayoutView="100" workbookViewId="0">
      <selection activeCell="K1" sqref="K1"/>
    </sheetView>
  </sheetViews>
  <sheetFormatPr defaultRowHeight="13.5" x14ac:dyDescent="0.15"/>
  <cols>
    <col min="1" max="1" width="5.125" style="70" customWidth="1"/>
    <col min="2" max="2" width="16.25" style="71" customWidth="1"/>
    <col min="3" max="3" width="7.625" style="70" customWidth="1"/>
    <col min="4" max="4" width="7.625" style="71" customWidth="1"/>
    <col min="5" max="5" width="6.25" style="71" customWidth="1"/>
    <col min="6" max="6" width="7.125" style="71" bestFit="1" customWidth="1"/>
    <col min="7" max="7" width="41.375" style="71" customWidth="1"/>
    <col min="8" max="8" width="8.5" style="70" customWidth="1"/>
    <col min="9" max="10" width="11.5" style="70" bestFit="1" customWidth="1"/>
    <col min="11" max="16384" width="9" style="70"/>
  </cols>
  <sheetData>
    <row r="1" spans="1:10" ht="21.75" customHeight="1" x14ac:dyDescent="0.15">
      <c r="A1" s="70" t="s">
        <v>292</v>
      </c>
    </row>
    <row r="2" spans="1:10" ht="33" customHeight="1" x14ac:dyDescent="0.15">
      <c r="A2" s="304" t="s">
        <v>96</v>
      </c>
      <c r="B2" s="303"/>
      <c r="C2" s="303"/>
      <c r="D2" s="303"/>
      <c r="E2" s="303"/>
      <c r="F2" s="303"/>
      <c r="G2" s="303"/>
      <c r="H2" s="303"/>
      <c r="I2" s="303"/>
      <c r="J2" s="303"/>
    </row>
    <row r="3" spans="1:10" ht="17.25" customHeight="1" x14ac:dyDescent="0.15">
      <c r="A3" s="72"/>
      <c r="B3" s="72"/>
      <c r="C3" s="73"/>
      <c r="D3" s="73"/>
      <c r="E3" s="73"/>
      <c r="F3" s="73"/>
      <c r="G3" s="74"/>
      <c r="H3" s="75"/>
      <c r="I3" s="75"/>
      <c r="J3" s="75"/>
    </row>
    <row r="4" spans="1:10" s="76" customFormat="1" ht="12" customHeight="1" x14ac:dyDescent="0.15">
      <c r="A4" s="744"/>
      <c r="B4" s="744" t="s">
        <v>97</v>
      </c>
      <c r="C4" s="744" t="s">
        <v>98</v>
      </c>
      <c r="D4" s="746" t="s">
        <v>99</v>
      </c>
      <c r="E4" s="393"/>
      <c r="F4" s="394"/>
      <c r="G4" s="744" t="s">
        <v>481</v>
      </c>
      <c r="H4" s="744" t="s">
        <v>100</v>
      </c>
      <c r="I4" s="744" t="s">
        <v>101</v>
      </c>
      <c r="J4" s="744" t="s">
        <v>102</v>
      </c>
    </row>
    <row r="5" spans="1:10" s="76" customFormat="1" ht="23.25" customHeight="1" x14ac:dyDescent="0.15">
      <c r="A5" s="745"/>
      <c r="B5" s="745"/>
      <c r="C5" s="745"/>
      <c r="D5" s="745"/>
      <c r="E5" s="395" t="s">
        <v>103</v>
      </c>
      <c r="F5" s="396" t="s">
        <v>104</v>
      </c>
      <c r="G5" s="745"/>
      <c r="H5" s="745"/>
      <c r="I5" s="745"/>
      <c r="J5" s="745"/>
    </row>
    <row r="6" spans="1:10" s="76" customFormat="1" ht="40.5" customHeight="1" x14ac:dyDescent="0.15">
      <c r="A6" s="77">
        <v>1</v>
      </c>
      <c r="B6" s="78" t="s">
        <v>105</v>
      </c>
      <c r="C6" s="79">
        <v>1</v>
      </c>
      <c r="D6" s="79">
        <v>1</v>
      </c>
      <c r="E6" s="159" t="s">
        <v>213</v>
      </c>
      <c r="F6" s="80"/>
      <c r="G6" s="81" t="s">
        <v>106</v>
      </c>
      <c r="H6" s="77"/>
      <c r="I6" s="82">
        <v>43344</v>
      </c>
      <c r="J6" s="82">
        <v>43405</v>
      </c>
    </row>
    <row r="7" spans="1:10" s="76" customFormat="1" ht="43.5" customHeight="1" x14ac:dyDescent="0.15">
      <c r="A7" s="77">
        <v>2</v>
      </c>
      <c r="B7" s="78" t="s">
        <v>107</v>
      </c>
      <c r="C7" s="79">
        <v>1</v>
      </c>
      <c r="D7" s="79">
        <v>1</v>
      </c>
      <c r="E7" s="79" t="s">
        <v>212</v>
      </c>
      <c r="F7" s="80"/>
      <c r="G7" s="81" t="s">
        <v>482</v>
      </c>
      <c r="H7" s="77">
        <v>1</v>
      </c>
      <c r="I7" s="82">
        <v>43344</v>
      </c>
      <c r="J7" s="82">
        <v>43405</v>
      </c>
    </row>
    <row r="8" spans="1:10" s="76" customFormat="1" ht="64.5" customHeight="1" x14ac:dyDescent="0.15">
      <c r="A8" s="77">
        <v>3</v>
      </c>
      <c r="B8" s="78" t="s">
        <v>108</v>
      </c>
      <c r="C8" s="79">
        <v>6</v>
      </c>
      <c r="D8" s="79">
        <v>7</v>
      </c>
      <c r="E8" s="159" t="s">
        <v>214</v>
      </c>
      <c r="F8" s="80">
        <v>3</v>
      </c>
      <c r="G8" s="81" t="s">
        <v>483</v>
      </c>
      <c r="H8" s="77">
        <v>3</v>
      </c>
      <c r="I8" s="82">
        <v>43344</v>
      </c>
      <c r="J8" s="82">
        <v>43405</v>
      </c>
    </row>
    <row r="9" spans="1:10" s="76" customFormat="1" ht="39.75" customHeight="1" x14ac:dyDescent="0.15">
      <c r="A9" s="77">
        <v>4</v>
      </c>
      <c r="B9" s="83"/>
      <c r="C9" s="79"/>
      <c r="D9" s="79"/>
      <c r="E9" s="79"/>
      <c r="F9" s="80"/>
      <c r="G9" s="81"/>
      <c r="H9" s="77"/>
      <c r="I9" s="82"/>
      <c r="J9" s="82"/>
    </row>
    <row r="10" spans="1:10" s="76" customFormat="1" ht="39.75" customHeight="1" x14ac:dyDescent="0.15">
      <c r="A10" s="77">
        <v>5</v>
      </c>
      <c r="B10" s="83"/>
      <c r="C10" s="79"/>
      <c r="D10" s="79"/>
      <c r="E10" s="79"/>
      <c r="F10" s="80"/>
      <c r="G10" s="81"/>
      <c r="H10" s="77"/>
      <c r="I10" s="82"/>
      <c r="J10" s="82"/>
    </row>
    <row r="11" spans="1:10" s="76" customFormat="1" ht="39.75" customHeight="1" x14ac:dyDescent="0.15">
      <c r="A11" s="77">
        <v>6</v>
      </c>
      <c r="B11" s="83"/>
      <c r="C11" s="79"/>
      <c r="D11" s="79"/>
      <c r="E11" s="79"/>
      <c r="F11" s="80"/>
      <c r="G11" s="81"/>
      <c r="H11" s="77"/>
      <c r="I11" s="82"/>
      <c r="J11" s="82"/>
    </row>
    <row r="12" spans="1:10" s="76" customFormat="1" ht="39.75" customHeight="1" x14ac:dyDescent="0.15">
      <c r="A12" s="77">
        <v>7</v>
      </c>
      <c r="B12" s="83"/>
      <c r="C12" s="79"/>
      <c r="D12" s="79"/>
      <c r="E12" s="79"/>
      <c r="F12" s="80"/>
      <c r="G12" s="81"/>
      <c r="H12" s="77"/>
      <c r="I12" s="82"/>
      <c r="J12" s="82"/>
    </row>
    <row r="13" spans="1:10" s="76" customFormat="1" ht="39.75" customHeight="1" x14ac:dyDescent="0.15">
      <c r="A13" s="77">
        <v>8</v>
      </c>
      <c r="B13" s="83"/>
      <c r="C13" s="79"/>
      <c r="D13" s="79"/>
      <c r="E13" s="79"/>
      <c r="F13" s="80"/>
      <c r="G13" s="81"/>
      <c r="H13" s="77"/>
      <c r="I13" s="82"/>
      <c r="J13" s="82"/>
    </row>
    <row r="14" spans="1:10" s="76" customFormat="1" ht="21" customHeight="1" x14ac:dyDescent="0.15">
      <c r="A14" s="260" t="s">
        <v>258</v>
      </c>
      <c r="B14" s="257"/>
      <c r="C14" s="256"/>
      <c r="D14" s="256"/>
      <c r="E14" s="256"/>
      <c r="F14" s="256"/>
      <c r="G14" s="258"/>
      <c r="H14" s="256"/>
      <c r="I14" s="259"/>
      <c r="J14" s="259"/>
    </row>
    <row r="15" spans="1:10" ht="21" customHeight="1" x14ac:dyDescent="0.15">
      <c r="A15" s="84" t="s">
        <v>252</v>
      </c>
    </row>
    <row r="16" spans="1:10" ht="21" customHeight="1" x14ac:dyDescent="0.15">
      <c r="A16" s="84" t="s">
        <v>215</v>
      </c>
    </row>
  </sheetData>
  <mergeCells count="8">
    <mergeCell ref="H4:H5"/>
    <mergeCell ref="I4:I5"/>
    <mergeCell ref="J4:J5"/>
    <mergeCell ref="A4:A5"/>
    <mergeCell ref="B4:B5"/>
    <mergeCell ref="C4:C5"/>
    <mergeCell ref="D4:D5"/>
    <mergeCell ref="G4:G5"/>
  </mergeCells>
  <phoneticPr fontId="2"/>
  <printOptions horizontalCentered="1"/>
  <pageMargins left="0.70866141732283472" right="0.70866141732283472" top="0.70866141732283472" bottom="0.70866141732283472" header="0.19685039370078741" footer="0.19685039370078741"/>
  <pageSetup paperSize="9" orientation="landscape"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77"/>
  <sheetViews>
    <sheetView showGridLines="0" view="pageBreakPreview" zoomScaleNormal="100" zoomScaleSheetLayoutView="100" workbookViewId="0">
      <selection activeCell="AC1" sqref="AC1"/>
    </sheetView>
  </sheetViews>
  <sheetFormatPr defaultRowHeight="13.5" x14ac:dyDescent="0.15"/>
  <cols>
    <col min="1" max="2" width="2.125" style="162" customWidth="1"/>
    <col min="3" max="4" width="4.5" style="161" customWidth="1"/>
    <col min="5" max="28" width="3.875" style="161" customWidth="1"/>
    <col min="29" max="16384" width="9" style="161"/>
  </cols>
  <sheetData>
    <row r="1" spans="1:30" x14ac:dyDescent="0.15">
      <c r="A1" s="161" t="s">
        <v>293</v>
      </c>
    </row>
    <row r="2" spans="1:30" ht="19.5" thickBot="1" x14ac:dyDescent="0.2">
      <c r="A2" s="302" t="s">
        <v>239</v>
      </c>
      <c r="B2" s="301"/>
      <c r="C2" s="301"/>
      <c r="D2" s="301"/>
      <c r="E2" s="301"/>
      <c r="F2" s="301"/>
      <c r="G2" s="301"/>
      <c r="H2" s="301"/>
      <c r="I2" s="301"/>
      <c r="J2" s="301"/>
      <c r="K2" s="301"/>
      <c r="L2" s="301"/>
      <c r="M2" s="301"/>
      <c r="N2" s="301"/>
      <c r="O2" s="301"/>
      <c r="P2" s="301"/>
      <c r="Q2" s="301"/>
      <c r="R2" s="301"/>
      <c r="S2" s="301"/>
      <c r="T2" s="301"/>
      <c r="U2" s="301"/>
      <c r="V2" s="301"/>
      <c r="W2" s="301"/>
      <c r="X2" s="301"/>
      <c r="Y2" s="301"/>
      <c r="Z2" s="301"/>
      <c r="AA2" s="301"/>
      <c r="AB2" s="301"/>
    </row>
    <row r="3" spans="1:30" s="163" customFormat="1" ht="24.75" customHeight="1" x14ac:dyDescent="0.15">
      <c r="A3" s="764" t="s">
        <v>248</v>
      </c>
      <c r="B3" s="765"/>
      <c r="C3" s="247" t="s">
        <v>109</v>
      </c>
      <c r="D3" s="248" t="s">
        <v>110</v>
      </c>
      <c r="E3" s="249" t="s">
        <v>111</v>
      </c>
      <c r="F3" s="250"/>
      <c r="G3" s="249" t="s">
        <v>112</v>
      </c>
      <c r="H3" s="249"/>
      <c r="I3" s="249" t="s">
        <v>113</v>
      </c>
      <c r="J3" s="249"/>
      <c r="K3" s="249" t="s">
        <v>114</v>
      </c>
      <c r="L3" s="249"/>
      <c r="M3" s="249" t="s">
        <v>115</v>
      </c>
      <c r="N3" s="249"/>
      <c r="O3" s="249" t="s">
        <v>116</v>
      </c>
      <c r="P3" s="249"/>
      <c r="Q3" s="249" t="s">
        <v>117</v>
      </c>
      <c r="R3" s="249"/>
      <c r="S3" s="249" t="s">
        <v>118</v>
      </c>
      <c r="T3" s="249"/>
      <c r="U3" s="249" t="s">
        <v>119</v>
      </c>
      <c r="V3" s="249"/>
      <c r="W3" s="249" t="s">
        <v>120</v>
      </c>
      <c r="X3" s="249"/>
      <c r="Y3" s="249" t="s">
        <v>121</v>
      </c>
      <c r="Z3" s="249"/>
      <c r="AA3" s="249" t="s">
        <v>122</v>
      </c>
      <c r="AB3" s="251"/>
      <c r="AD3" s="164"/>
    </row>
    <row r="4" spans="1:30" ht="13.5" customHeight="1" x14ac:dyDescent="0.15">
      <c r="A4" s="766" t="s">
        <v>223</v>
      </c>
      <c r="B4" s="752" t="s">
        <v>123</v>
      </c>
      <c r="C4" s="165" t="s">
        <v>124</v>
      </c>
      <c r="D4" s="166" t="s">
        <v>126</v>
      </c>
      <c r="E4" s="167"/>
      <c r="F4" s="168"/>
      <c r="G4" s="169"/>
      <c r="H4" s="170"/>
      <c r="I4" s="171"/>
      <c r="J4" s="172"/>
      <c r="K4" s="173"/>
      <c r="L4" s="170" t="s">
        <v>127</v>
      </c>
      <c r="M4" s="171"/>
      <c r="N4" s="172"/>
      <c r="O4" s="173"/>
      <c r="P4" s="170"/>
      <c r="Q4" s="174"/>
      <c r="R4" s="175"/>
      <c r="S4" s="167"/>
      <c r="T4" s="176"/>
      <c r="U4" s="174"/>
      <c r="V4" s="175"/>
      <c r="W4" s="167"/>
      <c r="X4" s="176"/>
      <c r="Y4" s="174"/>
      <c r="Z4" s="175"/>
      <c r="AA4" s="167"/>
      <c r="AB4" s="242"/>
    </row>
    <row r="5" spans="1:30" x14ac:dyDescent="0.15">
      <c r="A5" s="748"/>
      <c r="B5" s="752"/>
      <c r="C5" s="177" t="s">
        <v>128</v>
      </c>
      <c r="D5" s="178" t="s">
        <v>126</v>
      </c>
      <c r="E5" s="179"/>
      <c r="F5" s="180"/>
      <c r="G5" s="179" t="s">
        <v>129</v>
      </c>
      <c r="H5" s="181"/>
      <c r="I5" s="182"/>
      <c r="J5" s="183"/>
      <c r="K5" s="184"/>
      <c r="L5" s="185"/>
      <c r="M5" s="186"/>
      <c r="N5" s="183"/>
      <c r="O5" s="184"/>
      <c r="P5" s="185"/>
      <c r="Q5" s="186"/>
      <c r="R5" s="183"/>
      <c r="S5" s="184"/>
      <c r="T5" s="185"/>
      <c r="U5" s="186"/>
      <c r="V5" s="183"/>
      <c r="W5" s="184"/>
      <c r="X5" s="185"/>
      <c r="Y5" s="186"/>
      <c r="Z5" s="183"/>
      <c r="AA5" s="184"/>
      <c r="AB5" s="236"/>
    </row>
    <row r="6" spans="1:30" x14ac:dyDescent="0.15">
      <c r="A6" s="748"/>
      <c r="B6" s="752"/>
      <c r="C6" s="177" t="s">
        <v>130</v>
      </c>
      <c r="D6" s="178" t="s">
        <v>125</v>
      </c>
      <c r="E6" s="184"/>
      <c r="F6" s="183"/>
      <c r="G6" s="184"/>
      <c r="H6" s="187"/>
      <c r="I6" s="188"/>
      <c r="J6" s="189"/>
      <c r="K6" s="190"/>
      <c r="L6" s="191"/>
      <c r="M6" s="192" t="s">
        <v>131</v>
      </c>
      <c r="N6" s="189"/>
      <c r="O6" s="190"/>
      <c r="P6" s="191"/>
      <c r="Q6" s="192"/>
      <c r="R6" s="189"/>
      <c r="S6" s="184"/>
      <c r="T6" s="185"/>
      <c r="U6" s="186"/>
      <c r="V6" s="183"/>
      <c r="W6" s="184"/>
      <c r="X6" s="185"/>
      <c r="Y6" s="186"/>
      <c r="Z6" s="183"/>
      <c r="AA6" s="184"/>
      <c r="AB6" s="236"/>
    </row>
    <row r="7" spans="1:30" x14ac:dyDescent="0.15">
      <c r="A7" s="748"/>
      <c r="B7" s="752"/>
      <c r="C7" s="177" t="s">
        <v>132</v>
      </c>
      <c r="D7" s="178" t="s">
        <v>125</v>
      </c>
      <c r="E7" s="184"/>
      <c r="F7" s="183"/>
      <c r="G7" s="184"/>
      <c r="H7" s="185"/>
      <c r="I7" s="186"/>
      <c r="J7" s="193"/>
      <c r="K7" s="194"/>
      <c r="L7" s="187"/>
      <c r="M7" s="195"/>
      <c r="N7" s="196"/>
      <c r="O7" s="197"/>
      <c r="P7" s="198"/>
      <c r="Q7" s="195"/>
      <c r="R7" s="198" t="s">
        <v>133</v>
      </c>
      <c r="S7" s="197"/>
      <c r="T7" s="198"/>
      <c r="U7" s="195"/>
      <c r="V7" s="198"/>
      <c r="W7" s="184"/>
      <c r="X7" s="185"/>
      <c r="Y7" s="186"/>
      <c r="Z7" s="183"/>
      <c r="AA7" s="184"/>
      <c r="AB7" s="236"/>
    </row>
    <row r="8" spans="1:30" x14ac:dyDescent="0.15">
      <c r="A8" s="748"/>
      <c r="B8" s="752"/>
      <c r="C8" s="177" t="s">
        <v>134</v>
      </c>
      <c r="D8" s="178" t="s">
        <v>125</v>
      </c>
      <c r="E8" s="184"/>
      <c r="F8" s="183"/>
      <c r="G8" s="184"/>
      <c r="H8" s="185"/>
      <c r="I8" s="186"/>
      <c r="J8" s="183"/>
      <c r="K8" s="184"/>
      <c r="L8" s="185"/>
      <c r="M8" s="186"/>
      <c r="N8" s="183"/>
      <c r="O8" s="184"/>
      <c r="P8" s="185"/>
      <c r="Q8" s="188"/>
      <c r="R8" s="193"/>
      <c r="S8" s="194"/>
      <c r="T8" s="187"/>
      <c r="U8" s="182"/>
      <c r="V8" s="180"/>
      <c r="W8" s="179"/>
      <c r="X8" s="181" t="s">
        <v>129</v>
      </c>
      <c r="Y8" s="182"/>
      <c r="Z8" s="180"/>
      <c r="AA8" s="179"/>
      <c r="AB8" s="252"/>
    </row>
    <row r="9" spans="1:30" x14ac:dyDescent="0.15">
      <c r="A9" s="748"/>
      <c r="B9" s="753"/>
      <c r="C9" s="199" t="s">
        <v>135</v>
      </c>
      <c r="D9" s="200" t="s">
        <v>136</v>
      </c>
      <c r="E9" s="201"/>
      <c r="F9" s="202"/>
      <c r="G9" s="201"/>
      <c r="H9" s="203"/>
      <c r="I9" s="204"/>
      <c r="J9" s="202"/>
      <c r="K9" s="201"/>
      <c r="L9" s="203"/>
      <c r="M9" s="204"/>
      <c r="N9" s="202"/>
      <c r="O9" s="201" t="s">
        <v>137</v>
      </c>
      <c r="P9" s="203"/>
      <c r="Q9" s="204"/>
      <c r="R9" s="202"/>
      <c r="S9" s="201"/>
      <c r="T9" s="203"/>
      <c r="U9" s="204"/>
      <c r="V9" s="202"/>
      <c r="W9" s="201"/>
      <c r="X9" s="203"/>
      <c r="Y9" s="204"/>
      <c r="Z9" s="202"/>
      <c r="AA9" s="201"/>
      <c r="AB9" s="253"/>
    </row>
    <row r="10" spans="1:30" ht="13.5" customHeight="1" x14ac:dyDescent="0.15">
      <c r="A10" s="748"/>
      <c r="B10" s="751"/>
      <c r="C10" s="205"/>
      <c r="D10" s="206"/>
      <c r="E10" s="207"/>
      <c r="F10" s="208"/>
      <c r="G10" s="207"/>
      <c r="H10" s="209"/>
      <c r="I10" s="210"/>
      <c r="J10" s="208"/>
      <c r="K10" s="207"/>
      <c r="L10" s="209"/>
      <c r="M10" s="210"/>
      <c r="N10" s="208"/>
      <c r="O10" s="207"/>
      <c r="P10" s="209"/>
      <c r="Q10" s="210"/>
      <c r="R10" s="208"/>
      <c r="S10" s="207"/>
      <c r="T10" s="209"/>
      <c r="U10" s="210"/>
      <c r="V10" s="208"/>
      <c r="W10" s="207"/>
      <c r="X10" s="209"/>
      <c r="Y10" s="210"/>
      <c r="Z10" s="208"/>
      <c r="AA10" s="207"/>
      <c r="AB10" s="240"/>
    </row>
    <row r="11" spans="1:30" x14ac:dyDescent="0.15">
      <c r="A11" s="748"/>
      <c r="B11" s="752"/>
      <c r="C11" s="177"/>
      <c r="D11" s="178"/>
      <c r="E11" s="184"/>
      <c r="F11" s="183"/>
      <c r="G11" s="184"/>
      <c r="H11" s="185"/>
      <c r="I11" s="186"/>
      <c r="J11" s="183"/>
      <c r="K11" s="184"/>
      <c r="L11" s="185"/>
      <c r="M11" s="186"/>
      <c r="N11" s="183"/>
      <c r="O11" s="184"/>
      <c r="P11" s="185"/>
      <c r="Q11" s="186"/>
      <c r="R11" s="183"/>
      <c r="S11" s="184"/>
      <c r="T11" s="185"/>
      <c r="U11" s="186"/>
      <c r="V11" s="183"/>
      <c r="W11" s="184"/>
      <c r="X11" s="185"/>
      <c r="Y11" s="186"/>
      <c r="Z11" s="183"/>
      <c r="AA11" s="184"/>
      <c r="AB11" s="236"/>
    </row>
    <row r="12" spans="1:30" x14ac:dyDescent="0.15">
      <c r="A12" s="748"/>
      <c r="B12" s="752"/>
      <c r="C12" s="177"/>
      <c r="D12" s="178"/>
      <c r="E12" s="184"/>
      <c r="F12" s="183"/>
      <c r="G12" s="184"/>
      <c r="H12" s="185"/>
      <c r="I12" s="186"/>
      <c r="J12" s="183"/>
      <c r="K12" s="184"/>
      <c r="L12" s="185"/>
      <c r="M12" s="186"/>
      <c r="N12" s="183"/>
      <c r="O12" s="184"/>
      <c r="P12" s="185"/>
      <c r="Q12" s="186"/>
      <c r="R12" s="183"/>
      <c r="S12" s="184"/>
      <c r="T12" s="185"/>
      <c r="U12" s="186"/>
      <c r="V12" s="183"/>
      <c r="W12" s="184"/>
      <c r="X12" s="185"/>
      <c r="Y12" s="186"/>
      <c r="Z12" s="183"/>
      <c r="AA12" s="184"/>
      <c r="AB12" s="236"/>
    </row>
    <row r="13" spans="1:30" x14ac:dyDescent="0.15">
      <c r="A13" s="748"/>
      <c r="B13" s="752"/>
      <c r="C13" s="177"/>
      <c r="D13" s="178"/>
      <c r="E13" s="184"/>
      <c r="F13" s="183"/>
      <c r="G13" s="184"/>
      <c r="H13" s="185"/>
      <c r="I13" s="186"/>
      <c r="J13" s="183"/>
      <c r="K13" s="184"/>
      <c r="L13" s="185"/>
      <c r="M13" s="186"/>
      <c r="N13" s="183"/>
      <c r="O13" s="184"/>
      <c r="P13" s="185"/>
      <c r="Q13" s="186"/>
      <c r="R13" s="183"/>
      <c r="S13" s="184"/>
      <c r="T13" s="185"/>
      <c r="U13" s="186"/>
      <c r="V13" s="183"/>
      <c r="W13" s="184"/>
      <c r="X13" s="185"/>
      <c r="Y13" s="186"/>
      <c r="Z13" s="183"/>
      <c r="AA13" s="184"/>
      <c r="AB13" s="236"/>
    </row>
    <row r="14" spans="1:30" x14ac:dyDescent="0.15">
      <c r="A14" s="748"/>
      <c r="B14" s="752"/>
      <c r="C14" s="177"/>
      <c r="D14" s="178"/>
      <c r="E14" s="184"/>
      <c r="F14" s="183"/>
      <c r="G14" s="184"/>
      <c r="H14" s="185"/>
      <c r="I14" s="186"/>
      <c r="J14" s="183"/>
      <c r="K14" s="184"/>
      <c r="L14" s="185"/>
      <c r="M14" s="186"/>
      <c r="N14" s="183"/>
      <c r="O14" s="184"/>
      <c r="P14" s="185"/>
      <c r="Q14" s="186"/>
      <c r="R14" s="183"/>
      <c r="S14" s="184"/>
      <c r="T14" s="185"/>
      <c r="U14" s="186"/>
      <c r="V14" s="183"/>
      <c r="W14" s="184"/>
      <c r="X14" s="185"/>
      <c r="Y14" s="186"/>
      <c r="Z14" s="183"/>
      <c r="AA14" s="184"/>
      <c r="AB14" s="236"/>
    </row>
    <row r="15" spans="1:30" x14ac:dyDescent="0.15">
      <c r="A15" s="748"/>
      <c r="B15" s="753"/>
      <c r="C15" s="199"/>
      <c r="D15" s="200"/>
      <c r="E15" s="211"/>
      <c r="F15" s="212"/>
      <c r="G15" s="211"/>
      <c r="H15" s="213"/>
      <c r="I15" s="214"/>
      <c r="J15" s="212"/>
      <c r="K15" s="211"/>
      <c r="L15" s="213"/>
      <c r="M15" s="214"/>
      <c r="N15" s="212"/>
      <c r="O15" s="211"/>
      <c r="P15" s="213"/>
      <c r="Q15" s="214"/>
      <c r="R15" s="212"/>
      <c r="S15" s="211"/>
      <c r="T15" s="213"/>
      <c r="U15" s="214"/>
      <c r="V15" s="212"/>
      <c r="W15" s="211"/>
      <c r="X15" s="213"/>
      <c r="Y15" s="214"/>
      <c r="Z15" s="212"/>
      <c r="AA15" s="211"/>
      <c r="AB15" s="238"/>
    </row>
    <row r="16" spans="1:30" ht="13.5" customHeight="1" x14ac:dyDescent="0.15">
      <c r="A16" s="748"/>
      <c r="B16" s="751"/>
      <c r="C16" s="205"/>
      <c r="D16" s="206"/>
      <c r="E16" s="207"/>
      <c r="F16" s="208"/>
      <c r="G16" s="207"/>
      <c r="H16" s="209"/>
      <c r="I16" s="210"/>
      <c r="J16" s="208"/>
      <c r="K16" s="207"/>
      <c r="L16" s="209"/>
      <c r="M16" s="210"/>
      <c r="N16" s="208"/>
      <c r="O16" s="207"/>
      <c r="P16" s="209"/>
      <c r="Q16" s="210"/>
      <c r="R16" s="208"/>
      <c r="S16" s="207"/>
      <c r="T16" s="209"/>
      <c r="U16" s="210"/>
      <c r="V16" s="208"/>
      <c r="W16" s="207"/>
      <c r="X16" s="209"/>
      <c r="Y16" s="210"/>
      <c r="Z16" s="208"/>
      <c r="AA16" s="207"/>
      <c r="AB16" s="240"/>
    </row>
    <row r="17" spans="1:28" x14ac:dyDescent="0.15">
      <c r="A17" s="748"/>
      <c r="B17" s="752"/>
      <c r="C17" s="177"/>
      <c r="D17" s="178"/>
      <c r="E17" s="184"/>
      <c r="F17" s="183"/>
      <c r="G17" s="184"/>
      <c r="H17" s="185"/>
      <c r="I17" s="186"/>
      <c r="J17" s="183"/>
      <c r="K17" s="184"/>
      <c r="L17" s="185"/>
      <c r="M17" s="186"/>
      <c r="N17" s="183"/>
      <c r="O17" s="184"/>
      <c r="P17" s="185"/>
      <c r="Q17" s="186"/>
      <c r="R17" s="183"/>
      <c r="S17" s="184"/>
      <c r="T17" s="185"/>
      <c r="U17" s="186"/>
      <c r="V17" s="183"/>
      <c r="W17" s="184"/>
      <c r="X17" s="185"/>
      <c r="Y17" s="186"/>
      <c r="Z17" s="183"/>
      <c r="AA17" s="184"/>
      <c r="AB17" s="236"/>
    </row>
    <row r="18" spans="1:28" x14ac:dyDescent="0.15">
      <c r="A18" s="748"/>
      <c r="B18" s="752"/>
      <c r="C18" s="177"/>
      <c r="D18" s="178"/>
      <c r="E18" s="184"/>
      <c r="F18" s="183"/>
      <c r="G18" s="184"/>
      <c r="H18" s="185"/>
      <c r="I18" s="186"/>
      <c r="J18" s="183"/>
      <c r="K18" s="184"/>
      <c r="L18" s="185"/>
      <c r="M18" s="186"/>
      <c r="N18" s="183"/>
      <c r="O18" s="184"/>
      <c r="P18" s="185"/>
      <c r="Q18" s="186"/>
      <c r="R18" s="183"/>
      <c r="S18" s="184"/>
      <c r="T18" s="185"/>
      <c r="U18" s="186"/>
      <c r="V18" s="183"/>
      <c r="W18" s="184"/>
      <c r="X18" s="185"/>
      <c r="Y18" s="186"/>
      <c r="Z18" s="183"/>
      <c r="AA18" s="184"/>
      <c r="AB18" s="236"/>
    </row>
    <row r="19" spans="1:28" x14ac:dyDescent="0.15">
      <c r="A19" s="748"/>
      <c r="B19" s="752"/>
      <c r="C19" s="177"/>
      <c r="D19" s="178"/>
      <c r="E19" s="184"/>
      <c r="F19" s="183"/>
      <c r="G19" s="184"/>
      <c r="H19" s="185"/>
      <c r="I19" s="186"/>
      <c r="J19" s="183"/>
      <c r="K19" s="184"/>
      <c r="L19" s="185"/>
      <c r="M19" s="186"/>
      <c r="N19" s="183"/>
      <c r="O19" s="184"/>
      <c r="P19" s="185"/>
      <c r="Q19" s="186"/>
      <c r="R19" s="183"/>
      <c r="S19" s="184"/>
      <c r="T19" s="185"/>
      <c r="U19" s="186"/>
      <c r="V19" s="183"/>
      <c r="W19" s="184"/>
      <c r="X19" s="185"/>
      <c r="Y19" s="186"/>
      <c r="Z19" s="183"/>
      <c r="AA19" s="184"/>
      <c r="AB19" s="236"/>
    </row>
    <row r="20" spans="1:28" x14ac:dyDescent="0.15">
      <c r="A20" s="748"/>
      <c r="B20" s="752"/>
      <c r="C20" s="177"/>
      <c r="D20" s="178"/>
      <c r="E20" s="184"/>
      <c r="F20" s="183"/>
      <c r="G20" s="184"/>
      <c r="H20" s="185"/>
      <c r="I20" s="186"/>
      <c r="J20" s="183"/>
      <c r="K20" s="184"/>
      <c r="L20" s="185"/>
      <c r="M20" s="186"/>
      <c r="N20" s="183"/>
      <c r="O20" s="184"/>
      <c r="P20" s="185"/>
      <c r="Q20" s="186"/>
      <c r="R20" s="183"/>
      <c r="S20" s="184"/>
      <c r="T20" s="185"/>
      <c r="U20" s="186"/>
      <c r="V20" s="183"/>
      <c r="W20" s="184"/>
      <c r="X20" s="185"/>
      <c r="Y20" s="186"/>
      <c r="Z20" s="183"/>
      <c r="AA20" s="184"/>
      <c r="AB20" s="236"/>
    </row>
    <row r="21" spans="1:28" x14ac:dyDescent="0.15">
      <c r="A21" s="748"/>
      <c r="B21" s="753"/>
      <c r="C21" s="199"/>
      <c r="D21" s="200"/>
      <c r="E21" s="211"/>
      <c r="F21" s="212"/>
      <c r="G21" s="211"/>
      <c r="H21" s="213"/>
      <c r="I21" s="214"/>
      <c r="J21" s="212"/>
      <c r="K21" s="211"/>
      <c r="L21" s="213"/>
      <c r="M21" s="214"/>
      <c r="N21" s="212"/>
      <c r="O21" s="211"/>
      <c r="P21" s="213"/>
      <c r="Q21" s="214"/>
      <c r="R21" s="212"/>
      <c r="S21" s="211"/>
      <c r="T21" s="213"/>
      <c r="U21" s="214"/>
      <c r="V21" s="212"/>
      <c r="W21" s="211"/>
      <c r="X21" s="213"/>
      <c r="Y21" s="214"/>
      <c r="Z21" s="212"/>
      <c r="AA21" s="211"/>
      <c r="AB21" s="238"/>
    </row>
    <row r="22" spans="1:28" ht="13.5" customHeight="1" x14ac:dyDescent="0.15">
      <c r="A22" s="748"/>
      <c r="B22" s="751"/>
      <c r="C22" s="205"/>
      <c r="D22" s="206"/>
      <c r="E22" s="207"/>
      <c r="F22" s="208"/>
      <c r="G22" s="207"/>
      <c r="H22" s="209"/>
      <c r="I22" s="210"/>
      <c r="J22" s="208"/>
      <c r="K22" s="207"/>
      <c r="L22" s="209"/>
      <c r="M22" s="210"/>
      <c r="N22" s="208"/>
      <c r="O22" s="207"/>
      <c r="P22" s="209"/>
      <c r="Q22" s="210"/>
      <c r="R22" s="208"/>
      <c r="S22" s="207"/>
      <c r="T22" s="209"/>
      <c r="U22" s="210"/>
      <c r="V22" s="208"/>
      <c r="W22" s="207"/>
      <c r="X22" s="209"/>
      <c r="Y22" s="210"/>
      <c r="Z22" s="208"/>
      <c r="AA22" s="207"/>
      <c r="AB22" s="240"/>
    </row>
    <row r="23" spans="1:28" x14ac:dyDescent="0.15">
      <c r="A23" s="748"/>
      <c r="B23" s="752"/>
      <c r="C23" s="177"/>
      <c r="D23" s="178"/>
      <c r="E23" s="184"/>
      <c r="F23" s="183"/>
      <c r="G23" s="184"/>
      <c r="H23" s="185"/>
      <c r="I23" s="186"/>
      <c r="J23" s="183"/>
      <c r="K23" s="184"/>
      <c r="L23" s="185"/>
      <c r="M23" s="186"/>
      <c r="N23" s="183"/>
      <c r="O23" s="184"/>
      <c r="P23" s="185"/>
      <c r="Q23" s="186"/>
      <c r="R23" s="183"/>
      <c r="S23" s="184"/>
      <c r="T23" s="185"/>
      <c r="U23" s="186"/>
      <c r="V23" s="183"/>
      <c r="W23" s="184"/>
      <c r="X23" s="185"/>
      <c r="Y23" s="186"/>
      <c r="Z23" s="183"/>
      <c r="AA23" s="184"/>
      <c r="AB23" s="236"/>
    </row>
    <row r="24" spans="1:28" x14ac:dyDescent="0.15">
      <c r="A24" s="748"/>
      <c r="B24" s="752"/>
      <c r="C24" s="177"/>
      <c r="D24" s="178"/>
      <c r="E24" s="184"/>
      <c r="F24" s="183"/>
      <c r="G24" s="184"/>
      <c r="H24" s="185"/>
      <c r="I24" s="186"/>
      <c r="J24" s="183"/>
      <c r="K24" s="184"/>
      <c r="L24" s="185"/>
      <c r="M24" s="186"/>
      <c r="N24" s="183"/>
      <c r="O24" s="184"/>
      <c r="P24" s="185"/>
      <c r="Q24" s="186"/>
      <c r="R24" s="183"/>
      <c r="S24" s="184"/>
      <c r="T24" s="185"/>
      <c r="U24" s="186"/>
      <c r="V24" s="183"/>
      <c r="W24" s="184"/>
      <c r="X24" s="185"/>
      <c r="Y24" s="186"/>
      <c r="Z24" s="183"/>
      <c r="AA24" s="184"/>
      <c r="AB24" s="236"/>
    </row>
    <row r="25" spans="1:28" x14ac:dyDescent="0.15">
      <c r="A25" s="748"/>
      <c r="B25" s="752"/>
      <c r="C25" s="177"/>
      <c r="D25" s="178"/>
      <c r="E25" s="184"/>
      <c r="F25" s="183"/>
      <c r="G25" s="184"/>
      <c r="H25" s="185"/>
      <c r="I25" s="186"/>
      <c r="J25" s="183"/>
      <c r="K25" s="184"/>
      <c r="L25" s="185"/>
      <c r="M25" s="186"/>
      <c r="N25" s="183"/>
      <c r="O25" s="184"/>
      <c r="P25" s="185"/>
      <c r="Q25" s="186"/>
      <c r="R25" s="183"/>
      <c r="S25" s="184"/>
      <c r="T25" s="185"/>
      <c r="U25" s="186"/>
      <c r="V25" s="183"/>
      <c r="W25" s="184"/>
      <c r="X25" s="185"/>
      <c r="Y25" s="186"/>
      <c r="Z25" s="183"/>
      <c r="AA25" s="184"/>
      <c r="AB25" s="236"/>
    </row>
    <row r="26" spans="1:28" x14ac:dyDescent="0.15">
      <c r="A26" s="748"/>
      <c r="B26" s="752"/>
      <c r="C26" s="177"/>
      <c r="D26" s="178"/>
      <c r="E26" s="184"/>
      <c r="F26" s="183"/>
      <c r="G26" s="184"/>
      <c r="H26" s="185"/>
      <c r="I26" s="186"/>
      <c r="J26" s="183"/>
      <c r="K26" s="184"/>
      <c r="L26" s="185"/>
      <c r="M26" s="186"/>
      <c r="N26" s="183"/>
      <c r="O26" s="184"/>
      <c r="P26" s="185"/>
      <c r="Q26" s="186"/>
      <c r="R26" s="183"/>
      <c r="S26" s="184"/>
      <c r="T26" s="185"/>
      <c r="U26" s="186"/>
      <c r="V26" s="183"/>
      <c r="W26" s="184"/>
      <c r="X26" s="185"/>
      <c r="Y26" s="186"/>
      <c r="Z26" s="183"/>
      <c r="AA26" s="184"/>
      <c r="AB26" s="236"/>
    </row>
    <row r="27" spans="1:28" x14ac:dyDescent="0.15">
      <c r="A27" s="748"/>
      <c r="B27" s="753"/>
      <c r="C27" s="199"/>
      <c r="D27" s="200"/>
      <c r="E27" s="211"/>
      <c r="F27" s="212"/>
      <c r="G27" s="211"/>
      <c r="H27" s="213"/>
      <c r="I27" s="214"/>
      <c r="J27" s="212"/>
      <c r="K27" s="211"/>
      <c r="L27" s="213"/>
      <c r="M27" s="214"/>
      <c r="N27" s="212"/>
      <c r="O27" s="211"/>
      <c r="P27" s="213"/>
      <c r="Q27" s="214"/>
      <c r="R27" s="212"/>
      <c r="S27" s="211"/>
      <c r="T27" s="213"/>
      <c r="U27" s="214"/>
      <c r="V27" s="212"/>
      <c r="W27" s="211"/>
      <c r="X27" s="213"/>
      <c r="Y27" s="214"/>
      <c r="Z27" s="212"/>
      <c r="AA27" s="211"/>
      <c r="AB27" s="238"/>
    </row>
    <row r="28" spans="1:28" x14ac:dyDescent="0.15">
      <c r="A28" s="748"/>
      <c r="B28" s="751"/>
      <c r="C28" s="205"/>
      <c r="D28" s="206"/>
      <c r="E28" s="207"/>
      <c r="F28" s="208"/>
      <c r="G28" s="207"/>
      <c r="H28" s="209"/>
      <c r="I28" s="210"/>
      <c r="J28" s="208"/>
      <c r="K28" s="207"/>
      <c r="L28" s="209"/>
      <c r="M28" s="210"/>
      <c r="N28" s="208"/>
      <c r="O28" s="207"/>
      <c r="P28" s="209"/>
      <c r="Q28" s="210"/>
      <c r="R28" s="208"/>
      <c r="S28" s="207"/>
      <c r="T28" s="209"/>
      <c r="U28" s="210"/>
      <c r="V28" s="208"/>
      <c r="W28" s="207"/>
      <c r="X28" s="209"/>
      <c r="Y28" s="210"/>
      <c r="Z28" s="208"/>
      <c r="AA28" s="207"/>
      <c r="AB28" s="240"/>
    </row>
    <row r="29" spans="1:28" x14ac:dyDescent="0.15">
      <c r="A29" s="748"/>
      <c r="B29" s="752"/>
      <c r="C29" s="177"/>
      <c r="D29" s="178"/>
      <c r="E29" s="184"/>
      <c r="F29" s="183"/>
      <c r="G29" s="184"/>
      <c r="H29" s="185"/>
      <c r="I29" s="186"/>
      <c r="J29" s="183"/>
      <c r="K29" s="184"/>
      <c r="L29" s="185"/>
      <c r="M29" s="186"/>
      <c r="N29" s="183"/>
      <c r="O29" s="184"/>
      <c r="P29" s="185"/>
      <c r="Q29" s="186"/>
      <c r="R29" s="183"/>
      <c r="S29" s="184"/>
      <c r="T29" s="185"/>
      <c r="U29" s="186"/>
      <c r="V29" s="183"/>
      <c r="W29" s="184"/>
      <c r="X29" s="185"/>
      <c r="Y29" s="186"/>
      <c r="Z29" s="183"/>
      <c r="AA29" s="184"/>
      <c r="AB29" s="236"/>
    </row>
    <row r="30" spans="1:28" x14ac:dyDescent="0.15">
      <c r="A30" s="748"/>
      <c r="B30" s="752"/>
      <c r="C30" s="177"/>
      <c r="D30" s="178"/>
      <c r="E30" s="184"/>
      <c r="F30" s="183"/>
      <c r="G30" s="184"/>
      <c r="H30" s="185"/>
      <c r="I30" s="186"/>
      <c r="J30" s="183"/>
      <c r="K30" s="184"/>
      <c r="L30" s="185"/>
      <c r="M30" s="186"/>
      <c r="N30" s="183"/>
      <c r="O30" s="184"/>
      <c r="P30" s="185"/>
      <c r="Q30" s="186"/>
      <c r="R30" s="183"/>
      <c r="S30" s="184"/>
      <c r="T30" s="185"/>
      <c r="U30" s="186"/>
      <c r="V30" s="183"/>
      <c r="W30" s="184"/>
      <c r="X30" s="185"/>
      <c r="Y30" s="186"/>
      <c r="Z30" s="183"/>
      <c r="AA30" s="184"/>
      <c r="AB30" s="236"/>
    </row>
    <row r="31" spans="1:28" x14ac:dyDescent="0.15">
      <c r="A31" s="748"/>
      <c r="B31" s="752"/>
      <c r="C31" s="177"/>
      <c r="D31" s="178"/>
      <c r="E31" s="184"/>
      <c r="F31" s="183"/>
      <c r="G31" s="184"/>
      <c r="H31" s="185"/>
      <c r="I31" s="186"/>
      <c r="J31" s="183"/>
      <c r="K31" s="184"/>
      <c r="L31" s="185"/>
      <c r="M31" s="186"/>
      <c r="N31" s="183"/>
      <c r="O31" s="184"/>
      <c r="P31" s="185"/>
      <c r="Q31" s="186"/>
      <c r="R31" s="183"/>
      <c r="S31" s="184"/>
      <c r="T31" s="185"/>
      <c r="U31" s="186"/>
      <c r="V31" s="183"/>
      <c r="W31" s="184"/>
      <c r="X31" s="185"/>
      <c r="Y31" s="186"/>
      <c r="Z31" s="183"/>
      <c r="AA31" s="184"/>
      <c r="AB31" s="236"/>
    </row>
    <row r="32" spans="1:28" x14ac:dyDescent="0.15">
      <c r="A32" s="748"/>
      <c r="B32" s="752"/>
      <c r="C32" s="177"/>
      <c r="D32" s="178"/>
      <c r="E32" s="184"/>
      <c r="F32" s="183"/>
      <c r="G32" s="184"/>
      <c r="H32" s="185"/>
      <c r="I32" s="186"/>
      <c r="J32" s="183"/>
      <c r="K32" s="184"/>
      <c r="L32" s="185"/>
      <c r="M32" s="186"/>
      <c r="N32" s="183"/>
      <c r="O32" s="184"/>
      <c r="P32" s="185"/>
      <c r="Q32" s="186"/>
      <c r="R32" s="183"/>
      <c r="S32" s="184"/>
      <c r="T32" s="185"/>
      <c r="U32" s="186"/>
      <c r="V32" s="183"/>
      <c r="W32" s="184"/>
      <c r="X32" s="185"/>
      <c r="Y32" s="186"/>
      <c r="Z32" s="183"/>
      <c r="AA32" s="184"/>
      <c r="AB32" s="236"/>
    </row>
    <row r="33" spans="1:28" x14ac:dyDescent="0.15">
      <c r="A33" s="748"/>
      <c r="B33" s="753"/>
      <c r="C33" s="199"/>
      <c r="D33" s="200"/>
      <c r="E33" s="211"/>
      <c r="F33" s="212"/>
      <c r="G33" s="211"/>
      <c r="H33" s="213"/>
      <c r="I33" s="214"/>
      <c r="J33" s="212"/>
      <c r="K33" s="211"/>
      <c r="L33" s="213"/>
      <c r="M33" s="214"/>
      <c r="N33" s="212"/>
      <c r="O33" s="211"/>
      <c r="P33" s="213"/>
      <c r="Q33" s="214"/>
      <c r="R33" s="212"/>
      <c r="S33" s="211"/>
      <c r="T33" s="213"/>
      <c r="U33" s="214"/>
      <c r="V33" s="212"/>
      <c r="W33" s="211"/>
      <c r="X33" s="213"/>
      <c r="Y33" s="214"/>
      <c r="Z33" s="212"/>
      <c r="AA33" s="211"/>
      <c r="AB33" s="238"/>
    </row>
    <row r="34" spans="1:28" x14ac:dyDescent="0.15">
      <c r="A34" s="748"/>
      <c r="B34" s="751"/>
      <c r="C34" s="205"/>
      <c r="D34" s="206"/>
      <c r="E34" s="207"/>
      <c r="F34" s="208"/>
      <c r="G34" s="207"/>
      <c r="H34" s="209"/>
      <c r="I34" s="210"/>
      <c r="J34" s="208"/>
      <c r="K34" s="207"/>
      <c r="L34" s="209"/>
      <c r="M34" s="210"/>
      <c r="N34" s="208"/>
      <c r="O34" s="207"/>
      <c r="P34" s="209"/>
      <c r="Q34" s="210"/>
      <c r="R34" s="208"/>
      <c r="S34" s="207"/>
      <c r="T34" s="209"/>
      <c r="U34" s="210"/>
      <c r="V34" s="208"/>
      <c r="W34" s="207"/>
      <c r="X34" s="209"/>
      <c r="Y34" s="210"/>
      <c r="Z34" s="208"/>
      <c r="AA34" s="207"/>
      <c r="AB34" s="240"/>
    </row>
    <row r="35" spans="1:28" x14ac:dyDescent="0.15">
      <c r="A35" s="748"/>
      <c r="B35" s="752"/>
      <c r="C35" s="177"/>
      <c r="D35" s="178"/>
      <c r="E35" s="184"/>
      <c r="F35" s="183"/>
      <c r="G35" s="184"/>
      <c r="H35" s="185"/>
      <c r="I35" s="186"/>
      <c r="J35" s="183"/>
      <c r="K35" s="184"/>
      <c r="L35" s="185"/>
      <c r="M35" s="186"/>
      <c r="N35" s="183"/>
      <c r="O35" s="184"/>
      <c r="P35" s="185"/>
      <c r="Q35" s="186"/>
      <c r="R35" s="183"/>
      <c r="S35" s="184"/>
      <c r="T35" s="185"/>
      <c r="U35" s="186"/>
      <c r="V35" s="183"/>
      <c r="W35" s="184"/>
      <c r="X35" s="185"/>
      <c r="Y35" s="186"/>
      <c r="Z35" s="183"/>
      <c r="AA35" s="184"/>
      <c r="AB35" s="236"/>
    </row>
    <row r="36" spans="1:28" x14ac:dyDescent="0.15">
      <c r="A36" s="748"/>
      <c r="B36" s="752"/>
      <c r="C36" s="177"/>
      <c r="D36" s="178"/>
      <c r="E36" s="184"/>
      <c r="F36" s="183"/>
      <c r="G36" s="184"/>
      <c r="H36" s="185"/>
      <c r="I36" s="186"/>
      <c r="J36" s="183"/>
      <c r="K36" s="184"/>
      <c r="L36" s="185"/>
      <c r="M36" s="186"/>
      <c r="N36" s="183"/>
      <c r="O36" s="184"/>
      <c r="P36" s="185"/>
      <c r="Q36" s="186"/>
      <c r="R36" s="183"/>
      <c r="S36" s="184"/>
      <c r="T36" s="185"/>
      <c r="U36" s="186"/>
      <c r="V36" s="183"/>
      <c r="W36" s="184"/>
      <c r="X36" s="185"/>
      <c r="Y36" s="186"/>
      <c r="Z36" s="183"/>
      <c r="AA36" s="184"/>
      <c r="AB36" s="236"/>
    </row>
    <row r="37" spans="1:28" x14ac:dyDescent="0.15">
      <c r="A37" s="748"/>
      <c r="B37" s="752"/>
      <c r="C37" s="177"/>
      <c r="D37" s="178"/>
      <c r="E37" s="184"/>
      <c r="F37" s="183"/>
      <c r="G37" s="184"/>
      <c r="H37" s="185"/>
      <c r="I37" s="186"/>
      <c r="J37" s="183"/>
      <c r="K37" s="184"/>
      <c r="L37" s="185"/>
      <c r="M37" s="186"/>
      <c r="N37" s="183"/>
      <c r="O37" s="184"/>
      <c r="P37" s="185"/>
      <c r="Q37" s="186"/>
      <c r="R37" s="183"/>
      <c r="S37" s="184"/>
      <c r="T37" s="185"/>
      <c r="U37" s="186"/>
      <c r="V37" s="183"/>
      <c r="W37" s="184"/>
      <c r="X37" s="185"/>
      <c r="Y37" s="186"/>
      <c r="Z37" s="183"/>
      <c r="AA37" s="184"/>
      <c r="AB37" s="236"/>
    </row>
    <row r="38" spans="1:28" x14ac:dyDescent="0.15">
      <c r="A38" s="748"/>
      <c r="B38" s="752"/>
      <c r="C38" s="177"/>
      <c r="D38" s="178"/>
      <c r="E38" s="184"/>
      <c r="F38" s="183"/>
      <c r="G38" s="184"/>
      <c r="H38" s="185"/>
      <c r="I38" s="186"/>
      <c r="J38" s="183"/>
      <c r="K38" s="184"/>
      <c r="L38" s="185"/>
      <c r="M38" s="186"/>
      <c r="N38" s="183"/>
      <c r="O38" s="184"/>
      <c r="P38" s="185"/>
      <c r="Q38" s="186"/>
      <c r="R38" s="183"/>
      <c r="S38" s="184"/>
      <c r="T38" s="185"/>
      <c r="U38" s="186"/>
      <c r="V38" s="183"/>
      <c r="W38" s="184"/>
      <c r="X38" s="185"/>
      <c r="Y38" s="186"/>
      <c r="Z38" s="183"/>
      <c r="AA38" s="184"/>
      <c r="AB38" s="236"/>
    </row>
    <row r="39" spans="1:28" x14ac:dyDescent="0.15">
      <c r="A39" s="748"/>
      <c r="B39" s="752"/>
      <c r="C39" s="165"/>
      <c r="D39" s="166"/>
      <c r="E39" s="167"/>
      <c r="F39" s="175"/>
      <c r="G39" s="167"/>
      <c r="H39" s="176"/>
      <c r="I39" s="174"/>
      <c r="J39" s="175"/>
      <c r="K39" s="167"/>
      <c r="L39" s="176"/>
      <c r="M39" s="174"/>
      <c r="N39" s="175"/>
      <c r="O39" s="167"/>
      <c r="P39" s="176"/>
      <c r="Q39" s="174"/>
      <c r="R39" s="175"/>
      <c r="S39" s="167"/>
      <c r="T39" s="176"/>
      <c r="U39" s="174"/>
      <c r="V39" s="175"/>
      <c r="W39" s="167"/>
      <c r="X39" s="176"/>
      <c r="Y39" s="174"/>
      <c r="Z39" s="175"/>
      <c r="AA39" s="167"/>
      <c r="AB39" s="242"/>
    </row>
    <row r="40" spans="1:28" ht="13.5" customHeight="1" x14ac:dyDescent="0.15">
      <c r="A40" s="748"/>
      <c r="B40" s="751"/>
      <c r="C40" s="205"/>
      <c r="D40" s="206"/>
      <c r="E40" s="207"/>
      <c r="F40" s="208"/>
      <c r="G40" s="207"/>
      <c r="H40" s="209"/>
      <c r="I40" s="210"/>
      <c r="J40" s="208"/>
      <c r="K40" s="207"/>
      <c r="L40" s="209"/>
      <c r="M40" s="210"/>
      <c r="N40" s="208"/>
      <c r="O40" s="207"/>
      <c r="P40" s="209"/>
      <c r="Q40" s="210"/>
      <c r="R40" s="208"/>
      <c r="S40" s="207"/>
      <c r="T40" s="209"/>
      <c r="U40" s="210"/>
      <c r="V40" s="208"/>
      <c r="W40" s="207"/>
      <c r="X40" s="209"/>
      <c r="Y40" s="210"/>
      <c r="Z40" s="208"/>
      <c r="AA40" s="207"/>
      <c r="AB40" s="240"/>
    </row>
    <row r="41" spans="1:28" x14ac:dyDescent="0.15">
      <c r="A41" s="748"/>
      <c r="B41" s="752"/>
      <c r="C41" s="177"/>
      <c r="D41" s="178"/>
      <c r="E41" s="184"/>
      <c r="F41" s="183"/>
      <c r="G41" s="184"/>
      <c r="H41" s="185"/>
      <c r="I41" s="186"/>
      <c r="J41" s="183"/>
      <c r="K41" s="184"/>
      <c r="L41" s="185"/>
      <c r="M41" s="186"/>
      <c r="N41" s="183"/>
      <c r="O41" s="184"/>
      <c r="P41" s="185"/>
      <c r="Q41" s="186"/>
      <c r="R41" s="183"/>
      <c r="S41" s="184"/>
      <c r="T41" s="185"/>
      <c r="U41" s="186"/>
      <c r="V41" s="183"/>
      <c r="W41" s="184"/>
      <c r="X41" s="185"/>
      <c r="Y41" s="186"/>
      <c r="Z41" s="183"/>
      <c r="AA41" s="184"/>
      <c r="AB41" s="236"/>
    </row>
    <row r="42" spans="1:28" x14ac:dyDescent="0.15">
      <c r="A42" s="748"/>
      <c r="B42" s="752"/>
      <c r="C42" s="177"/>
      <c r="D42" s="178"/>
      <c r="E42" s="184"/>
      <c r="F42" s="183"/>
      <c r="G42" s="184"/>
      <c r="H42" s="185"/>
      <c r="I42" s="186"/>
      <c r="J42" s="183"/>
      <c r="K42" s="184"/>
      <c r="L42" s="185"/>
      <c r="M42" s="186"/>
      <c r="N42" s="183"/>
      <c r="O42" s="184"/>
      <c r="P42" s="185"/>
      <c r="Q42" s="186"/>
      <c r="R42" s="183"/>
      <c r="S42" s="184"/>
      <c r="T42" s="185"/>
      <c r="U42" s="186"/>
      <c r="V42" s="183"/>
      <c r="W42" s="184"/>
      <c r="X42" s="185"/>
      <c r="Y42" s="186"/>
      <c r="Z42" s="183"/>
      <c r="AA42" s="184"/>
      <c r="AB42" s="236"/>
    </row>
    <row r="43" spans="1:28" x14ac:dyDescent="0.15">
      <c r="A43" s="748"/>
      <c r="B43" s="752"/>
      <c r="C43" s="177"/>
      <c r="D43" s="178"/>
      <c r="E43" s="184"/>
      <c r="F43" s="183"/>
      <c r="G43" s="184"/>
      <c r="H43" s="185"/>
      <c r="I43" s="186"/>
      <c r="J43" s="183"/>
      <c r="K43" s="184"/>
      <c r="L43" s="185"/>
      <c r="M43" s="186"/>
      <c r="N43" s="183"/>
      <c r="O43" s="184"/>
      <c r="P43" s="185"/>
      <c r="Q43" s="186"/>
      <c r="R43" s="183"/>
      <c r="S43" s="184"/>
      <c r="T43" s="185"/>
      <c r="U43" s="186"/>
      <c r="V43" s="183"/>
      <c r="W43" s="184"/>
      <c r="X43" s="185"/>
      <c r="Y43" s="186"/>
      <c r="Z43" s="183"/>
      <c r="AA43" s="184"/>
      <c r="AB43" s="236"/>
    </row>
    <row r="44" spans="1:28" x14ac:dyDescent="0.15">
      <c r="A44" s="748"/>
      <c r="B44" s="752"/>
      <c r="C44" s="177"/>
      <c r="D44" s="178"/>
      <c r="E44" s="184"/>
      <c r="F44" s="183"/>
      <c r="G44" s="184"/>
      <c r="H44" s="185"/>
      <c r="I44" s="186"/>
      <c r="J44" s="183"/>
      <c r="K44" s="184"/>
      <c r="L44" s="185"/>
      <c r="M44" s="186"/>
      <c r="N44" s="183"/>
      <c r="O44" s="184"/>
      <c r="P44" s="185"/>
      <c r="Q44" s="186"/>
      <c r="R44" s="183"/>
      <c r="S44" s="184"/>
      <c r="T44" s="185"/>
      <c r="U44" s="186"/>
      <c r="V44" s="183"/>
      <c r="W44" s="184"/>
      <c r="X44" s="185"/>
      <c r="Y44" s="186"/>
      <c r="Z44" s="183"/>
      <c r="AA44" s="184"/>
      <c r="AB44" s="236"/>
    </row>
    <row r="45" spans="1:28" x14ac:dyDescent="0.15">
      <c r="A45" s="748"/>
      <c r="B45" s="753"/>
      <c r="C45" s="199"/>
      <c r="D45" s="200"/>
      <c r="E45" s="211"/>
      <c r="F45" s="212"/>
      <c r="G45" s="211"/>
      <c r="H45" s="213"/>
      <c r="I45" s="214"/>
      <c r="J45" s="212"/>
      <c r="K45" s="211"/>
      <c r="L45" s="213"/>
      <c r="M45" s="214"/>
      <c r="N45" s="212"/>
      <c r="O45" s="211"/>
      <c r="P45" s="213"/>
      <c r="Q45" s="214"/>
      <c r="R45" s="212"/>
      <c r="S45" s="211"/>
      <c r="T45" s="213"/>
      <c r="U45" s="214"/>
      <c r="V45" s="212"/>
      <c r="W45" s="211"/>
      <c r="X45" s="213"/>
      <c r="Y45" s="214"/>
      <c r="Z45" s="212"/>
      <c r="AA45" s="211"/>
      <c r="AB45" s="238"/>
    </row>
    <row r="46" spans="1:28" ht="13.5" customHeight="1" x14ac:dyDescent="0.15">
      <c r="A46" s="748"/>
      <c r="B46" s="751"/>
      <c r="C46" s="205"/>
      <c r="D46" s="206"/>
      <c r="E46" s="207"/>
      <c r="F46" s="208"/>
      <c r="G46" s="207"/>
      <c r="H46" s="209"/>
      <c r="I46" s="210"/>
      <c r="J46" s="208"/>
      <c r="K46" s="207"/>
      <c r="L46" s="209"/>
      <c r="M46" s="210"/>
      <c r="N46" s="208"/>
      <c r="O46" s="207"/>
      <c r="P46" s="209"/>
      <c r="Q46" s="210"/>
      <c r="R46" s="208"/>
      <c r="S46" s="207"/>
      <c r="T46" s="209"/>
      <c r="U46" s="210"/>
      <c r="V46" s="208"/>
      <c r="W46" s="207"/>
      <c r="X46" s="209"/>
      <c r="Y46" s="210"/>
      <c r="Z46" s="208"/>
      <c r="AA46" s="207"/>
      <c r="AB46" s="240"/>
    </row>
    <row r="47" spans="1:28" x14ac:dyDescent="0.15">
      <c r="A47" s="748"/>
      <c r="B47" s="752"/>
      <c r="C47" s="177"/>
      <c r="D47" s="178"/>
      <c r="E47" s="184"/>
      <c r="F47" s="183"/>
      <c r="G47" s="184"/>
      <c r="H47" s="185"/>
      <c r="I47" s="186"/>
      <c r="J47" s="183"/>
      <c r="K47" s="184"/>
      <c r="L47" s="185"/>
      <c r="M47" s="186"/>
      <c r="N47" s="183"/>
      <c r="O47" s="184"/>
      <c r="P47" s="185"/>
      <c r="Q47" s="186"/>
      <c r="R47" s="183"/>
      <c r="S47" s="184"/>
      <c r="T47" s="185"/>
      <c r="U47" s="186"/>
      <c r="V47" s="183"/>
      <c r="W47" s="184"/>
      <c r="X47" s="185"/>
      <c r="Y47" s="186"/>
      <c r="Z47" s="183"/>
      <c r="AA47" s="184"/>
      <c r="AB47" s="236"/>
    </row>
    <row r="48" spans="1:28" x14ac:dyDescent="0.15">
      <c r="A48" s="748"/>
      <c r="B48" s="752"/>
      <c r="C48" s="177"/>
      <c r="D48" s="178"/>
      <c r="E48" s="184"/>
      <c r="F48" s="183"/>
      <c r="G48" s="184"/>
      <c r="H48" s="185"/>
      <c r="I48" s="186"/>
      <c r="J48" s="183"/>
      <c r="K48" s="184"/>
      <c r="L48" s="185"/>
      <c r="M48" s="186"/>
      <c r="N48" s="183"/>
      <c r="O48" s="184"/>
      <c r="P48" s="185"/>
      <c r="Q48" s="186"/>
      <c r="R48" s="183"/>
      <c r="S48" s="184"/>
      <c r="T48" s="185"/>
      <c r="U48" s="186"/>
      <c r="V48" s="183"/>
      <c r="W48" s="184"/>
      <c r="X48" s="185"/>
      <c r="Y48" s="186"/>
      <c r="Z48" s="183"/>
      <c r="AA48" s="184"/>
      <c r="AB48" s="236"/>
    </row>
    <row r="49" spans="1:28" x14ac:dyDescent="0.15">
      <c r="A49" s="748"/>
      <c r="B49" s="752"/>
      <c r="C49" s="177"/>
      <c r="D49" s="178"/>
      <c r="E49" s="184"/>
      <c r="F49" s="183"/>
      <c r="G49" s="184"/>
      <c r="H49" s="185"/>
      <c r="I49" s="186"/>
      <c r="J49" s="183"/>
      <c r="K49" s="184"/>
      <c r="L49" s="185"/>
      <c r="M49" s="186"/>
      <c r="N49" s="183"/>
      <c r="O49" s="184"/>
      <c r="P49" s="185"/>
      <c r="Q49" s="186"/>
      <c r="R49" s="183"/>
      <c r="S49" s="184"/>
      <c r="T49" s="185"/>
      <c r="U49" s="186"/>
      <c r="V49" s="183"/>
      <c r="W49" s="184"/>
      <c r="X49" s="185"/>
      <c r="Y49" s="186"/>
      <c r="Z49" s="183"/>
      <c r="AA49" s="184"/>
      <c r="AB49" s="236"/>
    </row>
    <row r="50" spans="1:28" x14ac:dyDescent="0.15">
      <c r="A50" s="748"/>
      <c r="B50" s="752"/>
      <c r="C50" s="177"/>
      <c r="D50" s="178"/>
      <c r="E50" s="184"/>
      <c r="F50" s="183"/>
      <c r="G50" s="184"/>
      <c r="H50" s="185"/>
      <c r="I50" s="186"/>
      <c r="J50" s="183"/>
      <c r="K50" s="184"/>
      <c r="L50" s="185"/>
      <c r="M50" s="186"/>
      <c r="N50" s="183"/>
      <c r="O50" s="184"/>
      <c r="P50" s="185"/>
      <c r="Q50" s="186"/>
      <c r="R50" s="183"/>
      <c r="S50" s="184"/>
      <c r="T50" s="185"/>
      <c r="U50" s="186"/>
      <c r="V50" s="183"/>
      <c r="W50" s="184"/>
      <c r="X50" s="185"/>
      <c r="Y50" s="186"/>
      <c r="Z50" s="183"/>
      <c r="AA50" s="184"/>
      <c r="AB50" s="236"/>
    </row>
    <row r="51" spans="1:28" x14ac:dyDescent="0.15">
      <c r="A51" s="748"/>
      <c r="B51" s="753"/>
      <c r="C51" s="199"/>
      <c r="D51" s="200"/>
      <c r="E51" s="211"/>
      <c r="F51" s="212"/>
      <c r="G51" s="211"/>
      <c r="H51" s="213"/>
      <c r="I51" s="214"/>
      <c r="J51" s="212"/>
      <c r="K51" s="211"/>
      <c r="L51" s="213"/>
      <c r="M51" s="214"/>
      <c r="N51" s="212"/>
      <c r="O51" s="211"/>
      <c r="P51" s="213"/>
      <c r="Q51" s="214"/>
      <c r="R51" s="212"/>
      <c r="S51" s="211"/>
      <c r="T51" s="213"/>
      <c r="U51" s="214"/>
      <c r="V51" s="212"/>
      <c r="W51" s="211"/>
      <c r="X51" s="213"/>
      <c r="Y51" s="214"/>
      <c r="Z51" s="212"/>
      <c r="AA51" s="211"/>
      <c r="AB51" s="238"/>
    </row>
    <row r="52" spans="1:28" ht="13.5" customHeight="1" x14ac:dyDescent="0.15">
      <c r="A52" s="748"/>
      <c r="B52" s="752"/>
      <c r="C52" s="165"/>
      <c r="D52" s="166"/>
      <c r="E52" s="167"/>
      <c r="F52" s="175"/>
      <c r="G52" s="167"/>
      <c r="H52" s="176"/>
      <c r="I52" s="174"/>
      <c r="J52" s="175"/>
      <c r="K52" s="167"/>
      <c r="L52" s="176"/>
      <c r="M52" s="174"/>
      <c r="N52" s="175"/>
      <c r="O52" s="167"/>
      <c r="P52" s="176"/>
      <c r="Q52" s="174"/>
      <c r="R52" s="175"/>
      <c r="S52" s="167"/>
      <c r="T52" s="176"/>
      <c r="U52" s="174"/>
      <c r="V52" s="175"/>
      <c r="W52" s="167"/>
      <c r="X52" s="176"/>
      <c r="Y52" s="174"/>
      <c r="Z52" s="175"/>
      <c r="AA52" s="167"/>
      <c r="AB52" s="242"/>
    </row>
    <row r="53" spans="1:28" x14ac:dyDescent="0.15">
      <c r="A53" s="748"/>
      <c r="B53" s="752"/>
      <c r="C53" s="177"/>
      <c r="D53" s="178"/>
      <c r="E53" s="184"/>
      <c r="F53" s="183"/>
      <c r="G53" s="184"/>
      <c r="H53" s="185"/>
      <c r="I53" s="186"/>
      <c r="J53" s="183"/>
      <c r="K53" s="184"/>
      <c r="L53" s="185"/>
      <c r="M53" s="186"/>
      <c r="N53" s="183"/>
      <c r="O53" s="184"/>
      <c r="P53" s="185"/>
      <c r="Q53" s="186"/>
      <c r="R53" s="183"/>
      <c r="S53" s="184"/>
      <c r="T53" s="185"/>
      <c r="U53" s="186"/>
      <c r="V53" s="183"/>
      <c r="W53" s="184"/>
      <c r="X53" s="185"/>
      <c r="Y53" s="186"/>
      <c r="Z53" s="183"/>
      <c r="AA53" s="184"/>
      <c r="AB53" s="236"/>
    </row>
    <row r="54" spans="1:28" x14ac:dyDescent="0.15">
      <c r="A54" s="748"/>
      <c r="B54" s="752"/>
      <c r="C54" s="177"/>
      <c r="D54" s="178"/>
      <c r="E54" s="184"/>
      <c r="F54" s="183"/>
      <c r="G54" s="184"/>
      <c r="H54" s="185"/>
      <c r="I54" s="186"/>
      <c r="J54" s="183"/>
      <c r="K54" s="184"/>
      <c r="L54" s="185"/>
      <c r="M54" s="186"/>
      <c r="N54" s="183"/>
      <c r="O54" s="184"/>
      <c r="P54" s="185"/>
      <c r="Q54" s="186"/>
      <c r="R54" s="183"/>
      <c r="S54" s="184"/>
      <c r="T54" s="185"/>
      <c r="U54" s="186"/>
      <c r="V54" s="183"/>
      <c r="W54" s="184"/>
      <c r="X54" s="185"/>
      <c r="Y54" s="186"/>
      <c r="Z54" s="183"/>
      <c r="AA54" s="184"/>
      <c r="AB54" s="236"/>
    </row>
    <row r="55" spans="1:28" x14ac:dyDescent="0.15">
      <c r="A55" s="748"/>
      <c r="B55" s="752"/>
      <c r="C55" s="177"/>
      <c r="D55" s="178"/>
      <c r="E55" s="184"/>
      <c r="F55" s="183"/>
      <c r="G55" s="184"/>
      <c r="H55" s="185"/>
      <c r="I55" s="186"/>
      <c r="J55" s="183"/>
      <c r="K55" s="184"/>
      <c r="L55" s="185"/>
      <c r="M55" s="186"/>
      <c r="N55" s="183"/>
      <c r="O55" s="184"/>
      <c r="P55" s="185"/>
      <c r="Q55" s="186"/>
      <c r="R55" s="183"/>
      <c r="S55" s="184"/>
      <c r="T55" s="185"/>
      <c r="U55" s="186"/>
      <c r="V55" s="183"/>
      <c r="W55" s="184"/>
      <c r="X55" s="185"/>
      <c r="Y55" s="186"/>
      <c r="Z55" s="183"/>
      <c r="AA55" s="184"/>
      <c r="AB55" s="236"/>
    </row>
    <row r="56" spans="1:28" x14ac:dyDescent="0.15">
      <c r="A56" s="748"/>
      <c r="B56" s="752"/>
      <c r="C56" s="177"/>
      <c r="D56" s="178"/>
      <c r="E56" s="184"/>
      <c r="F56" s="183"/>
      <c r="G56" s="184"/>
      <c r="H56" s="185"/>
      <c r="I56" s="186"/>
      <c r="J56" s="183"/>
      <c r="K56" s="184"/>
      <c r="L56" s="185"/>
      <c r="M56" s="186"/>
      <c r="N56" s="183"/>
      <c r="O56" s="184"/>
      <c r="P56" s="185"/>
      <c r="Q56" s="186"/>
      <c r="R56" s="183"/>
      <c r="S56" s="184"/>
      <c r="T56" s="185"/>
      <c r="U56" s="186"/>
      <c r="V56" s="183"/>
      <c r="W56" s="184"/>
      <c r="X56" s="185"/>
      <c r="Y56" s="186"/>
      <c r="Z56" s="183"/>
      <c r="AA56" s="184"/>
      <c r="AB56" s="236"/>
    </row>
    <row r="57" spans="1:28" ht="14.25" thickBot="1" x14ac:dyDescent="0.2">
      <c r="A57" s="749"/>
      <c r="B57" s="757"/>
      <c r="C57" s="215"/>
      <c r="D57" s="216"/>
      <c r="E57" s="217"/>
      <c r="F57" s="218"/>
      <c r="G57" s="217"/>
      <c r="H57" s="219"/>
      <c r="I57" s="220"/>
      <c r="J57" s="218"/>
      <c r="K57" s="217"/>
      <c r="L57" s="219"/>
      <c r="M57" s="220"/>
      <c r="N57" s="218"/>
      <c r="O57" s="217"/>
      <c r="P57" s="219"/>
      <c r="Q57" s="220"/>
      <c r="R57" s="218"/>
      <c r="S57" s="217"/>
      <c r="T57" s="219"/>
      <c r="U57" s="220"/>
      <c r="V57" s="218"/>
      <c r="W57" s="217"/>
      <c r="X57" s="219"/>
      <c r="Y57" s="220"/>
      <c r="Z57" s="218"/>
      <c r="AA57" s="217"/>
      <c r="AB57" s="244"/>
    </row>
    <row r="58" spans="1:28" ht="13.5" customHeight="1" x14ac:dyDescent="0.15">
      <c r="A58" s="747" t="s">
        <v>138</v>
      </c>
      <c r="B58" s="754"/>
      <c r="C58" s="221"/>
      <c r="D58" s="222"/>
      <c r="E58" s="223"/>
      <c r="F58" s="224"/>
      <c r="G58" s="223"/>
      <c r="H58" s="225"/>
      <c r="I58" s="226"/>
      <c r="J58" s="224"/>
      <c r="K58" s="223"/>
      <c r="L58" s="225"/>
      <c r="M58" s="226"/>
      <c r="N58" s="224"/>
      <c r="O58" s="223"/>
      <c r="P58" s="225"/>
      <c r="Q58" s="226"/>
      <c r="R58" s="224"/>
      <c r="S58" s="223"/>
      <c r="T58" s="225"/>
      <c r="U58" s="226"/>
      <c r="V58" s="224"/>
      <c r="W58" s="223"/>
      <c r="X58" s="225"/>
      <c r="Y58" s="226"/>
      <c r="Z58" s="224"/>
      <c r="AA58" s="223"/>
      <c r="AB58" s="234"/>
    </row>
    <row r="59" spans="1:28" x14ac:dyDescent="0.15">
      <c r="A59" s="748"/>
      <c r="B59" s="752"/>
      <c r="C59" s="177"/>
      <c r="D59" s="178"/>
      <c r="E59" s="184"/>
      <c r="F59" s="183"/>
      <c r="G59" s="184"/>
      <c r="H59" s="185"/>
      <c r="I59" s="186"/>
      <c r="J59" s="183"/>
      <c r="K59" s="184"/>
      <c r="L59" s="185"/>
      <c r="M59" s="186"/>
      <c r="N59" s="183"/>
      <c r="O59" s="184"/>
      <c r="P59" s="185"/>
      <c r="Q59" s="186"/>
      <c r="R59" s="183"/>
      <c r="S59" s="184"/>
      <c r="T59" s="185"/>
      <c r="U59" s="186"/>
      <c r="V59" s="183"/>
      <c r="W59" s="184"/>
      <c r="X59" s="185"/>
      <c r="Y59" s="186"/>
      <c r="Z59" s="183"/>
      <c r="AA59" s="184"/>
      <c r="AB59" s="236"/>
    </row>
    <row r="60" spans="1:28" x14ac:dyDescent="0.15">
      <c r="A60" s="748"/>
      <c r="B60" s="752"/>
      <c r="C60" s="177"/>
      <c r="D60" s="178"/>
      <c r="E60" s="184"/>
      <c r="F60" s="183"/>
      <c r="G60" s="184"/>
      <c r="H60" s="185"/>
      <c r="I60" s="186"/>
      <c r="J60" s="183"/>
      <c r="K60" s="184"/>
      <c r="L60" s="185"/>
      <c r="M60" s="186"/>
      <c r="N60" s="183"/>
      <c r="O60" s="184"/>
      <c r="P60" s="185"/>
      <c r="Q60" s="186"/>
      <c r="R60" s="183"/>
      <c r="S60" s="184"/>
      <c r="T60" s="185"/>
      <c r="U60" s="186"/>
      <c r="V60" s="183"/>
      <c r="W60" s="184"/>
      <c r="X60" s="185"/>
      <c r="Y60" s="186"/>
      <c r="Z60" s="183"/>
      <c r="AA60" s="184"/>
      <c r="AB60" s="236"/>
    </row>
    <row r="61" spans="1:28" x14ac:dyDescent="0.15">
      <c r="A61" s="748"/>
      <c r="B61" s="752"/>
      <c r="C61" s="177"/>
      <c r="D61" s="178"/>
      <c r="E61" s="184"/>
      <c r="F61" s="183"/>
      <c r="G61" s="184"/>
      <c r="H61" s="185"/>
      <c r="I61" s="186"/>
      <c r="J61" s="183"/>
      <c r="K61" s="184"/>
      <c r="L61" s="185"/>
      <c r="M61" s="186"/>
      <c r="N61" s="183"/>
      <c r="O61" s="184"/>
      <c r="P61" s="185"/>
      <c r="Q61" s="186"/>
      <c r="R61" s="183"/>
      <c r="S61" s="184"/>
      <c r="T61" s="185"/>
      <c r="U61" s="186"/>
      <c r="V61" s="183"/>
      <c r="W61" s="184"/>
      <c r="X61" s="185"/>
      <c r="Y61" s="186"/>
      <c r="Z61" s="183"/>
      <c r="AA61" s="184"/>
      <c r="AB61" s="236"/>
    </row>
    <row r="62" spans="1:28" x14ac:dyDescent="0.15">
      <c r="A62" s="748"/>
      <c r="B62" s="752"/>
      <c r="C62" s="177"/>
      <c r="D62" s="178"/>
      <c r="E62" s="184"/>
      <c r="F62" s="183"/>
      <c r="G62" s="184"/>
      <c r="H62" s="185"/>
      <c r="I62" s="186"/>
      <c r="J62" s="183"/>
      <c r="K62" s="184"/>
      <c r="L62" s="185"/>
      <c r="M62" s="186"/>
      <c r="N62" s="183"/>
      <c r="O62" s="184"/>
      <c r="P62" s="185"/>
      <c r="Q62" s="186"/>
      <c r="R62" s="183"/>
      <c r="S62" s="184"/>
      <c r="T62" s="185"/>
      <c r="U62" s="186"/>
      <c r="V62" s="183"/>
      <c r="W62" s="184"/>
      <c r="X62" s="185"/>
      <c r="Y62" s="186"/>
      <c r="Z62" s="183"/>
      <c r="AA62" s="184"/>
      <c r="AB62" s="236"/>
    </row>
    <row r="63" spans="1:28" x14ac:dyDescent="0.15">
      <c r="A63" s="748"/>
      <c r="B63" s="753"/>
      <c r="C63" s="199"/>
      <c r="D63" s="200"/>
      <c r="E63" s="211"/>
      <c r="F63" s="212"/>
      <c r="G63" s="211"/>
      <c r="H63" s="213"/>
      <c r="I63" s="214"/>
      <c r="J63" s="212"/>
      <c r="K63" s="211"/>
      <c r="L63" s="213"/>
      <c r="M63" s="214"/>
      <c r="N63" s="212"/>
      <c r="O63" s="211"/>
      <c r="P63" s="213"/>
      <c r="Q63" s="214"/>
      <c r="R63" s="212"/>
      <c r="S63" s="211"/>
      <c r="T63" s="213"/>
      <c r="U63" s="214"/>
      <c r="V63" s="212"/>
      <c r="W63" s="211"/>
      <c r="X63" s="213"/>
      <c r="Y63" s="214"/>
      <c r="Z63" s="212"/>
      <c r="AA63" s="211"/>
      <c r="AB63" s="238"/>
    </row>
    <row r="64" spans="1:28" ht="13.5" customHeight="1" x14ac:dyDescent="0.15">
      <c r="A64" s="748"/>
      <c r="B64" s="751"/>
      <c r="C64" s="205"/>
      <c r="D64" s="206"/>
      <c r="E64" s="207"/>
      <c r="F64" s="208"/>
      <c r="G64" s="207"/>
      <c r="H64" s="209"/>
      <c r="I64" s="210"/>
      <c r="J64" s="208"/>
      <c r="K64" s="207"/>
      <c r="L64" s="209"/>
      <c r="M64" s="210"/>
      <c r="N64" s="208"/>
      <c r="O64" s="207"/>
      <c r="P64" s="209"/>
      <c r="Q64" s="210"/>
      <c r="R64" s="208"/>
      <c r="S64" s="207"/>
      <c r="T64" s="209"/>
      <c r="U64" s="210"/>
      <c r="V64" s="208"/>
      <c r="W64" s="207"/>
      <c r="X64" s="209"/>
      <c r="Y64" s="210"/>
      <c r="Z64" s="208"/>
      <c r="AA64" s="207"/>
      <c r="AB64" s="240"/>
    </row>
    <row r="65" spans="1:28" x14ac:dyDescent="0.15">
      <c r="A65" s="748"/>
      <c r="B65" s="752"/>
      <c r="C65" s="177"/>
      <c r="D65" s="178"/>
      <c r="E65" s="184"/>
      <c r="F65" s="183"/>
      <c r="G65" s="184"/>
      <c r="H65" s="185"/>
      <c r="I65" s="186"/>
      <c r="J65" s="183"/>
      <c r="K65" s="184"/>
      <c r="L65" s="185"/>
      <c r="M65" s="186"/>
      <c r="N65" s="183"/>
      <c r="O65" s="184"/>
      <c r="P65" s="185"/>
      <c r="Q65" s="186"/>
      <c r="R65" s="183"/>
      <c r="S65" s="184"/>
      <c r="T65" s="185"/>
      <c r="U65" s="186"/>
      <c r="V65" s="183"/>
      <c r="W65" s="184"/>
      <c r="X65" s="185"/>
      <c r="Y65" s="186"/>
      <c r="Z65" s="183"/>
      <c r="AA65" s="184"/>
      <c r="AB65" s="236"/>
    </row>
    <row r="66" spans="1:28" x14ac:dyDescent="0.15">
      <c r="A66" s="748"/>
      <c r="B66" s="752"/>
      <c r="C66" s="177"/>
      <c r="D66" s="178"/>
      <c r="E66" s="184"/>
      <c r="F66" s="183"/>
      <c r="G66" s="184"/>
      <c r="H66" s="185"/>
      <c r="I66" s="186"/>
      <c r="J66" s="183"/>
      <c r="K66" s="184"/>
      <c r="L66" s="185"/>
      <c r="M66" s="186"/>
      <c r="N66" s="183"/>
      <c r="O66" s="184"/>
      <c r="P66" s="185"/>
      <c r="Q66" s="186"/>
      <c r="R66" s="183"/>
      <c r="S66" s="184"/>
      <c r="T66" s="185"/>
      <c r="U66" s="186"/>
      <c r="V66" s="183"/>
      <c r="W66" s="184"/>
      <c r="X66" s="185"/>
      <c r="Y66" s="186"/>
      <c r="Z66" s="183"/>
      <c r="AA66" s="184"/>
      <c r="AB66" s="236"/>
    </row>
    <row r="67" spans="1:28" x14ac:dyDescent="0.15">
      <c r="A67" s="748"/>
      <c r="B67" s="752"/>
      <c r="C67" s="177"/>
      <c r="D67" s="178"/>
      <c r="E67" s="184"/>
      <c r="F67" s="183"/>
      <c r="G67" s="184"/>
      <c r="H67" s="185"/>
      <c r="I67" s="186"/>
      <c r="J67" s="183"/>
      <c r="K67" s="184"/>
      <c r="L67" s="185"/>
      <c r="M67" s="186"/>
      <c r="N67" s="183"/>
      <c r="O67" s="184"/>
      <c r="P67" s="185"/>
      <c r="Q67" s="186"/>
      <c r="R67" s="183"/>
      <c r="S67" s="184"/>
      <c r="T67" s="185"/>
      <c r="U67" s="186"/>
      <c r="V67" s="183"/>
      <c r="W67" s="184"/>
      <c r="X67" s="185"/>
      <c r="Y67" s="186"/>
      <c r="Z67" s="183"/>
      <c r="AA67" s="184"/>
      <c r="AB67" s="236"/>
    </row>
    <row r="68" spans="1:28" x14ac:dyDescent="0.15">
      <c r="A68" s="748"/>
      <c r="B68" s="752"/>
      <c r="C68" s="177"/>
      <c r="D68" s="178"/>
      <c r="E68" s="184"/>
      <c r="F68" s="183"/>
      <c r="G68" s="184"/>
      <c r="H68" s="185"/>
      <c r="I68" s="186"/>
      <c r="J68" s="183"/>
      <c r="K68" s="184"/>
      <c r="L68" s="185"/>
      <c r="M68" s="186"/>
      <c r="N68" s="183"/>
      <c r="O68" s="184"/>
      <c r="P68" s="185"/>
      <c r="Q68" s="186"/>
      <c r="R68" s="183"/>
      <c r="S68" s="184"/>
      <c r="T68" s="185"/>
      <c r="U68" s="186"/>
      <c r="V68" s="183"/>
      <c r="W68" s="184"/>
      <c r="X68" s="185"/>
      <c r="Y68" s="186"/>
      <c r="Z68" s="183"/>
      <c r="AA68" s="184"/>
      <c r="AB68" s="236"/>
    </row>
    <row r="69" spans="1:28" ht="14.25" thickBot="1" x14ac:dyDescent="0.2">
      <c r="A69" s="749"/>
      <c r="B69" s="753"/>
      <c r="C69" s="199"/>
      <c r="D69" s="200"/>
      <c r="E69" s="211"/>
      <c r="F69" s="212"/>
      <c r="G69" s="211"/>
      <c r="H69" s="213"/>
      <c r="I69" s="214"/>
      <c r="J69" s="212"/>
      <c r="K69" s="211"/>
      <c r="L69" s="213"/>
      <c r="M69" s="214"/>
      <c r="N69" s="212"/>
      <c r="O69" s="211"/>
      <c r="P69" s="213"/>
      <c r="Q69" s="214"/>
      <c r="R69" s="212"/>
      <c r="S69" s="211"/>
      <c r="T69" s="213"/>
      <c r="U69" s="214"/>
      <c r="V69" s="212"/>
      <c r="W69" s="211"/>
      <c r="X69" s="213"/>
      <c r="Y69" s="214"/>
      <c r="Z69" s="212"/>
      <c r="AA69" s="211"/>
      <c r="AB69" s="238"/>
    </row>
    <row r="70" spans="1:28" ht="13.5" customHeight="1" x14ac:dyDescent="0.15">
      <c r="A70" s="758" t="s">
        <v>224</v>
      </c>
      <c r="B70" s="759"/>
      <c r="C70" s="221"/>
      <c r="D70" s="222"/>
      <c r="E70" s="223"/>
      <c r="F70" s="224"/>
      <c r="G70" s="223"/>
      <c r="H70" s="225"/>
      <c r="I70" s="226"/>
      <c r="J70" s="224"/>
      <c r="K70" s="223"/>
      <c r="L70" s="225"/>
      <c r="M70" s="226"/>
      <c r="N70" s="224"/>
      <c r="O70" s="223"/>
      <c r="P70" s="225"/>
      <c r="Q70" s="226"/>
      <c r="R70" s="224"/>
      <c r="S70" s="223"/>
      <c r="T70" s="225"/>
      <c r="U70" s="226"/>
      <c r="V70" s="224"/>
      <c r="W70" s="223"/>
      <c r="X70" s="225"/>
      <c r="Y70" s="226"/>
      <c r="Z70" s="224"/>
      <c r="AA70" s="223"/>
      <c r="AB70" s="234"/>
    </row>
    <row r="71" spans="1:28" x14ac:dyDescent="0.15">
      <c r="A71" s="760"/>
      <c r="B71" s="761"/>
      <c r="C71" s="177"/>
      <c r="D71" s="178"/>
      <c r="E71" s="184"/>
      <c r="F71" s="183"/>
      <c r="G71" s="184"/>
      <c r="H71" s="185"/>
      <c r="I71" s="186"/>
      <c r="J71" s="183"/>
      <c r="K71" s="184"/>
      <c r="L71" s="185"/>
      <c r="M71" s="186"/>
      <c r="N71" s="183"/>
      <c r="O71" s="184"/>
      <c r="P71" s="185"/>
      <c r="Q71" s="186"/>
      <c r="R71" s="183"/>
      <c r="S71" s="184"/>
      <c r="T71" s="185"/>
      <c r="U71" s="186"/>
      <c r="V71" s="183"/>
      <c r="W71" s="184"/>
      <c r="X71" s="185"/>
      <c r="Y71" s="186"/>
      <c r="Z71" s="183"/>
      <c r="AA71" s="184"/>
      <c r="AB71" s="236"/>
    </row>
    <row r="72" spans="1:28" x14ac:dyDescent="0.15">
      <c r="A72" s="760"/>
      <c r="B72" s="761"/>
      <c r="C72" s="177"/>
      <c r="D72" s="178"/>
      <c r="E72" s="184"/>
      <c r="F72" s="183"/>
      <c r="G72" s="184"/>
      <c r="H72" s="185"/>
      <c r="I72" s="186"/>
      <c r="J72" s="183"/>
      <c r="K72" s="184"/>
      <c r="L72" s="185"/>
      <c r="M72" s="186"/>
      <c r="N72" s="183"/>
      <c r="O72" s="184"/>
      <c r="P72" s="185"/>
      <c r="Q72" s="186"/>
      <c r="R72" s="183"/>
      <c r="S72" s="184"/>
      <c r="T72" s="185"/>
      <c r="U72" s="186"/>
      <c r="V72" s="183"/>
      <c r="W72" s="184"/>
      <c r="X72" s="185"/>
      <c r="Y72" s="186"/>
      <c r="Z72" s="183"/>
      <c r="AA72" s="184"/>
      <c r="AB72" s="236"/>
    </row>
    <row r="73" spans="1:28" x14ac:dyDescent="0.15">
      <c r="A73" s="760"/>
      <c r="B73" s="761"/>
      <c r="C73" s="177"/>
      <c r="D73" s="178"/>
      <c r="E73" s="184"/>
      <c r="F73" s="183"/>
      <c r="G73" s="184"/>
      <c r="H73" s="185"/>
      <c r="I73" s="186"/>
      <c r="J73" s="183"/>
      <c r="K73" s="184"/>
      <c r="L73" s="185"/>
      <c r="M73" s="186"/>
      <c r="N73" s="183"/>
      <c r="O73" s="184"/>
      <c r="P73" s="185"/>
      <c r="Q73" s="186"/>
      <c r="R73" s="183"/>
      <c r="S73" s="184"/>
      <c r="T73" s="185"/>
      <c r="U73" s="186"/>
      <c r="V73" s="183"/>
      <c r="W73" s="184"/>
      <c r="X73" s="185"/>
      <c r="Y73" s="186"/>
      <c r="Z73" s="183"/>
      <c r="AA73" s="184"/>
      <c r="AB73" s="236"/>
    </row>
    <row r="74" spans="1:28" x14ac:dyDescent="0.15">
      <c r="A74" s="760"/>
      <c r="B74" s="761"/>
      <c r="C74" s="177"/>
      <c r="D74" s="178"/>
      <c r="E74" s="184"/>
      <c r="F74" s="183"/>
      <c r="G74" s="184"/>
      <c r="H74" s="185"/>
      <c r="I74" s="186"/>
      <c r="J74" s="183"/>
      <c r="K74" s="184"/>
      <c r="L74" s="185"/>
      <c r="M74" s="186"/>
      <c r="N74" s="183"/>
      <c r="O74" s="184"/>
      <c r="P74" s="185"/>
      <c r="Q74" s="186"/>
      <c r="R74" s="183"/>
      <c r="S74" s="184"/>
      <c r="T74" s="185"/>
      <c r="U74" s="186"/>
      <c r="V74" s="183"/>
      <c r="W74" s="184"/>
      <c r="X74" s="185"/>
      <c r="Y74" s="186"/>
      <c r="Z74" s="183"/>
      <c r="AA74" s="184"/>
      <c r="AB74" s="236"/>
    </row>
    <row r="75" spans="1:28" ht="14.25" thickBot="1" x14ac:dyDescent="0.2">
      <c r="A75" s="762"/>
      <c r="B75" s="763"/>
      <c r="C75" s="215"/>
      <c r="D75" s="216"/>
      <c r="E75" s="217"/>
      <c r="F75" s="218"/>
      <c r="G75" s="217"/>
      <c r="H75" s="219"/>
      <c r="I75" s="220"/>
      <c r="J75" s="218"/>
      <c r="K75" s="217"/>
      <c r="L75" s="219"/>
      <c r="M75" s="220"/>
      <c r="N75" s="218"/>
      <c r="O75" s="217"/>
      <c r="P75" s="219"/>
      <c r="Q75" s="220"/>
      <c r="R75" s="218"/>
      <c r="S75" s="217"/>
      <c r="T75" s="219"/>
      <c r="U75" s="220"/>
      <c r="V75" s="218"/>
      <c r="W75" s="217"/>
      <c r="X75" s="219"/>
      <c r="Y75" s="220"/>
      <c r="Z75" s="218"/>
      <c r="AA75" s="217"/>
      <c r="AB75" s="244"/>
    </row>
    <row r="76" spans="1:28" x14ac:dyDescent="0.15">
      <c r="B76" s="755" t="s">
        <v>249</v>
      </c>
      <c r="C76" s="756"/>
      <c r="D76" s="756"/>
      <c r="E76" s="756"/>
      <c r="F76" s="756"/>
      <c r="G76" s="756"/>
      <c r="H76" s="756"/>
      <c r="I76" s="756"/>
      <c r="J76" s="756"/>
      <c r="K76" s="756"/>
      <c r="L76" s="756"/>
      <c r="M76" s="756"/>
      <c r="N76" s="756"/>
      <c r="O76" s="756"/>
      <c r="P76" s="756"/>
      <c r="Q76" s="756"/>
      <c r="R76" s="756"/>
      <c r="S76" s="756"/>
      <c r="T76" s="756"/>
      <c r="U76" s="756"/>
      <c r="V76" s="756"/>
      <c r="W76" s="756"/>
      <c r="X76" s="756"/>
      <c r="Y76" s="756"/>
      <c r="Z76" s="756"/>
      <c r="AA76" s="756"/>
      <c r="AB76" s="756"/>
    </row>
    <row r="77" spans="1:28" x14ac:dyDescent="0.15">
      <c r="B77" s="750" t="s">
        <v>250</v>
      </c>
      <c r="C77" s="750"/>
      <c r="D77" s="750"/>
      <c r="E77" s="750"/>
      <c r="F77" s="750"/>
      <c r="G77" s="750"/>
      <c r="H77" s="750"/>
      <c r="I77" s="750"/>
      <c r="J77" s="750"/>
      <c r="K77" s="750"/>
      <c r="L77" s="750"/>
      <c r="M77" s="750"/>
      <c r="N77" s="750"/>
      <c r="O77" s="750"/>
      <c r="P77" s="750"/>
      <c r="Q77" s="750"/>
      <c r="R77" s="750"/>
      <c r="S77" s="750"/>
      <c r="T77" s="750"/>
      <c r="U77" s="750"/>
      <c r="V77" s="750"/>
      <c r="W77" s="750"/>
      <c r="X77" s="750"/>
      <c r="Y77" s="750"/>
      <c r="Z77" s="750"/>
      <c r="AA77" s="750"/>
      <c r="AB77" s="750"/>
    </row>
  </sheetData>
  <mergeCells count="17">
    <mergeCell ref="B34:B39"/>
    <mergeCell ref="B40:B45"/>
    <mergeCell ref="A3:B3"/>
    <mergeCell ref="B4:B9"/>
    <mergeCell ref="B10:B15"/>
    <mergeCell ref="B16:B21"/>
    <mergeCell ref="B22:B27"/>
    <mergeCell ref="A4:A57"/>
    <mergeCell ref="B28:B33"/>
    <mergeCell ref="A58:A69"/>
    <mergeCell ref="B77:AB77"/>
    <mergeCell ref="B46:B51"/>
    <mergeCell ref="B58:B63"/>
    <mergeCell ref="B64:B69"/>
    <mergeCell ref="B76:AB76"/>
    <mergeCell ref="B52:B57"/>
    <mergeCell ref="A70:B75"/>
  </mergeCells>
  <phoneticPr fontId="2"/>
  <pageMargins left="0.70866141732283472" right="0.70866141732283472" top="0.31496062992125984" bottom="0.31496062992125984" header="0.19685039370078741" footer="0.19685039370078741"/>
  <pageSetup paperSize="9" scale="83" orientation="portrait" cellComments="asDisplayed"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55"/>
  <sheetViews>
    <sheetView showGridLines="0" view="pageBreakPreview" zoomScaleNormal="100" zoomScaleSheetLayoutView="100" workbookViewId="0">
      <selection activeCell="Z1" sqref="Z1"/>
    </sheetView>
  </sheetViews>
  <sheetFormatPr defaultRowHeight="13.5" x14ac:dyDescent="0.15"/>
  <cols>
    <col min="1" max="3" width="3.375" style="161" customWidth="1"/>
    <col min="4" max="4" width="7.75" style="161" customWidth="1"/>
    <col min="5" max="11" width="6.125" style="161" customWidth="1"/>
    <col min="12" max="12" width="11" style="161" bestFit="1" customWidth="1"/>
    <col min="13" max="13" width="5.375" style="161" customWidth="1"/>
    <col min="14" max="16" width="3.375" style="161" customWidth="1"/>
    <col min="17" max="17" width="7.5" style="161" bestFit="1" customWidth="1"/>
    <col min="18" max="24" width="6.25" style="161" customWidth="1"/>
    <col min="25" max="25" width="11" style="161" bestFit="1" customWidth="1"/>
    <col min="26" max="16384" width="9" style="161"/>
  </cols>
  <sheetData>
    <row r="1" spans="1:25" ht="16.5" customHeight="1" x14ac:dyDescent="0.15">
      <c r="A1" s="161" t="s">
        <v>294</v>
      </c>
    </row>
    <row r="2" spans="1:25" ht="38.25" customHeight="1" thickBot="1" x14ac:dyDescent="0.2">
      <c r="A2" s="302" t="s">
        <v>237</v>
      </c>
      <c r="B2" s="301"/>
      <c r="C2" s="301"/>
      <c r="D2" s="301"/>
      <c r="E2" s="301"/>
      <c r="F2" s="301"/>
      <c r="G2" s="301"/>
      <c r="H2" s="301"/>
      <c r="I2" s="301"/>
      <c r="J2" s="301"/>
      <c r="K2" s="301"/>
      <c r="L2" s="301"/>
      <c r="M2" s="301"/>
      <c r="N2" s="301"/>
      <c r="O2" s="301"/>
      <c r="P2" s="301"/>
      <c r="Q2" s="301"/>
      <c r="R2" s="301"/>
      <c r="S2" s="301"/>
      <c r="T2" s="301"/>
      <c r="U2" s="301"/>
      <c r="V2" s="301"/>
      <c r="W2" s="301"/>
      <c r="X2" s="301"/>
      <c r="Y2" s="301"/>
    </row>
    <row r="3" spans="1:25" s="230" customFormat="1" ht="18.75" customHeight="1" x14ac:dyDescent="0.15">
      <c r="A3" s="781"/>
      <c r="B3" s="782"/>
      <c r="C3" s="783"/>
      <c r="D3" s="787" t="s">
        <v>110</v>
      </c>
      <c r="E3" s="227" t="s">
        <v>139</v>
      </c>
      <c r="F3" s="228" t="s">
        <v>140</v>
      </c>
      <c r="G3" s="228" t="s">
        <v>141</v>
      </c>
      <c r="H3" s="228" t="s">
        <v>142</v>
      </c>
      <c r="I3" s="228" t="s">
        <v>143</v>
      </c>
      <c r="J3" s="228" t="s">
        <v>144</v>
      </c>
      <c r="K3" s="229" t="s">
        <v>145</v>
      </c>
      <c r="L3" s="779" t="s">
        <v>146</v>
      </c>
      <c r="N3" s="781"/>
      <c r="O3" s="782"/>
      <c r="P3" s="783"/>
      <c r="Q3" s="787" t="s">
        <v>110</v>
      </c>
      <c r="R3" s="227" t="s">
        <v>139</v>
      </c>
      <c r="S3" s="228" t="s">
        <v>140</v>
      </c>
      <c r="T3" s="228" t="s">
        <v>141</v>
      </c>
      <c r="U3" s="228" t="s">
        <v>142</v>
      </c>
      <c r="V3" s="228" t="s">
        <v>143</v>
      </c>
      <c r="W3" s="228" t="s">
        <v>144</v>
      </c>
      <c r="X3" s="229" t="s">
        <v>145</v>
      </c>
      <c r="Y3" s="779" t="s">
        <v>146</v>
      </c>
    </row>
    <row r="4" spans="1:25" ht="18.75" customHeight="1" thickBot="1" x14ac:dyDescent="0.2">
      <c r="A4" s="784"/>
      <c r="B4" s="785"/>
      <c r="C4" s="786"/>
      <c r="D4" s="788"/>
      <c r="E4" s="166" t="s">
        <v>147</v>
      </c>
      <c r="F4" s="231" t="s">
        <v>148</v>
      </c>
      <c r="G4" s="231" t="s">
        <v>149</v>
      </c>
      <c r="H4" s="231" t="s">
        <v>150</v>
      </c>
      <c r="I4" s="231" t="s">
        <v>151</v>
      </c>
      <c r="J4" s="231" t="s">
        <v>152</v>
      </c>
      <c r="K4" s="232" t="s">
        <v>153</v>
      </c>
      <c r="L4" s="780"/>
      <c r="N4" s="784"/>
      <c r="O4" s="785"/>
      <c r="P4" s="786"/>
      <c r="Q4" s="788"/>
      <c r="R4" s="166" t="s">
        <v>147</v>
      </c>
      <c r="S4" s="231" t="s">
        <v>148</v>
      </c>
      <c r="T4" s="231" t="s">
        <v>149</v>
      </c>
      <c r="U4" s="231" t="s">
        <v>150</v>
      </c>
      <c r="V4" s="231" t="s">
        <v>151</v>
      </c>
      <c r="W4" s="231" t="s">
        <v>152</v>
      </c>
      <c r="X4" s="232" t="s">
        <v>153</v>
      </c>
      <c r="Y4" s="780"/>
    </row>
    <row r="5" spans="1:25" ht="19.5" customHeight="1" x14ac:dyDescent="0.15">
      <c r="A5" s="768" t="s">
        <v>225</v>
      </c>
      <c r="B5" s="754" t="s">
        <v>154</v>
      </c>
      <c r="C5" s="221" t="s">
        <v>155</v>
      </c>
      <c r="D5" s="222"/>
      <c r="E5" s="223"/>
      <c r="F5" s="233"/>
      <c r="G5" s="233"/>
      <c r="H5" s="233"/>
      <c r="I5" s="233"/>
      <c r="J5" s="233"/>
      <c r="K5" s="234"/>
      <c r="L5" s="387"/>
      <c r="N5" s="768" t="s">
        <v>138</v>
      </c>
      <c r="O5" s="754"/>
      <c r="P5" s="221"/>
      <c r="Q5" s="222"/>
      <c r="R5" s="223"/>
      <c r="S5" s="233"/>
      <c r="T5" s="233"/>
      <c r="U5" s="233"/>
      <c r="V5" s="233"/>
      <c r="W5" s="233"/>
      <c r="X5" s="234"/>
      <c r="Y5" s="387"/>
    </row>
    <row r="6" spans="1:25" ht="19.5" customHeight="1" x14ac:dyDescent="0.15">
      <c r="A6" s="769"/>
      <c r="B6" s="752"/>
      <c r="C6" s="177" t="s">
        <v>156</v>
      </c>
      <c r="D6" s="178"/>
      <c r="E6" s="184"/>
      <c r="F6" s="235"/>
      <c r="G6" s="235"/>
      <c r="H6" s="235"/>
      <c r="I6" s="235"/>
      <c r="J6" s="235"/>
      <c r="K6" s="236"/>
      <c r="L6" s="388"/>
      <c r="N6" s="769"/>
      <c r="O6" s="752"/>
      <c r="P6" s="177"/>
      <c r="Q6" s="178"/>
      <c r="R6" s="184"/>
      <c r="S6" s="235"/>
      <c r="T6" s="235"/>
      <c r="U6" s="235"/>
      <c r="V6" s="235"/>
      <c r="W6" s="235"/>
      <c r="X6" s="236"/>
      <c r="Y6" s="388"/>
    </row>
    <row r="7" spans="1:25" ht="19.5" customHeight="1" x14ac:dyDescent="0.15">
      <c r="A7" s="769"/>
      <c r="B7" s="752"/>
      <c r="C7" s="177" t="s">
        <v>157</v>
      </c>
      <c r="D7" s="178"/>
      <c r="E7" s="184"/>
      <c r="F7" s="235"/>
      <c r="G7" s="235"/>
      <c r="H7" s="235"/>
      <c r="I7" s="235"/>
      <c r="J7" s="235"/>
      <c r="K7" s="236"/>
      <c r="L7" s="388"/>
      <c r="N7" s="769"/>
      <c r="O7" s="752"/>
      <c r="P7" s="177"/>
      <c r="Q7" s="178"/>
      <c r="R7" s="184"/>
      <c r="S7" s="235"/>
      <c r="T7" s="235"/>
      <c r="U7" s="235"/>
      <c r="V7" s="235"/>
      <c r="W7" s="235"/>
      <c r="X7" s="236"/>
      <c r="Y7" s="388"/>
    </row>
    <row r="8" spans="1:25" ht="19.5" customHeight="1" x14ac:dyDescent="0.15">
      <c r="A8" s="769"/>
      <c r="B8" s="752"/>
      <c r="C8" s="177" t="s">
        <v>158</v>
      </c>
      <c r="D8" s="178"/>
      <c r="E8" s="184"/>
      <c r="F8" s="235"/>
      <c r="G8" s="235"/>
      <c r="H8" s="235"/>
      <c r="I8" s="235"/>
      <c r="J8" s="235"/>
      <c r="K8" s="236"/>
      <c r="L8" s="388"/>
      <c r="N8" s="769"/>
      <c r="O8" s="752"/>
      <c r="P8" s="177"/>
      <c r="Q8" s="178"/>
      <c r="R8" s="184"/>
      <c r="S8" s="235"/>
      <c r="T8" s="235"/>
      <c r="U8" s="235"/>
      <c r="V8" s="235"/>
      <c r="W8" s="235"/>
      <c r="X8" s="236"/>
      <c r="Y8" s="388"/>
    </row>
    <row r="9" spans="1:25" ht="19.5" customHeight="1" x14ac:dyDescent="0.15">
      <c r="A9" s="769"/>
      <c r="B9" s="752"/>
      <c r="C9" s="177" t="s">
        <v>134</v>
      </c>
      <c r="D9" s="178"/>
      <c r="E9" s="184"/>
      <c r="F9" s="235"/>
      <c r="G9" s="235"/>
      <c r="H9" s="235"/>
      <c r="I9" s="235"/>
      <c r="J9" s="235"/>
      <c r="K9" s="236"/>
      <c r="L9" s="388"/>
      <c r="N9" s="769"/>
      <c r="O9" s="752"/>
      <c r="P9" s="177"/>
      <c r="Q9" s="178"/>
      <c r="R9" s="184"/>
      <c r="S9" s="235"/>
      <c r="T9" s="235"/>
      <c r="U9" s="235"/>
      <c r="V9" s="235"/>
      <c r="W9" s="235"/>
      <c r="X9" s="236"/>
      <c r="Y9" s="388"/>
    </row>
    <row r="10" spans="1:25" ht="19.5" customHeight="1" x14ac:dyDescent="0.15">
      <c r="A10" s="769"/>
      <c r="B10" s="753"/>
      <c r="C10" s="199" t="s">
        <v>159</v>
      </c>
      <c r="D10" s="200"/>
      <c r="E10" s="211"/>
      <c r="F10" s="237"/>
      <c r="G10" s="237"/>
      <c r="H10" s="237"/>
      <c r="I10" s="237"/>
      <c r="J10" s="237"/>
      <c r="K10" s="238"/>
      <c r="L10" s="389"/>
      <c r="N10" s="769"/>
      <c r="O10" s="753"/>
      <c r="P10" s="199"/>
      <c r="Q10" s="200"/>
      <c r="R10" s="211"/>
      <c r="S10" s="237"/>
      <c r="T10" s="237"/>
      <c r="U10" s="237"/>
      <c r="V10" s="237"/>
      <c r="W10" s="237"/>
      <c r="X10" s="238"/>
      <c r="Y10" s="389"/>
    </row>
    <row r="11" spans="1:25" ht="19.5" customHeight="1" x14ac:dyDescent="0.15">
      <c r="A11" s="769"/>
      <c r="B11" s="751"/>
      <c r="C11" s="205"/>
      <c r="D11" s="206"/>
      <c r="E11" s="207"/>
      <c r="F11" s="239"/>
      <c r="G11" s="239"/>
      <c r="H11" s="239"/>
      <c r="I11" s="239"/>
      <c r="J11" s="239"/>
      <c r="K11" s="240"/>
      <c r="L11" s="390"/>
      <c r="N11" s="769"/>
      <c r="O11" s="751"/>
      <c r="P11" s="205"/>
      <c r="Q11" s="206"/>
      <c r="R11" s="207"/>
      <c r="S11" s="239"/>
      <c r="T11" s="239"/>
      <c r="U11" s="239"/>
      <c r="V11" s="239"/>
      <c r="W11" s="239"/>
      <c r="X11" s="240"/>
      <c r="Y11" s="390"/>
    </row>
    <row r="12" spans="1:25" ht="19.5" customHeight="1" x14ac:dyDescent="0.15">
      <c r="A12" s="769"/>
      <c r="B12" s="752"/>
      <c r="C12" s="177"/>
      <c r="D12" s="178"/>
      <c r="E12" s="184"/>
      <c r="F12" s="235"/>
      <c r="G12" s="235"/>
      <c r="H12" s="235"/>
      <c r="I12" s="235"/>
      <c r="J12" s="235"/>
      <c r="K12" s="236"/>
      <c r="L12" s="388"/>
      <c r="N12" s="769"/>
      <c r="O12" s="752"/>
      <c r="P12" s="177"/>
      <c r="Q12" s="178"/>
      <c r="R12" s="184"/>
      <c r="S12" s="235"/>
      <c r="T12" s="235"/>
      <c r="U12" s="235"/>
      <c r="V12" s="235"/>
      <c r="W12" s="235"/>
      <c r="X12" s="236"/>
      <c r="Y12" s="388"/>
    </row>
    <row r="13" spans="1:25" ht="19.5" customHeight="1" x14ac:dyDescent="0.15">
      <c r="A13" s="769"/>
      <c r="B13" s="752"/>
      <c r="C13" s="177"/>
      <c r="D13" s="178"/>
      <c r="E13" s="184"/>
      <c r="F13" s="235"/>
      <c r="G13" s="235"/>
      <c r="H13" s="235"/>
      <c r="I13" s="235"/>
      <c r="J13" s="235"/>
      <c r="K13" s="236"/>
      <c r="L13" s="388"/>
      <c r="N13" s="769"/>
      <c r="O13" s="752"/>
      <c r="P13" s="177"/>
      <c r="Q13" s="178"/>
      <c r="R13" s="184"/>
      <c r="S13" s="235"/>
      <c r="T13" s="235"/>
      <c r="U13" s="235"/>
      <c r="V13" s="235"/>
      <c r="W13" s="235"/>
      <c r="X13" s="236"/>
      <c r="Y13" s="388"/>
    </row>
    <row r="14" spans="1:25" ht="19.5" customHeight="1" x14ac:dyDescent="0.15">
      <c r="A14" s="769"/>
      <c r="B14" s="752"/>
      <c r="C14" s="177"/>
      <c r="D14" s="178"/>
      <c r="E14" s="184"/>
      <c r="F14" s="235"/>
      <c r="G14" s="235"/>
      <c r="H14" s="235"/>
      <c r="I14" s="235"/>
      <c r="J14" s="235"/>
      <c r="K14" s="236"/>
      <c r="L14" s="388"/>
      <c r="N14" s="769"/>
      <c r="O14" s="752"/>
      <c r="P14" s="177"/>
      <c r="Q14" s="178"/>
      <c r="R14" s="184"/>
      <c r="S14" s="235"/>
      <c r="T14" s="235"/>
      <c r="U14" s="235"/>
      <c r="V14" s="235"/>
      <c r="W14" s="235"/>
      <c r="X14" s="236"/>
      <c r="Y14" s="388"/>
    </row>
    <row r="15" spans="1:25" ht="19.5" customHeight="1" x14ac:dyDescent="0.15">
      <c r="A15" s="769"/>
      <c r="B15" s="752"/>
      <c r="C15" s="177"/>
      <c r="D15" s="178"/>
      <c r="E15" s="184"/>
      <c r="F15" s="235"/>
      <c r="G15" s="235"/>
      <c r="H15" s="235"/>
      <c r="I15" s="235"/>
      <c r="J15" s="235"/>
      <c r="K15" s="236"/>
      <c r="L15" s="388"/>
      <c r="N15" s="769"/>
      <c r="O15" s="752"/>
      <c r="P15" s="177"/>
      <c r="Q15" s="178"/>
      <c r="R15" s="184"/>
      <c r="S15" s="235"/>
      <c r="T15" s="235"/>
      <c r="U15" s="235"/>
      <c r="V15" s="235"/>
      <c r="W15" s="235"/>
      <c r="X15" s="236"/>
      <c r="Y15" s="388"/>
    </row>
    <row r="16" spans="1:25" ht="19.5" customHeight="1" thickBot="1" x14ac:dyDescent="0.2">
      <c r="A16" s="769"/>
      <c r="B16" s="753"/>
      <c r="C16" s="199"/>
      <c r="D16" s="200"/>
      <c r="E16" s="211"/>
      <c r="F16" s="237"/>
      <c r="G16" s="237"/>
      <c r="H16" s="237"/>
      <c r="I16" s="237"/>
      <c r="J16" s="237"/>
      <c r="K16" s="238"/>
      <c r="L16" s="389"/>
      <c r="N16" s="769"/>
      <c r="O16" s="752"/>
      <c r="P16" s="165"/>
      <c r="Q16" s="166"/>
      <c r="R16" s="167"/>
      <c r="S16" s="241"/>
      <c r="T16" s="241"/>
      <c r="U16" s="241"/>
      <c r="V16" s="241"/>
      <c r="W16" s="241"/>
      <c r="X16" s="242"/>
      <c r="Y16" s="391"/>
    </row>
    <row r="17" spans="1:25" ht="19.5" customHeight="1" x14ac:dyDescent="0.15">
      <c r="A17" s="769"/>
      <c r="B17" s="751"/>
      <c r="C17" s="205"/>
      <c r="D17" s="206"/>
      <c r="E17" s="207"/>
      <c r="F17" s="239"/>
      <c r="G17" s="239"/>
      <c r="H17" s="239"/>
      <c r="I17" s="239"/>
      <c r="J17" s="239"/>
      <c r="K17" s="240"/>
      <c r="L17" s="390"/>
      <c r="N17" s="771" t="s">
        <v>224</v>
      </c>
      <c r="O17" s="772"/>
      <c r="P17" s="221"/>
      <c r="Q17" s="222"/>
      <c r="R17" s="223"/>
      <c r="S17" s="233"/>
      <c r="T17" s="233"/>
      <c r="U17" s="233"/>
      <c r="V17" s="233"/>
      <c r="W17" s="233"/>
      <c r="X17" s="234"/>
      <c r="Y17" s="387"/>
    </row>
    <row r="18" spans="1:25" ht="19.5" customHeight="1" x14ac:dyDescent="0.15">
      <c r="A18" s="769"/>
      <c r="B18" s="752"/>
      <c r="C18" s="177"/>
      <c r="D18" s="178"/>
      <c r="E18" s="184"/>
      <c r="F18" s="235"/>
      <c r="G18" s="235"/>
      <c r="H18" s="235"/>
      <c r="I18" s="235"/>
      <c r="J18" s="235"/>
      <c r="K18" s="236"/>
      <c r="L18" s="388"/>
      <c r="N18" s="773"/>
      <c r="O18" s="774"/>
      <c r="P18" s="177"/>
      <c r="Q18" s="178"/>
      <c r="R18" s="184"/>
      <c r="S18" s="235"/>
      <c r="T18" s="235"/>
      <c r="U18" s="235"/>
      <c r="V18" s="235"/>
      <c r="W18" s="235"/>
      <c r="X18" s="236"/>
      <c r="Y18" s="388"/>
    </row>
    <row r="19" spans="1:25" ht="19.5" customHeight="1" x14ac:dyDescent="0.15">
      <c r="A19" s="769"/>
      <c r="B19" s="752"/>
      <c r="C19" s="177"/>
      <c r="D19" s="178"/>
      <c r="E19" s="184"/>
      <c r="F19" s="235"/>
      <c r="G19" s="235"/>
      <c r="H19" s="235"/>
      <c r="I19" s="235"/>
      <c r="J19" s="235"/>
      <c r="K19" s="236"/>
      <c r="L19" s="388"/>
      <c r="N19" s="773"/>
      <c r="O19" s="774"/>
      <c r="P19" s="177"/>
      <c r="Q19" s="178"/>
      <c r="R19" s="184"/>
      <c r="S19" s="235"/>
      <c r="T19" s="235"/>
      <c r="U19" s="235"/>
      <c r="V19" s="235"/>
      <c r="W19" s="235"/>
      <c r="X19" s="236"/>
      <c r="Y19" s="388"/>
    </row>
    <row r="20" spans="1:25" ht="19.5" customHeight="1" x14ac:dyDescent="0.15">
      <c r="A20" s="769"/>
      <c r="B20" s="752"/>
      <c r="C20" s="177"/>
      <c r="D20" s="178"/>
      <c r="E20" s="184"/>
      <c r="F20" s="235"/>
      <c r="G20" s="235"/>
      <c r="H20" s="235"/>
      <c r="I20" s="235"/>
      <c r="J20" s="235"/>
      <c r="K20" s="236"/>
      <c r="L20" s="388"/>
      <c r="N20" s="773"/>
      <c r="O20" s="774"/>
      <c r="P20" s="177"/>
      <c r="Q20" s="178"/>
      <c r="R20" s="184"/>
      <c r="S20" s="235"/>
      <c r="T20" s="235"/>
      <c r="U20" s="235"/>
      <c r="V20" s="235"/>
      <c r="W20" s="235"/>
      <c r="X20" s="236"/>
      <c r="Y20" s="388"/>
    </row>
    <row r="21" spans="1:25" ht="19.5" customHeight="1" x14ac:dyDescent="0.15">
      <c r="A21" s="769"/>
      <c r="B21" s="752"/>
      <c r="C21" s="177"/>
      <c r="D21" s="178"/>
      <c r="E21" s="184"/>
      <c r="F21" s="235"/>
      <c r="G21" s="235"/>
      <c r="H21" s="235"/>
      <c r="I21" s="235"/>
      <c r="J21" s="235"/>
      <c r="K21" s="236"/>
      <c r="L21" s="388"/>
      <c r="N21" s="773"/>
      <c r="O21" s="774"/>
      <c r="P21" s="177"/>
      <c r="Q21" s="178"/>
      <c r="R21" s="184"/>
      <c r="S21" s="235"/>
      <c r="T21" s="235"/>
      <c r="U21" s="235"/>
      <c r="V21" s="235"/>
      <c r="W21" s="235"/>
      <c r="X21" s="236"/>
      <c r="Y21" s="388"/>
    </row>
    <row r="22" spans="1:25" ht="19.5" customHeight="1" thickBot="1" x14ac:dyDescent="0.2">
      <c r="A22" s="769"/>
      <c r="B22" s="753"/>
      <c r="C22" s="199"/>
      <c r="D22" s="200"/>
      <c r="E22" s="211"/>
      <c r="F22" s="237"/>
      <c r="G22" s="237"/>
      <c r="H22" s="237"/>
      <c r="I22" s="237"/>
      <c r="J22" s="237"/>
      <c r="K22" s="238"/>
      <c r="L22" s="389"/>
      <c r="N22" s="775"/>
      <c r="O22" s="776"/>
      <c r="P22" s="215"/>
      <c r="Q22" s="216"/>
      <c r="R22" s="217"/>
      <c r="S22" s="243"/>
      <c r="T22" s="243"/>
      <c r="U22" s="243"/>
      <c r="V22" s="243"/>
      <c r="W22" s="243"/>
      <c r="X22" s="244"/>
      <c r="Y22" s="392"/>
    </row>
    <row r="23" spans="1:25" ht="19.5" customHeight="1" x14ac:dyDescent="0.15">
      <c r="A23" s="769"/>
      <c r="B23" s="751"/>
      <c r="C23" s="205"/>
      <c r="D23" s="206"/>
      <c r="E23" s="207"/>
      <c r="F23" s="239"/>
      <c r="G23" s="239"/>
      <c r="H23" s="239"/>
      <c r="I23" s="239"/>
      <c r="J23" s="239"/>
      <c r="K23" s="240"/>
      <c r="L23" s="390"/>
    </row>
    <row r="24" spans="1:25" ht="19.5" customHeight="1" x14ac:dyDescent="0.15">
      <c r="A24" s="769"/>
      <c r="B24" s="752"/>
      <c r="C24" s="177"/>
      <c r="D24" s="178"/>
      <c r="E24" s="184"/>
      <c r="F24" s="235"/>
      <c r="G24" s="235"/>
      <c r="H24" s="235"/>
      <c r="I24" s="235"/>
      <c r="J24" s="235"/>
      <c r="K24" s="236"/>
      <c r="L24" s="388"/>
    </row>
    <row r="25" spans="1:25" ht="19.5" customHeight="1" x14ac:dyDescent="0.15">
      <c r="A25" s="769"/>
      <c r="B25" s="752"/>
      <c r="C25" s="177"/>
      <c r="D25" s="178"/>
      <c r="E25" s="184"/>
      <c r="F25" s="235"/>
      <c r="G25" s="235"/>
      <c r="H25" s="235"/>
      <c r="I25" s="235"/>
      <c r="J25" s="235"/>
      <c r="K25" s="236"/>
      <c r="L25" s="388"/>
    </row>
    <row r="26" spans="1:25" ht="19.5" customHeight="1" x14ac:dyDescent="0.15">
      <c r="A26" s="769"/>
      <c r="B26" s="752"/>
      <c r="C26" s="177"/>
      <c r="D26" s="178"/>
      <c r="E26" s="184"/>
      <c r="F26" s="235"/>
      <c r="G26" s="235"/>
      <c r="H26" s="235"/>
      <c r="I26" s="235"/>
      <c r="J26" s="235"/>
      <c r="K26" s="236"/>
      <c r="L26" s="388"/>
    </row>
    <row r="27" spans="1:25" ht="19.5" customHeight="1" x14ac:dyDescent="0.15">
      <c r="A27" s="769"/>
      <c r="B27" s="752"/>
      <c r="C27" s="177"/>
      <c r="D27" s="178"/>
      <c r="E27" s="184"/>
      <c r="F27" s="235"/>
      <c r="G27" s="235"/>
      <c r="H27" s="235"/>
      <c r="I27" s="235"/>
      <c r="J27" s="235"/>
      <c r="K27" s="236"/>
      <c r="L27" s="388"/>
    </row>
    <row r="28" spans="1:25" ht="19.5" customHeight="1" x14ac:dyDescent="0.15">
      <c r="A28" s="769"/>
      <c r="B28" s="753"/>
      <c r="C28" s="199"/>
      <c r="D28" s="200"/>
      <c r="E28" s="211"/>
      <c r="F28" s="237"/>
      <c r="G28" s="237"/>
      <c r="H28" s="237"/>
      <c r="I28" s="237"/>
      <c r="J28" s="237"/>
      <c r="K28" s="238"/>
      <c r="L28" s="389"/>
    </row>
    <row r="29" spans="1:25" ht="19.5" customHeight="1" x14ac:dyDescent="0.15">
      <c r="A29" s="769"/>
      <c r="B29" s="751"/>
      <c r="C29" s="205"/>
      <c r="D29" s="206"/>
      <c r="E29" s="207"/>
      <c r="F29" s="239"/>
      <c r="G29" s="239"/>
      <c r="H29" s="239"/>
      <c r="I29" s="239"/>
      <c r="J29" s="239"/>
      <c r="K29" s="240"/>
      <c r="L29" s="390"/>
    </row>
    <row r="30" spans="1:25" ht="19.5" customHeight="1" x14ac:dyDescent="0.15">
      <c r="A30" s="769"/>
      <c r="B30" s="752"/>
      <c r="C30" s="177"/>
      <c r="D30" s="178"/>
      <c r="E30" s="184"/>
      <c r="F30" s="235"/>
      <c r="G30" s="235"/>
      <c r="H30" s="235"/>
      <c r="I30" s="235"/>
      <c r="J30" s="235"/>
      <c r="K30" s="236"/>
      <c r="L30" s="388"/>
    </row>
    <row r="31" spans="1:25" ht="19.5" customHeight="1" x14ac:dyDescent="0.15">
      <c r="A31" s="769"/>
      <c r="B31" s="752"/>
      <c r="C31" s="177"/>
      <c r="D31" s="178"/>
      <c r="E31" s="184"/>
      <c r="F31" s="235"/>
      <c r="G31" s="235"/>
      <c r="H31" s="235"/>
      <c r="I31" s="235"/>
      <c r="J31" s="235"/>
      <c r="K31" s="236"/>
      <c r="L31" s="388"/>
    </row>
    <row r="32" spans="1:25" ht="19.5" customHeight="1" x14ac:dyDescent="0.15">
      <c r="A32" s="769"/>
      <c r="B32" s="752"/>
      <c r="C32" s="177"/>
      <c r="D32" s="178"/>
      <c r="E32" s="184"/>
      <c r="F32" s="235"/>
      <c r="G32" s="235"/>
      <c r="H32" s="235"/>
      <c r="I32" s="235"/>
      <c r="J32" s="235"/>
      <c r="K32" s="236"/>
      <c r="L32" s="388"/>
    </row>
    <row r="33" spans="1:12" ht="19.5" customHeight="1" x14ac:dyDescent="0.15">
      <c r="A33" s="769"/>
      <c r="B33" s="752"/>
      <c r="C33" s="177"/>
      <c r="D33" s="178"/>
      <c r="E33" s="184"/>
      <c r="F33" s="235"/>
      <c r="G33" s="235"/>
      <c r="H33" s="235"/>
      <c r="I33" s="235"/>
      <c r="J33" s="235"/>
      <c r="K33" s="236"/>
      <c r="L33" s="388"/>
    </row>
    <row r="34" spans="1:12" ht="19.5" customHeight="1" x14ac:dyDescent="0.15">
      <c r="A34" s="769"/>
      <c r="B34" s="753"/>
      <c r="C34" s="199"/>
      <c r="D34" s="200"/>
      <c r="E34" s="211"/>
      <c r="F34" s="237"/>
      <c r="G34" s="237"/>
      <c r="H34" s="237"/>
      <c r="I34" s="237"/>
      <c r="J34" s="237"/>
      <c r="K34" s="238"/>
      <c r="L34" s="389"/>
    </row>
    <row r="35" spans="1:12" ht="19.5" customHeight="1" x14ac:dyDescent="0.15">
      <c r="A35" s="769"/>
      <c r="B35" s="751"/>
      <c r="C35" s="205"/>
      <c r="D35" s="206"/>
      <c r="E35" s="207"/>
      <c r="F35" s="239"/>
      <c r="G35" s="239"/>
      <c r="H35" s="239"/>
      <c r="I35" s="239"/>
      <c r="J35" s="239"/>
      <c r="K35" s="240"/>
      <c r="L35" s="390"/>
    </row>
    <row r="36" spans="1:12" ht="19.5" customHeight="1" x14ac:dyDescent="0.15">
      <c r="A36" s="769"/>
      <c r="B36" s="752"/>
      <c r="C36" s="177"/>
      <c r="D36" s="178"/>
      <c r="E36" s="184"/>
      <c r="F36" s="235"/>
      <c r="G36" s="235"/>
      <c r="H36" s="235"/>
      <c r="I36" s="235"/>
      <c r="J36" s="235"/>
      <c r="K36" s="236"/>
      <c r="L36" s="388"/>
    </row>
    <row r="37" spans="1:12" ht="19.5" customHeight="1" x14ac:dyDescent="0.15">
      <c r="A37" s="769"/>
      <c r="B37" s="752"/>
      <c r="C37" s="177"/>
      <c r="D37" s="178"/>
      <c r="E37" s="184"/>
      <c r="F37" s="235"/>
      <c r="G37" s="235"/>
      <c r="H37" s="235"/>
      <c r="I37" s="235"/>
      <c r="J37" s="235"/>
      <c r="K37" s="236"/>
      <c r="L37" s="388"/>
    </row>
    <row r="38" spans="1:12" ht="19.5" customHeight="1" x14ac:dyDescent="0.15">
      <c r="A38" s="769"/>
      <c r="B38" s="752"/>
      <c r="C38" s="177"/>
      <c r="D38" s="178"/>
      <c r="E38" s="184"/>
      <c r="F38" s="235"/>
      <c r="G38" s="235"/>
      <c r="H38" s="235"/>
      <c r="I38" s="235"/>
      <c r="J38" s="235"/>
      <c r="K38" s="236"/>
      <c r="L38" s="388"/>
    </row>
    <row r="39" spans="1:12" ht="19.5" customHeight="1" x14ac:dyDescent="0.15">
      <c r="A39" s="769"/>
      <c r="B39" s="752"/>
      <c r="C39" s="177"/>
      <c r="D39" s="178"/>
      <c r="E39" s="184"/>
      <c r="F39" s="235"/>
      <c r="G39" s="235"/>
      <c r="H39" s="235"/>
      <c r="I39" s="235"/>
      <c r="J39" s="235"/>
      <c r="K39" s="236"/>
      <c r="L39" s="388"/>
    </row>
    <row r="40" spans="1:12" ht="19.5" customHeight="1" x14ac:dyDescent="0.15">
      <c r="A40" s="769"/>
      <c r="B40" s="752"/>
      <c r="C40" s="165"/>
      <c r="D40" s="166"/>
      <c r="E40" s="167"/>
      <c r="F40" s="241"/>
      <c r="G40" s="241"/>
      <c r="H40" s="241"/>
      <c r="I40" s="241"/>
      <c r="J40" s="241"/>
      <c r="K40" s="242"/>
      <c r="L40" s="391"/>
    </row>
    <row r="41" spans="1:12" ht="19.5" customHeight="1" x14ac:dyDescent="0.15">
      <c r="A41" s="769"/>
      <c r="B41" s="751"/>
      <c r="C41" s="205"/>
      <c r="D41" s="206"/>
      <c r="E41" s="207"/>
      <c r="F41" s="239"/>
      <c r="G41" s="239"/>
      <c r="H41" s="239"/>
      <c r="I41" s="239"/>
      <c r="J41" s="239"/>
      <c r="K41" s="240"/>
      <c r="L41" s="390"/>
    </row>
    <row r="42" spans="1:12" ht="19.5" customHeight="1" x14ac:dyDescent="0.15">
      <c r="A42" s="769"/>
      <c r="B42" s="752"/>
      <c r="C42" s="177"/>
      <c r="D42" s="178"/>
      <c r="E42" s="184"/>
      <c r="F42" s="235"/>
      <c r="G42" s="235"/>
      <c r="H42" s="235"/>
      <c r="I42" s="235"/>
      <c r="J42" s="235"/>
      <c r="K42" s="236"/>
      <c r="L42" s="388"/>
    </row>
    <row r="43" spans="1:12" ht="19.5" customHeight="1" x14ac:dyDescent="0.15">
      <c r="A43" s="769"/>
      <c r="B43" s="752"/>
      <c r="C43" s="177"/>
      <c r="D43" s="178"/>
      <c r="E43" s="184"/>
      <c r="F43" s="235"/>
      <c r="G43" s="235"/>
      <c r="H43" s="235"/>
      <c r="I43" s="235"/>
      <c r="J43" s="235"/>
      <c r="K43" s="236"/>
      <c r="L43" s="388"/>
    </row>
    <row r="44" spans="1:12" ht="19.5" customHeight="1" x14ac:dyDescent="0.15">
      <c r="A44" s="769"/>
      <c r="B44" s="752"/>
      <c r="C44" s="177"/>
      <c r="D44" s="178"/>
      <c r="E44" s="184"/>
      <c r="F44" s="235"/>
      <c r="G44" s="235"/>
      <c r="H44" s="235"/>
      <c r="I44" s="235"/>
      <c r="J44" s="235"/>
      <c r="K44" s="236"/>
      <c r="L44" s="388"/>
    </row>
    <row r="45" spans="1:12" ht="19.5" customHeight="1" x14ac:dyDescent="0.15">
      <c r="A45" s="769"/>
      <c r="B45" s="752"/>
      <c r="C45" s="177"/>
      <c r="D45" s="178"/>
      <c r="E45" s="184"/>
      <c r="F45" s="235"/>
      <c r="G45" s="235"/>
      <c r="H45" s="235"/>
      <c r="I45" s="235"/>
      <c r="J45" s="235"/>
      <c r="K45" s="236"/>
      <c r="L45" s="388"/>
    </row>
    <row r="46" spans="1:12" ht="19.5" customHeight="1" x14ac:dyDescent="0.15">
      <c r="A46" s="769"/>
      <c r="B46" s="753"/>
      <c r="C46" s="199"/>
      <c r="D46" s="200"/>
      <c r="E46" s="211"/>
      <c r="F46" s="237"/>
      <c r="G46" s="237"/>
      <c r="H46" s="237"/>
      <c r="I46" s="237"/>
      <c r="J46" s="237"/>
      <c r="K46" s="238"/>
      <c r="L46" s="389"/>
    </row>
    <row r="47" spans="1:12" ht="19.5" customHeight="1" x14ac:dyDescent="0.15">
      <c r="A47" s="769"/>
      <c r="B47" s="751"/>
      <c r="C47" s="205"/>
      <c r="D47" s="206"/>
      <c r="E47" s="207"/>
      <c r="F47" s="239"/>
      <c r="G47" s="239"/>
      <c r="H47" s="239"/>
      <c r="I47" s="239"/>
      <c r="J47" s="239"/>
      <c r="K47" s="240"/>
      <c r="L47" s="390"/>
    </row>
    <row r="48" spans="1:12" ht="19.5" customHeight="1" x14ac:dyDescent="0.15">
      <c r="A48" s="769"/>
      <c r="B48" s="752"/>
      <c r="C48" s="177"/>
      <c r="D48" s="178"/>
      <c r="E48" s="184"/>
      <c r="F48" s="235"/>
      <c r="G48" s="235"/>
      <c r="H48" s="235"/>
      <c r="I48" s="235"/>
      <c r="J48" s="235"/>
      <c r="K48" s="236"/>
      <c r="L48" s="388"/>
    </row>
    <row r="49" spans="1:25" ht="19.5" customHeight="1" x14ac:dyDescent="0.15">
      <c r="A49" s="769"/>
      <c r="B49" s="752"/>
      <c r="C49" s="177"/>
      <c r="D49" s="178"/>
      <c r="E49" s="184"/>
      <c r="F49" s="235"/>
      <c r="G49" s="235"/>
      <c r="H49" s="235"/>
      <c r="I49" s="235"/>
      <c r="J49" s="235"/>
      <c r="K49" s="236"/>
      <c r="L49" s="388"/>
    </row>
    <row r="50" spans="1:25" ht="19.5" customHeight="1" x14ac:dyDescent="0.15">
      <c r="A50" s="769"/>
      <c r="B50" s="752"/>
      <c r="C50" s="177"/>
      <c r="D50" s="178"/>
      <c r="E50" s="184"/>
      <c r="F50" s="235"/>
      <c r="G50" s="235"/>
      <c r="H50" s="235"/>
      <c r="I50" s="235"/>
      <c r="J50" s="235"/>
      <c r="K50" s="236"/>
      <c r="L50" s="388"/>
    </row>
    <row r="51" spans="1:25" ht="19.5" customHeight="1" x14ac:dyDescent="0.15">
      <c r="A51" s="769"/>
      <c r="B51" s="752"/>
      <c r="C51" s="177"/>
      <c r="D51" s="178"/>
      <c r="E51" s="184"/>
      <c r="F51" s="235"/>
      <c r="G51" s="235"/>
      <c r="H51" s="235"/>
      <c r="I51" s="235"/>
      <c r="J51" s="235"/>
      <c r="K51" s="236"/>
      <c r="L51" s="388"/>
    </row>
    <row r="52" spans="1:25" ht="19.5" customHeight="1" thickBot="1" x14ac:dyDescent="0.2">
      <c r="A52" s="770"/>
      <c r="B52" s="757"/>
      <c r="C52" s="215"/>
      <c r="D52" s="216"/>
      <c r="E52" s="217"/>
      <c r="F52" s="243"/>
      <c r="G52" s="243"/>
      <c r="H52" s="243"/>
      <c r="I52" s="243"/>
      <c r="J52" s="243"/>
      <c r="K52" s="244"/>
      <c r="L52" s="392"/>
    </row>
    <row r="53" spans="1:25" ht="19.5" customHeight="1" thickBot="1" x14ac:dyDescent="0.2"/>
    <row r="54" spans="1:25" s="162" customFormat="1" ht="40.5" customHeight="1" thickBot="1" x14ac:dyDescent="0.2">
      <c r="A54" s="263" t="s">
        <v>272</v>
      </c>
      <c r="B54" s="262"/>
      <c r="C54" s="262"/>
      <c r="D54" s="262"/>
      <c r="E54" s="262"/>
      <c r="F54" s="262"/>
      <c r="G54" s="262"/>
      <c r="H54" s="777" t="s">
        <v>160</v>
      </c>
      <c r="I54" s="777"/>
      <c r="J54" s="777"/>
      <c r="K54" s="777"/>
      <c r="L54" s="777"/>
      <c r="M54" s="777"/>
      <c r="N54" s="777"/>
      <c r="O54" s="777"/>
      <c r="P54" s="777"/>
      <c r="Q54" s="777"/>
      <c r="R54" s="777"/>
      <c r="S54" s="777"/>
      <c r="T54" s="777"/>
      <c r="U54" s="777"/>
      <c r="V54" s="777"/>
      <c r="W54" s="777"/>
      <c r="X54" s="777"/>
      <c r="Y54" s="778"/>
    </row>
    <row r="55" spans="1:25" ht="21.75" customHeight="1" x14ac:dyDescent="0.15">
      <c r="A55" s="767" t="s">
        <v>161</v>
      </c>
      <c r="B55" s="767"/>
      <c r="C55" s="767"/>
      <c r="D55" s="767"/>
      <c r="E55" s="767"/>
      <c r="F55" s="767"/>
      <c r="G55" s="767"/>
      <c r="H55" s="767"/>
      <c r="I55" s="767"/>
      <c r="J55" s="767"/>
      <c r="K55" s="767"/>
      <c r="L55" s="767"/>
      <c r="M55" s="767"/>
      <c r="N55" s="767"/>
      <c r="O55" s="767"/>
      <c r="P55" s="767"/>
      <c r="Q55" s="767"/>
      <c r="R55" s="767"/>
      <c r="S55" s="767"/>
      <c r="T55" s="767"/>
      <c r="U55" s="767"/>
      <c r="V55" s="767"/>
      <c r="W55" s="767"/>
      <c r="X55" s="767"/>
    </row>
  </sheetData>
  <mergeCells count="21">
    <mergeCell ref="Y3:Y4"/>
    <mergeCell ref="A3:C4"/>
    <mergeCell ref="D3:D4"/>
    <mergeCell ref="L3:L4"/>
    <mergeCell ref="N3:P4"/>
    <mergeCell ref="Q3:Q4"/>
    <mergeCell ref="A55:X55"/>
    <mergeCell ref="A5:A52"/>
    <mergeCell ref="B5:B10"/>
    <mergeCell ref="N5:N16"/>
    <mergeCell ref="O5:O10"/>
    <mergeCell ref="B11:B16"/>
    <mergeCell ref="O11:O16"/>
    <mergeCell ref="B17:B22"/>
    <mergeCell ref="N17:O22"/>
    <mergeCell ref="B23:B28"/>
    <mergeCell ref="B29:B34"/>
    <mergeCell ref="B35:B40"/>
    <mergeCell ref="B41:B46"/>
    <mergeCell ref="B47:B52"/>
    <mergeCell ref="H54:Y54"/>
  </mergeCells>
  <phoneticPr fontId="2"/>
  <pageMargins left="0.70866141732283472" right="0.70866141732283472" top="0.31496062992125984" bottom="0.31496062992125984" header="0.19685039370078741" footer="0.19685039370078741"/>
  <pageSetup paperSize="9" scale="59"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4"/>
  <sheetViews>
    <sheetView showGridLines="0" view="pageBreakPreview" zoomScaleNormal="100" zoomScaleSheetLayoutView="100" workbookViewId="0">
      <selection activeCell="G13" sqref="G13"/>
    </sheetView>
  </sheetViews>
  <sheetFormatPr defaultRowHeight="30" customHeight="1" x14ac:dyDescent="0.15"/>
  <cols>
    <col min="1" max="1" width="2.625" style="3" customWidth="1"/>
    <col min="2" max="2" width="6.625" style="130" customWidth="1"/>
    <col min="3" max="14" width="6.625" style="3" customWidth="1"/>
    <col min="15" max="16" width="2.625" style="3" customWidth="1"/>
    <col min="17" max="16384" width="9" style="3"/>
  </cols>
  <sheetData>
    <row r="1" spans="1:15" ht="30" customHeight="1" x14ac:dyDescent="0.15">
      <c r="A1" s="5" t="s">
        <v>287</v>
      </c>
    </row>
    <row r="2" spans="1:15" ht="30" customHeight="1" x14ac:dyDescent="0.15">
      <c r="A2" s="315" t="s">
        <v>227</v>
      </c>
      <c r="B2" s="314"/>
      <c r="C2" s="314"/>
      <c r="D2" s="314"/>
      <c r="E2" s="314"/>
      <c r="F2" s="314"/>
      <c r="G2" s="314"/>
      <c r="H2" s="314"/>
      <c r="I2" s="314"/>
      <c r="J2" s="314"/>
      <c r="K2" s="314"/>
      <c r="L2" s="314"/>
      <c r="M2" s="314"/>
      <c r="N2" s="314"/>
      <c r="O2" s="314"/>
    </row>
    <row r="3" spans="1:15" ht="30" customHeight="1" x14ac:dyDescent="0.15">
      <c r="A3" s="131"/>
      <c r="B3" s="131"/>
      <c r="C3" s="131"/>
      <c r="D3" s="131"/>
      <c r="E3" s="131"/>
      <c r="F3" s="131"/>
      <c r="G3" s="131"/>
      <c r="H3" s="131"/>
      <c r="I3" s="131"/>
      <c r="J3" s="131"/>
      <c r="K3" s="422" t="s">
        <v>206</v>
      </c>
      <c r="L3" s="423"/>
      <c r="M3" s="423"/>
      <c r="N3" s="423"/>
      <c r="O3" s="423"/>
    </row>
    <row r="4" spans="1:15" ht="30" customHeight="1" x14ac:dyDescent="0.15">
      <c r="A4" s="131"/>
      <c r="B4" s="132" t="s">
        <v>251</v>
      </c>
      <c r="C4" s="131"/>
      <c r="D4" s="131"/>
      <c r="E4" s="131"/>
      <c r="F4" s="131"/>
      <c r="G4" s="131"/>
      <c r="H4" s="131"/>
      <c r="I4" s="131"/>
      <c r="J4" s="131"/>
      <c r="K4" s="131"/>
      <c r="L4" s="131"/>
      <c r="M4" s="131"/>
      <c r="N4" s="131"/>
      <c r="O4" s="131"/>
    </row>
    <row r="5" spans="1:15" ht="30" customHeight="1" x14ac:dyDescent="0.15">
      <c r="A5" s="131"/>
      <c r="B5" s="131"/>
      <c r="C5" s="131"/>
      <c r="D5" s="131"/>
      <c r="E5" s="131"/>
      <c r="F5" s="131"/>
      <c r="G5" s="131"/>
      <c r="H5" s="131"/>
      <c r="I5" s="131"/>
      <c r="J5" s="131"/>
      <c r="K5" s="131"/>
      <c r="L5" s="131"/>
      <c r="M5" s="131"/>
      <c r="N5" s="131"/>
      <c r="O5" s="131"/>
    </row>
    <row r="6" spans="1:15" s="137" customFormat="1" ht="30" customHeight="1" x14ac:dyDescent="0.15">
      <c r="A6" s="134"/>
      <c r="B6" s="134"/>
      <c r="C6" s="134"/>
      <c r="D6" s="134"/>
      <c r="E6" s="134"/>
      <c r="F6" s="134"/>
      <c r="G6" s="135" t="s">
        <v>230</v>
      </c>
      <c r="H6" s="135"/>
      <c r="I6" s="134"/>
      <c r="J6" s="136"/>
      <c r="K6" s="136"/>
      <c r="L6" s="136"/>
      <c r="M6" s="136"/>
      <c r="N6" s="136"/>
      <c r="O6" s="136"/>
    </row>
    <row r="7" spans="1:15" s="137" customFormat="1" ht="30" customHeight="1" x14ac:dyDescent="0.15">
      <c r="A7" s="134"/>
      <c r="B7" s="134"/>
      <c r="C7" s="134"/>
      <c r="D7" s="134"/>
      <c r="E7" s="134"/>
      <c r="F7" s="134"/>
      <c r="G7" s="135" t="s">
        <v>228</v>
      </c>
      <c r="H7" s="135"/>
      <c r="I7" s="134"/>
      <c r="J7" s="138"/>
      <c r="K7" s="138"/>
      <c r="L7" s="138"/>
      <c r="M7" s="138"/>
      <c r="N7" s="138"/>
      <c r="O7" s="138"/>
    </row>
    <row r="8" spans="1:15" s="137" customFormat="1" ht="30" customHeight="1" x14ac:dyDescent="0.15">
      <c r="A8" s="134"/>
      <c r="B8" s="134"/>
      <c r="C8" s="134"/>
      <c r="D8" s="134"/>
      <c r="E8" s="134"/>
      <c r="F8" s="134"/>
      <c r="G8" s="135" t="s">
        <v>229</v>
      </c>
      <c r="H8" s="135"/>
      <c r="I8" s="134"/>
      <c r="J8" s="138"/>
      <c r="K8" s="138"/>
      <c r="L8" s="138"/>
      <c r="M8" s="138"/>
      <c r="N8" s="138"/>
      <c r="O8" s="138" t="s">
        <v>203</v>
      </c>
    </row>
    <row r="9" spans="1:15" ht="30" customHeight="1" x14ac:dyDescent="0.15">
      <c r="A9" s="131"/>
      <c r="B9" s="131"/>
      <c r="C9" s="131"/>
      <c r="D9" s="131"/>
      <c r="E9" s="131"/>
      <c r="F9" s="131"/>
      <c r="G9" s="131"/>
      <c r="H9" s="131"/>
      <c r="I9" s="131"/>
      <c r="J9" s="131"/>
      <c r="K9" s="131"/>
      <c r="L9" s="131"/>
      <c r="M9" s="131"/>
      <c r="N9" s="131"/>
      <c r="O9" s="131"/>
    </row>
    <row r="10" spans="1:15" ht="60" customHeight="1" x14ac:dyDescent="0.15">
      <c r="A10" s="439" t="s">
        <v>268</v>
      </c>
      <c r="B10" s="439"/>
      <c r="C10" s="439"/>
      <c r="D10" s="439"/>
      <c r="E10" s="439"/>
      <c r="F10" s="439"/>
      <c r="G10" s="439"/>
      <c r="H10" s="439"/>
      <c r="I10" s="439"/>
      <c r="J10" s="439"/>
      <c r="K10" s="439"/>
      <c r="L10" s="439"/>
      <c r="M10" s="439"/>
      <c r="N10" s="439"/>
      <c r="O10" s="439"/>
    </row>
    <row r="11" spans="1:15" ht="30" customHeight="1" x14ac:dyDescent="0.15">
      <c r="A11" s="440" t="s">
        <v>204</v>
      </c>
      <c r="B11" s="440"/>
      <c r="C11" s="440"/>
      <c r="D11" s="440"/>
      <c r="E11" s="440"/>
      <c r="F11" s="440"/>
      <c r="G11" s="440"/>
      <c r="H11" s="440"/>
      <c r="I11" s="440"/>
      <c r="J11" s="440"/>
      <c r="K11" s="440"/>
      <c r="L11" s="440"/>
      <c r="M11" s="440"/>
      <c r="N11" s="440"/>
      <c r="O11" s="440"/>
    </row>
    <row r="12" spans="1:15" ht="30" customHeight="1" x14ac:dyDescent="0.15">
      <c r="A12" s="132" t="s">
        <v>220</v>
      </c>
      <c r="B12" s="133"/>
      <c r="C12" s="133"/>
      <c r="D12" s="133"/>
      <c r="E12" s="133"/>
      <c r="F12" s="133"/>
      <c r="G12" s="133"/>
      <c r="H12" s="133"/>
      <c r="I12" s="133"/>
      <c r="J12" s="133"/>
      <c r="K12" s="133"/>
      <c r="L12" s="133"/>
      <c r="M12" s="133"/>
      <c r="N12" s="133"/>
      <c r="O12" s="133"/>
    </row>
    <row r="13" spans="1:15" ht="60" customHeight="1" x14ac:dyDescent="0.15">
      <c r="A13" s="129"/>
      <c r="B13" s="436" t="s">
        <v>376</v>
      </c>
      <c r="C13" s="437"/>
      <c r="D13" s="437"/>
      <c r="E13" s="438"/>
      <c r="F13" s="282" t="s">
        <v>295</v>
      </c>
      <c r="G13" s="397"/>
      <c r="H13" s="424" t="str">
        <f>IF(G13="","",IFERROR(VLOOKUP(G13,'別紙A～G_応募書類一覧'!$H$2:$R$11,2,FALSE),""))</f>
        <v/>
      </c>
      <c r="I13" s="425"/>
      <c r="J13" s="425"/>
      <c r="K13" s="425"/>
      <c r="L13" s="425"/>
      <c r="M13" s="425"/>
      <c r="N13" s="426"/>
      <c r="O13" s="133"/>
    </row>
    <row r="14" spans="1:15" ht="45" customHeight="1" x14ac:dyDescent="0.15">
      <c r="A14" s="129"/>
      <c r="B14" s="436" t="s">
        <v>353</v>
      </c>
      <c r="C14" s="437"/>
      <c r="D14" s="437"/>
      <c r="E14" s="438"/>
      <c r="F14" s="431"/>
      <c r="G14" s="432"/>
      <c r="H14" s="432"/>
      <c r="I14" s="432"/>
      <c r="J14" s="432"/>
      <c r="K14" s="432"/>
      <c r="L14" s="432"/>
      <c r="M14" s="432"/>
      <c r="N14" s="433"/>
      <c r="O14" s="133"/>
    </row>
    <row r="15" spans="1:15" ht="45" customHeight="1" x14ac:dyDescent="0.15">
      <c r="A15" s="129"/>
      <c r="B15" s="436" t="s">
        <v>354</v>
      </c>
      <c r="C15" s="437"/>
      <c r="D15" s="437"/>
      <c r="E15" s="438"/>
      <c r="F15" s="431"/>
      <c r="G15" s="432"/>
      <c r="H15" s="432"/>
      <c r="I15" s="432"/>
      <c r="J15" s="432"/>
      <c r="K15" s="432"/>
      <c r="L15" s="432"/>
      <c r="M15" s="432"/>
      <c r="N15" s="433"/>
      <c r="O15" s="133"/>
    </row>
    <row r="16" spans="1:15" ht="45" customHeight="1" x14ac:dyDescent="0.15">
      <c r="A16" s="129"/>
      <c r="B16" s="428" t="str">
        <f>IF(G13="Ｇ","事業所の転換(予定)年月日","事業所の開設(予定)年月日")</f>
        <v>事業所の開設(予定)年月日</v>
      </c>
      <c r="C16" s="429"/>
      <c r="D16" s="429"/>
      <c r="E16" s="430"/>
      <c r="F16" s="431"/>
      <c r="G16" s="432"/>
      <c r="H16" s="432"/>
      <c r="I16" s="432"/>
      <c r="J16" s="432"/>
      <c r="K16" s="432"/>
      <c r="L16" s="432"/>
      <c r="M16" s="432"/>
      <c r="N16" s="433"/>
      <c r="O16" s="133"/>
    </row>
    <row r="17" spans="1:15" ht="30" customHeight="1" x14ac:dyDescent="0.15">
      <c r="A17" s="129"/>
      <c r="O17" s="131"/>
    </row>
    <row r="18" spans="1:15" ht="30" customHeight="1" x14ac:dyDescent="0.15">
      <c r="A18" s="434" t="s">
        <v>231</v>
      </c>
      <c r="B18" s="434"/>
      <c r="C18" s="434"/>
      <c r="D18" s="245"/>
      <c r="E18" s="245"/>
      <c r="F18" s="245"/>
      <c r="G18" s="245"/>
      <c r="H18" s="245"/>
      <c r="I18" s="245"/>
      <c r="J18" s="245"/>
      <c r="K18" s="245"/>
      <c r="L18" s="245"/>
      <c r="M18" s="245"/>
      <c r="N18" s="245"/>
    </row>
    <row r="19" spans="1:15" s="5" customFormat="1" ht="30" customHeight="1" x14ac:dyDescent="0.15">
      <c r="A19" s="434" t="s">
        <v>285</v>
      </c>
      <c r="B19" s="434"/>
      <c r="C19" s="434"/>
      <c r="D19" s="434"/>
      <c r="E19" s="434"/>
      <c r="F19" s="434"/>
      <c r="G19" s="434"/>
      <c r="H19" s="434"/>
      <c r="I19" s="434"/>
      <c r="J19" s="434"/>
      <c r="K19" s="434"/>
      <c r="L19" s="434"/>
      <c r="M19" s="434"/>
      <c r="N19" s="434"/>
    </row>
    <row r="20" spans="1:15" s="5" customFormat="1" ht="30" customHeight="1" x14ac:dyDescent="0.15">
      <c r="B20" s="139"/>
      <c r="C20" s="139"/>
      <c r="D20" s="139"/>
      <c r="E20" s="139"/>
      <c r="F20" s="139"/>
      <c r="G20" s="139"/>
      <c r="H20" s="139"/>
      <c r="I20" s="139"/>
      <c r="J20" s="139"/>
      <c r="K20" s="139"/>
      <c r="L20" s="139"/>
      <c r="M20" s="139"/>
      <c r="N20" s="139"/>
    </row>
    <row r="21" spans="1:15" s="5" customFormat="1" ht="30" customHeight="1" x14ac:dyDescent="0.15">
      <c r="B21" s="130"/>
      <c r="C21" s="3"/>
      <c r="D21" s="3"/>
      <c r="E21" s="3"/>
      <c r="F21" s="3"/>
      <c r="G21" s="3"/>
      <c r="H21" s="3"/>
      <c r="I21" s="3"/>
      <c r="J21" s="3"/>
      <c r="K21" s="3"/>
      <c r="L21" s="3"/>
      <c r="M21" s="3"/>
      <c r="N21" s="3"/>
    </row>
    <row r="22" spans="1:15" ht="30" customHeight="1" x14ac:dyDescent="0.15">
      <c r="F22" s="435" t="s">
        <v>232</v>
      </c>
      <c r="G22" s="435"/>
      <c r="H22" s="435"/>
      <c r="I22" s="435"/>
      <c r="J22" s="435"/>
      <c r="K22" s="435"/>
      <c r="L22" s="435"/>
      <c r="M22" s="435"/>
      <c r="N22" s="435"/>
    </row>
    <row r="23" spans="1:15" ht="30" customHeight="1" x14ac:dyDescent="0.15">
      <c r="F23" s="427" t="s">
        <v>205</v>
      </c>
      <c r="G23" s="427"/>
      <c r="H23" s="427"/>
      <c r="I23" s="427"/>
      <c r="J23" s="427"/>
      <c r="K23" s="427"/>
      <c r="L23" s="427"/>
      <c r="M23" s="427"/>
      <c r="N23" s="427"/>
    </row>
    <row r="24" spans="1:15" ht="30" customHeight="1" x14ac:dyDescent="0.15">
      <c r="F24" s="427" t="s">
        <v>286</v>
      </c>
      <c r="G24" s="427"/>
      <c r="H24" s="427"/>
      <c r="I24" s="427"/>
      <c r="J24" s="427"/>
      <c r="K24" s="427"/>
      <c r="L24" s="427"/>
      <c r="M24" s="427"/>
      <c r="N24" s="427"/>
    </row>
  </sheetData>
  <mergeCells count="16">
    <mergeCell ref="K3:O3"/>
    <mergeCell ref="H13:N13"/>
    <mergeCell ref="F24:N24"/>
    <mergeCell ref="B16:E16"/>
    <mergeCell ref="F16:N16"/>
    <mergeCell ref="A19:N19"/>
    <mergeCell ref="F22:N22"/>
    <mergeCell ref="F23:N23"/>
    <mergeCell ref="A18:C18"/>
    <mergeCell ref="B14:E14"/>
    <mergeCell ref="F14:N14"/>
    <mergeCell ref="B15:E15"/>
    <mergeCell ref="F15:N15"/>
    <mergeCell ref="A10:O10"/>
    <mergeCell ref="A11:O11"/>
    <mergeCell ref="B13:E13"/>
  </mergeCells>
  <phoneticPr fontId="2"/>
  <printOptions horizontalCentered="1"/>
  <pageMargins left="0.70866141732283472" right="0.70866141732283472" top="0.31496062992125984" bottom="0.31496062992125984" header="0.19685039370078741" footer="0.19685039370078741"/>
  <pageSetup paperSize="9" scale="96" fitToHeight="0"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'別紙A～G_応募書類一覧'!$H$1:$H$8</xm:f>
          </x14:formula1>
          <xm:sqref>G13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2"/>
  <sheetViews>
    <sheetView showGridLines="0" view="pageBreakPreview" zoomScaleNormal="100" zoomScaleSheetLayoutView="100" workbookViewId="0">
      <pane ySplit="2" topLeftCell="A3" activePane="bottomLeft" state="frozen"/>
      <selection activeCell="F1" sqref="F1"/>
      <selection pane="bottomLeft" activeCell="D5" sqref="D5"/>
    </sheetView>
  </sheetViews>
  <sheetFormatPr defaultRowHeight="21.95" customHeight="1" x14ac:dyDescent="0.15"/>
  <cols>
    <col min="1" max="1" width="3.625" style="3" customWidth="1"/>
    <col min="2" max="2" width="15.625" style="4" customWidth="1"/>
    <col min="3" max="16" width="5.875" style="3" customWidth="1"/>
    <col min="17" max="19" width="3.625" style="3" customWidth="1"/>
    <col min="20" max="256" width="9" style="3"/>
    <col min="257" max="257" width="3.625" style="3" customWidth="1"/>
    <col min="258" max="258" width="13.375" style="3" customWidth="1"/>
    <col min="259" max="271" width="5.875" style="3" customWidth="1"/>
    <col min="272" max="512" width="9" style="3"/>
    <col min="513" max="513" width="3.625" style="3" customWidth="1"/>
    <col min="514" max="514" width="13.375" style="3" customWidth="1"/>
    <col min="515" max="527" width="5.875" style="3" customWidth="1"/>
    <col min="528" max="768" width="9" style="3"/>
    <col min="769" max="769" width="3.625" style="3" customWidth="1"/>
    <col min="770" max="770" width="13.375" style="3" customWidth="1"/>
    <col min="771" max="783" width="5.875" style="3" customWidth="1"/>
    <col min="784" max="1024" width="9" style="3"/>
    <col min="1025" max="1025" width="3.625" style="3" customWidth="1"/>
    <col min="1026" max="1026" width="13.375" style="3" customWidth="1"/>
    <col min="1027" max="1039" width="5.875" style="3" customWidth="1"/>
    <col min="1040" max="1280" width="9" style="3"/>
    <col min="1281" max="1281" width="3.625" style="3" customWidth="1"/>
    <col min="1282" max="1282" width="13.375" style="3" customWidth="1"/>
    <col min="1283" max="1295" width="5.875" style="3" customWidth="1"/>
    <col min="1296" max="1536" width="9" style="3"/>
    <col min="1537" max="1537" width="3.625" style="3" customWidth="1"/>
    <col min="1538" max="1538" width="13.375" style="3" customWidth="1"/>
    <col min="1539" max="1551" width="5.875" style="3" customWidth="1"/>
    <col min="1552" max="1792" width="9" style="3"/>
    <col min="1793" max="1793" width="3.625" style="3" customWidth="1"/>
    <col min="1794" max="1794" width="13.375" style="3" customWidth="1"/>
    <col min="1795" max="1807" width="5.875" style="3" customWidth="1"/>
    <col min="1808" max="2048" width="9" style="3"/>
    <col min="2049" max="2049" width="3.625" style="3" customWidth="1"/>
    <col min="2050" max="2050" width="13.375" style="3" customWidth="1"/>
    <col min="2051" max="2063" width="5.875" style="3" customWidth="1"/>
    <col min="2064" max="2304" width="9" style="3"/>
    <col min="2305" max="2305" width="3.625" style="3" customWidth="1"/>
    <col min="2306" max="2306" width="13.375" style="3" customWidth="1"/>
    <col min="2307" max="2319" width="5.875" style="3" customWidth="1"/>
    <col min="2320" max="2560" width="9" style="3"/>
    <col min="2561" max="2561" width="3.625" style="3" customWidth="1"/>
    <col min="2562" max="2562" width="13.375" style="3" customWidth="1"/>
    <col min="2563" max="2575" width="5.875" style="3" customWidth="1"/>
    <col min="2576" max="2816" width="9" style="3"/>
    <col min="2817" max="2817" width="3.625" style="3" customWidth="1"/>
    <col min="2818" max="2818" width="13.375" style="3" customWidth="1"/>
    <col min="2819" max="2831" width="5.875" style="3" customWidth="1"/>
    <col min="2832" max="3072" width="9" style="3"/>
    <col min="3073" max="3073" width="3.625" style="3" customWidth="1"/>
    <col min="3074" max="3074" width="13.375" style="3" customWidth="1"/>
    <col min="3075" max="3087" width="5.875" style="3" customWidth="1"/>
    <col min="3088" max="3328" width="9" style="3"/>
    <col min="3329" max="3329" width="3.625" style="3" customWidth="1"/>
    <col min="3330" max="3330" width="13.375" style="3" customWidth="1"/>
    <col min="3331" max="3343" width="5.875" style="3" customWidth="1"/>
    <col min="3344" max="3584" width="9" style="3"/>
    <col min="3585" max="3585" width="3.625" style="3" customWidth="1"/>
    <col min="3586" max="3586" width="13.375" style="3" customWidth="1"/>
    <col min="3587" max="3599" width="5.875" style="3" customWidth="1"/>
    <col min="3600" max="3840" width="9" style="3"/>
    <col min="3841" max="3841" width="3.625" style="3" customWidth="1"/>
    <col min="3842" max="3842" width="13.375" style="3" customWidth="1"/>
    <col min="3843" max="3855" width="5.875" style="3" customWidth="1"/>
    <col min="3856" max="4096" width="9" style="3"/>
    <col min="4097" max="4097" width="3.625" style="3" customWidth="1"/>
    <col min="4098" max="4098" width="13.375" style="3" customWidth="1"/>
    <col min="4099" max="4111" width="5.875" style="3" customWidth="1"/>
    <col min="4112" max="4352" width="9" style="3"/>
    <col min="4353" max="4353" width="3.625" style="3" customWidth="1"/>
    <col min="4354" max="4354" width="13.375" style="3" customWidth="1"/>
    <col min="4355" max="4367" width="5.875" style="3" customWidth="1"/>
    <col min="4368" max="4608" width="9" style="3"/>
    <col min="4609" max="4609" width="3.625" style="3" customWidth="1"/>
    <col min="4610" max="4610" width="13.375" style="3" customWidth="1"/>
    <col min="4611" max="4623" width="5.875" style="3" customWidth="1"/>
    <col min="4624" max="4864" width="9" style="3"/>
    <col min="4865" max="4865" width="3.625" style="3" customWidth="1"/>
    <col min="4866" max="4866" width="13.375" style="3" customWidth="1"/>
    <col min="4867" max="4879" width="5.875" style="3" customWidth="1"/>
    <col min="4880" max="5120" width="9" style="3"/>
    <col min="5121" max="5121" width="3.625" style="3" customWidth="1"/>
    <col min="5122" max="5122" width="13.375" style="3" customWidth="1"/>
    <col min="5123" max="5135" width="5.875" style="3" customWidth="1"/>
    <col min="5136" max="5376" width="9" style="3"/>
    <col min="5377" max="5377" width="3.625" style="3" customWidth="1"/>
    <col min="5378" max="5378" width="13.375" style="3" customWidth="1"/>
    <col min="5379" max="5391" width="5.875" style="3" customWidth="1"/>
    <col min="5392" max="5632" width="9" style="3"/>
    <col min="5633" max="5633" width="3.625" style="3" customWidth="1"/>
    <col min="5634" max="5634" width="13.375" style="3" customWidth="1"/>
    <col min="5635" max="5647" width="5.875" style="3" customWidth="1"/>
    <col min="5648" max="5888" width="9" style="3"/>
    <col min="5889" max="5889" width="3.625" style="3" customWidth="1"/>
    <col min="5890" max="5890" width="13.375" style="3" customWidth="1"/>
    <col min="5891" max="5903" width="5.875" style="3" customWidth="1"/>
    <col min="5904" max="6144" width="9" style="3"/>
    <col min="6145" max="6145" width="3.625" style="3" customWidth="1"/>
    <col min="6146" max="6146" width="13.375" style="3" customWidth="1"/>
    <col min="6147" max="6159" width="5.875" style="3" customWidth="1"/>
    <col min="6160" max="6400" width="9" style="3"/>
    <col min="6401" max="6401" width="3.625" style="3" customWidth="1"/>
    <col min="6402" max="6402" width="13.375" style="3" customWidth="1"/>
    <col min="6403" max="6415" width="5.875" style="3" customWidth="1"/>
    <col min="6416" max="6656" width="9" style="3"/>
    <col min="6657" max="6657" width="3.625" style="3" customWidth="1"/>
    <col min="6658" max="6658" width="13.375" style="3" customWidth="1"/>
    <col min="6659" max="6671" width="5.875" style="3" customWidth="1"/>
    <col min="6672" max="6912" width="9" style="3"/>
    <col min="6913" max="6913" width="3.625" style="3" customWidth="1"/>
    <col min="6914" max="6914" width="13.375" style="3" customWidth="1"/>
    <col min="6915" max="6927" width="5.875" style="3" customWidth="1"/>
    <col min="6928" max="7168" width="9" style="3"/>
    <col min="7169" max="7169" width="3.625" style="3" customWidth="1"/>
    <col min="7170" max="7170" width="13.375" style="3" customWidth="1"/>
    <col min="7171" max="7183" width="5.875" style="3" customWidth="1"/>
    <col min="7184" max="7424" width="9" style="3"/>
    <col min="7425" max="7425" width="3.625" style="3" customWidth="1"/>
    <col min="7426" max="7426" width="13.375" style="3" customWidth="1"/>
    <col min="7427" max="7439" width="5.875" style="3" customWidth="1"/>
    <col min="7440" max="7680" width="9" style="3"/>
    <col min="7681" max="7681" width="3.625" style="3" customWidth="1"/>
    <col min="7682" max="7682" width="13.375" style="3" customWidth="1"/>
    <col min="7683" max="7695" width="5.875" style="3" customWidth="1"/>
    <col min="7696" max="7936" width="9" style="3"/>
    <col min="7937" max="7937" width="3.625" style="3" customWidth="1"/>
    <col min="7938" max="7938" width="13.375" style="3" customWidth="1"/>
    <col min="7939" max="7951" width="5.875" style="3" customWidth="1"/>
    <col min="7952" max="8192" width="9" style="3"/>
    <col min="8193" max="8193" width="3.625" style="3" customWidth="1"/>
    <col min="8194" max="8194" width="13.375" style="3" customWidth="1"/>
    <col min="8195" max="8207" width="5.875" style="3" customWidth="1"/>
    <col min="8208" max="8448" width="9" style="3"/>
    <col min="8449" max="8449" width="3.625" style="3" customWidth="1"/>
    <col min="8450" max="8450" width="13.375" style="3" customWidth="1"/>
    <col min="8451" max="8463" width="5.875" style="3" customWidth="1"/>
    <col min="8464" max="8704" width="9" style="3"/>
    <col min="8705" max="8705" width="3.625" style="3" customWidth="1"/>
    <col min="8706" max="8706" width="13.375" style="3" customWidth="1"/>
    <col min="8707" max="8719" width="5.875" style="3" customWidth="1"/>
    <col min="8720" max="8960" width="9" style="3"/>
    <col min="8961" max="8961" width="3.625" style="3" customWidth="1"/>
    <col min="8962" max="8962" width="13.375" style="3" customWidth="1"/>
    <col min="8963" max="8975" width="5.875" style="3" customWidth="1"/>
    <col min="8976" max="9216" width="9" style="3"/>
    <col min="9217" max="9217" width="3.625" style="3" customWidth="1"/>
    <col min="9218" max="9218" width="13.375" style="3" customWidth="1"/>
    <col min="9219" max="9231" width="5.875" style="3" customWidth="1"/>
    <col min="9232" max="9472" width="9" style="3"/>
    <col min="9473" max="9473" width="3.625" style="3" customWidth="1"/>
    <col min="9474" max="9474" width="13.375" style="3" customWidth="1"/>
    <col min="9475" max="9487" width="5.875" style="3" customWidth="1"/>
    <col min="9488" max="9728" width="9" style="3"/>
    <col min="9729" max="9729" width="3.625" style="3" customWidth="1"/>
    <col min="9730" max="9730" width="13.375" style="3" customWidth="1"/>
    <col min="9731" max="9743" width="5.875" style="3" customWidth="1"/>
    <col min="9744" max="9984" width="9" style="3"/>
    <col min="9985" max="9985" width="3.625" style="3" customWidth="1"/>
    <col min="9986" max="9986" width="13.375" style="3" customWidth="1"/>
    <col min="9987" max="9999" width="5.875" style="3" customWidth="1"/>
    <col min="10000" max="10240" width="9" style="3"/>
    <col min="10241" max="10241" width="3.625" style="3" customWidth="1"/>
    <col min="10242" max="10242" width="13.375" style="3" customWidth="1"/>
    <col min="10243" max="10255" width="5.875" style="3" customWidth="1"/>
    <col min="10256" max="10496" width="9" style="3"/>
    <col min="10497" max="10497" width="3.625" style="3" customWidth="1"/>
    <col min="10498" max="10498" width="13.375" style="3" customWidth="1"/>
    <col min="10499" max="10511" width="5.875" style="3" customWidth="1"/>
    <col min="10512" max="10752" width="9" style="3"/>
    <col min="10753" max="10753" width="3.625" style="3" customWidth="1"/>
    <col min="10754" max="10754" width="13.375" style="3" customWidth="1"/>
    <col min="10755" max="10767" width="5.875" style="3" customWidth="1"/>
    <col min="10768" max="11008" width="9" style="3"/>
    <col min="11009" max="11009" width="3.625" style="3" customWidth="1"/>
    <col min="11010" max="11010" width="13.375" style="3" customWidth="1"/>
    <col min="11011" max="11023" width="5.875" style="3" customWidth="1"/>
    <col min="11024" max="11264" width="9" style="3"/>
    <col min="11265" max="11265" width="3.625" style="3" customWidth="1"/>
    <col min="11266" max="11266" width="13.375" style="3" customWidth="1"/>
    <col min="11267" max="11279" width="5.875" style="3" customWidth="1"/>
    <col min="11280" max="11520" width="9" style="3"/>
    <col min="11521" max="11521" width="3.625" style="3" customWidth="1"/>
    <col min="11522" max="11522" width="13.375" style="3" customWidth="1"/>
    <col min="11523" max="11535" width="5.875" style="3" customWidth="1"/>
    <col min="11536" max="11776" width="9" style="3"/>
    <col min="11777" max="11777" width="3.625" style="3" customWidth="1"/>
    <col min="11778" max="11778" width="13.375" style="3" customWidth="1"/>
    <col min="11779" max="11791" width="5.875" style="3" customWidth="1"/>
    <col min="11792" max="12032" width="9" style="3"/>
    <col min="12033" max="12033" width="3.625" style="3" customWidth="1"/>
    <col min="12034" max="12034" width="13.375" style="3" customWidth="1"/>
    <col min="12035" max="12047" width="5.875" style="3" customWidth="1"/>
    <col min="12048" max="12288" width="9" style="3"/>
    <col min="12289" max="12289" width="3.625" style="3" customWidth="1"/>
    <col min="12290" max="12290" width="13.375" style="3" customWidth="1"/>
    <col min="12291" max="12303" width="5.875" style="3" customWidth="1"/>
    <col min="12304" max="12544" width="9" style="3"/>
    <col min="12545" max="12545" width="3.625" style="3" customWidth="1"/>
    <col min="12546" max="12546" width="13.375" style="3" customWidth="1"/>
    <col min="12547" max="12559" width="5.875" style="3" customWidth="1"/>
    <col min="12560" max="12800" width="9" style="3"/>
    <col min="12801" max="12801" width="3.625" style="3" customWidth="1"/>
    <col min="12802" max="12802" width="13.375" style="3" customWidth="1"/>
    <col min="12803" max="12815" width="5.875" style="3" customWidth="1"/>
    <col min="12816" max="13056" width="9" style="3"/>
    <col min="13057" max="13057" width="3.625" style="3" customWidth="1"/>
    <col min="13058" max="13058" width="13.375" style="3" customWidth="1"/>
    <col min="13059" max="13071" width="5.875" style="3" customWidth="1"/>
    <col min="13072" max="13312" width="9" style="3"/>
    <col min="13313" max="13313" width="3.625" style="3" customWidth="1"/>
    <col min="13314" max="13314" width="13.375" style="3" customWidth="1"/>
    <col min="13315" max="13327" width="5.875" style="3" customWidth="1"/>
    <col min="13328" max="13568" width="9" style="3"/>
    <col min="13569" max="13569" width="3.625" style="3" customWidth="1"/>
    <col min="13570" max="13570" width="13.375" style="3" customWidth="1"/>
    <col min="13571" max="13583" width="5.875" style="3" customWidth="1"/>
    <col min="13584" max="13824" width="9" style="3"/>
    <col min="13825" max="13825" width="3.625" style="3" customWidth="1"/>
    <col min="13826" max="13826" width="13.375" style="3" customWidth="1"/>
    <col min="13827" max="13839" width="5.875" style="3" customWidth="1"/>
    <col min="13840" max="14080" width="9" style="3"/>
    <col min="14081" max="14081" width="3.625" style="3" customWidth="1"/>
    <col min="14082" max="14082" width="13.375" style="3" customWidth="1"/>
    <col min="14083" max="14095" width="5.875" style="3" customWidth="1"/>
    <col min="14096" max="14336" width="9" style="3"/>
    <col min="14337" max="14337" width="3.625" style="3" customWidth="1"/>
    <col min="14338" max="14338" width="13.375" style="3" customWidth="1"/>
    <col min="14339" max="14351" width="5.875" style="3" customWidth="1"/>
    <col min="14352" max="14592" width="9" style="3"/>
    <col min="14593" max="14593" width="3.625" style="3" customWidth="1"/>
    <col min="14594" max="14594" width="13.375" style="3" customWidth="1"/>
    <col min="14595" max="14607" width="5.875" style="3" customWidth="1"/>
    <col min="14608" max="14848" width="9" style="3"/>
    <col min="14849" max="14849" width="3.625" style="3" customWidth="1"/>
    <col min="14850" max="14850" width="13.375" style="3" customWidth="1"/>
    <col min="14851" max="14863" width="5.875" style="3" customWidth="1"/>
    <col min="14864" max="15104" width="9" style="3"/>
    <col min="15105" max="15105" width="3.625" style="3" customWidth="1"/>
    <col min="15106" max="15106" width="13.375" style="3" customWidth="1"/>
    <col min="15107" max="15119" width="5.875" style="3" customWidth="1"/>
    <col min="15120" max="15360" width="9" style="3"/>
    <col min="15361" max="15361" width="3.625" style="3" customWidth="1"/>
    <col min="15362" max="15362" width="13.375" style="3" customWidth="1"/>
    <col min="15363" max="15375" width="5.875" style="3" customWidth="1"/>
    <col min="15376" max="15616" width="9" style="3"/>
    <col min="15617" max="15617" width="3.625" style="3" customWidth="1"/>
    <col min="15618" max="15618" width="13.375" style="3" customWidth="1"/>
    <col min="15619" max="15631" width="5.875" style="3" customWidth="1"/>
    <col min="15632" max="15872" width="9" style="3"/>
    <col min="15873" max="15873" width="3.625" style="3" customWidth="1"/>
    <col min="15874" max="15874" width="13.375" style="3" customWidth="1"/>
    <col min="15875" max="15887" width="5.875" style="3" customWidth="1"/>
    <col min="15888" max="16128" width="9" style="3"/>
    <col min="16129" max="16129" width="3.625" style="3" customWidth="1"/>
    <col min="16130" max="16130" width="13.375" style="3" customWidth="1"/>
    <col min="16131" max="16143" width="5.875" style="3" customWidth="1"/>
    <col min="16144" max="16384" width="9" style="3"/>
  </cols>
  <sheetData>
    <row r="1" spans="1:18" ht="24.95" customHeight="1" x14ac:dyDescent="0.15">
      <c r="A1" s="300" t="str">
        <f>IF(H2="",CONCATENATE('別紙A～G_応募書類一覧'!T3,'別紙A～G_応募書類一覧'!T8,'別紙A～G_応募書類一覧'!V4,'別紙A～G_応募書類一覧'!T4,'別紙A～G_応募書類一覧'!T6,'別紙A～G_応募書類一覧'!W4),IFERROR(VLOOKUP(H2,'別紙A～G_応募書類一覧'!$I$2:$W$11,3,FALSE),""))</f>
        <v>様式２－Ａ･Ｂ･Ｃ(入所系施設)</v>
      </c>
    </row>
    <row r="2" spans="1:18" ht="50.1" customHeight="1" x14ac:dyDescent="0.15">
      <c r="A2" s="288"/>
      <c r="B2" s="289"/>
      <c r="C2" s="289"/>
      <c r="D2" s="289"/>
      <c r="E2" s="289"/>
      <c r="F2" s="289"/>
      <c r="G2" s="313" t="s">
        <v>375</v>
      </c>
      <c r="H2" s="441" t="str">
        <f>IF(D5="","",IFERROR(VLOOKUP(D5,'別紙A～G_応募書類一覧'!$H$2:$R$11,2,FALSE),""))</f>
        <v/>
      </c>
      <c r="I2" s="442"/>
      <c r="J2" s="442"/>
      <c r="K2" s="442"/>
      <c r="L2" s="442"/>
      <c r="M2" s="442"/>
      <c r="N2" s="442"/>
      <c r="O2" s="442"/>
    </row>
    <row r="3" spans="1:18" s="5" customFormat="1" ht="24.95" customHeight="1" x14ac:dyDescent="0.15">
      <c r="A3" s="447">
        <f>IF(B3="","",MAX(A$2:A2)+1)</f>
        <v>1</v>
      </c>
      <c r="B3" s="449" t="s">
        <v>6</v>
      </c>
      <c r="C3" s="330" t="s">
        <v>233</v>
      </c>
      <c r="D3" s="331"/>
      <c r="E3" s="443"/>
      <c r="F3" s="443"/>
      <c r="G3" s="443"/>
      <c r="H3" s="443"/>
      <c r="I3" s="443"/>
      <c r="J3" s="443"/>
      <c r="K3" s="443"/>
      <c r="L3" s="443"/>
      <c r="M3" s="443"/>
      <c r="N3" s="443"/>
      <c r="O3" s="444"/>
    </row>
    <row r="4" spans="1:18" s="5" customFormat="1" ht="24.95" customHeight="1" x14ac:dyDescent="0.15">
      <c r="A4" s="448"/>
      <c r="B4" s="450"/>
      <c r="C4" s="332" t="s">
        <v>230</v>
      </c>
      <c r="D4" s="333"/>
      <c r="E4" s="445"/>
      <c r="F4" s="445"/>
      <c r="G4" s="445"/>
      <c r="H4" s="445"/>
      <c r="I4" s="445"/>
      <c r="J4" s="445"/>
      <c r="K4" s="445"/>
      <c r="L4" s="445"/>
      <c r="M4" s="445"/>
      <c r="N4" s="445"/>
      <c r="O4" s="446"/>
    </row>
    <row r="5" spans="1:18" s="5" customFormat="1" ht="50.1" customHeight="1" x14ac:dyDescent="0.15">
      <c r="A5" s="386">
        <f>IF(B5="","",MAX(A$2:A4)+1)</f>
        <v>2</v>
      </c>
      <c r="B5" s="317" t="s">
        <v>429</v>
      </c>
      <c r="C5" s="328" t="s">
        <v>295</v>
      </c>
      <c r="D5" s="399"/>
      <c r="E5" s="454" t="str">
        <f>IF(D5="","",IFERROR(VLOOKUP(D5,'別紙A～G_応募書類一覧'!$H$2:$R$11,6,FALSE)&amp;VLOOKUP(D5,'別紙A～G_応募書類一覧'!$H$2:$R$11,7,FALSE),""))</f>
        <v/>
      </c>
      <c r="F5" s="455"/>
      <c r="G5" s="455"/>
      <c r="H5" s="455"/>
      <c r="I5" s="455"/>
      <c r="J5" s="455"/>
      <c r="K5" s="455"/>
      <c r="L5" s="456"/>
      <c r="M5" s="456"/>
      <c r="N5" s="456"/>
      <c r="O5" s="329"/>
    </row>
    <row r="6" spans="1:18" s="5" customFormat="1" ht="24.95" customHeight="1" x14ac:dyDescent="0.15">
      <c r="A6" s="447">
        <f>IF(B6="","",MAX(A$2:A5)+1)</f>
        <v>3</v>
      </c>
      <c r="B6" s="457" t="s">
        <v>432</v>
      </c>
      <c r="C6" s="361" t="s">
        <v>458</v>
      </c>
      <c r="D6" s="362"/>
      <c r="E6" s="363"/>
      <c r="F6" s="364" t="s">
        <v>459</v>
      </c>
      <c r="G6" s="365" t="s">
        <v>460</v>
      </c>
      <c r="H6" s="363"/>
      <c r="I6" s="318" t="s">
        <v>461</v>
      </c>
      <c r="J6" s="363"/>
      <c r="K6" s="318" t="s">
        <v>462</v>
      </c>
      <c r="L6" s="364"/>
      <c r="M6" s="364"/>
      <c r="N6" s="364"/>
      <c r="O6" s="366"/>
      <c r="P6" s="367"/>
      <c r="Q6" s="51"/>
      <c r="R6" s="51"/>
    </row>
    <row r="7" spans="1:18" s="5" customFormat="1" ht="24.95" customHeight="1" x14ac:dyDescent="0.15">
      <c r="A7" s="448"/>
      <c r="B7" s="458"/>
      <c r="C7" s="330" t="s">
        <v>463</v>
      </c>
      <c r="D7" s="331"/>
      <c r="E7" s="368"/>
      <c r="F7" s="369" t="s">
        <v>459</v>
      </c>
      <c r="G7" s="369"/>
      <c r="H7" s="370" t="s">
        <v>464</v>
      </c>
      <c r="I7" s="368"/>
      <c r="J7" s="369" t="s">
        <v>465</v>
      </c>
      <c r="K7" s="369"/>
      <c r="L7" s="370" t="s">
        <v>466</v>
      </c>
      <c r="M7" s="368"/>
      <c r="N7" s="369" t="s">
        <v>465</v>
      </c>
      <c r="O7" s="371"/>
      <c r="P7" s="367"/>
      <c r="Q7" s="51"/>
      <c r="R7" s="51"/>
    </row>
    <row r="8" spans="1:18" s="5" customFormat="1" ht="24.95" customHeight="1" x14ac:dyDescent="0.15">
      <c r="A8" s="448"/>
      <c r="B8" s="459"/>
      <c r="C8" s="332"/>
      <c r="D8" s="372"/>
      <c r="E8" s="373"/>
      <c r="F8" s="374"/>
      <c r="G8" s="374"/>
      <c r="H8" s="375" t="s">
        <v>467</v>
      </c>
      <c r="I8" s="373"/>
      <c r="J8" s="374" t="s">
        <v>468</v>
      </c>
      <c r="K8" s="374"/>
      <c r="L8" s="375" t="s">
        <v>469</v>
      </c>
      <c r="M8" s="373"/>
      <c r="N8" s="374" t="s">
        <v>470</v>
      </c>
      <c r="O8" s="376"/>
      <c r="P8" s="367"/>
      <c r="Q8" s="51"/>
      <c r="R8" s="51"/>
    </row>
    <row r="9" spans="1:18" s="5" customFormat="1" ht="24.95" customHeight="1" x14ac:dyDescent="0.15">
      <c r="A9" s="447">
        <f>IF(B9="","",MAX(A$2:A8)+1)</f>
        <v>4</v>
      </c>
      <c r="B9" s="451" t="s">
        <v>245</v>
      </c>
      <c r="C9" s="330" t="s">
        <v>221</v>
      </c>
      <c r="D9" s="331"/>
      <c r="E9" s="330"/>
      <c r="F9" s="443"/>
      <c r="G9" s="443"/>
      <c r="H9" s="443"/>
      <c r="I9" s="443"/>
      <c r="J9" s="443"/>
      <c r="K9" s="443"/>
      <c r="L9" s="443"/>
      <c r="M9" s="443"/>
      <c r="N9" s="443"/>
      <c r="O9" s="444"/>
    </row>
    <row r="10" spans="1:18" s="5" customFormat="1" ht="24.95" customHeight="1" x14ac:dyDescent="0.15">
      <c r="A10" s="448"/>
      <c r="B10" s="452"/>
      <c r="C10" s="332" t="s">
        <v>5</v>
      </c>
      <c r="D10" s="333"/>
      <c r="E10" s="332"/>
      <c r="F10" s="375" t="s">
        <v>479</v>
      </c>
      <c r="G10" s="460"/>
      <c r="H10" s="461"/>
      <c r="I10" s="461"/>
      <c r="J10" s="461"/>
      <c r="K10" s="461"/>
      <c r="L10" s="461"/>
      <c r="M10" s="461"/>
      <c r="N10" s="461"/>
      <c r="O10" s="462"/>
    </row>
    <row r="11" spans="1:18" s="5" customFormat="1" ht="24.95" customHeight="1" x14ac:dyDescent="0.15">
      <c r="A11" s="447">
        <f>IF(B11="","",MAX(A$2:A10)+1)</f>
        <v>5</v>
      </c>
      <c r="B11" s="451" t="s">
        <v>10</v>
      </c>
      <c r="C11" s="352" t="s">
        <v>437</v>
      </c>
      <c r="D11" s="353"/>
      <c r="E11" s="354"/>
      <c r="F11" s="463" t="s">
        <v>457</v>
      </c>
      <c r="G11" s="463"/>
      <c r="H11" s="463"/>
      <c r="I11" s="463"/>
      <c r="J11" s="463"/>
      <c r="K11" s="463"/>
      <c r="L11" s="463"/>
      <c r="M11" s="334"/>
      <c r="N11" s="334"/>
      <c r="O11" s="335"/>
    </row>
    <row r="12" spans="1:18" s="5" customFormat="1" ht="24.95" customHeight="1" x14ac:dyDescent="0.15">
      <c r="A12" s="448"/>
      <c r="B12" s="452"/>
      <c r="C12" s="352" t="s">
        <v>434</v>
      </c>
      <c r="D12" s="353"/>
      <c r="E12" s="464"/>
      <c r="F12" s="464"/>
      <c r="G12" s="464"/>
      <c r="H12" s="464"/>
      <c r="I12" s="464"/>
      <c r="J12" s="464"/>
      <c r="K12" s="464"/>
      <c r="L12" s="464"/>
      <c r="M12" s="464"/>
      <c r="N12" s="464"/>
      <c r="O12" s="465"/>
    </row>
    <row r="13" spans="1:18" s="5" customFormat="1" ht="24.95" customHeight="1" x14ac:dyDescent="0.15">
      <c r="A13" s="448"/>
      <c r="B13" s="452"/>
      <c r="C13" s="352" t="s">
        <v>435</v>
      </c>
      <c r="D13" s="353"/>
      <c r="E13" s="466"/>
      <c r="F13" s="466"/>
      <c r="G13" s="354" t="s">
        <v>442</v>
      </c>
      <c r="H13" s="354"/>
      <c r="I13" s="354"/>
      <c r="J13" s="354"/>
      <c r="K13" s="354"/>
      <c r="L13" s="354"/>
      <c r="M13" s="354"/>
      <c r="N13" s="354"/>
      <c r="O13" s="355"/>
    </row>
    <row r="14" spans="1:18" s="5" customFormat="1" ht="24.95" customHeight="1" x14ac:dyDescent="0.15">
      <c r="A14" s="448"/>
      <c r="B14" s="453"/>
      <c r="C14" s="357" t="s">
        <v>436</v>
      </c>
      <c r="D14" s="358"/>
      <c r="E14" s="467"/>
      <c r="F14" s="467"/>
      <c r="G14" s="359" t="s">
        <v>442</v>
      </c>
      <c r="H14" s="359"/>
      <c r="I14" s="359"/>
      <c r="J14" s="359"/>
      <c r="K14" s="359"/>
      <c r="L14" s="359"/>
      <c r="M14" s="359"/>
      <c r="N14" s="359"/>
      <c r="O14" s="360"/>
    </row>
    <row r="15" spans="1:18" s="5" customFormat="1" ht="24.95" customHeight="1" x14ac:dyDescent="0.15">
      <c r="A15" s="447">
        <f>IF(B15="","",MAX(A$2:A14)+1)</f>
        <v>6</v>
      </c>
      <c r="B15" s="468" t="s">
        <v>414</v>
      </c>
      <c r="C15" s="330" t="s">
        <v>444</v>
      </c>
      <c r="D15" s="331"/>
      <c r="E15" s="443" t="s">
        <v>447</v>
      </c>
      <c r="F15" s="443"/>
      <c r="G15" s="443"/>
      <c r="H15" s="443"/>
      <c r="I15" s="443"/>
      <c r="J15" s="443"/>
      <c r="K15" s="443"/>
      <c r="L15" s="443"/>
      <c r="M15" s="443"/>
      <c r="N15" s="443"/>
      <c r="O15" s="444"/>
    </row>
    <row r="16" spans="1:18" s="5" customFormat="1" ht="24.95" customHeight="1" x14ac:dyDescent="0.15">
      <c r="A16" s="448"/>
      <c r="B16" s="469"/>
      <c r="C16" s="332" t="s">
        <v>445</v>
      </c>
      <c r="D16" s="333"/>
      <c r="E16" s="445" t="s">
        <v>446</v>
      </c>
      <c r="F16" s="445"/>
      <c r="G16" s="445"/>
      <c r="H16" s="445"/>
      <c r="I16" s="445"/>
      <c r="J16" s="445"/>
      <c r="K16" s="445"/>
      <c r="L16" s="445"/>
      <c r="M16" s="445"/>
      <c r="N16" s="445"/>
      <c r="O16" s="446"/>
    </row>
    <row r="17" spans="1:16" s="5" customFormat="1" ht="24.95" customHeight="1" x14ac:dyDescent="0.15">
      <c r="A17" s="447">
        <f>IF(B17="","",MAX(A$2:A16)+1)</f>
        <v>7</v>
      </c>
      <c r="B17" s="468" t="s">
        <v>11</v>
      </c>
      <c r="C17" s="471"/>
      <c r="D17" s="472"/>
      <c r="E17" s="472"/>
      <c r="F17" s="472"/>
      <c r="G17" s="472"/>
      <c r="H17" s="477" t="s">
        <v>28</v>
      </c>
      <c r="I17" s="480" t="s">
        <v>1</v>
      </c>
      <c r="J17" s="481"/>
      <c r="K17" s="481"/>
      <c r="L17" s="482"/>
      <c r="M17" s="482"/>
      <c r="N17" s="482"/>
      <c r="O17" s="325" t="s">
        <v>13</v>
      </c>
    </row>
    <row r="18" spans="1:16" s="5" customFormat="1" ht="24.95" customHeight="1" x14ac:dyDescent="0.15">
      <c r="A18" s="448"/>
      <c r="B18" s="470"/>
      <c r="C18" s="473" t="s">
        <v>12</v>
      </c>
      <c r="D18" s="474"/>
      <c r="E18" s="474"/>
      <c r="F18" s="474"/>
      <c r="G18" s="474"/>
      <c r="H18" s="478"/>
      <c r="I18" s="483" t="s">
        <v>2</v>
      </c>
      <c r="J18" s="484"/>
      <c r="K18" s="484"/>
      <c r="L18" s="485"/>
      <c r="M18" s="485"/>
      <c r="N18" s="485"/>
      <c r="O18" s="356" t="s">
        <v>13</v>
      </c>
    </row>
    <row r="19" spans="1:16" s="5" customFormat="1" ht="24.95" customHeight="1" x14ac:dyDescent="0.15">
      <c r="A19" s="448"/>
      <c r="B19" s="470"/>
      <c r="C19" s="520"/>
      <c r="D19" s="521"/>
      <c r="E19" s="521"/>
      <c r="F19" s="521"/>
      <c r="G19" s="51" t="s">
        <v>13</v>
      </c>
      <c r="H19" s="478"/>
      <c r="I19" s="483" t="s">
        <v>3</v>
      </c>
      <c r="J19" s="484"/>
      <c r="K19" s="484"/>
      <c r="L19" s="485"/>
      <c r="M19" s="485"/>
      <c r="N19" s="485"/>
      <c r="O19" s="356" t="s">
        <v>13</v>
      </c>
    </row>
    <row r="20" spans="1:16" s="5" customFormat="1" ht="24.95" customHeight="1" x14ac:dyDescent="0.15">
      <c r="A20" s="448"/>
      <c r="B20" s="469"/>
      <c r="C20" s="522"/>
      <c r="D20" s="523"/>
      <c r="E20" s="523"/>
      <c r="F20" s="523"/>
      <c r="G20" s="523"/>
      <c r="H20" s="479"/>
      <c r="I20" s="475" t="s">
        <v>4</v>
      </c>
      <c r="J20" s="476"/>
      <c r="K20" s="476"/>
      <c r="L20" s="461"/>
      <c r="M20" s="461"/>
      <c r="N20" s="461"/>
      <c r="O20" s="327" t="s">
        <v>13</v>
      </c>
    </row>
    <row r="21" spans="1:16" s="5" customFormat="1" ht="24.95" customHeight="1" x14ac:dyDescent="0.15">
      <c r="A21" s="447">
        <f>IF(B21="","",MAX(A$2:A20)+1)</f>
        <v>8</v>
      </c>
      <c r="B21" s="451" t="s">
        <v>0</v>
      </c>
      <c r="C21" s="352" t="s">
        <v>438</v>
      </c>
      <c r="D21" s="353"/>
      <c r="E21" s="466"/>
      <c r="F21" s="466"/>
      <c r="G21" s="324" t="s">
        <v>13</v>
      </c>
      <c r="H21" s="340" t="s">
        <v>426</v>
      </c>
      <c r="I21" s="339"/>
      <c r="J21" s="339"/>
      <c r="K21" s="339"/>
      <c r="L21" s="339"/>
      <c r="M21" s="339"/>
      <c r="N21" s="339"/>
      <c r="O21" s="341" t="s">
        <v>427</v>
      </c>
    </row>
    <row r="22" spans="1:16" s="5" customFormat="1" ht="24.95" customHeight="1" x14ac:dyDescent="0.15">
      <c r="A22" s="448"/>
      <c r="B22" s="452"/>
      <c r="C22" s="352" t="s">
        <v>439</v>
      </c>
      <c r="D22" s="353"/>
      <c r="E22" s="466"/>
      <c r="F22" s="466"/>
      <c r="G22" s="344" t="s">
        <v>13</v>
      </c>
      <c r="H22" s="345" t="s">
        <v>428</v>
      </c>
      <c r="I22" s="346"/>
      <c r="J22" s="343"/>
      <c r="K22" s="343"/>
      <c r="L22" s="343"/>
      <c r="M22" s="343"/>
      <c r="N22" s="343"/>
      <c r="O22" s="347" t="s">
        <v>54</v>
      </c>
    </row>
    <row r="23" spans="1:16" s="5" customFormat="1" ht="24.95" customHeight="1" x14ac:dyDescent="0.15">
      <c r="A23" s="448"/>
      <c r="B23" s="452"/>
      <c r="C23" s="352" t="s">
        <v>440</v>
      </c>
      <c r="D23" s="353"/>
      <c r="E23" s="466"/>
      <c r="F23" s="466"/>
      <c r="G23" s="344" t="s">
        <v>13</v>
      </c>
      <c r="H23" s="344"/>
      <c r="I23" s="343"/>
      <c r="J23" s="343"/>
      <c r="K23" s="343"/>
      <c r="L23" s="343"/>
      <c r="M23" s="343"/>
      <c r="N23" s="343"/>
      <c r="O23" s="348"/>
    </row>
    <row r="24" spans="1:16" s="5" customFormat="1" ht="24.95" customHeight="1" x14ac:dyDescent="0.15">
      <c r="A24" s="448"/>
      <c r="B24" s="453"/>
      <c r="C24" s="332" t="s">
        <v>441</v>
      </c>
      <c r="D24" s="333"/>
      <c r="E24" s="460"/>
      <c r="F24" s="460"/>
      <c r="G24" s="326" t="s">
        <v>13</v>
      </c>
      <c r="H24" s="326"/>
      <c r="I24" s="350"/>
      <c r="J24" s="350"/>
      <c r="K24" s="350"/>
      <c r="L24" s="350"/>
      <c r="M24" s="350"/>
      <c r="N24" s="350"/>
      <c r="O24" s="351"/>
    </row>
    <row r="25" spans="1:16" s="5" customFormat="1" ht="99.95" customHeight="1" x14ac:dyDescent="0.15">
      <c r="A25" s="447">
        <f>IF(B25="","",MAX(A$2:A24)+1)</f>
        <v>9</v>
      </c>
      <c r="B25" s="451" t="s">
        <v>412</v>
      </c>
      <c r="C25" s="500" t="s">
        <v>222</v>
      </c>
      <c r="D25" s="500"/>
      <c r="E25" s="500"/>
      <c r="F25" s="500"/>
      <c r="G25" s="500"/>
      <c r="H25" s="500"/>
      <c r="I25" s="500"/>
      <c r="J25" s="500"/>
      <c r="K25" s="500"/>
      <c r="L25" s="500"/>
      <c r="M25" s="500"/>
      <c r="N25" s="500"/>
      <c r="O25" s="500"/>
    </row>
    <row r="26" spans="1:16" s="5" customFormat="1" ht="99.95" customHeight="1" x14ac:dyDescent="0.15">
      <c r="A26" s="448"/>
      <c r="B26" s="452"/>
      <c r="C26" s="517" t="s">
        <v>246</v>
      </c>
      <c r="D26" s="518"/>
      <c r="E26" s="518"/>
      <c r="F26" s="518"/>
      <c r="G26" s="518"/>
      <c r="H26" s="518"/>
      <c r="I26" s="518"/>
      <c r="J26" s="518"/>
      <c r="K26" s="518"/>
      <c r="L26" s="518"/>
      <c r="M26" s="518"/>
      <c r="N26" s="518"/>
      <c r="O26" s="519"/>
    </row>
    <row r="27" spans="1:16" s="5" customFormat="1" ht="99.95" customHeight="1" x14ac:dyDescent="0.15">
      <c r="A27" s="386">
        <f>IF(B27="","",MAX(A$2:A26)+1)</f>
        <v>10</v>
      </c>
      <c r="B27" s="323" t="s">
        <v>411</v>
      </c>
      <c r="C27" s="491" t="s">
        <v>406</v>
      </c>
      <c r="D27" s="492"/>
      <c r="E27" s="492"/>
      <c r="F27" s="492"/>
      <c r="G27" s="492"/>
      <c r="H27" s="492"/>
      <c r="I27" s="492"/>
      <c r="J27" s="492"/>
      <c r="K27" s="492"/>
      <c r="L27" s="492"/>
      <c r="M27" s="492"/>
      <c r="N27" s="492"/>
      <c r="O27" s="493"/>
    </row>
    <row r="28" spans="1:16" s="5" customFormat="1" ht="99.95" customHeight="1" x14ac:dyDescent="0.15">
      <c r="A28" s="386">
        <f>IF(B28="","",MAX(A$2:A27)+1)</f>
        <v>11</v>
      </c>
      <c r="B28" s="323" t="s">
        <v>410</v>
      </c>
      <c r="C28" s="491" t="s">
        <v>15</v>
      </c>
      <c r="D28" s="492"/>
      <c r="E28" s="492"/>
      <c r="F28" s="492"/>
      <c r="G28" s="492"/>
      <c r="H28" s="492"/>
      <c r="I28" s="492"/>
      <c r="J28" s="492"/>
      <c r="K28" s="492"/>
      <c r="L28" s="492"/>
      <c r="M28" s="492"/>
      <c r="N28" s="492"/>
      <c r="O28" s="493"/>
    </row>
    <row r="29" spans="1:16" s="5" customFormat="1" ht="99.95" customHeight="1" x14ac:dyDescent="0.15">
      <c r="A29" s="386">
        <f>IF(B29="","",MAX(A$2:A28)+1)</f>
        <v>12</v>
      </c>
      <c r="B29" s="323" t="s">
        <v>8</v>
      </c>
      <c r="C29" s="494"/>
      <c r="D29" s="494"/>
      <c r="E29" s="494"/>
      <c r="F29" s="494"/>
      <c r="G29" s="494"/>
      <c r="H29" s="494"/>
      <c r="I29" s="494"/>
      <c r="J29" s="494"/>
      <c r="K29" s="494"/>
      <c r="L29" s="494"/>
      <c r="M29" s="494"/>
      <c r="N29" s="494"/>
      <c r="O29" s="494"/>
    </row>
    <row r="30" spans="1:16" s="5" customFormat="1" ht="75" customHeight="1" x14ac:dyDescent="0.15">
      <c r="A30" s="447">
        <f>IF(B30="","",MAX(A$2:A29)+1)</f>
        <v>13</v>
      </c>
      <c r="B30" s="468" t="s">
        <v>415</v>
      </c>
      <c r="C30" s="508" t="s">
        <v>452</v>
      </c>
      <c r="D30" s="509"/>
      <c r="E30" s="509"/>
      <c r="F30" s="509"/>
      <c r="G30" s="509"/>
      <c r="H30" s="509"/>
      <c r="I30" s="509"/>
      <c r="J30" s="509"/>
      <c r="K30" s="509"/>
      <c r="L30" s="509"/>
      <c r="M30" s="509"/>
      <c r="N30" s="509"/>
      <c r="O30" s="510"/>
      <c r="P30" s="3"/>
    </row>
    <row r="31" spans="1:16" s="5" customFormat="1" ht="39.950000000000003" customHeight="1" x14ac:dyDescent="0.15">
      <c r="A31" s="448"/>
      <c r="B31" s="470"/>
      <c r="C31" s="511" t="s">
        <v>453</v>
      </c>
      <c r="D31" s="512"/>
      <c r="E31" s="512"/>
      <c r="F31" s="512"/>
      <c r="G31" s="512"/>
      <c r="H31" s="512"/>
      <c r="I31" s="512"/>
      <c r="J31" s="512"/>
      <c r="K31" s="512"/>
      <c r="L31" s="512"/>
      <c r="M31" s="512"/>
      <c r="N31" s="512"/>
      <c r="O31" s="513"/>
      <c r="P31" s="3"/>
    </row>
    <row r="32" spans="1:16" s="5" customFormat="1" ht="39.950000000000003" customHeight="1" x14ac:dyDescent="0.15">
      <c r="A32" s="448"/>
      <c r="B32" s="470"/>
      <c r="C32" s="511" t="s">
        <v>454</v>
      </c>
      <c r="D32" s="512"/>
      <c r="E32" s="512"/>
      <c r="F32" s="512"/>
      <c r="G32" s="512"/>
      <c r="H32" s="512"/>
      <c r="I32" s="512"/>
      <c r="J32" s="512"/>
      <c r="K32" s="512"/>
      <c r="L32" s="512"/>
      <c r="M32" s="512"/>
      <c r="N32" s="512"/>
      <c r="O32" s="513"/>
      <c r="P32" s="3"/>
    </row>
    <row r="33" spans="1:16" s="5" customFormat="1" ht="39.950000000000003" customHeight="1" x14ac:dyDescent="0.15">
      <c r="A33" s="448"/>
      <c r="B33" s="470"/>
      <c r="C33" s="511" t="s">
        <v>455</v>
      </c>
      <c r="D33" s="512"/>
      <c r="E33" s="512"/>
      <c r="F33" s="512"/>
      <c r="G33" s="512"/>
      <c r="H33" s="512"/>
      <c r="I33" s="512"/>
      <c r="J33" s="512"/>
      <c r="K33" s="512"/>
      <c r="L33" s="512"/>
      <c r="M33" s="512"/>
      <c r="N33" s="512"/>
      <c r="O33" s="513"/>
      <c r="P33" s="3"/>
    </row>
    <row r="34" spans="1:16" s="5" customFormat="1" ht="39.950000000000003" customHeight="1" x14ac:dyDescent="0.15">
      <c r="A34" s="448"/>
      <c r="B34" s="469"/>
      <c r="C34" s="514" t="s">
        <v>456</v>
      </c>
      <c r="D34" s="515"/>
      <c r="E34" s="515"/>
      <c r="F34" s="515"/>
      <c r="G34" s="515"/>
      <c r="H34" s="515"/>
      <c r="I34" s="515"/>
      <c r="J34" s="515"/>
      <c r="K34" s="515"/>
      <c r="L34" s="515"/>
      <c r="M34" s="515"/>
      <c r="N34" s="515"/>
      <c r="O34" s="516"/>
      <c r="P34" s="3"/>
    </row>
    <row r="35" spans="1:16" s="5" customFormat="1" ht="99.95" customHeight="1" x14ac:dyDescent="0.15">
      <c r="A35" s="386">
        <f>IF(B35="","",MAX(A$2:A34)+1)</f>
        <v>14</v>
      </c>
      <c r="B35" s="323" t="s">
        <v>422</v>
      </c>
      <c r="C35" s="489" t="s">
        <v>423</v>
      </c>
      <c r="D35" s="489"/>
      <c r="E35" s="489"/>
      <c r="F35" s="489"/>
      <c r="G35" s="489"/>
      <c r="H35" s="489"/>
      <c r="I35" s="489"/>
      <c r="J35" s="489"/>
      <c r="K35" s="489"/>
      <c r="L35" s="489"/>
      <c r="M35" s="489"/>
      <c r="N35" s="489"/>
      <c r="O35" s="489"/>
      <c r="P35" s="3"/>
    </row>
    <row r="36" spans="1:16" s="5" customFormat="1" ht="99.95" customHeight="1" x14ac:dyDescent="0.15">
      <c r="A36" s="386">
        <f>IF(B36="","",MAX(A$2:A35)+1)</f>
        <v>15</v>
      </c>
      <c r="B36" s="323" t="s">
        <v>420</v>
      </c>
      <c r="C36" s="489" t="s">
        <v>394</v>
      </c>
      <c r="D36" s="489"/>
      <c r="E36" s="489"/>
      <c r="F36" s="489"/>
      <c r="G36" s="489"/>
      <c r="H36" s="489"/>
      <c r="I36" s="489"/>
      <c r="J36" s="489"/>
      <c r="K36" s="489"/>
      <c r="L36" s="489"/>
      <c r="M36" s="489"/>
      <c r="N36" s="489"/>
      <c r="O36" s="489"/>
      <c r="P36" s="3"/>
    </row>
    <row r="37" spans="1:16" s="5" customFormat="1" ht="99.95" customHeight="1" x14ac:dyDescent="0.15">
      <c r="A37" s="386">
        <f>IF(B37="","",MAX(A$2:A36)+1)</f>
        <v>16</v>
      </c>
      <c r="B37" s="323" t="s">
        <v>450</v>
      </c>
      <c r="C37" s="489" t="s">
        <v>451</v>
      </c>
      <c r="D37" s="489"/>
      <c r="E37" s="489"/>
      <c r="F37" s="489"/>
      <c r="G37" s="489"/>
      <c r="H37" s="489"/>
      <c r="I37" s="489"/>
      <c r="J37" s="489"/>
      <c r="K37" s="489"/>
      <c r="L37" s="489"/>
      <c r="M37" s="489"/>
      <c r="N37" s="489"/>
      <c r="O37" s="489"/>
    </row>
    <row r="38" spans="1:16" s="5" customFormat="1" ht="99.95" customHeight="1" x14ac:dyDescent="0.15">
      <c r="A38" s="386">
        <f>IF(B38="","",MAX(A$2:A37)+1)</f>
        <v>17</v>
      </c>
      <c r="B38" s="323" t="s">
        <v>7</v>
      </c>
      <c r="C38" s="489" t="s">
        <v>234</v>
      </c>
      <c r="D38" s="489"/>
      <c r="E38" s="489"/>
      <c r="F38" s="489"/>
      <c r="G38" s="489"/>
      <c r="H38" s="489"/>
      <c r="I38" s="489"/>
      <c r="J38" s="489"/>
      <c r="K38" s="489"/>
      <c r="L38" s="489"/>
      <c r="M38" s="489"/>
      <c r="N38" s="489"/>
      <c r="O38" s="489"/>
    </row>
    <row r="39" spans="1:16" s="5" customFormat="1" ht="99.95" customHeight="1" x14ac:dyDescent="0.15">
      <c r="A39" s="386">
        <f>IF(B39="","",MAX(A$2:A38)+1)</f>
        <v>18</v>
      </c>
      <c r="B39" s="323" t="s">
        <v>418</v>
      </c>
      <c r="C39" s="489" t="s">
        <v>211</v>
      </c>
      <c r="D39" s="489"/>
      <c r="E39" s="489"/>
      <c r="F39" s="489"/>
      <c r="G39" s="489"/>
      <c r="H39" s="489"/>
      <c r="I39" s="489"/>
      <c r="J39" s="489"/>
      <c r="K39" s="489"/>
      <c r="L39" s="489"/>
      <c r="M39" s="489"/>
      <c r="N39" s="489"/>
      <c r="O39" s="489"/>
    </row>
    <row r="40" spans="1:16" s="5" customFormat="1" ht="99.95" customHeight="1" x14ac:dyDescent="0.15">
      <c r="A40" s="386">
        <f>IF(B40="","",MAX(A$2:A39)+1)</f>
        <v>19</v>
      </c>
      <c r="B40" s="323" t="s">
        <v>373</v>
      </c>
      <c r="C40" s="495" t="s">
        <v>393</v>
      </c>
      <c r="D40" s="496"/>
      <c r="E40" s="496"/>
      <c r="F40" s="496"/>
      <c r="G40" s="496"/>
      <c r="H40" s="496"/>
      <c r="I40" s="496"/>
      <c r="J40" s="496"/>
      <c r="K40" s="496"/>
      <c r="L40" s="496"/>
      <c r="M40" s="496"/>
      <c r="N40" s="496"/>
      <c r="O40" s="497"/>
    </row>
    <row r="41" spans="1:16" s="5" customFormat="1" ht="99.95" customHeight="1" x14ac:dyDescent="0.15">
      <c r="A41" s="386">
        <f>IF(B41="","",MAX(A$2:A40)+1)</f>
        <v>20</v>
      </c>
      <c r="B41" s="323" t="s">
        <v>374</v>
      </c>
      <c r="C41" s="498" t="s">
        <v>407</v>
      </c>
      <c r="D41" s="498"/>
      <c r="E41" s="498"/>
      <c r="F41" s="498"/>
      <c r="G41" s="498"/>
      <c r="H41" s="498"/>
      <c r="I41" s="498"/>
      <c r="J41" s="498"/>
      <c r="K41" s="498"/>
      <c r="L41" s="498"/>
      <c r="M41" s="498"/>
      <c r="N41" s="498"/>
      <c r="O41" s="498"/>
      <c r="P41" s="3"/>
    </row>
    <row r="42" spans="1:16" s="5" customFormat="1" ht="99.95" customHeight="1" x14ac:dyDescent="0.15">
      <c r="A42" s="386">
        <f>IF(B42="","",MAX(A$2:A41)+1)</f>
        <v>21</v>
      </c>
      <c r="B42" s="323" t="s">
        <v>417</v>
      </c>
      <c r="C42" s="491" t="s">
        <v>397</v>
      </c>
      <c r="D42" s="492"/>
      <c r="E42" s="492"/>
      <c r="F42" s="492"/>
      <c r="G42" s="492"/>
      <c r="H42" s="492"/>
      <c r="I42" s="492"/>
      <c r="J42" s="492"/>
      <c r="K42" s="492"/>
      <c r="L42" s="492"/>
      <c r="M42" s="492"/>
      <c r="N42" s="492"/>
      <c r="O42" s="493"/>
    </row>
    <row r="43" spans="1:16" ht="99.95" customHeight="1" x14ac:dyDescent="0.15">
      <c r="A43" s="386">
        <f>IF(B43="","",MAX(A$2:A42)+1)</f>
        <v>22</v>
      </c>
      <c r="B43" s="323" t="s">
        <v>395</v>
      </c>
      <c r="C43" s="491" t="s">
        <v>399</v>
      </c>
      <c r="D43" s="492"/>
      <c r="E43" s="492"/>
      <c r="F43" s="492"/>
      <c r="G43" s="492"/>
      <c r="H43" s="492"/>
      <c r="I43" s="492"/>
      <c r="J43" s="492"/>
      <c r="K43" s="492"/>
      <c r="L43" s="492"/>
      <c r="M43" s="492"/>
      <c r="N43" s="492"/>
      <c r="O43" s="493"/>
      <c r="P43" s="5"/>
    </row>
    <row r="44" spans="1:16" ht="50.1" customHeight="1" x14ac:dyDescent="0.15">
      <c r="A44" s="447">
        <f>IF(B44="","",MAX(A$2:A43)+1)</f>
        <v>23</v>
      </c>
      <c r="B44" s="499" t="s">
        <v>416</v>
      </c>
      <c r="C44" s="500" t="s">
        <v>253</v>
      </c>
      <c r="D44" s="500"/>
      <c r="E44" s="500"/>
      <c r="F44" s="500"/>
      <c r="G44" s="500"/>
      <c r="H44" s="500"/>
      <c r="I44" s="500"/>
      <c r="J44" s="500"/>
      <c r="K44" s="500"/>
      <c r="L44" s="500"/>
      <c r="M44" s="500"/>
      <c r="N44" s="500"/>
      <c r="O44" s="500"/>
      <c r="P44" s="5"/>
    </row>
    <row r="45" spans="1:16" ht="50.1" customHeight="1" x14ac:dyDescent="0.15">
      <c r="A45" s="448"/>
      <c r="B45" s="499"/>
      <c r="C45" s="501" t="s">
        <v>254</v>
      </c>
      <c r="D45" s="501"/>
      <c r="E45" s="501"/>
      <c r="F45" s="501"/>
      <c r="G45" s="501"/>
      <c r="H45" s="501"/>
      <c r="I45" s="501"/>
      <c r="J45" s="501"/>
      <c r="K45" s="501"/>
      <c r="L45" s="501"/>
      <c r="M45" s="501"/>
      <c r="N45" s="501"/>
      <c r="O45" s="501"/>
      <c r="P45" s="5"/>
    </row>
    <row r="46" spans="1:16" ht="50.1" customHeight="1" x14ac:dyDescent="0.15">
      <c r="A46" s="448"/>
      <c r="B46" s="499"/>
      <c r="C46" s="502" t="s">
        <v>396</v>
      </c>
      <c r="D46" s="503"/>
      <c r="E46" s="503"/>
      <c r="F46" s="503"/>
      <c r="G46" s="503"/>
      <c r="H46" s="503"/>
      <c r="I46" s="503"/>
      <c r="J46" s="503"/>
      <c r="K46" s="503"/>
      <c r="L46" s="503"/>
      <c r="M46" s="503"/>
      <c r="N46" s="503"/>
      <c r="O46" s="504"/>
    </row>
    <row r="47" spans="1:16" ht="75" customHeight="1" x14ac:dyDescent="0.15">
      <c r="A47" s="448"/>
      <c r="B47" s="499"/>
      <c r="C47" s="505" t="s">
        <v>405</v>
      </c>
      <c r="D47" s="506"/>
      <c r="E47" s="506"/>
      <c r="F47" s="506"/>
      <c r="G47" s="506"/>
      <c r="H47" s="506"/>
      <c r="I47" s="506"/>
      <c r="J47" s="506"/>
      <c r="K47" s="506"/>
      <c r="L47" s="506"/>
      <c r="M47" s="506"/>
      <c r="N47" s="506"/>
      <c r="O47" s="507"/>
    </row>
    <row r="48" spans="1:16" ht="99.95" customHeight="1" x14ac:dyDescent="0.15">
      <c r="A48" s="386">
        <f>IF(B48="","",MAX(A$2:A47)+1)</f>
        <v>24</v>
      </c>
      <c r="B48" s="323" t="s">
        <v>421</v>
      </c>
      <c r="C48" s="486" t="s">
        <v>400</v>
      </c>
      <c r="D48" s="487"/>
      <c r="E48" s="487"/>
      <c r="F48" s="487"/>
      <c r="G48" s="487"/>
      <c r="H48" s="487"/>
      <c r="I48" s="487"/>
      <c r="J48" s="487"/>
      <c r="K48" s="487"/>
      <c r="L48" s="487"/>
      <c r="M48" s="487"/>
      <c r="N48" s="487"/>
      <c r="O48" s="488"/>
      <c r="P48" s="5"/>
    </row>
    <row r="49" spans="1:15" ht="99.95" customHeight="1" x14ac:dyDescent="0.15">
      <c r="A49" s="386">
        <f>IF(B49="","",MAX(A$2:A48)+1)</f>
        <v>25</v>
      </c>
      <c r="B49" s="323" t="s">
        <v>210</v>
      </c>
      <c r="C49" s="489" t="s">
        <v>401</v>
      </c>
      <c r="D49" s="489"/>
      <c r="E49" s="489"/>
      <c r="F49" s="489"/>
      <c r="G49" s="489"/>
      <c r="H49" s="489"/>
      <c r="I49" s="489"/>
      <c r="J49" s="489"/>
      <c r="K49" s="489"/>
      <c r="L49" s="489"/>
      <c r="M49" s="489"/>
      <c r="N49" s="489"/>
      <c r="O49" s="489"/>
    </row>
    <row r="50" spans="1:15" ht="99.95" customHeight="1" x14ac:dyDescent="0.15">
      <c r="A50" s="386">
        <f>IF(B50="","",MAX(A$2:A49)+1)</f>
        <v>26</v>
      </c>
      <c r="B50" s="323" t="s">
        <v>209</v>
      </c>
      <c r="C50" s="490" t="s">
        <v>404</v>
      </c>
      <c r="D50" s="490"/>
      <c r="E50" s="490"/>
      <c r="F50" s="490"/>
      <c r="G50" s="490"/>
      <c r="H50" s="490"/>
      <c r="I50" s="490"/>
      <c r="J50" s="490"/>
      <c r="K50" s="490"/>
      <c r="L50" s="490"/>
      <c r="M50" s="490"/>
      <c r="N50" s="490"/>
      <c r="O50" s="490"/>
    </row>
    <row r="51" spans="1:15" ht="24.95" customHeight="1" x14ac:dyDescent="0.15">
      <c r="A51" s="3" t="s">
        <v>430</v>
      </c>
      <c r="B51" s="5" t="s">
        <v>403</v>
      </c>
    </row>
    <row r="52" spans="1:15" ht="21.95" customHeight="1" x14ac:dyDescent="0.15">
      <c r="B52" s="6"/>
    </row>
  </sheetData>
  <mergeCells count="75">
    <mergeCell ref="A25:A26"/>
    <mergeCell ref="B25:B26"/>
    <mergeCell ref="E15:O15"/>
    <mergeCell ref="E16:O16"/>
    <mergeCell ref="E21:F21"/>
    <mergeCell ref="E22:F22"/>
    <mergeCell ref="E23:F23"/>
    <mergeCell ref="E24:F24"/>
    <mergeCell ref="C25:O25"/>
    <mergeCell ref="C26:O26"/>
    <mergeCell ref="C19:F19"/>
    <mergeCell ref="I19:K19"/>
    <mergeCell ref="L19:N19"/>
    <mergeCell ref="A21:A24"/>
    <mergeCell ref="B21:B24"/>
    <mergeCell ref="C20:G20"/>
    <mergeCell ref="A30:A34"/>
    <mergeCell ref="B30:B34"/>
    <mergeCell ref="C30:O30"/>
    <mergeCell ref="C31:O31"/>
    <mergeCell ref="C32:O32"/>
    <mergeCell ref="C33:O33"/>
    <mergeCell ref="C34:O34"/>
    <mergeCell ref="A44:A47"/>
    <mergeCell ref="B44:B47"/>
    <mergeCell ref="C44:O44"/>
    <mergeCell ref="C45:O45"/>
    <mergeCell ref="C46:O46"/>
    <mergeCell ref="C47:O47"/>
    <mergeCell ref="C48:O48"/>
    <mergeCell ref="C49:O49"/>
    <mergeCell ref="C50:O50"/>
    <mergeCell ref="C43:O43"/>
    <mergeCell ref="C27:O27"/>
    <mergeCell ref="C28:O28"/>
    <mergeCell ref="C29:O29"/>
    <mergeCell ref="C37:O37"/>
    <mergeCell ref="C38:O38"/>
    <mergeCell ref="C39:O39"/>
    <mergeCell ref="C40:O40"/>
    <mergeCell ref="C41:O41"/>
    <mergeCell ref="C35:O35"/>
    <mergeCell ref="C42:O42"/>
    <mergeCell ref="C36:O36"/>
    <mergeCell ref="I20:K20"/>
    <mergeCell ref="L20:N20"/>
    <mergeCell ref="H17:H20"/>
    <mergeCell ref="I17:K17"/>
    <mergeCell ref="L17:N17"/>
    <mergeCell ref="I18:K18"/>
    <mergeCell ref="L18:N18"/>
    <mergeCell ref="A15:A16"/>
    <mergeCell ref="B15:B16"/>
    <mergeCell ref="A17:A20"/>
    <mergeCell ref="B17:B20"/>
    <mergeCell ref="C17:G17"/>
    <mergeCell ref="C18:G18"/>
    <mergeCell ref="A9:A10"/>
    <mergeCell ref="B9:B10"/>
    <mergeCell ref="A11:A14"/>
    <mergeCell ref="B11:B14"/>
    <mergeCell ref="E5:N5"/>
    <mergeCell ref="A6:A8"/>
    <mergeCell ref="B6:B8"/>
    <mergeCell ref="G10:O10"/>
    <mergeCell ref="F9:O9"/>
    <mergeCell ref="F11:L11"/>
    <mergeCell ref="E12:O12"/>
    <mergeCell ref="E13:F13"/>
    <mergeCell ref="E14:F14"/>
    <mergeCell ref="H2:O2"/>
    <mergeCell ref="E3:O3"/>
    <mergeCell ref="E4:O4"/>
    <mergeCell ref="A3:A4"/>
    <mergeCell ref="B3:B4"/>
  </mergeCells>
  <phoneticPr fontId="2"/>
  <printOptions horizontalCentered="1"/>
  <pageMargins left="0.70866141732283472" right="0.70866141732283472" top="0.31496062992125984" bottom="0.31496062992125984" header="0.19685039370078741" footer="0.19685039370078741"/>
  <pageSetup paperSize="9" scale="92" fitToHeight="0" orientation="portrait"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'別紙A～G_応募書類一覧'!$I$1:$I$4</xm:f>
          </x14:formula1>
          <xm:sqref>H2:O2</xm:sqref>
        </x14:dataValidation>
        <x14:dataValidation type="list" allowBlank="1" showInputMessage="1" showErrorMessage="1">
          <x14:formula1>
            <xm:f>'別紙A～G_応募書類一覧'!$H$1:$H$4</xm:f>
          </x14:formula1>
          <xm:sqref>D5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2"/>
  <sheetViews>
    <sheetView showGridLines="0" view="pageBreakPreview" zoomScaleNormal="100" zoomScaleSheetLayoutView="100" workbookViewId="0">
      <pane ySplit="2" topLeftCell="A3" activePane="bottomLeft" state="frozen"/>
      <selection activeCell="P1" sqref="P1"/>
      <selection pane="bottomLeft" activeCell="D5" sqref="D5"/>
    </sheetView>
  </sheetViews>
  <sheetFormatPr defaultRowHeight="21.95" customHeight="1" x14ac:dyDescent="0.15"/>
  <cols>
    <col min="1" max="1" width="3.625" style="3" customWidth="1"/>
    <col min="2" max="2" width="15.625" style="4" customWidth="1"/>
    <col min="3" max="16" width="5.875" style="3" customWidth="1"/>
    <col min="17" max="19" width="3.625" style="3" customWidth="1"/>
    <col min="20" max="16384" width="9" style="3"/>
  </cols>
  <sheetData>
    <row r="1" spans="1:15" ht="24.95" customHeight="1" x14ac:dyDescent="0.15">
      <c r="A1" s="300" t="str">
        <f>IF(H2="",CONCATENATE('別紙A～G_応募書類一覧'!T3,'別紙A～G_応募書類一覧'!T9,'別紙A～G_応募書類一覧'!V4,'別紙A～G_応募書類一覧'!T5,'別紙A～G_応募書類一覧'!T6,'別紙A～G_応募書類一覧'!W4),IFERROR(VLOOKUP(H2,'別紙A～G_応募書類一覧'!$I$2:$W$11,3,FALSE),""))</f>
        <v>様式２－Ｄ･Ｅ(居宅系施設)</v>
      </c>
    </row>
    <row r="2" spans="1:15" ht="50.1" customHeight="1" x14ac:dyDescent="0.15">
      <c r="A2" s="288"/>
      <c r="B2" s="289"/>
      <c r="C2" s="289"/>
      <c r="D2" s="289"/>
      <c r="E2" s="289"/>
      <c r="F2" s="289"/>
      <c r="G2" s="313" t="s">
        <v>375</v>
      </c>
      <c r="H2" s="441" t="str">
        <f>IF(D5="","",IFERROR(VLOOKUP(D5,'別紙A～G_応募書類一覧'!$H$2:$R$11,2,FALSE),""))</f>
        <v/>
      </c>
      <c r="I2" s="442"/>
      <c r="J2" s="442"/>
      <c r="K2" s="442"/>
      <c r="L2" s="442"/>
      <c r="M2" s="442"/>
      <c r="N2" s="442"/>
      <c r="O2" s="442"/>
    </row>
    <row r="3" spans="1:15" s="5" customFormat="1" ht="24.95" customHeight="1" x14ac:dyDescent="0.15">
      <c r="A3" s="447">
        <f>IF(B3="","",MAX(A$2:A2)+1)</f>
        <v>1</v>
      </c>
      <c r="B3" s="451" t="s">
        <v>6</v>
      </c>
      <c r="C3" s="330" t="s">
        <v>233</v>
      </c>
      <c r="D3" s="331"/>
      <c r="E3" s="443"/>
      <c r="F3" s="443"/>
      <c r="G3" s="443"/>
      <c r="H3" s="443"/>
      <c r="I3" s="443"/>
      <c r="J3" s="443"/>
      <c r="K3" s="443"/>
      <c r="L3" s="443"/>
      <c r="M3" s="443"/>
      <c r="N3" s="443"/>
      <c r="O3" s="444"/>
    </row>
    <row r="4" spans="1:15" s="5" customFormat="1" ht="24.95" customHeight="1" x14ac:dyDescent="0.15">
      <c r="A4" s="448"/>
      <c r="B4" s="453"/>
      <c r="C4" s="332" t="s">
        <v>230</v>
      </c>
      <c r="D4" s="333"/>
      <c r="E4" s="445"/>
      <c r="F4" s="445"/>
      <c r="G4" s="445"/>
      <c r="H4" s="445"/>
      <c r="I4" s="445"/>
      <c r="J4" s="445"/>
      <c r="K4" s="445"/>
      <c r="L4" s="445"/>
      <c r="M4" s="445"/>
      <c r="N4" s="445"/>
      <c r="O4" s="446"/>
    </row>
    <row r="5" spans="1:15" s="5" customFormat="1" ht="50.1" customHeight="1" x14ac:dyDescent="0.15">
      <c r="A5" s="386">
        <f>IF(B5="","",MAX(A$2:A4)+1)</f>
        <v>2</v>
      </c>
      <c r="B5" s="317" t="s">
        <v>429</v>
      </c>
      <c r="C5" s="282" t="s">
        <v>295</v>
      </c>
      <c r="D5" s="397"/>
      <c r="E5" s="524" t="str">
        <f>IF(D5="","",IFERROR(VLOOKUP(D5,'別紙A～G_応募書類一覧'!$H$2:$R$11,6,FALSE)&amp;VLOOKUP(D5,'別紙A～G_応募書類一覧'!$H$2:$R$11,7,FALSE),""))</f>
        <v/>
      </c>
      <c r="F5" s="525"/>
      <c r="G5" s="525"/>
      <c r="H5" s="525"/>
      <c r="I5" s="525"/>
      <c r="J5" s="525"/>
      <c r="K5" s="525"/>
      <c r="L5" s="526"/>
      <c r="M5" s="526"/>
      <c r="N5" s="526"/>
      <c r="O5" s="320"/>
    </row>
    <row r="6" spans="1:15" s="5" customFormat="1" ht="24.95" customHeight="1" x14ac:dyDescent="0.15">
      <c r="A6" s="447">
        <f>IF(B6="","",MAX(A$2:A5)+1)</f>
        <v>3</v>
      </c>
      <c r="B6" s="451" t="s">
        <v>413</v>
      </c>
      <c r="C6" s="330" t="s">
        <v>433</v>
      </c>
      <c r="D6" s="331"/>
      <c r="E6" s="530"/>
      <c r="F6" s="530"/>
      <c r="G6" s="324" t="s">
        <v>449</v>
      </c>
      <c r="H6" s="324"/>
      <c r="I6" s="324"/>
      <c r="J6" s="324"/>
      <c r="K6" s="324"/>
      <c r="L6" s="324"/>
      <c r="M6" s="324"/>
      <c r="N6" s="324"/>
      <c r="O6" s="325"/>
    </row>
    <row r="7" spans="1:15" s="5" customFormat="1" ht="24.95" customHeight="1" x14ac:dyDescent="0.15">
      <c r="A7" s="448"/>
      <c r="B7" s="452"/>
      <c r="C7" s="352"/>
      <c r="D7" s="353"/>
      <c r="E7" s="336" t="s">
        <v>471</v>
      </c>
      <c r="F7" s="531"/>
      <c r="G7" s="531"/>
      <c r="H7" s="344" t="s">
        <v>448</v>
      </c>
      <c r="I7" s="344"/>
      <c r="J7" s="336"/>
      <c r="K7" s="532"/>
      <c r="L7" s="532"/>
      <c r="M7" s="344"/>
      <c r="N7" s="344"/>
      <c r="O7" s="356"/>
    </row>
    <row r="8" spans="1:15" s="5" customFormat="1" ht="24.95" customHeight="1" x14ac:dyDescent="0.15">
      <c r="A8" s="448"/>
      <c r="B8" s="452"/>
      <c r="C8" s="332"/>
      <c r="D8" s="333"/>
      <c r="E8" s="337" t="s">
        <v>472</v>
      </c>
      <c r="F8" s="533"/>
      <c r="G8" s="533"/>
      <c r="H8" s="326" t="s">
        <v>448</v>
      </c>
      <c r="I8" s="326"/>
      <c r="J8" s="337"/>
      <c r="K8" s="534"/>
      <c r="L8" s="534"/>
      <c r="M8" s="326"/>
      <c r="N8" s="326"/>
      <c r="O8" s="327"/>
    </row>
    <row r="9" spans="1:15" s="5" customFormat="1" ht="24.95" customHeight="1" x14ac:dyDescent="0.15">
      <c r="A9" s="447">
        <f>IF(B9="","",MAX(A$2:A8)+1)</f>
        <v>4</v>
      </c>
      <c r="B9" s="451" t="s">
        <v>245</v>
      </c>
      <c r="C9" s="330" t="s">
        <v>221</v>
      </c>
      <c r="D9" s="331"/>
      <c r="E9" s="330"/>
      <c r="F9" s="443"/>
      <c r="G9" s="443"/>
      <c r="H9" s="443"/>
      <c r="I9" s="443"/>
      <c r="J9" s="443"/>
      <c r="K9" s="443"/>
      <c r="L9" s="443"/>
      <c r="M9" s="443"/>
      <c r="N9" s="443"/>
      <c r="O9" s="444"/>
    </row>
    <row r="10" spans="1:15" s="5" customFormat="1" ht="24.95" customHeight="1" x14ac:dyDescent="0.15">
      <c r="A10" s="448"/>
      <c r="B10" s="452"/>
      <c r="C10" s="332" t="s">
        <v>5</v>
      </c>
      <c r="D10" s="333"/>
      <c r="E10" s="332"/>
      <c r="F10" s="375" t="s">
        <v>479</v>
      </c>
      <c r="G10" s="460"/>
      <c r="H10" s="461"/>
      <c r="I10" s="461"/>
      <c r="J10" s="461"/>
      <c r="K10" s="461"/>
      <c r="L10" s="461"/>
      <c r="M10" s="461"/>
      <c r="N10" s="461"/>
      <c r="O10" s="462"/>
    </row>
    <row r="11" spans="1:15" s="5" customFormat="1" ht="24.95" customHeight="1" x14ac:dyDescent="0.15">
      <c r="A11" s="447">
        <f>IF(B11="","",MAX(A$2:A10)+1)</f>
        <v>5</v>
      </c>
      <c r="B11" s="451" t="s">
        <v>10</v>
      </c>
      <c r="C11" s="352" t="s">
        <v>437</v>
      </c>
      <c r="D11" s="353"/>
      <c r="E11" s="354"/>
      <c r="F11" s="463" t="s">
        <v>443</v>
      </c>
      <c r="G11" s="463"/>
      <c r="H11" s="463"/>
      <c r="I11" s="463"/>
      <c r="J11" s="463"/>
      <c r="K11" s="463"/>
      <c r="L11" s="463"/>
      <c r="M11" s="334"/>
      <c r="N11" s="334"/>
      <c r="O11" s="335"/>
    </row>
    <row r="12" spans="1:15" s="5" customFormat="1" ht="24.95" customHeight="1" x14ac:dyDescent="0.15">
      <c r="A12" s="448"/>
      <c r="B12" s="452"/>
      <c r="C12" s="352" t="s">
        <v>434</v>
      </c>
      <c r="D12" s="353"/>
      <c r="E12" s="464"/>
      <c r="F12" s="464"/>
      <c r="G12" s="464"/>
      <c r="H12" s="464"/>
      <c r="I12" s="464"/>
      <c r="J12" s="464"/>
      <c r="K12" s="464"/>
      <c r="L12" s="464"/>
      <c r="M12" s="464"/>
      <c r="N12" s="464"/>
      <c r="O12" s="465"/>
    </row>
    <row r="13" spans="1:15" s="5" customFormat="1" ht="24.95" customHeight="1" x14ac:dyDescent="0.15">
      <c r="A13" s="448"/>
      <c r="B13" s="452"/>
      <c r="C13" s="352" t="s">
        <v>435</v>
      </c>
      <c r="D13" s="353"/>
      <c r="E13" s="466"/>
      <c r="F13" s="466"/>
      <c r="G13" s="354" t="s">
        <v>442</v>
      </c>
      <c r="H13" s="354"/>
      <c r="I13" s="354"/>
      <c r="J13" s="354"/>
      <c r="K13" s="354"/>
      <c r="L13" s="354"/>
      <c r="M13" s="354"/>
      <c r="N13" s="354"/>
      <c r="O13" s="355"/>
    </row>
    <row r="14" spans="1:15" s="5" customFormat="1" ht="24.95" customHeight="1" x14ac:dyDescent="0.15">
      <c r="A14" s="448"/>
      <c r="B14" s="453"/>
      <c r="C14" s="357" t="s">
        <v>436</v>
      </c>
      <c r="D14" s="358"/>
      <c r="E14" s="467"/>
      <c r="F14" s="467"/>
      <c r="G14" s="359" t="s">
        <v>442</v>
      </c>
      <c r="H14" s="359"/>
      <c r="I14" s="359"/>
      <c r="J14" s="359"/>
      <c r="K14" s="359"/>
      <c r="L14" s="359"/>
      <c r="M14" s="359"/>
      <c r="N14" s="359"/>
      <c r="O14" s="360"/>
    </row>
    <row r="15" spans="1:15" s="5" customFormat="1" ht="24.95" customHeight="1" x14ac:dyDescent="0.15">
      <c r="A15" s="447">
        <f>IF(B15="","",MAX(A$2:A14)+1)</f>
        <v>6</v>
      </c>
      <c r="B15" s="468" t="s">
        <v>414</v>
      </c>
      <c r="C15" s="330" t="s">
        <v>444</v>
      </c>
      <c r="D15" s="331"/>
      <c r="E15" s="443" t="s">
        <v>447</v>
      </c>
      <c r="F15" s="443"/>
      <c r="G15" s="443"/>
      <c r="H15" s="443"/>
      <c r="I15" s="443"/>
      <c r="J15" s="443"/>
      <c r="K15" s="443"/>
      <c r="L15" s="443"/>
      <c r="M15" s="443"/>
      <c r="N15" s="443"/>
      <c r="O15" s="444"/>
    </row>
    <row r="16" spans="1:15" s="5" customFormat="1" ht="24.95" customHeight="1" x14ac:dyDescent="0.15">
      <c r="A16" s="448"/>
      <c r="B16" s="469"/>
      <c r="C16" s="332" t="s">
        <v>445</v>
      </c>
      <c r="D16" s="333"/>
      <c r="E16" s="445" t="s">
        <v>446</v>
      </c>
      <c r="F16" s="445"/>
      <c r="G16" s="445"/>
      <c r="H16" s="445"/>
      <c r="I16" s="445"/>
      <c r="J16" s="445"/>
      <c r="K16" s="445"/>
      <c r="L16" s="445"/>
      <c r="M16" s="445"/>
      <c r="N16" s="445"/>
      <c r="O16" s="446"/>
    </row>
    <row r="17" spans="1:16" s="5" customFormat="1" ht="24.95" customHeight="1" x14ac:dyDescent="0.15">
      <c r="A17" s="447">
        <f>IF(B17="","",MAX(A$2:A16)+1)</f>
        <v>7</v>
      </c>
      <c r="B17" s="468" t="s">
        <v>11</v>
      </c>
      <c r="C17" s="471"/>
      <c r="D17" s="472"/>
      <c r="E17" s="472"/>
      <c r="F17" s="472"/>
      <c r="G17" s="472"/>
      <c r="H17" s="477" t="s">
        <v>28</v>
      </c>
      <c r="I17" s="480" t="s">
        <v>1</v>
      </c>
      <c r="J17" s="481"/>
      <c r="K17" s="481"/>
      <c r="L17" s="482"/>
      <c r="M17" s="482"/>
      <c r="N17" s="482"/>
      <c r="O17" s="325" t="s">
        <v>13</v>
      </c>
    </row>
    <row r="18" spans="1:16" s="5" customFormat="1" ht="24.95" customHeight="1" x14ac:dyDescent="0.15">
      <c r="A18" s="448"/>
      <c r="B18" s="470"/>
      <c r="C18" s="473" t="s">
        <v>12</v>
      </c>
      <c r="D18" s="474"/>
      <c r="E18" s="474"/>
      <c r="F18" s="474"/>
      <c r="G18" s="474"/>
      <c r="H18" s="478"/>
      <c r="I18" s="483" t="s">
        <v>2</v>
      </c>
      <c r="J18" s="484"/>
      <c r="K18" s="484"/>
      <c r="L18" s="485"/>
      <c r="M18" s="485"/>
      <c r="N18" s="485"/>
      <c r="O18" s="356" t="s">
        <v>13</v>
      </c>
    </row>
    <row r="19" spans="1:16" s="5" customFormat="1" ht="24.95" customHeight="1" x14ac:dyDescent="0.15">
      <c r="A19" s="448"/>
      <c r="B19" s="470"/>
      <c r="C19" s="520"/>
      <c r="D19" s="521"/>
      <c r="E19" s="521"/>
      <c r="F19" s="521"/>
      <c r="G19" s="51" t="s">
        <v>13</v>
      </c>
      <c r="H19" s="478"/>
      <c r="I19" s="483" t="s">
        <v>3</v>
      </c>
      <c r="J19" s="484"/>
      <c r="K19" s="484"/>
      <c r="L19" s="485"/>
      <c r="M19" s="485"/>
      <c r="N19" s="485"/>
      <c r="O19" s="356" t="s">
        <v>13</v>
      </c>
    </row>
    <row r="20" spans="1:16" s="5" customFormat="1" ht="24.95" customHeight="1" x14ac:dyDescent="0.15">
      <c r="A20" s="448"/>
      <c r="B20" s="469"/>
      <c r="C20" s="522"/>
      <c r="D20" s="523"/>
      <c r="E20" s="523"/>
      <c r="F20" s="523"/>
      <c r="G20" s="523"/>
      <c r="H20" s="479"/>
      <c r="I20" s="475" t="s">
        <v>4</v>
      </c>
      <c r="J20" s="476"/>
      <c r="K20" s="476"/>
      <c r="L20" s="461"/>
      <c r="M20" s="461"/>
      <c r="N20" s="461"/>
      <c r="O20" s="327" t="s">
        <v>13</v>
      </c>
    </row>
    <row r="21" spans="1:16" s="5" customFormat="1" ht="24.95" customHeight="1" x14ac:dyDescent="0.15">
      <c r="A21" s="447">
        <f>IF(B21="","",MAX(A$2:A20)+1)</f>
        <v>8</v>
      </c>
      <c r="B21" s="451" t="s">
        <v>0</v>
      </c>
      <c r="C21" s="352" t="s">
        <v>438</v>
      </c>
      <c r="D21" s="353"/>
      <c r="E21" s="466"/>
      <c r="F21" s="466"/>
      <c r="G21" s="324" t="s">
        <v>13</v>
      </c>
      <c r="H21" s="340" t="s">
        <v>426</v>
      </c>
      <c r="I21" s="339"/>
      <c r="J21" s="339"/>
      <c r="K21" s="339"/>
      <c r="L21" s="339"/>
      <c r="M21" s="339"/>
      <c r="N21" s="339"/>
      <c r="O21" s="341" t="s">
        <v>427</v>
      </c>
    </row>
    <row r="22" spans="1:16" s="5" customFormat="1" ht="24.95" customHeight="1" x14ac:dyDescent="0.15">
      <c r="A22" s="448"/>
      <c r="B22" s="452"/>
      <c r="C22" s="352" t="s">
        <v>439</v>
      </c>
      <c r="D22" s="353"/>
      <c r="E22" s="466"/>
      <c r="F22" s="466"/>
      <c r="G22" s="344" t="s">
        <v>13</v>
      </c>
      <c r="H22" s="345" t="s">
        <v>428</v>
      </c>
      <c r="I22" s="346"/>
      <c r="J22" s="343"/>
      <c r="K22" s="343"/>
      <c r="L22" s="343"/>
      <c r="M22" s="343"/>
      <c r="N22" s="343"/>
      <c r="O22" s="347" t="s">
        <v>54</v>
      </c>
    </row>
    <row r="23" spans="1:16" s="5" customFormat="1" ht="24.95" customHeight="1" x14ac:dyDescent="0.15">
      <c r="A23" s="448"/>
      <c r="B23" s="452"/>
      <c r="C23" s="352" t="s">
        <v>440</v>
      </c>
      <c r="D23" s="353"/>
      <c r="E23" s="466"/>
      <c r="F23" s="466"/>
      <c r="G23" s="344" t="s">
        <v>13</v>
      </c>
      <c r="H23" s="344"/>
      <c r="I23" s="343"/>
      <c r="J23" s="343"/>
      <c r="K23" s="343"/>
      <c r="L23" s="343"/>
      <c r="M23" s="343"/>
      <c r="N23" s="343"/>
      <c r="O23" s="348"/>
    </row>
    <row r="24" spans="1:16" s="5" customFormat="1" ht="24.95" customHeight="1" x14ac:dyDescent="0.15">
      <c r="A24" s="448"/>
      <c r="B24" s="453"/>
      <c r="C24" s="352" t="s">
        <v>441</v>
      </c>
      <c r="D24" s="353"/>
      <c r="E24" s="466"/>
      <c r="F24" s="466"/>
      <c r="G24" s="326" t="s">
        <v>13</v>
      </c>
      <c r="H24" s="326"/>
      <c r="I24" s="350"/>
      <c r="J24" s="350"/>
      <c r="K24" s="350"/>
      <c r="L24" s="350"/>
      <c r="M24" s="350"/>
      <c r="N24" s="350"/>
      <c r="O24" s="351"/>
    </row>
    <row r="25" spans="1:16" s="5" customFormat="1" ht="99.95" customHeight="1" x14ac:dyDescent="0.15">
      <c r="A25" s="447">
        <f>IF(B25="","",MAX(A$2:A24)+1)</f>
        <v>9</v>
      </c>
      <c r="B25" s="451" t="s">
        <v>412</v>
      </c>
      <c r="C25" s="500" t="s">
        <v>222</v>
      </c>
      <c r="D25" s="500"/>
      <c r="E25" s="500"/>
      <c r="F25" s="500"/>
      <c r="G25" s="500"/>
      <c r="H25" s="500"/>
      <c r="I25" s="500"/>
      <c r="J25" s="500"/>
      <c r="K25" s="500"/>
      <c r="L25" s="500"/>
      <c r="M25" s="500"/>
      <c r="N25" s="500"/>
      <c r="O25" s="500"/>
    </row>
    <row r="26" spans="1:16" s="5" customFormat="1" ht="99.95" customHeight="1" x14ac:dyDescent="0.15">
      <c r="A26" s="448"/>
      <c r="B26" s="452"/>
      <c r="C26" s="517" t="s">
        <v>246</v>
      </c>
      <c r="D26" s="518"/>
      <c r="E26" s="518"/>
      <c r="F26" s="518"/>
      <c r="G26" s="518"/>
      <c r="H26" s="518"/>
      <c r="I26" s="518"/>
      <c r="J26" s="518"/>
      <c r="K26" s="518"/>
      <c r="L26" s="518"/>
      <c r="M26" s="518"/>
      <c r="N26" s="518"/>
      <c r="O26" s="519"/>
    </row>
    <row r="27" spans="1:16" s="5" customFormat="1" ht="99.95" customHeight="1" x14ac:dyDescent="0.15">
      <c r="A27" s="386">
        <f>IF(B27="","",MAX(A$2:A26)+1)</f>
        <v>10</v>
      </c>
      <c r="B27" s="323" t="s">
        <v>411</v>
      </c>
      <c r="C27" s="491" t="s">
        <v>406</v>
      </c>
      <c r="D27" s="492"/>
      <c r="E27" s="492"/>
      <c r="F27" s="492"/>
      <c r="G27" s="492"/>
      <c r="H27" s="492"/>
      <c r="I27" s="492"/>
      <c r="J27" s="492"/>
      <c r="K27" s="492"/>
      <c r="L27" s="492"/>
      <c r="M27" s="492"/>
      <c r="N27" s="492"/>
      <c r="O27" s="493"/>
    </row>
    <row r="28" spans="1:16" s="5" customFormat="1" ht="99.95" customHeight="1" x14ac:dyDescent="0.15">
      <c r="A28" s="386">
        <f>IF(B28="","",MAX(A$2:A27)+1)</f>
        <v>11</v>
      </c>
      <c r="B28" s="323" t="s">
        <v>410</v>
      </c>
      <c r="C28" s="491" t="s">
        <v>15</v>
      </c>
      <c r="D28" s="492"/>
      <c r="E28" s="492"/>
      <c r="F28" s="492"/>
      <c r="G28" s="492"/>
      <c r="H28" s="492"/>
      <c r="I28" s="492"/>
      <c r="J28" s="492"/>
      <c r="K28" s="492"/>
      <c r="L28" s="492"/>
      <c r="M28" s="492"/>
      <c r="N28" s="492"/>
      <c r="O28" s="493"/>
    </row>
    <row r="29" spans="1:16" s="5" customFormat="1" ht="99.95" customHeight="1" x14ac:dyDescent="0.15">
      <c r="A29" s="386">
        <f>IF(B29="","",MAX(A$2:A28)+1)</f>
        <v>12</v>
      </c>
      <c r="B29" s="323" t="s">
        <v>8</v>
      </c>
      <c r="C29" s="527"/>
      <c r="D29" s="528"/>
      <c r="E29" s="528"/>
      <c r="F29" s="528"/>
      <c r="G29" s="528"/>
      <c r="H29" s="528"/>
      <c r="I29" s="528"/>
      <c r="J29" s="528"/>
      <c r="K29" s="528"/>
      <c r="L29" s="528"/>
      <c r="M29" s="528"/>
      <c r="N29" s="528"/>
      <c r="O29" s="529"/>
    </row>
    <row r="30" spans="1:16" s="5" customFormat="1" ht="75" customHeight="1" x14ac:dyDescent="0.15">
      <c r="A30" s="447">
        <f>IF(B30="","",MAX(A$2:A29)+1)</f>
        <v>13</v>
      </c>
      <c r="B30" s="468" t="s">
        <v>415</v>
      </c>
      <c r="C30" s="508" t="s">
        <v>452</v>
      </c>
      <c r="D30" s="509"/>
      <c r="E30" s="509"/>
      <c r="F30" s="509"/>
      <c r="G30" s="509"/>
      <c r="H30" s="509"/>
      <c r="I30" s="509"/>
      <c r="J30" s="509"/>
      <c r="K30" s="509"/>
      <c r="L30" s="509"/>
      <c r="M30" s="509"/>
      <c r="N30" s="509"/>
      <c r="O30" s="510"/>
      <c r="P30" s="3"/>
    </row>
    <row r="31" spans="1:16" s="5" customFormat="1" ht="39.950000000000003" customHeight="1" x14ac:dyDescent="0.15">
      <c r="A31" s="448"/>
      <c r="B31" s="470"/>
      <c r="C31" s="511" t="s">
        <v>453</v>
      </c>
      <c r="D31" s="512"/>
      <c r="E31" s="512"/>
      <c r="F31" s="512"/>
      <c r="G31" s="512"/>
      <c r="H31" s="512"/>
      <c r="I31" s="512"/>
      <c r="J31" s="512"/>
      <c r="K31" s="512"/>
      <c r="L31" s="512"/>
      <c r="M31" s="512"/>
      <c r="N31" s="512"/>
      <c r="O31" s="513"/>
      <c r="P31" s="3"/>
    </row>
    <row r="32" spans="1:16" s="5" customFormat="1" ht="39.950000000000003" customHeight="1" x14ac:dyDescent="0.15">
      <c r="A32" s="448"/>
      <c r="B32" s="470"/>
      <c r="C32" s="511" t="s">
        <v>454</v>
      </c>
      <c r="D32" s="512"/>
      <c r="E32" s="512"/>
      <c r="F32" s="512"/>
      <c r="G32" s="512"/>
      <c r="H32" s="512"/>
      <c r="I32" s="512"/>
      <c r="J32" s="512"/>
      <c r="K32" s="512"/>
      <c r="L32" s="512"/>
      <c r="M32" s="512"/>
      <c r="N32" s="512"/>
      <c r="O32" s="513"/>
      <c r="P32" s="3"/>
    </row>
    <row r="33" spans="1:16" s="5" customFormat="1" ht="39.950000000000003" customHeight="1" x14ac:dyDescent="0.15">
      <c r="A33" s="448"/>
      <c r="B33" s="470"/>
      <c r="C33" s="511" t="s">
        <v>455</v>
      </c>
      <c r="D33" s="512"/>
      <c r="E33" s="512"/>
      <c r="F33" s="512"/>
      <c r="G33" s="512"/>
      <c r="H33" s="512"/>
      <c r="I33" s="512"/>
      <c r="J33" s="512"/>
      <c r="K33" s="512"/>
      <c r="L33" s="512"/>
      <c r="M33" s="512"/>
      <c r="N33" s="512"/>
      <c r="O33" s="513"/>
      <c r="P33" s="3"/>
    </row>
    <row r="34" spans="1:16" s="5" customFormat="1" ht="39.950000000000003" customHeight="1" x14ac:dyDescent="0.15">
      <c r="A34" s="448"/>
      <c r="B34" s="469"/>
      <c r="C34" s="514" t="s">
        <v>456</v>
      </c>
      <c r="D34" s="515"/>
      <c r="E34" s="515"/>
      <c r="F34" s="515"/>
      <c r="G34" s="515"/>
      <c r="H34" s="515"/>
      <c r="I34" s="515"/>
      <c r="J34" s="515"/>
      <c r="K34" s="515"/>
      <c r="L34" s="515"/>
      <c r="M34" s="515"/>
      <c r="N34" s="515"/>
      <c r="O34" s="516"/>
      <c r="P34" s="3"/>
    </row>
    <row r="35" spans="1:16" s="5" customFormat="1" ht="99.95" customHeight="1" x14ac:dyDescent="0.15">
      <c r="A35" s="386">
        <f>IF(B35="","",MAX(A$2:A34)+1)</f>
        <v>14</v>
      </c>
      <c r="B35" s="323" t="s">
        <v>422</v>
      </c>
      <c r="C35" s="489" t="s">
        <v>423</v>
      </c>
      <c r="D35" s="489"/>
      <c r="E35" s="489"/>
      <c r="F35" s="489"/>
      <c r="G35" s="489"/>
      <c r="H35" s="489"/>
      <c r="I35" s="489"/>
      <c r="J35" s="489"/>
      <c r="K35" s="489"/>
      <c r="L35" s="489"/>
      <c r="M35" s="489"/>
      <c r="N35" s="489"/>
      <c r="O35" s="489"/>
      <c r="P35" s="3"/>
    </row>
    <row r="36" spans="1:16" s="5" customFormat="1" ht="99.95" customHeight="1" x14ac:dyDescent="0.15">
      <c r="A36" s="386">
        <f>IF(B36="","",MAX(A$2:A35)+1)</f>
        <v>15</v>
      </c>
      <c r="B36" s="323" t="s">
        <v>420</v>
      </c>
      <c r="C36" s="489" t="s">
        <v>394</v>
      </c>
      <c r="D36" s="489"/>
      <c r="E36" s="489"/>
      <c r="F36" s="489"/>
      <c r="G36" s="489"/>
      <c r="H36" s="489"/>
      <c r="I36" s="489"/>
      <c r="J36" s="489"/>
      <c r="K36" s="489"/>
      <c r="L36" s="489"/>
      <c r="M36" s="489"/>
      <c r="N36" s="489"/>
      <c r="O36" s="489"/>
      <c r="P36" s="3"/>
    </row>
    <row r="37" spans="1:16" s="5" customFormat="1" ht="99.95" customHeight="1" x14ac:dyDescent="0.15">
      <c r="A37" s="386">
        <f>IF(B37="","",MAX(A$2:A36)+1)</f>
        <v>16</v>
      </c>
      <c r="B37" s="323" t="s">
        <v>450</v>
      </c>
      <c r="C37" s="489" t="s">
        <v>451</v>
      </c>
      <c r="D37" s="489"/>
      <c r="E37" s="489"/>
      <c r="F37" s="489"/>
      <c r="G37" s="489"/>
      <c r="H37" s="489"/>
      <c r="I37" s="489"/>
      <c r="J37" s="489"/>
      <c r="K37" s="489"/>
      <c r="L37" s="489"/>
      <c r="M37" s="489"/>
      <c r="N37" s="489"/>
      <c r="O37" s="489"/>
    </row>
    <row r="38" spans="1:16" s="5" customFormat="1" ht="99.95" customHeight="1" x14ac:dyDescent="0.15">
      <c r="A38" s="386">
        <f>IF(B38="","",MAX(A$2:A37)+1)</f>
        <v>17</v>
      </c>
      <c r="B38" s="323" t="s">
        <v>7</v>
      </c>
      <c r="C38" s="489" t="s">
        <v>234</v>
      </c>
      <c r="D38" s="489"/>
      <c r="E38" s="489"/>
      <c r="F38" s="489"/>
      <c r="G38" s="489"/>
      <c r="H38" s="489"/>
      <c r="I38" s="489"/>
      <c r="J38" s="489"/>
      <c r="K38" s="489"/>
      <c r="L38" s="489"/>
      <c r="M38" s="489"/>
      <c r="N38" s="489"/>
      <c r="O38" s="489"/>
    </row>
    <row r="39" spans="1:16" s="5" customFormat="1" ht="99.95" customHeight="1" x14ac:dyDescent="0.15">
      <c r="A39" s="386">
        <f>IF(B39="","",MAX(A$2:A38)+1)</f>
        <v>18</v>
      </c>
      <c r="B39" s="323" t="s">
        <v>418</v>
      </c>
      <c r="C39" s="489" t="s">
        <v>211</v>
      </c>
      <c r="D39" s="489"/>
      <c r="E39" s="489"/>
      <c r="F39" s="489"/>
      <c r="G39" s="489"/>
      <c r="H39" s="489"/>
      <c r="I39" s="489"/>
      <c r="J39" s="489"/>
      <c r="K39" s="489"/>
      <c r="L39" s="489"/>
      <c r="M39" s="489"/>
      <c r="N39" s="489"/>
      <c r="O39" s="489"/>
    </row>
    <row r="40" spans="1:16" s="5" customFormat="1" ht="99.95" customHeight="1" x14ac:dyDescent="0.15">
      <c r="A40" s="386">
        <f>IF(B40="","",MAX(A$2:A39)+1)</f>
        <v>19</v>
      </c>
      <c r="B40" s="323" t="s">
        <v>373</v>
      </c>
      <c r="C40" s="495" t="s">
        <v>393</v>
      </c>
      <c r="D40" s="496"/>
      <c r="E40" s="496"/>
      <c r="F40" s="496"/>
      <c r="G40" s="496"/>
      <c r="H40" s="496"/>
      <c r="I40" s="496"/>
      <c r="J40" s="496"/>
      <c r="K40" s="496"/>
      <c r="L40" s="496"/>
      <c r="M40" s="496"/>
      <c r="N40" s="496"/>
      <c r="O40" s="497"/>
    </row>
    <row r="41" spans="1:16" s="5" customFormat="1" ht="99.95" customHeight="1" x14ac:dyDescent="0.15">
      <c r="A41" s="386">
        <f>IF(B41="","",MAX(A$2:A40)+1)</f>
        <v>20</v>
      </c>
      <c r="B41" s="323" t="s">
        <v>374</v>
      </c>
      <c r="C41" s="498" t="s">
        <v>407</v>
      </c>
      <c r="D41" s="498"/>
      <c r="E41" s="498"/>
      <c r="F41" s="498"/>
      <c r="G41" s="498"/>
      <c r="H41" s="498"/>
      <c r="I41" s="498"/>
      <c r="J41" s="498"/>
      <c r="K41" s="498"/>
      <c r="L41" s="498"/>
      <c r="M41" s="498"/>
      <c r="N41" s="498"/>
      <c r="O41" s="498"/>
      <c r="P41" s="3"/>
    </row>
    <row r="42" spans="1:16" s="5" customFormat="1" ht="99.95" customHeight="1" x14ac:dyDescent="0.15">
      <c r="A42" s="386">
        <f>IF(B42="","",MAX(A$2:A41)+1)</f>
        <v>21</v>
      </c>
      <c r="B42" s="323" t="s">
        <v>417</v>
      </c>
      <c r="C42" s="491" t="s">
        <v>397</v>
      </c>
      <c r="D42" s="492"/>
      <c r="E42" s="492"/>
      <c r="F42" s="492"/>
      <c r="G42" s="492"/>
      <c r="H42" s="492"/>
      <c r="I42" s="492"/>
      <c r="J42" s="492"/>
      <c r="K42" s="492"/>
      <c r="L42" s="492"/>
      <c r="M42" s="492"/>
      <c r="N42" s="492"/>
      <c r="O42" s="493"/>
    </row>
    <row r="43" spans="1:16" ht="99.95" customHeight="1" x14ac:dyDescent="0.15">
      <c r="A43" s="386">
        <f>IF(B43="","",MAX(A$2:A42)+1)</f>
        <v>22</v>
      </c>
      <c r="B43" s="323" t="s">
        <v>395</v>
      </c>
      <c r="C43" s="491" t="s">
        <v>399</v>
      </c>
      <c r="D43" s="492"/>
      <c r="E43" s="492"/>
      <c r="F43" s="492"/>
      <c r="G43" s="492"/>
      <c r="H43" s="492"/>
      <c r="I43" s="492"/>
      <c r="J43" s="492"/>
      <c r="K43" s="492"/>
      <c r="L43" s="492"/>
      <c r="M43" s="492"/>
      <c r="N43" s="492"/>
      <c r="O43" s="493"/>
      <c r="P43" s="5"/>
    </row>
    <row r="44" spans="1:16" ht="50.1" customHeight="1" x14ac:dyDescent="0.15">
      <c r="A44" s="447">
        <f>IF(B44="","",MAX(A$2:A43)+1)</f>
        <v>23</v>
      </c>
      <c r="B44" s="499" t="s">
        <v>416</v>
      </c>
      <c r="C44" s="500" t="s">
        <v>253</v>
      </c>
      <c r="D44" s="500"/>
      <c r="E44" s="500"/>
      <c r="F44" s="500"/>
      <c r="G44" s="500"/>
      <c r="H44" s="500"/>
      <c r="I44" s="500"/>
      <c r="J44" s="500"/>
      <c r="K44" s="500"/>
      <c r="L44" s="500"/>
      <c r="M44" s="500"/>
      <c r="N44" s="500"/>
      <c r="O44" s="500"/>
      <c r="P44" s="5"/>
    </row>
    <row r="45" spans="1:16" ht="50.1" customHeight="1" x14ac:dyDescent="0.15">
      <c r="A45" s="448"/>
      <c r="B45" s="499"/>
      <c r="C45" s="501" t="s">
        <v>254</v>
      </c>
      <c r="D45" s="501"/>
      <c r="E45" s="501"/>
      <c r="F45" s="501"/>
      <c r="G45" s="501"/>
      <c r="H45" s="501"/>
      <c r="I45" s="501"/>
      <c r="J45" s="501"/>
      <c r="K45" s="501"/>
      <c r="L45" s="501"/>
      <c r="M45" s="501"/>
      <c r="N45" s="501"/>
      <c r="O45" s="501"/>
      <c r="P45" s="5"/>
    </row>
    <row r="46" spans="1:16" ht="50.1" customHeight="1" x14ac:dyDescent="0.15">
      <c r="A46" s="448"/>
      <c r="B46" s="499"/>
      <c r="C46" s="502" t="s">
        <v>396</v>
      </c>
      <c r="D46" s="503"/>
      <c r="E46" s="503"/>
      <c r="F46" s="503"/>
      <c r="G46" s="503"/>
      <c r="H46" s="503"/>
      <c r="I46" s="503"/>
      <c r="J46" s="503"/>
      <c r="K46" s="503"/>
      <c r="L46" s="503"/>
      <c r="M46" s="503"/>
      <c r="N46" s="503"/>
      <c r="O46" s="504"/>
    </row>
    <row r="47" spans="1:16" ht="75" customHeight="1" x14ac:dyDescent="0.15">
      <c r="A47" s="448"/>
      <c r="B47" s="499"/>
      <c r="C47" s="505" t="s">
        <v>405</v>
      </c>
      <c r="D47" s="506"/>
      <c r="E47" s="506"/>
      <c r="F47" s="506"/>
      <c r="G47" s="506"/>
      <c r="H47" s="506"/>
      <c r="I47" s="506"/>
      <c r="J47" s="506"/>
      <c r="K47" s="506"/>
      <c r="L47" s="506"/>
      <c r="M47" s="506"/>
      <c r="N47" s="506"/>
      <c r="O47" s="507"/>
    </row>
    <row r="48" spans="1:16" ht="99.95" customHeight="1" x14ac:dyDescent="0.15">
      <c r="A48" s="386">
        <f>IF(B48="","",MAX(A$2:A47)+1)</f>
        <v>24</v>
      </c>
      <c r="B48" s="323" t="s">
        <v>421</v>
      </c>
      <c r="C48" s="486" t="s">
        <v>400</v>
      </c>
      <c r="D48" s="487"/>
      <c r="E48" s="487"/>
      <c r="F48" s="487"/>
      <c r="G48" s="487"/>
      <c r="H48" s="487"/>
      <c r="I48" s="487"/>
      <c r="J48" s="487"/>
      <c r="K48" s="487"/>
      <c r="L48" s="487"/>
      <c r="M48" s="487"/>
      <c r="N48" s="487"/>
      <c r="O48" s="488"/>
      <c r="P48" s="5"/>
    </row>
    <row r="49" spans="1:15" ht="99.95" customHeight="1" x14ac:dyDescent="0.15">
      <c r="A49" s="386">
        <f>IF(B49="","",MAX(A$2:A48)+1)</f>
        <v>25</v>
      </c>
      <c r="B49" s="323" t="s">
        <v>210</v>
      </c>
      <c r="C49" s="489" t="s">
        <v>401</v>
      </c>
      <c r="D49" s="489"/>
      <c r="E49" s="489"/>
      <c r="F49" s="489"/>
      <c r="G49" s="489"/>
      <c r="H49" s="489"/>
      <c r="I49" s="489"/>
      <c r="J49" s="489"/>
      <c r="K49" s="489"/>
      <c r="L49" s="489"/>
      <c r="M49" s="489"/>
      <c r="N49" s="489"/>
      <c r="O49" s="489"/>
    </row>
    <row r="50" spans="1:15" ht="99.95" customHeight="1" x14ac:dyDescent="0.15">
      <c r="A50" s="386">
        <f>IF(B50="","",MAX(A$2:A49)+1)</f>
        <v>26</v>
      </c>
      <c r="B50" s="323" t="s">
        <v>209</v>
      </c>
      <c r="C50" s="490" t="s">
        <v>404</v>
      </c>
      <c r="D50" s="490"/>
      <c r="E50" s="490"/>
      <c r="F50" s="490"/>
      <c r="G50" s="490"/>
      <c r="H50" s="490"/>
      <c r="I50" s="490"/>
      <c r="J50" s="490"/>
      <c r="K50" s="490"/>
      <c r="L50" s="490"/>
      <c r="M50" s="490"/>
      <c r="N50" s="490"/>
      <c r="O50" s="490"/>
    </row>
    <row r="51" spans="1:15" ht="24.95" customHeight="1" x14ac:dyDescent="0.15">
      <c r="A51" s="3" t="s">
        <v>359</v>
      </c>
      <c r="B51" s="5" t="s">
        <v>403</v>
      </c>
    </row>
    <row r="52" spans="1:15" ht="21.95" customHeight="1" x14ac:dyDescent="0.15">
      <c r="B52" s="6"/>
    </row>
  </sheetData>
  <mergeCells count="80">
    <mergeCell ref="A30:A34"/>
    <mergeCell ref="B30:B34"/>
    <mergeCell ref="C30:O30"/>
    <mergeCell ref="C31:O31"/>
    <mergeCell ref="C32:O32"/>
    <mergeCell ref="C33:O33"/>
    <mergeCell ref="C34:O34"/>
    <mergeCell ref="E24:F24"/>
    <mergeCell ref="F11:L11"/>
    <mergeCell ref="E15:O15"/>
    <mergeCell ref="E16:O16"/>
    <mergeCell ref="A6:A8"/>
    <mergeCell ref="B6:B8"/>
    <mergeCell ref="E6:F6"/>
    <mergeCell ref="F7:G7"/>
    <mergeCell ref="K7:L7"/>
    <mergeCell ref="F8:G8"/>
    <mergeCell ref="K8:L8"/>
    <mergeCell ref="F9:O9"/>
    <mergeCell ref="E12:O12"/>
    <mergeCell ref="E13:F13"/>
    <mergeCell ref="E14:F14"/>
    <mergeCell ref="G10:O10"/>
    <mergeCell ref="C48:O48"/>
    <mergeCell ref="C49:O49"/>
    <mergeCell ref="C50:O50"/>
    <mergeCell ref="C40:O40"/>
    <mergeCell ref="C41:O41"/>
    <mergeCell ref="C42:O42"/>
    <mergeCell ref="C43:O43"/>
    <mergeCell ref="C37:O37"/>
    <mergeCell ref="C38:O38"/>
    <mergeCell ref="C39:O39"/>
    <mergeCell ref="A44:A47"/>
    <mergeCell ref="B44:B47"/>
    <mergeCell ref="C44:O44"/>
    <mergeCell ref="C45:O45"/>
    <mergeCell ref="C46:O46"/>
    <mergeCell ref="C47:O47"/>
    <mergeCell ref="C27:O27"/>
    <mergeCell ref="C28:O28"/>
    <mergeCell ref="C29:O29"/>
    <mergeCell ref="C36:O36"/>
    <mergeCell ref="C35:O35"/>
    <mergeCell ref="A25:A26"/>
    <mergeCell ref="B25:B26"/>
    <mergeCell ref="C25:O25"/>
    <mergeCell ref="C26:O26"/>
    <mergeCell ref="I19:K19"/>
    <mergeCell ref="L19:N19"/>
    <mergeCell ref="I20:K20"/>
    <mergeCell ref="L20:N20"/>
    <mergeCell ref="A21:A24"/>
    <mergeCell ref="B21:B24"/>
    <mergeCell ref="A17:A20"/>
    <mergeCell ref="B17:B20"/>
    <mergeCell ref="C17:G17"/>
    <mergeCell ref="E21:F21"/>
    <mergeCell ref="E22:F22"/>
    <mergeCell ref="E23:F23"/>
    <mergeCell ref="L18:N18"/>
    <mergeCell ref="I17:K17"/>
    <mergeCell ref="L17:N17"/>
    <mergeCell ref="C18:G18"/>
    <mergeCell ref="I18:K18"/>
    <mergeCell ref="H17:H20"/>
    <mergeCell ref="C20:G20"/>
    <mergeCell ref="C19:F19"/>
    <mergeCell ref="A15:A16"/>
    <mergeCell ref="B15:B16"/>
    <mergeCell ref="A9:A10"/>
    <mergeCell ref="B9:B10"/>
    <mergeCell ref="A11:A14"/>
    <mergeCell ref="B11:B14"/>
    <mergeCell ref="A3:A4"/>
    <mergeCell ref="B3:B4"/>
    <mergeCell ref="E5:N5"/>
    <mergeCell ref="H2:O2"/>
    <mergeCell ref="E3:O3"/>
    <mergeCell ref="E4:O4"/>
  </mergeCells>
  <phoneticPr fontId="2"/>
  <printOptions horizontalCentered="1"/>
  <pageMargins left="0.70866141732283472" right="0.70866141732283472" top="0.31496062992125984" bottom="0.31496062992125984" header="0.19685039370078741" footer="0.19685039370078741"/>
  <pageSetup paperSize="9" scale="92" fitToHeight="0" orientation="portrait"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'別紙A～G_応募書類一覧'!$I$5:$I$6</xm:f>
          </x14:formula1>
          <xm:sqref>H2:O2</xm:sqref>
        </x14:dataValidation>
        <x14:dataValidation type="list" allowBlank="1" showInputMessage="1" showErrorMessage="1">
          <x14:formula1>
            <xm:f>'別紙A～G_応募書類一覧'!$H$5:$H$6</xm:f>
          </x14:formula1>
          <xm:sqref>D5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2"/>
  <sheetViews>
    <sheetView showGridLines="0" view="pageBreakPreview" zoomScaleNormal="100" zoomScaleSheetLayoutView="100" workbookViewId="0">
      <pane ySplit="2" topLeftCell="A3" activePane="bottomLeft" state="frozen"/>
      <selection activeCell="P1" sqref="P1"/>
      <selection pane="bottomLeft" activeCell="E3" sqref="E3:O3"/>
    </sheetView>
  </sheetViews>
  <sheetFormatPr defaultRowHeight="21.95" customHeight="1" x14ac:dyDescent="0.15"/>
  <cols>
    <col min="1" max="1" width="3.625" style="3" customWidth="1"/>
    <col min="2" max="2" width="15.625" style="4" customWidth="1"/>
    <col min="3" max="16" width="5.875" style="3" customWidth="1"/>
    <col min="17" max="19" width="3.625" style="3" customWidth="1"/>
    <col min="20" max="16384" width="9" style="3"/>
  </cols>
  <sheetData>
    <row r="1" spans="1:15" ht="24.95" customHeight="1" x14ac:dyDescent="0.15">
      <c r="A1" s="300" t="str">
        <f>IF(H2="",CONCATENATE('別紙A～G_応募書類一覧'!T3,'別紙A～G_応募書類一覧'!T10,'別紙A～G_応募書類一覧'!V4,'別紙A～G_応募書類一覧'!U7,'別紙A～G_応募書類一覧'!T6,'別紙A～G_応募書類一覧'!W4),IFERROR(VLOOKUP(H2,'別紙A～G_応募書類一覧'!$I$2:$W$11,3,FALSE),""))</f>
        <v>様式２－Ｆ</v>
      </c>
    </row>
    <row r="2" spans="1:15" ht="50.1" customHeight="1" x14ac:dyDescent="0.15">
      <c r="A2" s="288"/>
      <c r="B2" s="289"/>
      <c r="C2" s="289"/>
      <c r="D2" s="289"/>
      <c r="E2" s="289"/>
      <c r="F2" s="289"/>
      <c r="G2" s="313" t="s">
        <v>375</v>
      </c>
      <c r="H2" s="441" t="str">
        <f>IF(D5="","",IFERROR(VLOOKUP(D5,'別紙A～G_応募書類一覧'!$H$2:$R$11,2,FALSE),""))</f>
        <v>【特定施設入居者生活介護用】</v>
      </c>
      <c r="I2" s="442"/>
      <c r="J2" s="442"/>
      <c r="K2" s="442"/>
      <c r="L2" s="442"/>
      <c r="M2" s="442"/>
      <c r="N2" s="442"/>
      <c r="O2" s="442"/>
    </row>
    <row r="3" spans="1:15" s="5" customFormat="1" ht="24.95" customHeight="1" x14ac:dyDescent="0.15">
      <c r="A3" s="447">
        <f>IF(B3="","",MAX(A$2:A2)+1)</f>
        <v>1</v>
      </c>
      <c r="B3" s="451" t="s">
        <v>6</v>
      </c>
      <c r="C3" s="330" t="s">
        <v>233</v>
      </c>
      <c r="D3" s="331"/>
      <c r="E3" s="443"/>
      <c r="F3" s="443"/>
      <c r="G3" s="443"/>
      <c r="H3" s="443"/>
      <c r="I3" s="443"/>
      <c r="J3" s="443"/>
      <c r="K3" s="443"/>
      <c r="L3" s="443"/>
      <c r="M3" s="443"/>
      <c r="N3" s="443"/>
      <c r="O3" s="444"/>
    </row>
    <row r="4" spans="1:15" s="5" customFormat="1" ht="24.95" customHeight="1" x14ac:dyDescent="0.15">
      <c r="A4" s="448"/>
      <c r="B4" s="453"/>
      <c r="C4" s="332" t="s">
        <v>230</v>
      </c>
      <c r="D4" s="333"/>
      <c r="E4" s="445"/>
      <c r="F4" s="445"/>
      <c r="G4" s="445"/>
      <c r="H4" s="445"/>
      <c r="I4" s="445"/>
      <c r="J4" s="445"/>
      <c r="K4" s="445"/>
      <c r="L4" s="445"/>
      <c r="M4" s="445"/>
      <c r="N4" s="445"/>
      <c r="O4" s="446"/>
    </row>
    <row r="5" spans="1:15" s="5" customFormat="1" ht="50.1" customHeight="1" x14ac:dyDescent="0.15">
      <c r="A5" s="386">
        <f>IF(B5="","",MAX(A$2:A4)+1)</f>
        <v>2</v>
      </c>
      <c r="B5" s="317" t="s">
        <v>429</v>
      </c>
      <c r="C5" s="319" t="s">
        <v>295</v>
      </c>
      <c r="D5" s="398" t="s">
        <v>368</v>
      </c>
      <c r="E5" s="535" t="str">
        <f>IF(D5="","",IFERROR(VLOOKUP(D5,'別紙A～G_応募書類一覧'!$H$2:$R$11,6,FALSE)&amp;VLOOKUP(D5,'別紙A～G_応募書類一覧'!$H$2:$R$11,7,FALSE),""))</f>
        <v>特定施設入居者生活介護</v>
      </c>
      <c r="F5" s="536"/>
      <c r="G5" s="536"/>
      <c r="H5" s="321" t="s">
        <v>409</v>
      </c>
      <c r="I5" s="321"/>
      <c r="J5" s="321"/>
      <c r="K5" s="321"/>
      <c r="L5" s="321" t="s">
        <v>408</v>
      </c>
      <c r="M5" s="321"/>
      <c r="N5" s="321"/>
      <c r="O5" s="322"/>
    </row>
    <row r="6" spans="1:15" s="5" customFormat="1" ht="24.95" customHeight="1" x14ac:dyDescent="0.15">
      <c r="A6" s="447">
        <f>IF(B6="","",MAX(A$2:A5)+1)</f>
        <v>3</v>
      </c>
      <c r="B6" s="451" t="s">
        <v>476</v>
      </c>
      <c r="C6" s="338" t="s">
        <v>475</v>
      </c>
      <c r="D6" s="369"/>
      <c r="E6" s="369"/>
      <c r="F6" s="324"/>
      <c r="G6" s="324"/>
      <c r="H6" s="530"/>
      <c r="I6" s="530"/>
      <c r="J6" s="324" t="s">
        <v>459</v>
      </c>
      <c r="K6" s="369"/>
      <c r="L6" s="369"/>
      <c r="M6" s="369"/>
      <c r="N6" s="369"/>
      <c r="O6" s="371"/>
    </row>
    <row r="7" spans="1:15" s="5" customFormat="1" ht="24.95" customHeight="1" x14ac:dyDescent="0.15">
      <c r="A7" s="448"/>
      <c r="B7" s="452"/>
      <c r="C7" s="342" t="s">
        <v>474</v>
      </c>
      <c r="D7" s="354"/>
      <c r="E7" s="354"/>
      <c r="F7" s="344"/>
      <c r="G7" s="344"/>
      <c r="H7" s="531"/>
      <c r="I7" s="531"/>
      <c r="J7" s="344" t="s">
        <v>459</v>
      </c>
      <c r="K7" s="384"/>
      <c r="L7" s="384"/>
      <c r="M7" s="354"/>
      <c r="N7" s="354"/>
      <c r="O7" s="355"/>
    </row>
    <row r="8" spans="1:15" s="5" customFormat="1" ht="24.95" customHeight="1" x14ac:dyDescent="0.15">
      <c r="A8" s="448"/>
      <c r="B8" s="452"/>
      <c r="C8" s="349" t="s">
        <v>473</v>
      </c>
      <c r="D8" s="374"/>
      <c r="E8" s="374"/>
      <c r="F8" s="326"/>
      <c r="G8" s="326"/>
      <c r="H8" s="533"/>
      <c r="I8" s="533"/>
      <c r="J8" s="326" t="s">
        <v>459</v>
      </c>
      <c r="K8" s="383"/>
      <c r="L8" s="383"/>
      <c r="M8" s="374"/>
      <c r="N8" s="374"/>
      <c r="O8" s="376"/>
    </row>
    <row r="9" spans="1:15" s="5" customFormat="1" ht="24.95" customHeight="1" x14ac:dyDescent="0.15">
      <c r="A9" s="447">
        <f>IF(B9="","",MAX(A$2:A8)+1)</f>
        <v>4</v>
      </c>
      <c r="B9" s="451" t="s">
        <v>245</v>
      </c>
      <c r="C9" s="330" t="s">
        <v>221</v>
      </c>
      <c r="D9" s="331"/>
      <c r="E9" s="330"/>
      <c r="F9" s="443"/>
      <c r="G9" s="443"/>
      <c r="H9" s="443"/>
      <c r="I9" s="443"/>
      <c r="J9" s="443"/>
      <c r="K9" s="443"/>
      <c r="L9" s="443"/>
      <c r="M9" s="443"/>
      <c r="N9" s="443"/>
      <c r="O9" s="444"/>
    </row>
    <row r="10" spans="1:15" s="5" customFormat="1" ht="24.95" customHeight="1" x14ac:dyDescent="0.15">
      <c r="A10" s="448"/>
      <c r="B10" s="452"/>
      <c r="C10" s="332" t="s">
        <v>5</v>
      </c>
      <c r="D10" s="333"/>
      <c r="E10" s="332"/>
      <c r="F10" s="375" t="s">
        <v>479</v>
      </c>
      <c r="G10" s="460"/>
      <c r="H10" s="461"/>
      <c r="I10" s="461"/>
      <c r="J10" s="461"/>
      <c r="K10" s="461"/>
      <c r="L10" s="461"/>
      <c r="M10" s="461"/>
      <c r="N10" s="461"/>
      <c r="O10" s="462"/>
    </row>
    <row r="11" spans="1:15" s="5" customFormat="1" ht="24.95" customHeight="1" x14ac:dyDescent="0.15">
      <c r="A11" s="447">
        <f>IF(B11="","",MAX(A$2:A10)+1)</f>
        <v>5</v>
      </c>
      <c r="B11" s="451" t="s">
        <v>10</v>
      </c>
      <c r="C11" s="352" t="s">
        <v>437</v>
      </c>
      <c r="D11" s="353"/>
      <c r="E11" s="354"/>
      <c r="F11" s="463" t="s">
        <v>457</v>
      </c>
      <c r="G11" s="463"/>
      <c r="H11" s="463"/>
      <c r="I11" s="463"/>
      <c r="J11" s="463"/>
      <c r="K11" s="463"/>
      <c r="L11" s="463"/>
      <c r="M11" s="334"/>
      <c r="N11" s="334"/>
      <c r="O11" s="335"/>
    </row>
    <row r="12" spans="1:15" s="5" customFormat="1" ht="24.95" customHeight="1" x14ac:dyDescent="0.15">
      <c r="A12" s="448"/>
      <c r="B12" s="452"/>
      <c r="C12" s="352" t="s">
        <v>434</v>
      </c>
      <c r="D12" s="353"/>
      <c r="E12" s="464"/>
      <c r="F12" s="464"/>
      <c r="G12" s="464"/>
      <c r="H12" s="464"/>
      <c r="I12" s="464"/>
      <c r="J12" s="464"/>
      <c r="K12" s="464"/>
      <c r="L12" s="464"/>
      <c r="M12" s="464"/>
      <c r="N12" s="464"/>
      <c r="O12" s="465"/>
    </row>
    <row r="13" spans="1:15" s="5" customFormat="1" ht="24.95" customHeight="1" x14ac:dyDescent="0.15">
      <c r="A13" s="448"/>
      <c r="B13" s="452"/>
      <c r="C13" s="352" t="s">
        <v>435</v>
      </c>
      <c r="D13" s="353"/>
      <c r="E13" s="466"/>
      <c r="F13" s="466"/>
      <c r="G13" s="354" t="s">
        <v>442</v>
      </c>
      <c r="H13" s="354"/>
      <c r="I13" s="354"/>
      <c r="J13" s="354"/>
      <c r="K13" s="354"/>
      <c r="L13" s="354"/>
      <c r="M13" s="354"/>
      <c r="N13" s="354"/>
      <c r="O13" s="355"/>
    </row>
    <row r="14" spans="1:15" s="5" customFormat="1" ht="24.95" customHeight="1" x14ac:dyDescent="0.15">
      <c r="A14" s="448"/>
      <c r="B14" s="453"/>
      <c r="C14" s="357" t="s">
        <v>436</v>
      </c>
      <c r="D14" s="358"/>
      <c r="E14" s="467"/>
      <c r="F14" s="467"/>
      <c r="G14" s="359" t="s">
        <v>442</v>
      </c>
      <c r="H14" s="359"/>
      <c r="I14" s="359"/>
      <c r="J14" s="359"/>
      <c r="K14" s="359"/>
      <c r="L14" s="359"/>
      <c r="M14" s="359"/>
      <c r="N14" s="359"/>
      <c r="O14" s="360"/>
    </row>
    <row r="15" spans="1:15" s="5" customFormat="1" ht="24.95" customHeight="1" x14ac:dyDescent="0.15">
      <c r="A15" s="447">
        <f>IF(B15="","",MAX(A$2:A14)+1)</f>
        <v>6</v>
      </c>
      <c r="B15" s="468" t="s">
        <v>414</v>
      </c>
      <c r="C15" s="330" t="s">
        <v>444</v>
      </c>
      <c r="D15" s="331"/>
      <c r="E15" s="443" t="s">
        <v>447</v>
      </c>
      <c r="F15" s="443"/>
      <c r="G15" s="443"/>
      <c r="H15" s="443"/>
      <c r="I15" s="443"/>
      <c r="J15" s="443"/>
      <c r="K15" s="443"/>
      <c r="L15" s="443"/>
      <c r="M15" s="443"/>
      <c r="N15" s="443"/>
      <c r="O15" s="444"/>
    </row>
    <row r="16" spans="1:15" s="5" customFormat="1" ht="24.95" customHeight="1" x14ac:dyDescent="0.15">
      <c r="A16" s="448"/>
      <c r="B16" s="469"/>
      <c r="C16" s="332" t="s">
        <v>445</v>
      </c>
      <c r="D16" s="333"/>
      <c r="E16" s="445" t="s">
        <v>446</v>
      </c>
      <c r="F16" s="445"/>
      <c r="G16" s="445"/>
      <c r="H16" s="445"/>
      <c r="I16" s="445"/>
      <c r="J16" s="445"/>
      <c r="K16" s="445"/>
      <c r="L16" s="445"/>
      <c r="M16" s="445"/>
      <c r="N16" s="445"/>
      <c r="O16" s="446"/>
    </row>
    <row r="17" spans="1:16" s="5" customFormat="1" ht="24.95" customHeight="1" x14ac:dyDescent="0.15">
      <c r="A17" s="447">
        <f>IF(B17="","",MAX(A$2:A16)+1)</f>
        <v>7</v>
      </c>
      <c r="B17" s="468" t="s">
        <v>11</v>
      </c>
      <c r="C17" s="471"/>
      <c r="D17" s="472"/>
      <c r="E17" s="472"/>
      <c r="F17" s="472"/>
      <c r="G17" s="472"/>
      <c r="H17" s="477" t="s">
        <v>28</v>
      </c>
      <c r="I17" s="480" t="s">
        <v>1</v>
      </c>
      <c r="J17" s="481"/>
      <c r="K17" s="481"/>
      <c r="L17" s="482"/>
      <c r="M17" s="482"/>
      <c r="N17" s="482"/>
      <c r="O17" s="325" t="s">
        <v>13</v>
      </c>
    </row>
    <row r="18" spans="1:16" s="5" customFormat="1" ht="24.95" customHeight="1" x14ac:dyDescent="0.15">
      <c r="A18" s="448"/>
      <c r="B18" s="470"/>
      <c r="C18" s="473" t="s">
        <v>12</v>
      </c>
      <c r="D18" s="474"/>
      <c r="E18" s="474"/>
      <c r="F18" s="474"/>
      <c r="G18" s="474"/>
      <c r="H18" s="478"/>
      <c r="I18" s="483" t="s">
        <v>2</v>
      </c>
      <c r="J18" s="484"/>
      <c r="K18" s="484"/>
      <c r="L18" s="485"/>
      <c r="M18" s="485"/>
      <c r="N18" s="485"/>
      <c r="O18" s="356" t="s">
        <v>13</v>
      </c>
    </row>
    <row r="19" spans="1:16" s="5" customFormat="1" ht="24.95" customHeight="1" x14ac:dyDescent="0.15">
      <c r="A19" s="448"/>
      <c r="B19" s="470"/>
      <c r="C19" s="520"/>
      <c r="D19" s="521"/>
      <c r="E19" s="521"/>
      <c r="F19" s="521"/>
      <c r="G19" s="51" t="s">
        <v>13</v>
      </c>
      <c r="H19" s="478"/>
      <c r="I19" s="483" t="s">
        <v>3</v>
      </c>
      <c r="J19" s="484"/>
      <c r="K19" s="484"/>
      <c r="L19" s="485"/>
      <c r="M19" s="485"/>
      <c r="N19" s="485"/>
      <c r="O19" s="356" t="s">
        <v>13</v>
      </c>
    </row>
    <row r="20" spans="1:16" s="5" customFormat="1" ht="24.95" customHeight="1" x14ac:dyDescent="0.15">
      <c r="A20" s="448"/>
      <c r="B20" s="469"/>
      <c r="C20" s="522"/>
      <c r="D20" s="523"/>
      <c r="E20" s="523"/>
      <c r="F20" s="523"/>
      <c r="G20" s="523"/>
      <c r="H20" s="479"/>
      <c r="I20" s="475" t="s">
        <v>4</v>
      </c>
      <c r="J20" s="476"/>
      <c r="K20" s="476"/>
      <c r="L20" s="461"/>
      <c r="M20" s="461"/>
      <c r="N20" s="461"/>
      <c r="O20" s="327" t="s">
        <v>13</v>
      </c>
    </row>
    <row r="21" spans="1:16" s="5" customFormat="1" ht="24.95" customHeight="1" x14ac:dyDescent="0.15">
      <c r="A21" s="447">
        <f>IF(B21="","",MAX(A$2:A20)+1)</f>
        <v>8</v>
      </c>
      <c r="B21" s="451" t="s">
        <v>0</v>
      </c>
      <c r="C21" s="377" t="s">
        <v>438</v>
      </c>
      <c r="D21" s="378"/>
      <c r="E21" s="537"/>
      <c r="F21" s="537"/>
      <c r="G21" s="379" t="s">
        <v>13</v>
      </c>
      <c r="H21" s="380" t="s">
        <v>426</v>
      </c>
      <c r="I21" s="381"/>
      <c r="J21" s="381"/>
      <c r="K21" s="381"/>
      <c r="L21" s="381"/>
      <c r="M21" s="381"/>
      <c r="N21" s="381"/>
      <c r="O21" s="382" t="s">
        <v>431</v>
      </c>
    </row>
    <row r="22" spans="1:16" s="5" customFormat="1" ht="24.95" customHeight="1" x14ac:dyDescent="0.15">
      <c r="A22" s="448"/>
      <c r="B22" s="452"/>
      <c r="C22" s="352" t="s">
        <v>439</v>
      </c>
      <c r="D22" s="353"/>
      <c r="E22" s="466"/>
      <c r="F22" s="466"/>
      <c r="G22" s="344" t="s">
        <v>13</v>
      </c>
      <c r="H22" s="345" t="s">
        <v>428</v>
      </c>
      <c r="I22" s="346"/>
      <c r="J22" s="343"/>
      <c r="K22" s="343"/>
      <c r="L22" s="343"/>
      <c r="M22" s="343"/>
      <c r="N22" s="343"/>
      <c r="O22" s="347" t="s">
        <v>54</v>
      </c>
    </row>
    <row r="23" spans="1:16" s="5" customFormat="1" ht="24.95" customHeight="1" x14ac:dyDescent="0.15">
      <c r="A23" s="448"/>
      <c r="B23" s="452"/>
      <c r="C23" s="352" t="s">
        <v>440</v>
      </c>
      <c r="D23" s="353"/>
      <c r="E23" s="466"/>
      <c r="F23" s="466"/>
      <c r="G23" s="344" t="s">
        <v>13</v>
      </c>
      <c r="H23" s="344"/>
      <c r="I23" s="343"/>
      <c r="J23" s="343"/>
      <c r="K23" s="343"/>
      <c r="L23" s="343"/>
      <c r="M23" s="343"/>
      <c r="N23" s="343"/>
      <c r="O23" s="348"/>
    </row>
    <row r="24" spans="1:16" s="5" customFormat="1" ht="24.95" customHeight="1" x14ac:dyDescent="0.15">
      <c r="A24" s="448"/>
      <c r="B24" s="453"/>
      <c r="C24" s="352" t="s">
        <v>441</v>
      </c>
      <c r="D24" s="353"/>
      <c r="E24" s="466"/>
      <c r="F24" s="466"/>
      <c r="G24" s="326" t="s">
        <v>13</v>
      </c>
      <c r="H24" s="326"/>
      <c r="I24" s="350"/>
      <c r="J24" s="350"/>
      <c r="K24" s="350"/>
      <c r="L24" s="350"/>
      <c r="M24" s="350"/>
      <c r="N24" s="350"/>
      <c r="O24" s="351"/>
    </row>
    <row r="25" spans="1:16" s="5" customFormat="1" ht="99.95" customHeight="1" x14ac:dyDescent="0.15">
      <c r="A25" s="447">
        <f>IF(B25="","",MAX(A$2:A24)+1)</f>
        <v>9</v>
      </c>
      <c r="B25" s="451" t="s">
        <v>412</v>
      </c>
      <c r="C25" s="500" t="s">
        <v>222</v>
      </c>
      <c r="D25" s="500"/>
      <c r="E25" s="500"/>
      <c r="F25" s="500"/>
      <c r="G25" s="500"/>
      <c r="H25" s="500"/>
      <c r="I25" s="500"/>
      <c r="J25" s="500"/>
      <c r="K25" s="500"/>
      <c r="L25" s="500"/>
      <c r="M25" s="500"/>
      <c r="N25" s="500"/>
      <c r="O25" s="500"/>
    </row>
    <row r="26" spans="1:16" s="5" customFormat="1" ht="99.95" customHeight="1" x14ac:dyDescent="0.15">
      <c r="A26" s="448"/>
      <c r="B26" s="452"/>
      <c r="C26" s="517" t="s">
        <v>246</v>
      </c>
      <c r="D26" s="518"/>
      <c r="E26" s="518"/>
      <c r="F26" s="518"/>
      <c r="G26" s="518"/>
      <c r="H26" s="518"/>
      <c r="I26" s="518"/>
      <c r="J26" s="518"/>
      <c r="K26" s="518"/>
      <c r="L26" s="518"/>
      <c r="M26" s="518"/>
      <c r="N26" s="518"/>
      <c r="O26" s="519"/>
    </row>
    <row r="27" spans="1:16" s="5" customFormat="1" ht="99.95" customHeight="1" x14ac:dyDescent="0.15">
      <c r="A27" s="386">
        <f>IF(B27="","",MAX(A$2:A26)+1)</f>
        <v>10</v>
      </c>
      <c r="B27" s="323" t="s">
        <v>411</v>
      </c>
      <c r="C27" s="491" t="s">
        <v>406</v>
      </c>
      <c r="D27" s="492"/>
      <c r="E27" s="492"/>
      <c r="F27" s="492"/>
      <c r="G27" s="492"/>
      <c r="H27" s="492"/>
      <c r="I27" s="492"/>
      <c r="J27" s="492"/>
      <c r="K27" s="492"/>
      <c r="L27" s="492"/>
      <c r="M27" s="492"/>
      <c r="N27" s="492"/>
      <c r="O27" s="493"/>
    </row>
    <row r="28" spans="1:16" s="5" customFormat="1" ht="99.95" customHeight="1" x14ac:dyDescent="0.15">
      <c r="A28" s="386">
        <f>IF(B28="","",MAX(A$2:A27)+1)</f>
        <v>11</v>
      </c>
      <c r="B28" s="323" t="s">
        <v>425</v>
      </c>
      <c r="C28" s="491" t="s">
        <v>15</v>
      </c>
      <c r="D28" s="492"/>
      <c r="E28" s="492"/>
      <c r="F28" s="492"/>
      <c r="G28" s="492"/>
      <c r="H28" s="492"/>
      <c r="I28" s="492"/>
      <c r="J28" s="492"/>
      <c r="K28" s="492"/>
      <c r="L28" s="492"/>
      <c r="M28" s="492"/>
      <c r="N28" s="492"/>
      <c r="O28" s="493"/>
    </row>
    <row r="29" spans="1:16" s="5" customFormat="1" ht="99.95" customHeight="1" x14ac:dyDescent="0.15">
      <c r="A29" s="386">
        <f>IF(B29="","",MAX(A$2:A28)+1)</f>
        <v>12</v>
      </c>
      <c r="B29" s="323" t="s">
        <v>8</v>
      </c>
      <c r="C29" s="494"/>
      <c r="D29" s="494"/>
      <c r="E29" s="494"/>
      <c r="F29" s="494"/>
      <c r="G29" s="494"/>
      <c r="H29" s="494"/>
      <c r="I29" s="494"/>
      <c r="J29" s="494"/>
      <c r="K29" s="494"/>
      <c r="L29" s="494"/>
      <c r="M29" s="494"/>
      <c r="N29" s="494"/>
      <c r="O29" s="494"/>
    </row>
    <row r="30" spans="1:16" s="5" customFormat="1" ht="75" customHeight="1" x14ac:dyDescent="0.15">
      <c r="A30" s="447">
        <f>IF(B30="","",MAX(A$2:A29)+1)</f>
        <v>13</v>
      </c>
      <c r="B30" s="468" t="s">
        <v>415</v>
      </c>
      <c r="C30" s="508" t="s">
        <v>452</v>
      </c>
      <c r="D30" s="509"/>
      <c r="E30" s="509"/>
      <c r="F30" s="509"/>
      <c r="G30" s="509"/>
      <c r="H30" s="509"/>
      <c r="I30" s="509"/>
      <c r="J30" s="509"/>
      <c r="K30" s="509"/>
      <c r="L30" s="509"/>
      <c r="M30" s="509"/>
      <c r="N30" s="509"/>
      <c r="O30" s="510"/>
      <c r="P30" s="3"/>
    </row>
    <row r="31" spans="1:16" s="5" customFormat="1" ht="39.950000000000003" customHeight="1" x14ac:dyDescent="0.15">
      <c r="A31" s="448"/>
      <c r="B31" s="470"/>
      <c r="C31" s="511" t="s">
        <v>453</v>
      </c>
      <c r="D31" s="512"/>
      <c r="E31" s="512"/>
      <c r="F31" s="512"/>
      <c r="G31" s="512"/>
      <c r="H31" s="512"/>
      <c r="I31" s="512"/>
      <c r="J31" s="512"/>
      <c r="K31" s="512"/>
      <c r="L31" s="512"/>
      <c r="M31" s="512"/>
      <c r="N31" s="512"/>
      <c r="O31" s="513"/>
      <c r="P31" s="3"/>
    </row>
    <row r="32" spans="1:16" s="5" customFormat="1" ht="39.950000000000003" customHeight="1" x14ac:dyDescent="0.15">
      <c r="A32" s="448"/>
      <c r="B32" s="470"/>
      <c r="C32" s="511" t="s">
        <v>454</v>
      </c>
      <c r="D32" s="512"/>
      <c r="E32" s="512"/>
      <c r="F32" s="512"/>
      <c r="G32" s="512"/>
      <c r="H32" s="512"/>
      <c r="I32" s="512"/>
      <c r="J32" s="512"/>
      <c r="K32" s="512"/>
      <c r="L32" s="512"/>
      <c r="M32" s="512"/>
      <c r="N32" s="512"/>
      <c r="O32" s="513"/>
      <c r="P32" s="3"/>
    </row>
    <row r="33" spans="1:16" s="5" customFormat="1" ht="39.950000000000003" customHeight="1" x14ac:dyDescent="0.15">
      <c r="A33" s="448"/>
      <c r="B33" s="470"/>
      <c r="C33" s="511" t="s">
        <v>455</v>
      </c>
      <c r="D33" s="512"/>
      <c r="E33" s="512"/>
      <c r="F33" s="512"/>
      <c r="G33" s="512"/>
      <c r="H33" s="512"/>
      <c r="I33" s="512"/>
      <c r="J33" s="512"/>
      <c r="K33" s="512"/>
      <c r="L33" s="512"/>
      <c r="M33" s="512"/>
      <c r="N33" s="512"/>
      <c r="O33" s="513"/>
      <c r="P33" s="3"/>
    </row>
    <row r="34" spans="1:16" s="5" customFormat="1" ht="39.950000000000003" customHeight="1" x14ac:dyDescent="0.15">
      <c r="A34" s="448"/>
      <c r="B34" s="469"/>
      <c r="C34" s="514" t="s">
        <v>456</v>
      </c>
      <c r="D34" s="515"/>
      <c r="E34" s="515"/>
      <c r="F34" s="515"/>
      <c r="G34" s="515"/>
      <c r="H34" s="515"/>
      <c r="I34" s="515"/>
      <c r="J34" s="515"/>
      <c r="K34" s="515"/>
      <c r="L34" s="515"/>
      <c r="M34" s="515"/>
      <c r="N34" s="515"/>
      <c r="O34" s="516"/>
      <c r="P34" s="3"/>
    </row>
    <row r="35" spans="1:16" s="5" customFormat="1" ht="99.95" customHeight="1" x14ac:dyDescent="0.15">
      <c r="A35" s="386">
        <f>IF(B35="","",MAX(A$2:A34)+1)</f>
        <v>14</v>
      </c>
      <c r="B35" s="323" t="s">
        <v>422</v>
      </c>
      <c r="C35" s="489" t="s">
        <v>423</v>
      </c>
      <c r="D35" s="489"/>
      <c r="E35" s="489"/>
      <c r="F35" s="489"/>
      <c r="G35" s="489"/>
      <c r="H35" s="489"/>
      <c r="I35" s="489"/>
      <c r="J35" s="489"/>
      <c r="K35" s="489"/>
      <c r="L35" s="489"/>
      <c r="M35" s="489"/>
      <c r="N35" s="489"/>
      <c r="O35" s="489"/>
      <c r="P35" s="3"/>
    </row>
    <row r="36" spans="1:16" s="5" customFormat="1" ht="99.95" customHeight="1" x14ac:dyDescent="0.15">
      <c r="A36" s="386">
        <f>IF(B36="","",MAX(A$2:A35)+1)</f>
        <v>15</v>
      </c>
      <c r="B36" s="323" t="s">
        <v>420</v>
      </c>
      <c r="C36" s="489" t="s">
        <v>394</v>
      </c>
      <c r="D36" s="489"/>
      <c r="E36" s="489"/>
      <c r="F36" s="489"/>
      <c r="G36" s="489"/>
      <c r="H36" s="489"/>
      <c r="I36" s="489"/>
      <c r="J36" s="489"/>
      <c r="K36" s="489"/>
      <c r="L36" s="489"/>
      <c r="M36" s="489"/>
      <c r="N36" s="489"/>
      <c r="O36" s="489"/>
      <c r="P36" s="3"/>
    </row>
    <row r="37" spans="1:16" s="5" customFormat="1" ht="99.95" customHeight="1" x14ac:dyDescent="0.15">
      <c r="A37" s="386">
        <f>IF(B37="","",MAX(A$2:A36)+1)</f>
        <v>16</v>
      </c>
      <c r="B37" s="323" t="s">
        <v>419</v>
      </c>
      <c r="C37" s="489" t="s">
        <v>398</v>
      </c>
      <c r="D37" s="489"/>
      <c r="E37" s="489"/>
      <c r="F37" s="489"/>
      <c r="G37" s="489"/>
      <c r="H37" s="489"/>
      <c r="I37" s="489"/>
      <c r="J37" s="489"/>
      <c r="K37" s="489"/>
      <c r="L37" s="489"/>
      <c r="M37" s="489"/>
      <c r="N37" s="489"/>
      <c r="O37" s="489"/>
    </row>
    <row r="38" spans="1:16" s="5" customFormat="1" ht="99.95" customHeight="1" x14ac:dyDescent="0.15">
      <c r="A38" s="386">
        <f>IF(B38="","",MAX(A$2:A37)+1)</f>
        <v>17</v>
      </c>
      <c r="B38" s="323" t="s">
        <v>7</v>
      </c>
      <c r="C38" s="489" t="s">
        <v>234</v>
      </c>
      <c r="D38" s="489"/>
      <c r="E38" s="489"/>
      <c r="F38" s="489"/>
      <c r="G38" s="489"/>
      <c r="H38" s="489"/>
      <c r="I38" s="489"/>
      <c r="J38" s="489"/>
      <c r="K38" s="489"/>
      <c r="L38" s="489"/>
      <c r="M38" s="489"/>
      <c r="N38" s="489"/>
      <c r="O38" s="489"/>
    </row>
    <row r="39" spans="1:16" ht="99.95" customHeight="1" x14ac:dyDescent="0.15">
      <c r="A39" s="386">
        <f>IF(B39="","",MAX(A$2:A38)+1)</f>
        <v>18</v>
      </c>
      <c r="B39" s="323" t="s">
        <v>418</v>
      </c>
      <c r="C39" s="489" t="s">
        <v>211</v>
      </c>
      <c r="D39" s="489"/>
      <c r="E39" s="489"/>
      <c r="F39" s="489"/>
      <c r="G39" s="489"/>
      <c r="H39" s="489"/>
      <c r="I39" s="489"/>
      <c r="J39" s="489"/>
      <c r="K39" s="489"/>
      <c r="L39" s="489"/>
      <c r="M39" s="489"/>
      <c r="N39" s="489"/>
      <c r="O39" s="489"/>
      <c r="P39" s="5"/>
    </row>
    <row r="40" spans="1:16" ht="99.95" customHeight="1" x14ac:dyDescent="0.15">
      <c r="A40" s="386">
        <f>IF(B40="","",MAX(A$2:A39)+1)</f>
        <v>19</v>
      </c>
      <c r="B40" s="323" t="s">
        <v>373</v>
      </c>
      <c r="C40" s="495" t="s">
        <v>393</v>
      </c>
      <c r="D40" s="496"/>
      <c r="E40" s="496"/>
      <c r="F40" s="496"/>
      <c r="G40" s="496"/>
      <c r="H40" s="496"/>
      <c r="I40" s="496"/>
      <c r="J40" s="496"/>
      <c r="K40" s="496"/>
      <c r="L40" s="496"/>
      <c r="M40" s="496"/>
      <c r="N40" s="496"/>
      <c r="O40" s="497"/>
      <c r="P40" s="5"/>
    </row>
    <row r="41" spans="1:16" ht="99.95" customHeight="1" x14ac:dyDescent="0.15">
      <c r="A41" s="386">
        <f>IF(B41="","",MAX(A$2:A40)+1)</f>
        <v>20</v>
      </c>
      <c r="B41" s="323" t="s">
        <v>374</v>
      </c>
      <c r="C41" s="498" t="s">
        <v>407</v>
      </c>
      <c r="D41" s="498"/>
      <c r="E41" s="498"/>
      <c r="F41" s="498"/>
      <c r="G41" s="498"/>
      <c r="H41" s="498"/>
      <c r="I41" s="498"/>
      <c r="J41" s="498"/>
      <c r="K41" s="498"/>
      <c r="L41" s="498"/>
      <c r="M41" s="498"/>
      <c r="N41" s="498"/>
      <c r="O41" s="498"/>
    </row>
    <row r="42" spans="1:16" ht="99.95" customHeight="1" x14ac:dyDescent="0.15">
      <c r="A42" s="386">
        <f>IF(B42="","",MAX(A$2:A41)+1)</f>
        <v>21</v>
      </c>
      <c r="B42" s="323" t="s">
        <v>417</v>
      </c>
      <c r="C42" s="491" t="s">
        <v>424</v>
      </c>
      <c r="D42" s="492"/>
      <c r="E42" s="492"/>
      <c r="F42" s="492"/>
      <c r="G42" s="492"/>
      <c r="H42" s="492"/>
      <c r="I42" s="492"/>
      <c r="J42" s="492"/>
      <c r="K42" s="492"/>
      <c r="L42" s="492"/>
      <c r="M42" s="492"/>
      <c r="N42" s="492"/>
      <c r="O42" s="493"/>
      <c r="P42" s="5"/>
    </row>
    <row r="43" spans="1:16" ht="99.95" customHeight="1" x14ac:dyDescent="0.15">
      <c r="A43" s="386">
        <f>IF(B43="","",MAX(A$2:A42)+1)</f>
        <v>22</v>
      </c>
      <c r="B43" s="323" t="s">
        <v>395</v>
      </c>
      <c r="C43" s="491" t="s">
        <v>399</v>
      </c>
      <c r="D43" s="492"/>
      <c r="E43" s="492"/>
      <c r="F43" s="492"/>
      <c r="G43" s="492"/>
      <c r="H43" s="492"/>
      <c r="I43" s="492"/>
      <c r="J43" s="492"/>
      <c r="K43" s="492"/>
      <c r="L43" s="492"/>
      <c r="M43" s="492"/>
      <c r="N43" s="492"/>
      <c r="O43" s="493"/>
      <c r="P43" s="5"/>
    </row>
    <row r="44" spans="1:16" ht="50.1" customHeight="1" x14ac:dyDescent="0.15">
      <c r="A44" s="447">
        <f>IF(B44="","",MAX(A$2:A43)+1)</f>
        <v>23</v>
      </c>
      <c r="B44" s="538" t="s">
        <v>416</v>
      </c>
      <c r="C44" s="500" t="s">
        <v>253</v>
      </c>
      <c r="D44" s="500"/>
      <c r="E44" s="500"/>
      <c r="F44" s="500"/>
      <c r="G44" s="500"/>
      <c r="H44" s="500"/>
      <c r="I44" s="500"/>
      <c r="J44" s="500"/>
      <c r="K44" s="500"/>
      <c r="L44" s="500"/>
      <c r="M44" s="500"/>
      <c r="N44" s="500"/>
      <c r="O44" s="500"/>
      <c r="P44" s="5"/>
    </row>
    <row r="45" spans="1:16" ht="50.1" customHeight="1" x14ac:dyDescent="0.15">
      <c r="A45" s="448"/>
      <c r="B45" s="538"/>
      <c r="C45" s="501" t="s">
        <v>254</v>
      </c>
      <c r="D45" s="501"/>
      <c r="E45" s="501"/>
      <c r="F45" s="501"/>
      <c r="G45" s="501"/>
      <c r="H45" s="501"/>
      <c r="I45" s="501"/>
      <c r="J45" s="501"/>
      <c r="K45" s="501"/>
      <c r="L45" s="501"/>
      <c r="M45" s="501"/>
      <c r="N45" s="501"/>
      <c r="O45" s="501"/>
      <c r="P45" s="5"/>
    </row>
    <row r="46" spans="1:16" ht="50.1" customHeight="1" x14ac:dyDescent="0.15">
      <c r="A46" s="448"/>
      <c r="B46" s="538"/>
      <c r="C46" s="502" t="s">
        <v>396</v>
      </c>
      <c r="D46" s="503"/>
      <c r="E46" s="503"/>
      <c r="F46" s="503"/>
      <c r="G46" s="503"/>
      <c r="H46" s="503"/>
      <c r="I46" s="503"/>
      <c r="J46" s="503"/>
      <c r="K46" s="503"/>
      <c r="L46" s="503"/>
      <c r="M46" s="503"/>
      <c r="N46" s="503"/>
      <c r="O46" s="504"/>
    </row>
    <row r="47" spans="1:16" ht="75" customHeight="1" x14ac:dyDescent="0.15">
      <c r="A47" s="448"/>
      <c r="B47" s="538"/>
      <c r="C47" s="505" t="s">
        <v>405</v>
      </c>
      <c r="D47" s="506"/>
      <c r="E47" s="506"/>
      <c r="F47" s="506"/>
      <c r="G47" s="506"/>
      <c r="H47" s="506"/>
      <c r="I47" s="506"/>
      <c r="J47" s="506"/>
      <c r="K47" s="506"/>
      <c r="L47" s="506"/>
      <c r="M47" s="506"/>
      <c r="N47" s="506"/>
      <c r="O47" s="507"/>
    </row>
    <row r="48" spans="1:16" ht="99.95" customHeight="1" x14ac:dyDescent="0.15">
      <c r="A48" s="386">
        <f>IF(B48="","",MAX(A$2:A47)+1)</f>
        <v>24</v>
      </c>
      <c r="B48" s="323" t="s">
        <v>421</v>
      </c>
      <c r="C48" s="486" t="s">
        <v>400</v>
      </c>
      <c r="D48" s="487"/>
      <c r="E48" s="487"/>
      <c r="F48" s="487"/>
      <c r="G48" s="487"/>
      <c r="H48" s="487"/>
      <c r="I48" s="487"/>
      <c r="J48" s="487"/>
      <c r="K48" s="487"/>
      <c r="L48" s="487"/>
      <c r="M48" s="487"/>
      <c r="N48" s="487"/>
      <c r="O48" s="488"/>
      <c r="P48" s="5"/>
    </row>
    <row r="49" spans="1:15" ht="99.95" customHeight="1" x14ac:dyDescent="0.15">
      <c r="A49" s="386">
        <f>IF(B49="","",MAX(A$2:A48)+1)</f>
        <v>25</v>
      </c>
      <c r="B49" s="323" t="s">
        <v>210</v>
      </c>
      <c r="C49" s="489" t="s">
        <v>401</v>
      </c>
      <c r="D49" s="489"/>
      <c r="E49" s="489"/>
      <c r="F49" s="489"/>
      <c r="G49" s="489"/>
      <c r="H49" s="489"/>
      <c r="I49" s="489"/>
      <c r="J49" s="489"/>
      <c r="K49" s="489"/>
      <c r="L49" s="489"/>
      <c r="M49" s="489"/>
      <c r="N49" s="489"/>
      <c r="O49" s="489"/>
    </row>
    <row r="50" spans="1:15" ht="99.95" customHeight="1" x14ac:dyDescent="0.15">
      <c r="A50" s="386">
        <f>IF(B50="","",MAX(A$2:A49)+1)</f>
        <v>26</v>
      </c>
      <c r="B50" s="323" t="s">
        <v>209</v>
      </c>
      <c r="C50" s="490" t="s">
        <v>404</v>
      </c>
      <c r="D50" s="490"/>
      <c r="E50" s="490"/>
      <c r="F50" s="490"/>
      <c r="G50" s="490"/>
      <c r="H50" s="490"/>
      <c r="I50" s="490"/>
      <c r="J50" s="490"/>
      <c r="K50" s="490"/>
      <c r="L50" s="490"/>
      <c r="M50" s="490"/>
      <c r="N50" s="490"/>
      <c r="O50" s="490"/>
    </row>
    <row r="51" spans="1:15" ht="24.95" customHeight="1" x14ac:dyDescent="0.15">
      <c r="A51" s="3" t="s">
        <v>402</v>
      </c>
      <c r="B51" s="5" t="s">
        <v>403</v>
      </c>
    </row>
    <row r="52" spans="1:15" ht="21.95" customHeight="1" x14ac:dyDescent="0.15">
      <c r="B52" s="6"/>
    </row>
  </sheetData>
  <mergeCells count="78">
    <mergeCell ref="B15:B16"/>
    <mergeCell ref="A17:A20"/>
    <mergeCell ref="B17:B20"/>
    <mergeCell ref="C17:G17"/>
    <mergeCell ref="I19:K19"/>
    <mergeCell ref="E15:O15"/>
    <mergeCell ref="E16:O16"/>
    <mergeCell ref="C27:O27"/>
    <mergeCell ref="H6:I6"/>
    <mergeCell ref="A6:A8"/>
    <mergeCell ref="B6:B8"/>
    <mergeCell ref="H7:I7"/>
    <mergeCell ref="H8:I8"/>
    <mergeCell ref="A25:A26"/>
    <mergeCell ref="B25:B26"/>
    <mergeCell ref="C25:O25"/>
    <mergeCell ref="C26:O26"/>
    <mergeCell ref="G10:O10"/>
    <mergeCell ref="A21:A24"/>
    <mergeCell ref="B21:B24"/>
    <mergeCell ref="A15:A16"/>
    <mergeCell ref="L19:N19"/>
    <mergeCell ref="A9:A10"/>
    <mergeCell ref="C35:O35"/>
    <mergeCell ref="A30:A34"/>
    <mergeCell ref="B30:B34"/>
    <mergeCell ref="C30:O30"/>
    <mergeCell ref="C31:O31"/>
    <mergeCell ref="C32:O32"/>
    <mergeCell ref="C33:O33"/>
    <mergeCell ref="C34:O34"/>
    <mergeCell ref="C50:O50"/>
    <mergeCell ref="A44:A47"/>
    <mergeCell ref="B44:B47"/>
    <mergeCell ref="C44:O44"/>
    <mergeCell ref="C45:O45"/>
    <mergeCell ref="C46:O46"/>
    <mergeCell ref="C47:O47"/>
    <mergeCell ref="C41:O41"/>
    <mergeCell ref="C42:O42"/>
    <mergeCell ref="C43:O43"/>
    <mergeCell ref="C48:O48"/>
    <mergeCell ref="C49:O49"/>
    <mergeCell ref="C36:O36"/>
    <mergeCell ref="C37:O37"/>
    <mergeCell ref="C38:O38"/>
    <mergeCell ref="C39:O39"/>
    <mergeCell ref="C40:O40"/>
    <mergeCell ref="C28:O28"/>
    <mergeCell ref="C29:O29"/>
    <mergeCell ref="C20:G20"/>
    <mergeCell ref="I20:K20"/>
    <mergeCell ref="L20:N20"/>
    <mergeCell ref="E21:F21"/>
    <mergeCell ref="E22:F22"/>
    <mergeCell ref="E23:F23"/>
    <mergeCell ref="E24:F24"/>
    <mergeCell ref="H17:H20"/>
    <mergeCell ref="I17:K17"/>
    <mergeCell ref="L17:N17"/>
    <mergeCell ref="C18:G18"/>
    <mergeCell ref="I18:K18"/>
    <mergeCell ref="L18:N18"/>
    <mergeCell ref="C19:F19"/>
    <mergeCell ref="H2:O2"/>
    <mergeCell ref="E3:O3"/>
    <mergeCell ref="E4:O4"/>
    <mergeCell ref="A11:A14"/>
    <mergeCell ref="B11:B14"/>
    <mergeCell ref="F9:O9"/>
    <mergeCell ref="A3:A4"/>
    <mergeCell ref="B3:B4"/>
    <mergeCell ref="E5:G5"/>
    <mergeCell ref="F11:L11"/>
    <mergeCell ref="E12:O12"/>
    <mergeCell ref="E13:F13"/>
    <mergeCell ref="E14:F14"/>
    <mergeCell ref="B9:B10"/>
  </mergeCells>
  <phoneticPr fontId="2"/>
  <printOptions horizontalCentered="1"/>
  <pageMargins left="0.70866141732283472" right="0.70866141732283472" top="0.31496062992125984" bottom="0.31496062992125984" header="0.19685039370078741" footer="0.19685039370078741"/>
  <pageSetup paperSize="9" scale="92" fitToHeight="0" orientation="portrait"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'別紙A～G_応募書類一覧'!$I$7</xm:f>
          </x14:formula1>
          <xm:sqref>H2:O2</xm:sqref>
        </x14:dataValidation>
        <x14:dataValidation type="list" allowBlank="1" showInputMessage="1" showErrorMessage="1">
          <x14:formula1>
            <xm:f>'別紙A～G_応募書類一覧'!$H$7</xm:f>
          </x14:formula1>
          <xm:sqref>D5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7"/>
  <sheetViews>
    <sheetView showGridLines="0" view="pageBreakPreview" zoomScaleNormal="100" zoomScaleSheetLayoutView="100" workbookViewId="0">
      <selection activeCell="E1" sqref="E1"/>
    </sheetView>
  </sheetViews>
  <sheetFormatPr defaultRowHeight="13.5" x14ac:dyDescent="0.15"/>
  <cols>
    <col min="1" max="1" width="12.5" style="53" customWidth="1"/>
    <col min="2" max="2" width="23.125" style="53" customWidth="1"/>
    <col min="3" max="3" width="12.5" style="53" customWidth="1"/>
    <col min="4" max="4" width="48.125" style="53" customWidth="1"/>
    <col min="5" max="16384" width="9" style="53"/>
  </cols>
  <sheetData>
    <row r="1" spans="1:4" ht="18.75" customHeight="1" x14ac:dyDescent="0.15">
      <c r="A1" s="53" t="s">
        <v>288</v>
      </c>
      <c r="D1" s="54"/>
    </row>
    <row r="2" spans="1:4" ht="18.75" x14ac:dyDescent="0.15">
      <c r="A2" s="310" t="s">
        <v>69</v>
      </c>
      <c r="B2" s="309"/>
      <c r="C2" s="309"/>
      <c r="D2" s="309"/>
    </row>
    <row r="3" spans="1:4" ht="12.75" customHeight="1" x14ac:dyDescent="0.15"/>
    <row r="4" spans="1:4" ht="22.5" customHeight="1" x14ac:dyDescent="0.15">
      <c r="A4" s="53" t="s">
        <v>70</v>
      </c>
    </row>
    <row r="5" spans="1:4" ht="22.5" customHeight="1" x14ac:dyDescent="0.15">
      <c r="A5" s="284" t="s">
        <v>362</v>
      </c>
      <c r="B5" s="56"/>
      <c r="C5" s="56"/>
      <c r="D5" s="56"/>
    </row>
    <row r="6" spans="1:4" ht="32.25" customHeight="1" x14ac:dyDescent="0.15">
      <c r="A6" s="550" t="s">
        <v>165</v>
      </c>
      <c r="B6" s="550"/>
      <c r="C6" s="548" t="s">
        <v>71</v>
      </c>
      <c r="D6" s="549"/>
    </row>
    <row r="7" spans="1:4" ht="22.5" customHeight="1" x14ac:dyDescent="0.15">
      <c r="A7" s="550" t="s">
        <v>273</v>
      </c>
      <c r="B7" s="550"/>
      <c r="C7" s="561" t="s">
        <v>72</v>
      </c>
      <c r="D7" s="554"/>
    </row>
    <row r="8" spans="1:4" ht="22.5" customHeight="1" x14ac:dyDescent="0.15">
      <c r="A8" s="550"/>
      <c r="B8" s="550"/>
      <c r="C8" s="562" t="s">
        <v>73</v>
      </c>
      <c r="D8" s="556"/>
    </row>
    <row r="9" spans="1:4" ht="22.5" customHeight="1" x14ac:dyDescent="0.15">
      <c r="A9" s="550" t="s">
        <v>274</v>
      </c>
      <c r="B9" s="550"/>
      <c r="C9" s="553" t="s">
        <v>280</v>
      </c>
      <c r="D9" s="554"/>
    </row>
    <row r="10" spans="1:4" ht="22.5" customHeight="1" x14ac:dyDescent="0.15">
      <c r="A10" s="550"/>
      <c r="B10" s="550"/>
      <c r="C10" s="555" t="s">
        <v>281</v>
      </c>
      <c r="D10" s="556"/>
    </row>
    <row r="11" spans="1:4" ht="22.5" customHeight="1" x14ac:dyDescent="0.15">
      <c r="A11" s="550" t="s">
        <v>275</v>
      </c>
      <c r="B11" s="550"/>
      <c r="C11" s="553" t="s">
        <v>74</v>
      </c>
      <c r="D11" s="554"/>
    </row>
    <row r="12" spans="1:4" ht="22.5" customHeight="1" x14ac:dyDescent="0.15">
      <c r="A12" s="550"/>
      <c r="B12" s="550"/>
      <c r="C12" s="557" t="s">
        <v>279</v>
      </c>
      <c r="D12" s="558"/>
    </row>
    <row r="13" spans="1:4" ht="22.5" customHeight="1" x14ac:dyDescent="0.15">
      <c r="A13" s="550"/>
      <c r="B13" s="550"/>
      <c r="C13" s="57" t="s">
        <v>75</v>
      </c>
      <c r="D13" s="58"/>
    </row>
    <row r="14" spans="1:4" ht="22.5" customHeight="1" x14ac:dyDescent="0.15">
      <c r="A14" s="550"/>
      <c r="B14" s="550"/>
      <c r="C14" s="559" t="s">
        <v>235</v>
      </c>
      <c r="D14" s="560"/>
    </row>
    <row r="15" spans="1:4" ht="35.25" customHeight="1" x14ac:dyDescent="0.15">
      <c r="A15" s="547" t="s">
        <v>276</v>
      </c>
      <c r="B15" s="547"/>
      <c r="C15" s="548" t="s">
        <v>76</v>
      </c>
      <c r="D15" s="549"/>
    </row>
    <row r="16" spans="1:4" ht="35.25" customHeight="1" x14ac:dyDescent="0.15">
      <c r="A16" s="547" t="s">
        <v>277</v>
      </c>
      <c r="B16" s="547"/>
      <c r="C16" s="548" t="s">
        <v>282</v>
      </c>
      <c r="D16" s="549"/>
    </row>
    <row r="17" spans="1:4" ht="38.25" customHeight="1" x14ac:dyDescent="0.15">
      <c r="A17" s="550" t="s">
        <v>278</v>
      </c>
      <c r="B17" s="550"/>
      <c r="C17" s="551" t="s">
        <v>238</v>
      </c>
      <c r="D17" s="552"/>
    </row>
    <row r="18" spans="1:4" ht="22.5" customHeight="1" x14ac:dyDescent="0.15">
      <c r="A18" s="55"/>
      <c r="B18" s="55"/>
      <c r="C18" s="59"/>
      <c r="D18" s="59"/>
    </row>
    <row r="19" spans="1:4" ht="22.5" customHeight="1" x14ac:dyDescent="0.15">
      <c r="A19" s="284" t="s">
        <v>269</v>
      </c>
      <c r="B19" s="56"/>
      <c r="C19" s="56"/>
      <c r="D19" s="56"/>
    </row>
    <row r="20" spans="1:4" ht="22.5" customHeight="1" x14ac:dyDescent="0.15">
      <c r="A20" s="385" t="s">
        <v>480</v>
      </c>
    </row>
    <row r="21" spans="1:4" ht="22.5" customHeight="1" x14ac:dyDescent="0.15"/>
    <row r="22" spans="1:4" ht="22.5" customHeight="1" x14ac:dyDescent="0.15">
      <c r="A22" s="284" t="s">
        <v>270</v>
      </c>
      <c r="B22" s="56"/>
      <c r="C22" s="56"/>
      <c r="D22" s="56"/>
    </row>
    <row r="23" spans="1:4" ht="22.5" customHeight="1" x14ac:dyDescent="0.15">
      <c r="A23" s="385" t="s">
        <v>480</v>
      </c>
    </row>
    <row r="24" spans="1:4" ht="22.5" customHeight="1" x14ac:dyDescent="0.15"/>
    <row r="25" spans="1:4" ht="22.5" customHeight="1" x14ac:dyDescent="0.15">
      <c r="A25" s="53" t="s">
        <v>77</v>
      </c>
    </row>
    <row r="26" spans="1:4" ht="22.5" customHeight="1" x14ac:dyDescent="0.15">
      <c r="A26" s="542" t="s">
        <v>78</v>
      </c>
      <c r="B26" s="60" t="s">
        <v>79</v>
      </c>
      <c r="C26" s="60" t="s">
        <v>80</v>
      </c>
      <c r="D26" s="61"/>
    </row>
    <row r="27" spans="1:4" ht="22.5" customHeight="1" x14ac:dyDescent="0.15">
      <c r="A27" s="543"/>
      <c r="B27" s="60" t="s">
        <v>81</v>
      </c>
      <c r="C27" s="60" t="s">
        <v>82</v>
      </c>
      <c r="D27" s="62" t="s">
        <v>83</v>
      </c>
    </row>
    <row r="28" spans="1:4" ht="18.75" customHeight="1" x14ac:dyDescent="0.15">
      <c r="A28" s="544" t="s">
        <v>267</v>
      </c>
      <c r="B28" s="545"/>
      <c r="C28" s="545"/>
      <c r="D28" s="546"/>
    </row>
    <row r="29" spans="1:4" ht="60" customHeight="1" x14ac:dyDescent="0.15">
      <c r="A29" s="539"/>
      <c r="B29" s="540"/>
      <c r="C29" s="540"/>
      <c r="D29" s="541"/>
    </row>
    <row r="30" spans="1:4" ht="12.75" customHeight="1" x14ac:dyDescent="0.15"/>
    <row r="31" spans="1:4" ht="22.5" customHeight="1" x14ac:dyDescent="0.15">
      <c r="A31" s="53" t="s">
        <v>84</v>
      </c>
    </row>
    <row r="32" spans="1:4" ht="22.5" customHeight="1" x14ac:dyDescent="0.15">
      <c r="A32" s="542" t="s">
        <v>78</v>
      </c>
      <c r="B32" s="60" t="s">
        <v>79</v>
      </c>
      <c r="C32" s="60" t="s">
        <v>80</v>
      </c>
      <c r="D32" s="61"/>
    </row>
    <row r="33" spans="1:4" ht="22.5" customHeight="1" x14ac:dyDescent="0.15">
      <c r="A33" s="543"/>
      <c r="B33" s="60" t="s">
        <v>81</v>
      </c>
      <c r="C33" s="60" t="s">
        <v>82</v>
      </c>
      <c r="D33" s="62" t="s">
        <v>83</v>
      </c>
    </row>
    <row r="34" spans="1:4" ht="18.75" customHeight="1" x14ac:dyDescent="0.15">
      <c r="A34" s="544" t="s">
        <v>267</v>
      </c>
      <c r="B34" s="545"/>
      <c r="C34" s="545"/>
      <c r="D34" s="546"/>
    </row>
    <row r="35" spans="1:4" ht="75" customHeight="1" x14ac:dyDescent="0.15">
      <c r="A35" s="539"/>
      <c r="B35" s="540"/>
      <c r="C35" s="540"/>
      <c r="D35" s="541"/>
    </row>
    <row r="36" spans="1:4" ht="12.75" customHeight="1" x14ac:dyDescent="0.15"/>
    <row r="37" spans="1:4" ht="22.5" customHeight="1" x14ac:dyDescent="0.15">
      <c r="A37" s="53" t="s">
        <v>85</v>
      </c>
    </row>
    <row r="38" spans="1:4" ht="22.5" customHeight="1" x14ac:dyDescent="0.15">
      <c r="A38" s="542" t="s">
        <v>78</v>
      </c>
      <c r="B38" s="60" t="s">
        <v>79</v>
      </c>
      <c r="C38" s="60" t="s">
        <v>80</v>
      </c>
      <c r="D38" s="61"/>
    </row>
    <row r="39" spans="1:4" ht="22.5" customHeight="1" x14ac:dyDescent="0.15">
      <c r="A39" s="543"/>
      <c r="B39" s="60" t="s">
        <v>81</v>
      </c>
      <c r="C39" s="60" t="s">
        <v>82</v>
      </c>
      <c r="D39" s="62" t="s">
        <v>83</v>
      </c>
    </row>
    <row r="40" spans="1:4" ht="18.75" customHeight="1" x14ac:dyDescent="0.15">
      <c r="A40" s="544" t="s">
        <v>267</v>
      </c>
      <c r="B40" s="545"/>
      <c r="C40" s="545"/>
      <c r="D40" s="546"/>
    </row>
    <row r="41" spans="1:4" ht="75" customHeight="1" x14ac:dyDescent="0.15">
      <c r="A41" s="539"/>
      <c r="B41" s="540"/>
      <c r="C41" s="540"/>
      <c r="D41" s="541"/>
    </row>
    <row r="42" spans="1:4" ht="12.75" customHeight="1" x14ac:dyDescent="0.15"/>
    <row r="43" spans="1:4" ht="22.5" customHeight="1" x14ac:dyDescent="0.15">
      <c r="A43" s="53" t="s">
        <v>86</v>
      </c>
    </row>
    <row r="44" spans="1:4" ht="22.5" customHeight="1" x14ac:dyDescent="0.15">
      <c r="A44" s="542" t="s">
        <v>78</v>
      </c>
      <c r="B44" s="60" t="s">
        <v>79</v>
      </c>
      <c r="C44" s="60" t="s">
        <v>80</v>
      </c>
      <c r="D44" s="61"/>
    </row>
    <row r="45" spans="1:4" ht="22.5" customHeight="1" x14ac:dyDescent="0.15">
      <c r="A45" s="543"/>
      <c r="B45" s="60" t="s">
        <v>81</v>
      </c>
      <c r="C45" s="60" t="s">
        <v>82</v>
      </c>
      <c r="D45" s="62" t="s">
        <v>83</v>
      </c>
    </row>
    <row r="46" spans="1:4" ht="18.75" customHeight="1" x14ac:dyDescent="0.15">
      <c r="A46" s="544" t="s">
        <v>267</v>
      </c>
      <c r="B46" s="545"/>
      <c r="C46" s="545"/>
      <c r="D46" s="546"/>
    </row>
    <row r="47" spans="1:4" ht="75" customHeight="1" x14ac:dyDescent="0.15">
      <c r="A47" s="539"/>
      <c r="B47" s="540"/>
      <c r="C47" s="540"/>
      <c r="D47" s="541"/>
    </row>
    <row r="48" spans="1:4" ht="12.75" customHeight="1" x14ac:dyDescent="0.15"/>
    <row r="49" spans="1:4" ht="22.5" customHeight="1" x14ac:dyDescent="0.15">
      <c r="A49" s="53" t="s">
        <v>87</v>
      </c>
    </row>
    <row r="50" spans="1:4" ht="22.5" customHeight="1" x14ac:dyDescent="0.15">
      <c r="A50" s="542" t="s">
        <v>78</v>
      </c>
      <c r="B50" s="60" t="s">
        <v>79</v>
      </c>
      <c r="C50" s="60" t="s">
        <v>80</v>
      </c>
      <c r="D50" s="61"/>
    </row>
    <row r="51" spans="1:4" ht="22.5" customHeight="1" x14ac:dyDescent="0.15">
      <c r="A51" s="543"/>
      <c r="B51" s="60" t="s">
        <v>81</v>
      </c>
      <c r="C51" s="60" t="s">
        <v>82</v>
      </c>
      <c r="D51" s="62" t="s">
        <v>83</v>
      </c>
    </row>
    <row r="52" spans="1:4" ht="18.75" customHeight="1" x14ac:dyDescent="0.15">
      <c r="A52" s="544" t="s">
        <v>267</v>
      </c>
      <c r="B52" s="545"/>
      <c r="C52" s="545"/>
      <c r="D52" s="546"/>
    </row>
    <row r="53" spans="1:4" ht="75" customHeight="1" x14ac:dyDescent="0.15">
      <c r="A53" s="539"/>
      <c r="B53" s="540"/>
      <c r="C53" s="540"/>
      <c r="D53" s="541"/>
    </row>
    <row r="54" spans="1:4" ht="12.75" customHeight="1" x14ac:dyDescent="0.15"/>
    <row r="55" spans="1:4" ht="22.5" customHeight="1" x14ac:dyDescent="0.15">
      <c r="A55" s="53" t="s">
        <v>88</v>
      </c>
    </row>
    <row r="56" spans="1:4" ht="22.5" customHeight="1" x14ac:dyDescent="0.15">
      <c r="A56" s="542" t="s">
        <v>78</v>
      </c>
      <c r="B56" s="60" t="s">
        <v>79</v>
      </c>
      <c r="C56" s="60" t="s">
        <v>80</v>
      </c>
      <c r="D56" s="61"/>
    </row>
    <row r="57" spans="1:4" ht="22.5" customHeight="1" x14ac:dyDescent="0.15">
      <c r="A57" s="543"/>
      <c r="B57" s="60" t="s">
        <v>81</v>
      </c>
      <c r="C57" s="60" t="s">
        <v>82</v>
      </c>
      <c r="D57" s="62" t="s">
        <v>83</v>
      </c>
    </row>
    <row r="58" spans="1:4" ht="18.75" customHeight="1" x14ac:dyDescent="0.15">
      <c r="A58" s="544" t="s">
        <v>267</v>
      </c>
      <c r="B58" s="545"/>
      <c r="C58" s="545"/>
      <c r="D58" s="546"/>
    </row>
    <row r="59" spans="1:4" ht="75" customHeight="1" x14ac:dyDescent="0.15">
      <c r="A59" s="539"/>
      <c r="B59" s="540"/>
      <c r="C59" s="540"/>
      <c r="D59" s="541"/>
    </row>
    <row r="60" spans="1:4" ht="18.75" customHeight="1" x14ac:dyDescent="0.15">
      <c r="D60" s="54" t="s">
        <v>266</v>
      </c>
    </row>
    <row r="75" spans="1:4" ht="22.5" customHeight="1" x14ac:dyDescent="0.15">
      <c r="A75" s="284" t="s">
        <v>271</v>
      </c>
      <c r="B75" s="56"/>
      <c r="C75" s="56"/>
      <c r="D75" s="56"/>
    </row>
    <row r="76" spans="1:4" ht="22.5" customHeight="1" x14ac:dyDescent="0.15">
      <c r="A76" s="264" t="s">
        <v>283</v>
      </c>
      <c r="B76" s="56"/>
      <c r="C76" s="56"/>
      <c r="D76" s="56"/>
    </row>
    <row r="77" spans="1:4" ht="22.5" customHeight="1" x14ac:dyDescent="0.15">
      <c r="A77" s="264" t="s">
        <v>284</v>
      </c>
      <c r="B77" s="56"/>
      <c r="C77" s="56"/>
      <c r="D77" s="56"/>
    </row>
  </sheetData>
  <mergeCells count="36">
    <mergeCell ref="A6:B6"/>
    <mergeCell ref="C6:D6"/>
    <mergeCell ref="A7:B8"/>
    <mergeCell ref="C7:D7"/>
    <mergeCell ref="C8:D8"/>
    <mergeCell ref="A9:B10"/>
    <mergeCell ref="C9:D9"/>
    <mergeCell ref="C10:D10"/>
    <mergeCell ref="A11:B14"/>
    <mergeCell ref="C11:D11"/>
    <mergeCell ref="C12:D12"/>
    <mergeCell ref="C14:D14"/>
    <mergeCell ref="A35:D35"/>
    <mergeCell ref="A15:B15"/>
    <mergeCell ref="C15:D15"/>
    <mergeCell ref="A16:B16"/>
    <mergeCell ref="C16:D16"/>
    <mergeCell ref="A17:B17"/>
    <mergeCell ref="C17:D17"/>
    <mergeCell ref="A26:A27"/>
    <mergeCell ref="A28:D28"/>
    <mergeCell ref="A29:D29"/>
    <mergeCell ref="A32:A33"/>
    <mergeCell ref="A34:D34"/>
    <mergeCell ref="A59:D59"/>
    <mergeCell ref="A38:A39"/>
    <mergeCell ref="A40:D40"/>
    <mergeCell ref="A41:D41"/>
    <mergeCell ref="A44:A45"/>
    <mergeCell ref="A46:D46"/>
    <mergeCell ref="A47:D47"/>
    <mergeCell ref="A50:A51"/>
    <mergeCell ref="A52:D52"/>
    <mergeCell ref="A53:D53"/>
    <mergeCell ref="A56:A57"/>
    <mergeCell ref="A58:D58"/>
  </mergeCells>
  <phoneticPr fontId="2"/>
  <printOptions horizontalCentered="1"/>
  <pageMargins left="0.70866141732283472" right="0.70866141732283472" top="0.31496062992125984" bottom="0.31496062992125984" header="0.19685039370078741" footer="0.19685039370078741"/>
  <pageSetup paperSize="9" scale="92" fitToHeight="0" orientation="portrait" r:id="rId1"/>
  <headerFooter alignWithMargins="0"/>
  <rowBreaks count="1" manualBreakCount="1">
    <brk id="35" max="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92"/>
  <sheetViews>
    <sheetView showGridLines="0" showZeros="0" view="pageBreakPreview" zoomScaleNormal="100" zoomScaleSheetLayoutView="100" workbookViewId="0">
      <selection activeCell="AB1" sqref="AB1"/>
    </sheetView>
  </sheetViews>
  <sheetFormatPr defaultRowHeight="20.25" customHeight="1" x14ac:dyDescent="0.15"/>
  <cols>
    <col min="1" max="1" width="2.875" style="3" customWidth="1"/>
    <col min="2" max="10" width="3.375" style="3" customWidth="1"/>
    <col min="11" max="11" width="4.375" style="3" customWidth="1"/>
    <col min="12" max="18" width="3.375" style="3" customWidth="1"/>
    <col min="19" max="19" width="2.5" style="3" customWidth="1"/>
    <col min="20" max="20" width="3.75" style="3" customWidth="1"/>
    <col min="21" max="21" width="5" style="3" customWidth="1"/>
    <col min="22" max="23" width="2.5" style="3" customWidth="1"/>
    <col min="24" max="74" width="3.375" style="3" customWidth="1"/>
    <col min="75" max="16384" width="9" style="3"/>
  </cols>
  <sheetData>
    <row r="1" spans="1:28" ht="20.25" customHeight="1" x14ac:dyDescent="0.15">
      <c r="A1" s="5" t="s">
        <v>289</v>
      </c>
    </row>
    <row r="2" spans="1:28" ht="22.5" customHeight="1" x14ac:dyDescent="0.15">
      <c r="A2" s="312" t="s">
        <v>236</v>
      </c>
      <c r="B2" s="311"/>
      <c r="C2" s="311"/>
      <c r="D2" s="311"/>
      <c r="E2" s="311"/>
      <c r="F2" s="311"/>
      <c r="G2" s="311"/>
      <c r="H2" s="311"/>
      <c r="I2" s="311"/>
      <c r="J2" s="311"/>
      <c r="K2" s="311"/>
      <c r="L2" s="311"/>
      <c r="M2" s="311"/>
      <c r="N2" s="311"/>
      <c r="O2" s="311"/>
      <c r="P2" s="311"/>
      <c r="Q2" s="311"/>
      <c r="R2" s="311"/>
      <c r="S2" s="311"/>
      <c r="T2" s="311"/>
      <c r="U2" s="311"/>
      <c r="V2" s="311"/>
      <c r="W2" s="311"/>
      <c r="X2" s="311"/>
      <c r="Y2" s="311"/>
      <c r="Z2" s="311"/>
      <c r="AA2" s="311"/>
      <c r="AB2" s="10"/>
    </row>
    <row r="3" spans="1:28" ht="9" customHeight="1" x14ac:dyDescent="0.15">
      <c r="A3" s="9"/>
      <c r="B3" s="9"/>
      <c r="C3" s="9"/>
      <c r="D3" s="9"/>
      <c r="E3" s="9"/>
      <c r="F3" s="9"/>
      <c r="G3" s="9"/>
      <c r="H3" s="9"/>
      <c r="I3" s="9"/>
      <c r="J3" s="9"/>
      <c r="K3" s="9"/>
      <c r="L3" s="9"/>
      <c r="M3" s="9"/>
      <c r="N3" s="9"/>
      <c r="O3" s="9"/>
      <c r="P3" s="9"/>
      <c r="Q3" s="9"/>
      <c r="R3" s="9"/>
      <c r="S3" s="9"/>
      <c r="T3" s="9"/>
      <c r="U3" s="9"/>
      <c r="V3" s="9"/>
      <c r="W3" s="9"/>
      <c r="X3" s="9"/>
      <c r="Y3" s="9"/>
      <c r="Z3" s="9"/>
      <c r="AA3" s="9"/>
      <c r="AB3" s="10"/>
    </row>
    <row r="4" spans="1:28" ht="20.25" customHeight="1" x14ac:dyDescent="0.15">
      <c r="A4" s="3" t="s">
        <v>500</v>
      </c>
    </row>
    <row r="5" spans="1:28" ht="20.25" customHeight="1" x14ac:dyDescent="0.15">
      <c r="B5" s="590" t="s">
        <v>16</v>
      </c>
      <c r="C5" s="591"/>
      <c r="D5" s="591"/>
      <c r="E5" s="591"/>
      <c r="F5" s="591"/>
      <c r="G5" s="591"/>
      <c r="H5" s="591"/>
      <c r="I5" s="591"/>
      <c r="J5" s="591"/>
      <c r="K5" s="591"/>
      <c r="L5" s="591"/>
      <c r="M5" s="591"/>
      <c r="N5" s="591"/>
      <c r="O5" s="591"/>
      <c r="P5" s="600"/>
      <c r="Q5" s="599" t="s">
        <v>17</v>
      </c>
      <c r="R5" s="594"/>
      <c r="S5" s="594"/>
      <c r="T5" s="594"/>
      <c r="U5" s="595"/>
      <c r="V5" s="599" t="s">
        <v>18</v>
      </c>
      <c r="W5" s="594"/>
      <c r="X5" s="594"/>
      <c r="Y5" s="594"/>
      <c r="Z5" s="594"/>
      <c r="AA5" s="595"/>
    </row>
    <row r="6" spans="1:28" ht="20.25" customHeight="1" x14ac:dyDescent="0.15">
      <c r="B6" s="680" t="s">
        <v>19</v>
      </c>
      <c r="C6" s="681"/>
      <c r="D6" s="681"/>
      <c r="E6" s="681"/>
      <c r="F6" s="681"/>
      <c r="G6" s="681"/>
      <c r="H6" s="681"/>
      <c r="I6" s="681"/>
      <c r="J6" s="681"/>
      <c r="K6" s="681"/>
      <c r="L6" s="681"/>
      <c r="M6" s="681"/>
      <c r="N6" s="681"/>
      <c r="O6" s="681"/>
      <c r="P6" s="682"/>
      <c r="Q6" s="673"/>
      <c r="R6" s="674"/>
      <c r="S6" s="674"/>
      <c r="T6" s="674"/>
      <c r="U6" s="11" t="s">
        <v>9</v>
      </c>
      <c r="V6" s="673"/>
      <c r="W6" s="674"/>
      <c r="X6" s="674"/>
      <c r="Y6" s="674"/>
      <c r="Z6" s="674"/>
      <c r="AA6" s="11" t="s">
        <v>20</v>
      </c>
    </row>
    <row r="7" spans="1:28" ht="20.25" customHeight="1" thickBot="1" x14ac:dyDescent="0.2">
      <c r="B7" s="670" t="s">
        <v>21</v>
      </c>
      <c r="C7" s="671"/>
      <c r="D7" s="671"/>
      <c r="E7" s="671"/>
      <c r="F7" s="671"/>
      <c r="G7" s="671"/>
      <c r="H7" s="671"/>
      <c r="I7" s="671"/>
      <c r="J7" s="671"/>
      <c r="K7" s="671"/>
      <c r="L7" s="671"/>
      <c r="M7" s="671"/>
      <c r="N7" s="671"/>
      <c r="O7" s="671"/>
      <c r="P7" s="672"/>
      <c r="Q7" s="673"/>
      <c r="R7" s="674"/>
      <c r="S7" s="674"/>
      <c r="T7" s="674"/>
      <c r="U7" s="11" t="s">
        <v>9</v>
      </c>
      <c r="V7" s="673"/>
      <c r="W7" s="674"/>
      <c r="X7" s="674"/>
      <c r="Y7" s="674"/>
      <c r="Z7" s="674"/>
      <c r="AA7" s="11" t="s">
        <v>20</v>
      </c>
    </row>
    <row r="8" spans="1:28" ht="20.25" customHeight="1" thickTop="1" x14ac:dyDescent="0.15">
      <c r="B8" s="675" t="s">
        <v>22</v>
      </c>
      <c r="C8" s="676"/>
      <c r="D8" s="676"/>
      <c r="E8" s="676"/>
      <c r="F8" s="676"/>
      <c r="G8" s="676"/>
      <c r="H8" s="676"/>
      <c r="I8" s="676"/>
      <c r="J8" s="676"/>
      <c r="K8" s="676"/>
      <c r="L8" s="676"/>
      <c r="M8" s="676"/>
      <c r="N8" s="676"/>
      <c r="O8" s="676"/>
      <c r="P8" s="677"/>
      <c r="Q8" s="678">
        <f>SUM(Q6:T7)</f>
        <v>0</v>
      </c>
      <c r="R8" s="679"/>
      <c r="S8" s="679"/>
      <c r="T8" s="679"/>
      <c r="U8" s="12" t="s">
        <v>9</v>
      </c>
      <c r="V8" s="678">
        <f>SUM(V6:Z7)</f>
        <v>0</v>
      </c>
      <c r="W8" s="679"/>
      <c r="X8" s="679"/>
      <c r="Y8" s="679"/>
      <c r="Z8" s="679"/>
      <c r="AA8" s="12" t="s">
        <v>20</v>
      </c>
    </row>
    <row r="10" spans="1:28" ht="20.25" customHeight="1" x14ac:dyDescent="0.15">
      <c r="A10" s="3" t="s">
        <v>499</v>
      </c>
      <c r="AB10" s="13"/>
    </row>
    <row r="11" spans="1:28" ht="20.25" customHeight="1" x14ac:dyDescent="0.15">
      <c r="A11" s="3" t="s">
        <v>23</v>
      </c>
      <c r="AA11" s="14" t="s">
        <v>363</v>
      </c>
      <c r="AB11" s="13"/>
    </row>
    <row r="12" spans="1:28" ht="30" customHeight="1" x14ac:dyDescent="0.15">
      <c r="B12" s="639"/>
      <c r="C12" s="640"/>
      <c r="D12" s="640"/>
      <c r="E12" s="640"/>
      <c r="F12" s="640"/>
      <c r="G12" s="640"/>
      <c r="H12" s="640"/>
      <c r="I12" s="640"/>
      <c r="J12" s="641"/>
      <c r="K12" s="590" t="s">
        <v>24</v>
      </c>
      <c r="L12" s="591"/>
      <c r="M12" s="591"/>
      <c r="N12" s="591"/>
      <c r="O12" s="591"/>
      <c r="P12" s="600"/>
      <c r="Q12" s="643" t="s">
        <v>25</v>
      </c>
      <c r="R12" s="644"/>
      <c r="S12" s="644"/>
      <c r="T12" s="644"/>
      <c r="U12" s="645"/>
      <c r="V12" s="447" t="s">
        <v>26</v>
      </c>
      <c r="W12" s="447"/>
      <c r="X12" s="447"/>
      <c r="Y12" s="447"/>
      <c r="Z12" s="447"/>
      <c r="AA12" s="447"/>
    </row>
    <row r="13" spans="1:28" ht="20.25" customHeight="1" x14ac:dyDescent="0.15">
      <c r="B13" s="667" t="s">
        <v>27</v>
      </c>
      <c r="C13" s="668"/>
      <c r="D13" s="668"/>
      <c r="E13" s="668"/>
      <c r="F13" s="668"/>
      <c r="G13" s="668"/>
      <c r="H13" s="668"/>
      <c r="I13" s="668"/>
      <c r="J13" s="669"/>
      <c r="K13" s="580"/>
      <c r="L13" s="582"/>
      <c r="M13" s="582"/>
      <c r="N13" s="582"/>
      <c r="O13" s="582"/>
      <c r="P13" s="581"/>
      <c r="Q13" s="580"/>
      <c r="R13" s="582"/>
      <c r="S13" s="582"/>
      <c r="T13" s="582"/>
      <c r="U13" s="581"/>
      <c r="V13" s="612"/>
      <c r="W13" s="613"/>
      <c r="X13" s="613"/>
      <c r="Y13" s="613"/>
      <c r="Z13" s="613"/>
      <c r="AA13" s="614"/>
    </row>
    <row r="14" spans="1:28" ht="20.25" customHeight="1" x14ac:dyDescent="0.15">
      <c r="B14" s="615" t="s">
        <v>28</v>
      </c>
      <c r="C14" s="16" t="s">
        <v>29</v>
      </c>
      <c r="D14" s="1"/>
      <c r="E14" s="1"/>
      <c r="F14" s="1"/>
      <c r="G14" s="1"/>
      <c r="H14" s="1"/>
      <c r="I14" s="1"/>
      <c r="J14" s="17"/>
      <c r="K14" s="661"/>
      <c r="L14" s="662"/>
      <c r="M14" s="662"/>
      <c r="N14" s="662"/>
      <c r="O14" s="662"/>
      <c r="P14" s="663"/>
      <c r="Q14" s="661"/>
      <c r="R14" s="662"/>
      <c r="S14" s="662"/>
      <c r="T14" s="662"/>
      <c r="U14" s="663"/>
      <c r="V14" s="618"/>
      <c r="W14" s="619"/>
      <c r="X14" s="619"/>
      <c r="Y14" s="619"/>
      <c r="Z14" s="619"/>
      <c r="AA14" s="620"/>
    </row>
    <row r="15" spans="1:28" ht="20.25" customHeight="1" x14ac:dyDescent="0.15">
      <c r="B15" s="615"/>
      <c r="C15" s="18" t="s">
        <v>30</v>
      </c>
      <c r="D15" s="2"/>
      <c r="E15" s="2"/>
      <c r="F15" s="2"/>
      <c r="G15" s="2"/>
      <c r="H15" s="2"/>
      <c r="I15" s="2"/>
      <c r="J15" s="19"/>
      <c r="K15" s="649"/>
      <c r="L15" s="650"/>
      <c r="M15" s="650"/>
      <c r="N15" s="650"/>
      <c r="O15" s="650"/>
      <c r="P15" s="651"/>
      <c r="Q15" s="649"/>
      <c r="R15" s="650"/>
      <c r="S15" s="650"/>
      <c r="T15" s="650"/>
      <c r="U15" s="651"/>
      <c r="V15" s="622"/>
      <c r="W15" s="623"/>
      <c r="X15" s="623"/>
      <c r="Y15" s="623"/>
      <c r="Z15" s="623"/>
      <c r="AA15" s="624"/>
    </row>
    <row r="16" spans="1:28" ht="20.25" customHeight="1" x14ac:dyDescent="0.15">
      <c r="B16" s="634"/>
      <c r="C16" s="18" t="s">
        <v>4</v>
      </c>
      <c r="D16" s="2"/>
      <c r="E16" s="2"/>
      <c r="F16" s="2"/>
      <c r="G16" s="2"/>
      <c r="H16" s="2"/>
      <c r="I16" s="2"/>
      <c r="J16" s="19"/>
      <c r="K16" s="664"/>
      <c r="L16" s="665"/>
      <c r="M16" s="665"/>
      <c r="N16" s="665"/>
      <c r="O16" s="665"/>
      <c r="P16" s="666"/>
      <c r="Q16" s="664"/>
      <c r="R16" s="665"/>
      <c r="S16" s="665"/>
      <c r="T16" s="665"/>
      <c r="U16" s="666"/>
      <c r="V16" s="636"/>
      <c r="W16" s="637"/>
      <c r="X16" s="637"/>
      <c r="Y16" s="637"/>
      <c r="Z16" s="637"/>
      <c r="AA16" s="638"/>
    </row>
    <row r="17" spans="1:28" ht="20.25" customHeight="1" x14ac:dyDescent="0.15">
      <c r="B17" s="15" t="s">
        <v>31</v>
      </c>
      <c r="C17" s="7"/>
      <c r="D17" s="7"/>
      <c r="E17" s="7"/>
      <c r="F17" s="7"/>
      <c r="G17" s="261"/>
      <c r="H17" s="261"/>
      <c r="I17" s="7"/>
      <c r="J17" s="8"/>
      <c r="K17" s="580"/>
      <c r="L17" s="582"/>
      <c r="M17" s="582"/>
      <c r="N17" s="582"/>
      <c r="O17" s="582"/>
      <c r="P17" s="581"/>
      <c r="Q17" s="580"/>
      <c r="R17" s="582"/>
      <c r="S17" s="582"/>
      <c r="T17" s="582"/>
      <c r="U17" s="581"/>
      <c r="V17" s="612"/>
      <c r="W17" s="613"/>
      <c r="X17" s="613"/>
      <c r="Y17" s="613"/>
      <c r="Z17" s="613"/>
      <c r="AA17" s="614"/>
    </row>
    <row r="18" spans="1:28" ht="20.25" customHeight="1" x14ac:dyDescent="0.15">
      <c r="B18" s="615" t="s">
        <v>32</v>
      </c>
      <c r="C18" s="18" t="s">
        <v>263</v>
      </c>
      <c r="D18" s="2"/>
      <c r="E18" s="2"/>
      <c r="F18" s="2"/>
      <c r="G18" s="2"/>
      <c r="H18" s="2"/>
      <c r="I18" s="2"/>
      <c r="J18" s="19"/>
      <c r="K18" s="646"/>
      <c r="L18" s="647"/>
      <c r="M18" s="647"/>
      <c r="N18" s="647"/>
      <c r="O18" s="647"/>
      <c r="P18" s="648"/>
      <c r="Q18" s="646"/>
      <c r="R18" s="647"/>
      <c r="S18" s="647"/>
      <c r="T18" s="647"/>
      <c r="U18" s="648"/>
      <c r="V18" s="618"/>
      <c r="W18" s="619"/>
      <c r="X18" s="619"/>
      <c r="Y18" s="619"/>
      <c r="Z18" s="619"/>
      <c r="AA18" s="620"/>
    </row>
    <row r="19" spans="1:28" ht="20.25" customHeight="1" x14ac:dyDescent="0.15">
      <c r="B19" s="615"/>
      <c r="C19" s="20" t="s">
        <v>33</v>
      </c>
      <c r="D19" s="21"/>
      <c r="E19" s="21"/>
      <c r="F19" s="21"/>
      <c r="G19" s="21"/>
      <c r="H19" s="21"/>
      <c r="I19" s="21"/>
      <c r="J19" s="22"/>
      <c r="K19" s="655"/>
      <c r="L19" s="656"/>
      <c r="M19" s="656"/>
      <c r="N19" s="656"/>
      <c r="O19" s="656"/>
      <c r="P19" s="657"/>
      <c r="Q19" s="655"/>
      <c r="R19" s="656"/>
      <c r="S19" s="656"/>
      <c r="T19" s="656"/>
      <c r="U19" s="657"/>
      <c r="V19" s="622"/>
      <c r="W19" s="623"/>
      <c r="X19" s="623"/>
      <c r="Y19" s="623"/>
      <c r="Z19" s="623"/>
      <c r="AA19" s="624"/>
    </row>
    <row r="20" spans="1:28" ht="20.25" customHeight="1" x14ac:dyDescent="0.15">
      <c r="B20" s="615"/>
      <c r="C20" s="18" t="s">
        <v>34</v>
      </c>
      <c r="D20" s="2"/>
      <c r="E20" s="2"/>
      <c r="F20" s="2"/>
      <c r="G20" s="2"/>
      <c r="H20" s="2"/>
      <c r="I20" s="2"/>
      <c r="J20" s="19"/>
      <c r="K20" s="655"/>
      <c r="L20" s="656"/>
      <c r="M20" s="656"/>
      <c r="N20" s="656"/>
      <c r="O20" s="656"/>
      <c r="P20" s="657"/>
      <c r="Q20" s="655"/>
      <c r="R20" s="656"/>
      <c r="S20" s="656"/>
      <c r="T20" s="656"/>
      <c r="U20" s="657"/>
      <c r="V20" s="622"/>
      <c r="W20" s="623"/>
      <c r="X20" s="623"/>
      <c r="Y20" s="623"/>
      <c r="Z20" s="623"/>
      <c r="AA20" s="624"/>
    </row>
    <row r="21" spans="1:28" ht="20.25" customHeight="1" x14ac:dyDescent="0.15">
      <c r="B21" s="615"/>
      <c r="C21" s="18" t="s">
        <v>35</v>
      </c>
      <c r="D21" s="2"/>
      <c r="E21" s="2"/>
      <c r="F21" s="2"/>
      <c r="G21" s="2"/>
      <c r="H21" s="2"/>
      <c r="I21" s="2"/>
      <c r="J21" s="19"/>
      <c r="K21" s="655"/>
      <c r="L21" s="656"/>
      <c r="M21" s="656"/>
      <c r="N21" s="656"/>
      <c r="O21" s="656"/>
      <c r="P21" s="657"/>
      <c r="Q21" s="655"/>
      <c r="R21" s="656"/>
      <c r="S21" s="656"/>
      <c r="T21" s="656"/>
      <c r="U21" s="657"/>
      <c r="V21" s="622"/>
      <c r="W21" s="623"/>
      <c r="X21" s="623"/>
      <c r="Y21" s="623"/>
      <c r="Z21" s="623"/>
      <c r="AA21" s="624"/>
    </row>
    <row r="22" spans="1:28" ht="20.25" customHeight="1" x14ac:dyDescent="0.15">
      <c r="B22" s="634"/>
      <c r="C22" s="18" t="s">
        <v>4</v>
      </c>
      <c r="D22" s="2"/>
      <c r="E22" s="2"/>
      <c r="F22" s="2"/>
      <c r="G22" s="2"/>
      <c r="H22" s="2"/>
      <c r="I22" s="2"/>
      <c r="J22" s="19"/>
      <c r="K22" s="658"/>
      <c r="L22" s="659"/>
      <c r="M22" s="659"/>
      <c r="N22" s="659"/>
      <c r="O22" s="659"/>
      <c r="P22" s="660"/>
      <c r="Q22" s="658"/>
      <c r="R22" s="659"/>
      <c r="S22" s="659"/>
      <c r="T22" s="659"/>
      <c r="U22" s="660"/>
      <c r="V22" s="636"/>
      <c r="W22" s="637"/>
      <c r="X22" s="637"/>
      <c r="Y22" s="637"/>
      <c r="Z22" s="637"/>
      <c r="AA22" s="638"/>
    </row>
    <row r="23" spans="1:28" ht="20.25" customHeight="1" x14ac:dyDescent="0.15">
      <c r="B23" s="15" t="s">
        <v>36</v>
      </c>
      <c r="C23" s="23"/>
      <c r="D23" s="23"/>
      <c r="E23" s="23"/>
      <c r="F23" s="23"/>
      <c r="G23" s="23"/>
      <c r="H23" s="23"/>
      <c r="I23" s="23"/>
      <c r="J23" s="24"/>
      <c r="K23" s="580"/>
      <c r="L23" s="582"/>
      <c r="M23" s="582"/>
      <c r="N23" s="582"/>
      <c r="O23" s="582"/>
      <c r="P23" s="581"/>
      <c r="Q23" s="580"/>
      <c r="R23" s="582"/>
      <c r="S23" s="582"/>
      <c r="T23" s="582"/>
      <c r="U23" s="581"/>
      <c r="V23" s="612"/>
      <c r="W23" s="613"/>
      <c r="X23" s="613"/>
      <c r="Y23" s="613"/>
      <c r="Z23" s="613"/>
      <c r="AA23" s="614"/>
    </row>
    <row r="24" spans="1:28" ht="20.25" customHeight="1" x14ac:dyDescent="0.15">
      <c r="B24" s="615" t="s">
        <v>28</v>
      </c>
      <c r="C24" s="16" t="s">
        <v>37</v>
      </c>
      <c r="D24" s="1"/>
      <c r="E24" s="1"/>
      <c r="F24" s="1"/>
      <c r="G24" s="1"/>
      <c r="H24" s="1"/>
      <c r="I24" s="1"/>
      <c r="J24" s="17"/>
      <c r="K24" s="646"/>
      <c r="L24" s="647"/>
      <c r="M24" s="647"/>
      <c r="N24" s="647"/>
      <c r="O24" s="647"/>
      <c r="P24" s="648"/>
      <c r="Q24" s="646"/>
      <c r="R24" s="647"/>
      <c r="S24" s="647"/>
      <c r="T24" s="647"/>
      <c r="U24" s="648"/>
      <c r="V24" s="618"/>
      <c r="W24" s="619"/>
      <c r="X24" s="619"/>
      <c r="Y24" s="619"/>
      <c r="Z24" s="619"/>
      <c r="AA24" s="620"/>
    </row>
    <row r="25" spans="1:28" ht="20.25" customHeight="1" x14ac:dyDescent="0.15">
      <c r="B25" s="615"/>
      <c r="C25" s="18" t="s">
        <v>264</v>
      </c>
      <c r="D25" s="2"/>
      <c r="E25" s="2"/>
      <c r="F25" s="2"/>
      <c r="G25" s="2"/>
      <c r="H25" s="2"/>
      <c r="I25" s="2"/>
      <c r="J25" s="19"/>
      <c r="K25" s="649"/>
      <c r="L25" s="650"/>
      <c r="M25" s="650"/>
      <c r="N25" s="650"/>
      <c r="O25" s="650"/>
      <c r="P25" s="651"/>
      <c r="Q25" s="649"/>
      <c r="R25" s="650"/>
      <c r="S25" s="650"/>
      <c r="T25" s="650"/>
      <c r="U25" s="651"/>
      <c r="V25" s="622"/>
      <c r="W25" s="623"/>
      <c r="X25" s="623"/>
      <c r="Y25" s="623"/>
      <c r="Z25" s="623"/>
      <c r="AA25" s="624"/>
    </row>
    <row r="26" spans="1:28" ht="20.25" customHeight="1" thickBot="1" x14ac:dyDescent="0.2">
      <c r="B26" s="616"/>
      <c r="C26" s="25" t="s">
        <v>4</v>
      </c>
      <c r="D26" s="26"/>
      <c r="E26" s="26"/>
      <c r="F26" s="26"/>
      <c r="G26" s="26"/>
      <c r="H26" s="26"/>
      <c r="I26" s="26"/>
      <c r="J26" s="27"/>
      <c r="K26" s="652"/>
      <c r="L26" s="653"/>
      <c r="M26" s="653"/>
      <c r="N26" s="653"/>
      <c r="O26" s="653"/>
      <c r="P26" s="654"/>
      <c r="Q26" s="652"/>
      <c r="R26" s="653"/>
      <c r="S26" s="653"/>
      <c r="T26" s="653"/>
      <c r="U26" s="654"/>
      <c r="V26" s="602"/>
      <c r="W26" s="603"/>
      <c r="X26" s="603"/>
      <c r="Y26" s="603"/>
      <c r="Z26" s="603"/>
      <c r="AA26" s="604"/>
    </row>
    <row r="27" spans="1:28" ht="20.25" customHeight="1" thickTop="1" x14ac:dyDescent="0.15">
      <c r="B27" s="605" t="s">
        <v>38</v>
      </c>
      <c r="C27" s="606"/>
      <c r="D27" s="606"/>
      <c r="E27" s="606"/>
      <c r="F27" s="606"/>
      <c r="G27" s="606"/>
      <c r="H27" s="606"/>
      <c r="I27" s="606"/>
      <c r="J27" s="607"/>
      <c r="K27" s="571"/>
      <c r="L27" s="571"/>
      <c r="M27" s="571"/>
      <c r="N27" s="571"/>
      <c r="O27" s="571"/>
      <c r="P27" s="571"/>
      <c r="Q27" s="571"/>
      <c r="R27" s="571"/>
      <c r="S27" s="571"/>
      <c r="T27" s="571"/>
      <c r="U27" s="571"/>
      <c r="V27" s="608"/>
      <c r="W27" s="609"/>
      <c r="X27" s="609"/>
      <c r="Y27" s="609"/>
      <c r="Z27" s="609"/>
      <c r="AA27" s="610"/>
    </row>
    <row r="28" spans="1:28" ht="20.25" customHeight="1" x14ac:dyDescent="0.15">
      <c r="B28" s="28"/>
      <c r="C28" s="28"/>
      <c r="D28" s="28"/>
      <c r="E28" s="28"/>
      <c r="F28" s="28"/>
      <c r="G28" s="28"/>
      <c r="H28" s="28"/>
      <c r="I28" s="28"/>
      <c r="J28" s="28"/>
      <c r="K28" s="29"/>
      <c r="L28" s="29"/>
      <c r="M28" s="29"/>
      <c r="N28" s="29"/>
      <c r="O28" s="29"/>
      <c r="P28" s="29"/>
      <c r="Q28" s="29"/>
      <c r="R28" s="29"/>
      <c r="S28" s="29"/>
      <c r="T28" s="29"/>
      <c r="U28" s="29"/>
      <c r="V28" s="30"/>
      <c r="W28" s="30"/>
      <c r="X28" s="30"/>
      <c r="Y28" s="30"/>
      <c r="Z28" s="30"/>
      <c r="AA28" s="30"/>
    </row>
    <row r="29" spans="1:28" ht="20.25" customHeight="1" x14ac:dyDescent="0.15">
      <c r="A29" s="3" t="s">
        <v>39</v>
      </c>
      <c r="K29" s="31"/>
      <c r="L29" s="31"/>
      <c r="M29" s="31"/>
      <c r="N29" s="31"/>
      <c r="O29" s="31"/>
      <c r="P29" s="31"/>
      <c r="Q29" s="31"/>
      <c r="R29" s="31"/>
      <c r="S29" s="31"/>
      <c r="T29" s="31"/>
      <c r="U29" s="31"/>
      <c r="AA29" s="14" t="s">
        <v>363</v>
      </c>
      <c r="AB29" s="13"/>
    </row>
    <row r="30" spans="1:28" ht="27.75" customHeight="1" x14ac:dyDescent="0.15">
      <c r="B30" s="639"/>
      <c r="C30" s="640"/>
      <c r="D30" s="640"/>
      <c r="E30" s="640"/>
      <c r="F30" s="640"/>
      <c r="G30" s="640"/>
      <c r="H30" s="640"/>
      <c r="I30" s="640"/>
      <c r="J30" s="641"/>
      <c r="K30" s="642" t="s">
        <v>24</v>
      </c>
      <c r="L30" s="642"/>
      <c r="M30" s="642"/>
      <c r="N30" s="642"/>
      <c r="O30" s="642"/>
      <c r="P30" s="642"/>
      <c r="Q30" s="643" t="s">
        <v>25</v>
      </c>
      <c r="R30" s="644"/>
      <c r="S30" s="644"/>
      <c r="T30" s="644"/>
      <c r="U30" s="645"/>
      <c r="V30" s="590" t="s">
        <v>40</v>
      </c>
      <c r="W30" s="591"/>
      <c r="X30" s="591"/>
      <c r="Y30" s="591"/>
      <c r="Z30" s="591"/>
      <c r="AA30" s="600"/>
    </row>
    <row r="31" spans="1:28" ht="20.25" customHeight="1" x14ac:dyDescent="0.15">
      <c r="B31" s="15" t="s">
        <v>41</v>
      </c>
      <c r="C31" s="7"/>
      <c r="D31" s="7"/>
      <c r="E31" s="7"/>
      <c r="F31" s="7"/>
      <c r="G31" s="261"/>
      <c r="H31" s="261"/>
      <c r="I31" s="7"/>
      <c r="J31" s="8"/>
      <c r="K31" s="611"/>
      <c r="L31" s="611"/>
      <c r="M31" s="611"/>
      <c r="N31" s="611"/>
      <c r="O31" s="611"/>
      <c r="P31" s="611"/>
      <c r="Q31" s="611"/>
      <c r="R31" s="611"/>
      <c r="S31" s="611"/>
      <c r="T31" s="611"/>
      <c r="U31" s="611"/>
      <c r="V31" s="631"/>
      <c r="W31" s="632"/>
      <c r="X31" s="632"/>
      <c r="Y31" s="632"/>
      <c r="Z31" s="632"/>
      <c r="AA31" s="633"/>
    </row>
    <row r="32" spans="1:28" ht="20.25" customHeight="1" x14ac:dyDescent="0.15">
      <c r="B32" s="615" t="s">
        <v>28</v>
      </c>
      <c r="C32" s="16" t="s">
        <v>42</v>
      </c>
      <c r="D32" s="1"/>
      <c r="E32" s="1"/>
      <c r="F32" s="1"/>
      <c r="G32" s="1"/>
      <c r="H32" s="1"/>
      <c r="I32" s="1"/>
      <c r="J32" s="17"/>
      <c r="K32" s="617"/>
      <c r="L32" s="617"/>
      <c r="M32" s="617"/>
      <c r="N32" s="617"/>
      <c r="O32" s="617"/>
      <c r="P32" s="617"/>
      <c r="Q32" s="617"/>
      <c r="R32" s="617"/>
      <c r="S32" s="617"/>
      <c r="T32" s="617"/>
      <c r="U32" s="617"/>
      <c r="V32" s="618"/>
      <c r="W32" s="619"/>
      <c r="X32" s="619"/>
      <c r="Y32" s="619"/>
      <c r="Z32" s="619"/>
      <c r="AA32" s="620"/>
    </row>
    <row r="33" spans="1:28" ht="20.25" customHeight="1" x14ac:dyDescent="0.15">
      <c r="B33" s="634"/>
      <c r="C33" s="32" t="s">
        <v>4</v>
      </c>
      <c r="D33" s="33"/>
      <c r="E33" s="33" t="s">
        <v>265</v>
      </c>
      <c r="F33" s="33"/>
      <c r="G33" s="33"/>
      <c r="H33" s="33"/>
      <c r="I33" s="33"/>
      <c r="J33" s="34"/>
      <c r="K33" s="635"/>
      <c r="L33" s="635"/>
      <c r="M33" s="635"/>
      <c r="N33" s="635"/>
      <c r="O33" s="635"/>
      <c r="P33" s="635"/>
      <c r="Q33" s="635"/>
      <c r="R33" s="635"/>
      <c r="S33" s="635"/>
      <c r="T33" s="635"/>
      <c r="U33" s="635"/>
      <c r="V33" s="636"/>
      <c r="W33" s="637"/>
      <c r="X33" s="637"/>
      <c r="Y33" s="637"/>
      <c r="Z33" s="637"/>
      <c r="AA33" s="638"/>
    </row>
    <row r="34" spans="1:28" ht="25.5" customHeight="1" x14ac:dyDescent="0.15">
      <c r="B34" s="625" t="s">
        <v>43</v>
      </c>
      <c r="C34" s="626"/>
      <c r="D34" s="626"/>
      <c r="E34" s="626"/>
      <c r="F34" s="626"/>
      <c r="G34" s="626"/>
      <c r="H34" s="626"/>
      <c r="I34" s="626"/>
      <c r="J34" s="627"/>
      <c r="K34" s="611"/>
      <c r="L34" s="611"/>
      <c r="M34" s="611"/>
      <c r="N34" s="611"/>
      <c r="O34" s="611"/>
      <c r="P34" s="611"/>
      <c r="Q34" s="611"/>
      <c r="R34" s="611"/>
      <c r="S34" s="611"/>
      <c r="T34" s="611"/>
      <c r="U34" s="611"/>
      <c r="V34" s="628" t="s">
        <v>262</v>
      </c>
      <c r="W34" s="629"/>
      <c r="X34" s="629"/>
      <c r="Y34" s="629"/>
      <c r="Z34" s="629"/>
      <c r="AA34" s="630"/>
    </row>
    <row r="35" spans="1:28" ht="25.5" customHeight="1" x14ac:dyDescent="0.15">
      <c r="B35" s="15" t="s">
        <v>44</v>
      </c>
      <c r="C35" s="23"/>
      <c r="D35" s="23"/>
      <c r="E35" s="23"/>
      <c r="F35" s="23"/>
      <c r="G35" s="23"/>
      <c r="H35" s="23"/>
      <c r="I35" s="23"/>
      <c r="J35" s="24"/>
      <c r="K35" s="611"/>
      <c r="L35" s="611"/>
      <c r="M35" s="611"/>
      <c r="N35" s="611"/>
      <c r="O35" s="611"/>
      <c r="P35" s="611"/>
      <c r="Q35" s="611"/>
      <c r="R35" s="611"/>
      <c r="S35" s="611"/>
      <c r="T35" s="611"/>
      <c r="U35" s="611"/>
      <c r="V35" s="628" t="s">
        <v>259</v>
      </c>
      <c r="W35" s="629"/>
      <c r="X35" s="629"/>
      <c r="Y35" s="629"/>
      <c r="Z35" s="629"/>
      <c r="AA35" s="630"/>
    </row>
    <row r="36" spans="1:28" ht="20.25" customHeight="1" x14ac:dyDescent="0.15">
      <c r="B36" s="15" t="s">
        <v>45</v>
      </c>
      <c r="C36" s="7"/>
      <c r="D36" s="7"/>
      <c r="E36" s="7"/>
      <c r="F36" s="7"/>
      <c r="G36" s="261"/>
      <c r="H36" s="261"/>
      <c r="I36" s="7"/>
      <c r="J36" s="8"/>
      <c r="K36" s="611"/>
      <c r="L36" s="611"/>
      <c r="M36" s="611"/>
      <c r="N36" s="611"/>
      <c r="O36" s="611"/>
      <c r="P36" s="611"/>
      <c r="Q36" s="611"/>
      <c r="R36" s="611"/>
      <c r="S36" s="611"/>
      <c r="T36" s="611"/>
      <c r="U36" s="611"/>
      <c r="V36" s="612"/>
      <c r="W36" s="613"/>
      <c r="X36" s="613"/>
      <c r="Y36" s="613"/>
      <c r="Z36" s="613"/>
      <c r="AA36" s="614"/>
    </row>
    <row r="37" spans="1:28" ht="20.25" customHeight="1" x14ac:dyDescent="0.15">
      <c r="B37" s="615" t="s">
        <v>28</v>
      </c>
      <c r="C37" s="18" t="s">
        <v>14</v>
      </c>
      <c r="D37" s="2"/>
      <c r="E37" s="2"/>
      <c r="F37" s="2"/>
      <c r="G37" s="2"/>
      <c r="H37" s="2"/>
      <c r="I37" s="2"/>
      <c r="J37" s="19"/>
      <c r="K37" s="617"/>
      <c r="L37" s="617"/>
      <c r="M37" s="617"/>
      <c r="N37" s="617"/>
      <c r="O37" s="617"/>
      <c r="P37" s="617"/>
      <c r="Q37" s="617"/>
      <c r="R37" s="617"/>
      <c r="S37" s="617"/>
      <c r="T37" s="617"/>
      <c r="U37" s="617"/>
      <c r="V37" s="618"/>
      <c r="W37" s="619"/>
      <c r="X37" s="619"/>
      <c r="Y37" s="619"/>
      <c r="Z37" s="619"/>
      <c r="AA37" s="620"/>
    </row>
    <row r="38" spans="1:28" ht="20.25" customHeight="1" x14ac:dyDescent="0.15">
      <c r="B38" s="615"/>
      <c r="C38" s="18" t="s">
        <v>46</v>
      </c>
      <c r="D38" s="2"/>
      <c r="E38" s="2"/>
      <c r="F38" s="2"/>
      <c r="G38" s="2"/>
      <c r="H38" s="2"/>
      <c r="I38" s="2"/>
      <c r="J38" s="19"/>
      <c r="K38" s="621"/>
      <c r="L38" s="621"/>
      <c r="M38" s="621"/>
      <c r="N38" s="621"/>
      <c r="O38" s="621"/>
      <c r="P38" s="621"/>
      <c r="Q38" s="621"/>
      <c r="R38" s="621"/>
      <c r="S38" s="621"/>
      <c r="T38" s="621"/>
      <c r="U38" s="621"/>
      <c r="V38" s="622"/>
      <c r="W38" s="623"/>
      <c r="X38" s="623"/>
      <c r="Y38" s="623"/>
      <c r="Z38" s="623"/>
      <c r="AA38" s="624"/>
    </row>
    <row r="39" spans="1:28" ht="20.25" customHeight="1" thickBot="1" x14ac:dyDescent="0.2">
      <c r="B39" s="616"/>
      <c r="C39" s="25" t="s">
        <v>4</v>
      </c>
      <c r="D39" s="26"/>
      <c r="E39" s="26" t="s">
        <v>265</v>
      </c>
      <c r="F39" s="26"/>
      <c r="G39" s="26"/>
      <c r="H39" s="26"/>
      <c r="I39" s="26"/>
      <c r="J39" s="27"/>
      <c r="K39" s="601"/>
      <c r="L39" s="601"/>
      <c r="M39" s="601"/>
      <c r="N39" s="601"/>
      <c r="O39" s="601"/>
      <c r="P39" s="601"/>
      <c r="Q39" s="601"/>
      <c r="R39" s="601"/>
      <c r="S39" s="601"/>
      <c r="T39" s="601"/>
      <c r="U39" s="601"/>
      <c r="V39" s="602"/>
      <c r="W39" s="603"/>
      <c r="X39" s="603"/>
      <c r="Y39" s="603"/>
      <c r="Z39" s="603"/>
      <c r="AA39" s="604"/>
    </row>
    <row r="40" spans="1:28" ht="20.25" customHeight="1" thickTop="1" x14ac:dyDescent="0.15">
      <c r="B40" s="605" t="s">
        <v>47</v>
      </c>
      <c r="C40" s="606"/>
      <c r="D40" s="606"/>
      <c r="E40" s="606"/>
      <c r="F40" s="606"/>
      <c r="G40" s="606"/>
      <c r="H40" s="606"/>
      <c r="I40" s="606"/>
      <c r="J40" s="607"/>
      <c r="K40" s="571"/>
      <c r="L40" s="571"/>
      <c r="M40" s="571"/>
      <c r="N40" s="571"/>
      <c r="O40" s="571"/>
      <c r="P40" s="571"/>
      <c r="Q40" s="571"/>
      <c r="R40" s="571"/>
      <c r="S40" s="571"/>
      <c r="T40" s="571"/>
      <c r="U40" s="571"/>
      <c r="V40" s="608"/>
      <c r="W40" s="609"/>
      <c r="X40" s="609"/>
      <c r="Y40" s="609"/>
      <c r="Z40" s="609"/>
      <c r="AA40" s="610"/>
    </row>
    <row r="42" spans="1:28" ht="35.25" customHeight="1" x14ac:dyDescent="0.15">
      <c r="A42" s="3" t="s">
        <v>501</v>
      </c>
      <c r="AB42" s="13"/>
    </row>
    <row r="43" spans="1:28" s="35" customFormat="1" ht="21" customHeight="1" x14ac:dyDescent="0.15">
      <c r="A43" s="35" t="s">
        <v>48</v>
      </c>
    </row>
    <row r="44" spans="1:28" s="36" customFormat="1" ht="21" customHeight="1" x14ac:dyDescent="0.15">
      <c r="B44" s="37" t="s">
        <v>49</v>
      </c>
      <c r="C44" s="38" t="s">
        <v>50</v>
      </c>
      <c r="D44" s="38"/>
      <c r="E44" s="38"/>
      <c r="F44" s="38"/>
      <c r="G44" s="38"/>
      <c r="H44" s="38"/>
      <c r="I44" s="38"/>
      <c r="J44" s="38"/>
      <c r="K44" s="38"/>
      <c r="L44" s="38" t="s">
        <v>49</v>
      </c>
      <c r="M44" s="38" t="s">
        <v>51</v>
      </c>
      <c r="N44" s="38"/>
      <c r="O44" s="38"/>
      <c r="P44" s="38"/>
      <c r="Q44" s="38"/>
      <c r="R44" s="38"/>
      <c r="S44" s="38"/>
      <c r="T44" s="38"/>
      <c r="U44" s="38"/>
      <c r="V44" s="38" t="s">
        <v>49</v>
      </c>
      <c r="W44" s="38" t="s">
        <v>257</v>
      </c>
      <c r="X44" s="38"/>
      <c r="Y44" s="38"/>
      <c r="Z44" s="38"/>
      <c r="AA44" s="39"/>
    </row>
    <row r="45" spans="1:28" s="36" customFormat="1" ht="21" customHeight="1" x14ac:dyDescent="0.15">
      <c r="B45" s="40" t="s">
        <v>52</v>
      </c>
      <c r="C45" s="40"/>
      <c r="D45" s="40"/>
      <c r="E45" s="40"/>
      <c r="F45" s="40" t="s">
        <v>53</v>
      </c>
      <c r="G45" s="40"/>
      <c r="H45" s="40"/>
      <c r="I45" s="40"/>
      <c r="J45" s="40"/>
      <c r="K45" s="40"/>
      <c r="L45" s="40"/>
      <c r="M45" s="587"/>
      <c r="N45" s="587"/>
      <c r="O45" s="587"/>
      <c r="P45" s="40"/>
      <c r="Q45" s="40"/>
      <c r="R45" s="40"/>
      <c r="S45" s="40"/>
      <c r="T45" s="40"/>
      <c r="U45" s="41" t="s">
        <v>54</v>
      </c>
      <c r="V45" s="40"/>
      <c r="W45" s="40"/>
      <c r="X45" s="40"/>
      <c r="Y45" s="40"/>
      <c r="Z45" s="40"/>
      <c r="AA45" s="40"/>
    </row>
    <row r="46" spans="1:28" s="36" customFormat="1" ht="12.75" customHeight="1" x14ac:dyDescent="0.15">
      <c r="B46" s="42"/>
      <c r="C46" s="42"/>
      <c r="D46" s="42"/>
      <c r="E46" s="42"/>
      <c r="F46" s="42"/>
      <c r="G46" s="42"/>
      <c r="H46" s="42"/>
      <c r="I46" s="42"/>
      <c r="J46" s="42"/>
      <c r="K46" s="42"/>
      <c r="L46" s="42"/>
      <c r="M46" s="43"/>
      <c r="N46" s="43"/>
      <c r="O46" s="43"/>
      <c r="P46" s="42"/>
      <c r="Q46" s="42"/>
      <c r="R46" s="42"/>
      <c r="S46" s="42"/>
      <c r="T46" s="42"/>
      <c r="U46" s="44"/>
      <c r="V46" s="42"/>
      <c r="W46" s="42"/>
      <c r="X46" s="42"/>
      <c r="Y46" s="42"/>
      <c r="Z46" s="42"/>
      <c r="AA46" s="42"/>
    </row>
    <row r="47" spans="1:28" ht="20.25" customHeight="1" x14ac:dyDescent="0.15">
      <c r="A47" s="3" t="s">
        <v>260</v>
      </c>
      <c r="AB47" s="13"/>
    </row>
    <row r="48" spans="1:28" ht="15" customHeight="1" x14ac:dyDescent="0.15">
      <c r="A48" s="45"/>
      <c r="B48" s="588" t="s">
        <v>55</v>
      </c>
      <c r="C48" s="588"/>
      <c r="D48" s="590" t="s">
        <v>56</v>
      </c>
      <c r="E48" s="591"/>
      <c r="F48" s="591"/>
      <c r="G48" s="591"/>
      <c r="H48" s="591"/>
      <c r="I48" s="591"/>
      <c r="J48" s="591"/>
      <c r="K48" s="591"/>
      <c r="L48" s="591"/>
      <c r="M48" s="591"/>
      <c r="N48" s="591"/>
      <c r="O48" s="592"/>
      <c r="P48" s="593" t="s">
        <v>242</v>
      </c>
      <c r="Q48" s="594"/>
      <c r="R48" s="594"/>
      <c r="S48" s="594"/>
      <c r="T48" s="594"/>
      <c r="U48" s="594"/>
      <c r="V48" s="594"/>
      <c r="W48" s="594"/>
      <c r="X48" s="594"/>
      <c r="Y48" s="594"/>
      <c r="Z48" s="594"/>
      <c r="AA48" s="595"/>
    </row>
    <row r="49" spans="1:27" ht="15" customHeight="1" x14ac:dyDescent="0.15">
      <c r="A49" s="45"/>
      <c r="B49" s="589"/>
      <c r="C49" s="589"/>
      <c r="D49" s="599" t="s">
        <v>57</v>
      </c>
      <c r="E49" s="594"/>
      <c r="F49" s="594"/>
      <c r="G49" s="594"/>
      <c r="H49" s="594"/>
      <c r="I49" s="595"/>
      <c r="J49" s="590" t="s">
        <v>58</v>
      </c>
      <c r="K49" s="600"/>
      <c r="L49" s="590" t="s">
        <v>59</v>
      </c>
      <c r="M49" s="591"/>
      <c r="N49" s="591"/>
      <c r="O49" s="592"/>
      <c r="P49" s="596"/>
      <c r="Q49" s="597"/>
      <c r="R49" s="597"/>
      <c r="S49" s="597"/>
      <c r="T49" s="597"/>
      <c r="U49" s="597"/>
      <c r="V49" s="597"/>
      <c r="W49" s="597"/>
      <c r="X49" s="597"/>
      <c r="Y49" s="597"/>
      <c r="Z49" s="597"/>
      <c r="AA49" s="598"/>
    </row>
    <row r="50" spans="1:27" ht="17.25" customHeight="1" x14ac:dyDescent="0.15">
      <c r="A50" s="46"/>
      <c r="B50" s="576">
        <v>1</v>
      </c>
      <c r="C50" s="576"/>
      <c r="D50" s="577"/>
      <c r="E50" s="578"/>
      <c r="F50" s="578"/>
      <c r="G50" s="578"/>
      <c r="H50" s="578"/>
      <c r="I50" s="579"/>
      <c r="J50" s="580"/>
      <c r="K50" s="581"/>
      <c r="L50" s="580"/>
      <c r="M50" s="582"/>
      <c r="N50" s="582"/>
      <c r="O50" s="583"/>
      <c r="P50" s="584"/>
      <c r="Q50" s="585"/>
      <c r="R50" s="585"/>
      <c r="S50" s="585"/>
      <c r="T50" s="585"/>
      <c r="U50" s="585"/>
      <c r="V50" s="585"/>
      <c r="W50" s="585"/>
      <c r="X50" s="585"/>
      <c r="Y50" s="585"/>
      <c r="Z50" s="585"/>
      <c r="AA50" s="586"/>
    </row>
    <row r="51" spans="1:27" ht="17.25" customHeight="1" x14ac:dyDescent="0.15">
      <c r="A51" s="46"/>
      <c r="B51" s="576">
        <v>2</v>
      </c>
      <c r="C51" s="576"/>
      <c r="D51" s="577"/>
      <c r="E51" s="578"/>
      <c r="F51" s="578"/>
      <c r="G51" s="578"/>
      <c r="H51" s="578"/>
      <c r="I51" s="579"/>
      <c r="J51" s="580"/>
      <c r="K51" s="581"/>
      <c r="L51" s="580"/>
      <c r="M51" s="582"/>
      <c r="N51" s="582"/>
      <c r="O51" s="583"/>
      <c r="P51" s="584"/>
      <c r="Q51" s="585"/>
      <c r="R51" s="585"/>
      <c r="S51" s="585"/>
      <c r="T51" s="585"/>
      <c r="U51" s="585"/>
      <c r="V51" s="585"/>
      <c r="W51" s="585"/>
      <c r="X51" s="585"/>
      <c r="Y51" s="585"/>
      <c r="Z51" s="585"/>
      <c r="AA51" s="586"/>
    </row>
    <row r="52" spans="1:27" ht="17.25" customHeight="1" x14ac:dyDescent="0.15">
      <c r="A52" s="46"/>
      <c r="B52" s="576">
        <v>3</v>
      </c>
      <c r="C52" s="576"/>
      <c r="D52" s="577"/>
      <c r="E52" s="578"/>
      <c r="F52" s="578"/>
      <c r="G52" s="578"/>
      <c r="H52" s="578"/>
      <c r="I52" s="579"/>
      <c r="J52" s="580"/>
      <c r="K52" s="581"/>
      <c r="L52" s="580"/>
      <c r="M52" s="582"/>
      <c r="N52" s="582"/>
      <c r="O52" s="583"/>
      <c r="P52" s="584"/>
      <c r="Q52" s="585"/>
      <c r="R52" s="585"/>
      <c r="S52" s="585"/>
      <c r="T52" s="585"/>
      <c r="U52" s="585"/>
      <c r="V52" s="585"/>
      <c r="W52" s="585"/>
      <c r="X52" s="585"/>
      <c r="Y52" s="585"/>
      <c r="Z52" s="585"/>
      <c r="AA52" s="586"/>
    </row>
    <row r="53" spans="1:27" ht="17.25" customHeight="1" x14ac:dyDescent="0.15">
      <c r="A53" s="46"/>
      <c r="B53" s="576">
        <v>4</v>
      </c>
      <c r="C53" s="576"/>
      <c r="D53" s="577"/>
      <c r="E53" s="578"/>
      <c r="F53" s="578"/>
      <c r="G53" s="578"/>
      <c r="H53" s="578"/>
      <c r="I53" s="579"/>
      <c r="J53" s="580"/>
      <c r="K53" s="581"/>
      <c r="L53" s="580"/>
      <c r="M53" s="582"/>
      <c r="N53" s="582"/>
      <c r="O53" s="583"/>
      <c r="P53" s="584"/>
      <c r="Q53" s="585"/>
      <c r="R53" s="585"/>
      <c r="S53" s="585"/>
      <c r="T53" s="585"/>
      <c r="U53" s="585"/>
      <c r="V53" s="585"/>
      <c r="W53" s="585"/>
      <c r="X53" s="585"/>
      <c r="Y53" s="585"/>
      <c r="Z53" s="585"/>
      <c r="AA53" s="586"/>
    </row>
    <row r="54" spans="1:27" ht="17.25" customHeight="1" x14ac:dyDescent="0.15">
      <c r="A54" s="46"/>
      <c r="B54" s="576">
        <v>5</v>
      </c>
      <c r="C54" s="576"/>
      <c r="D54" s="577"/>
      <c r="E54" s="578"/>
      <c r="F54" s="578"/>
      <c r="G54" s="578"/>
      <c r="H54" s="578"/>
      <c r="I54" s="579"/>
      <c r="J54" s="580"/>
      <c r="K54" s="581"/>
      <c r="L54" s="580"/>
      <c r="M54" s="582"/>
      <c r="N54" s="582"/>
      <c r="O54" s="583"/>
      <c r="P54" s="584"/>
      <c r="Q54" s="585"/>
      <c r="R54" s="585"/>
      <c r="S54" s="585"/>
      <c r="T54" s="585"/>
      <c r="U54" s="585"/>
      <c r="V54" s="585"/>
      <c r="W54" s="585"/>
      <c r="X54" s="585"/>
      <c r="Y54" s="585"/>
      <c r="Z54" s="585"/>
      <c r="AA54" s="586"/>
    </row>
    <row r="55" spans="1:27" ht="17.25" customHeight="1" x14ac:dyDescent="0.15">
      <c r="A55" s="46"/>
      <c r="B55" s="576">
        <v>6</v>
      </c>
      <c r="C55" s="576"/>
      <c r="D55" s="577"/>
      <c r="E55" s="578"/>
      <c r="F55" s="578"/>
      <c r="G55" s="578"/>
      <c r="H55" s="578"/>
      <c r="I55" s="579"/>
      <c r="J55" s="580"/>
      <c r="K55" s="581"/>
      <c r="L55" s="580"/>
      <c r="M55" s="582"/>
      <c r="N55" s="582"/>
      <c r="O55" s="583"/>
      <c r="P55" s="584"/>
      <c r="Q55" s="585"/>
      <c r="R55" s="585"/>
      <c r="S55" s="585"/>
      <c r="T55" s="585"/>
      <c r="U55" s="585"/>
      <c r="V55" s="585"/>
      <c r="W55" s="585"/>
      <c r="X55" s="585"/>
      <c r="Y55" s="585"/>
      <c r="Z55" s="585"/>
      <c r="AA55" s="586"/>
    </row>
    <row r="56" spans="1:27" ht="17.25" customHeight="1" x14ac:dyDescent="0.15">
      <c r="A56" s="46"/>
      <c r="B56" s="576">
        <v>7</v>
      </c>
      <c r="C56" s="576"/>
      <c r="D56" s="577"/>
      <c r="E56" s="578"/>
      <c r="F56" s="578"/>
      <c r="G56" s="578"/>
      <c r="H56" s="578"/>
      <c r="I56" s="579"/>
      <c r="J56" s="580"/>
      <c r="K56" s="581"/>
      <c r="L56" s="580"/>
      <c r="M56" s="582"/>
      <c r="N56" s="582"/>
      <c r="O56" s="583"/>
      <c r="P56" s="584"/>
      <c r="Q56" s="585"/>
      <c r="R56" s="585"/>
      <c r="S56" s="585"/>
      <c r="T56" s="585"/>
      <c r="U56" s="585"/>
      <c r="V56" s="585"/>
      <c r="W56" s="585"/>
      <c r="X56" s="585"/>
      <c r="Y56" s="585"/>
      <c r="Z56" s="585"/>
      <c r="AA56" s="586"/>
    </row>
    <row r="57" spans="1:27" ht="17.25" customHeight="1" x14ac:dyDescent="0.15">
      <c r="A57" s="46"/>
      <c r="B57" s="576">
        <v>8</v>
      </c>
      <c r="C57" s="576"/>
      <c r="D57" s="577"/>
      <c r="E57" s="578"/>
      <c r="F57" s="578"/>
      <c r="G57" s="578"/>
      <c r="H57" s="578"/>
      <c r="I57" s="579"/>
      <c r="J57" s="580"/>
      <c r="K57" s="581"/>
      <c r="L57" s="580"/>
      <c r="M57" s="582"/>
      <c r="N57" s="582"/>
      <c r="O57" s="583"/>
      <c r="P57" s="584"/>
      <c r="Q57" s="585"/>
      <c r="R57" s="585"/>
      <c r="S57" s="585"/>
      <c r="T57" s="585"/>
      <c r="U57" s="585"/>
      <c r="V57" s="585"/>
      <c r="W57" s="585"/>
      <c r="X57" s="585"/>
      <c r="Y57" s="585"/>
      <c r="Z57" s="585"/>
      <c r="AA57" s="586"/>
    </row>
    <row r="58" spans="1:27" ht="17.25" customHeight="1" x14ac:dyDescent="0.15">
      <c r="A58" s="46"/>
      <c r="B58" s="576">
        <v>9</v>
      </c>
      <c r="C58" s="576"/>
      <c r="D58" s="577"/>
      <c r="E58" s="578"/>
      <c r="F58" s="578"/>
      <c r="G58" s="578"/>
      <c r="H58" s="578"/>
      <c r="I58" s="579"/>
      <c r="J58" s="580"/>
      <c r="K58" s="581"/>
      <c r="L58" s="580"/>
      <c r="M58" s="582"/>
      <c r="N58" s="582"/>
      <c r="O58" s="583"/>
      <c r="P58" s="584"/>
      <c r="Q58" s="585"/>
      <c r="R58" s="585"/>
      <c r="S58" s="585"/>
      <c r="T58" s="585"/>
      <c r="U58" s="585"/>
      <c r="V58" s="585"/>
      <c r="W58" s="585"/>
      <c r="X58" s="585"/>
      <c r="Y58" s="585"/>
      <c r="Z58" s="585"/>
      <c r="AA58" s="586"/>
    </row>
    <row r="59" spans="1:27" ht="17.25" customHeight="1" x14ac:dyDescent="0.15">
      <c r="A59" s="46"/>
      <c r="B59" s="576">
        <v>10</v>
      </c>
      <c r="C59" s="576"/>
      <c r="D59" s="577"/>
      <c r="E59" s="578"/>
      <c r="F59" s="578"/>
      <c r="G59" s="578"/>
      <c r="H59" s="578"/>
      <c r="I59" s="579"/>
      <c r="J59" s="580"/>
      <c r="K59" s="581"/>
      <c r="L59" s="580"/>
      <c r="M59" s="582"/>
      <c r="N59" s="582"/>
      <c r="O59" s="583"/>
      <c r="P59" s="584"/>
      <c r="Q59" s="585"/>
      <c r="R59" s="585"/>
      <c r="S59" s="585"/>
      <c r="T59" s="585"/>
      <c r="U59" s="585"/>
      <c r="V59" s="585"/>
      <c r="W59" s="585"/>
      <c r="X59" s="585"/>
      <c r="Y59" s="585"/>
      <c r="Z59" s="585"/>
      <c r="AA59" s="586"/>
    </row>
    <row r="60" spans="1:27" ht="17.25" customHeight="1" x14ac:dyDescent="0.15">
      <c r="A60" s="46"/>
      <c r="B60" s="576">
        <v>11</v>
      </c>
      <c r="C60" s="576"/>
      <c r="D60" s="577"/>
      <c r="E60" s="578"/>
      <c r="F60" s="578"/>
      <c r="G60" s="578"/>
      <c r="H60" s="578"/>
      <c r="I60" s="579"/>
      <c r="J60" s="580"/>
      <c r="K60" s="581"/>
      <c r="L60" s="580"/>
      <c r="M60" s="582"/>
      <c r="N60" s="582"/>
      <c r="O60" s="583"/>
      <c r="P60" s="584"/>
      <c r="Q60" s="585"/>
      <c r="R60" s="585"/>
      <c r="S60" s="585"/>
      <c r="T60" s="585"/>
      <c r="U60" s="585"/>
      <c r="V60" s="585"/>
      <c r="W60" s="585"/>
      <c r="X60" s="585"/>
      <c r="Y60" s="585"/>
      <c r="Z60" s="585"/>
      <c r="AA60" s="586"/>
    </row>
    <row r="61" spans="1:27" ht="17.25" customHeight="1" x14ac:dyDescent="0.15">
      <c r="A61" s="46"/>
      <c r="B61" s="576">
        <v>12</v>
      </c>
      <c r="C61" s="576"/>
      <c r="D61" s="577"/>
      <c r="E61" s="578"/>
      <c r="F61" s="578"/>
      <c r="G61" s="578"/>
      <c r="H61" s="578"/>
      <c r="I61" s="579"/>
      <c r="J61" s="580"/>
      <c r="K61" s="581"/>
      <c r="L61" s="580"/>
      <c r="M61" s="582"/>
      <c r="N61" s="582"/>
      <c r="O61" s="583"/>
      <c r="P61" s="584"/>
      <c r="Q61" s="585"/>
      <c r="R61" s="585"/>
      <c r="S61" s="585"/>
      <c r="T61" s="585"/>
      <c r="U61" s="585"/>
      <c r="V61" s="585"/>
      <c r="W61" s="585"/>
      <c r="X61" s="585"/>
      <c r="Y61" s="585"/>
      <c r="Z61" s="585"/>
      <c r="AA61" s="586"/>
    </row>
    <row r="62" spans="1:27" ht="17.25" customHeight="1" x14ac:dyDescent="0.15">
      <c r="A62" s="46"/>
      <c r="B62" s="576">
        <v>13</v>
      </c>
      <c r="C62" s="576"/>
      <c r="D62" s="577"/>
      <c r="E62" s="578"/>
      <c r="F62" s="578"/>
      <c r="G62" s="578"/>
      <c r="H62" s="578"/>
      <c r="I62" s="579"/>
      <c r="J62" s="580"/>
      <c r="K62" s="581"/>
      <c r="L62" s="580"/>
      <c r="M62" s="582"/>
      <c r="N62" s="582"/>
      <c r="O62" s="583"/>
      <c r="P62" s="584"/>
      <c r="Q62" s="585"/>
      <c r="R62" s="585"/>
      <c r="S62" s="585"/>
      <c r="T62" s="585"/>
      <c r="U62" s="585"/>
      <c r="V62" s="585"/>
      <c r="W62" s="585"/>
      <c r="X62" s="585"/>
      <c r="Y62" s="585"/>
      <c r="Z62" s="585"/>
      <c r="AA62" s="586"/>
    </row>
    <row r="63" spans="1:27" ht="17.25" customHeight="1" x14ac:dyDescent="0.15">
      <c r="A63" s="46"/>
      <c r="B63" s="576">
        <v>14</v>
      </c>
      <c r="C63" s="576"/>
      <c r="D63" s="577"/>
      <c r="E63" s="578"/>
      <c r="F63" s="578"/>
      <c r="G63" s="578"/>
      <c r="H63" s="578"/>
      <c r="I63" s="579"/>
      <c r="J63" s="580"/>
      <c r="K63" s="581"/>
      <c r="L63" s="580"/>
      <c r="M63" s="582"/>
      <c r="N63" s="582"/>
      <c r="O63" s="583"/>
      <c r="P63" s="584"/>
      <c r="Q63" s="585"/>
      <c r="R63" s="585"/>
      <c r="S63" s="585"/>
      <c r="T63" s="585"/>
      <c r="U63" s="585"/>
      <c r="V63" s="585"/>
      <c r="W63" s="585"/>
      <c r="X63" s="585"/>
      <c r="Y63" s="585"/>
      <c r="Z63" s="585"/>
      <c r="AA63" s="586"/>
    </row>
    <row r="64" spans="1:27" ht="17.25" customHeight="1" x14ac:dyDescent="0.15">
      <c r="A64" s="46"/>
      <c r="B64" s="576">
        <v>15</v>
      </c>
      <c r="C64" s="576"/>
      <c r="D64" s="577"/>
      <c r="E64" s="578"/>
      <c r="F64" s="578"/>
      <c r="G64" s="578"/>
      <c r="H64" s="578"/>
      <c r="I64" s="579"/>
      <c r="J64" s="580"/>
      <c r="K64" s="581"/>
      <c r="L64" s="580"/>
      <c r="M64" s="582"/>
      <c r="N64" s="582"/>
      <c r="O64" s="583"/>
      <c r="P64" s="584"/>
      <c r="Q64" s="585"/>
      <c r="R64" s="585"/>
      <c r="S64" s="585"/>
      <c r="T64" s="585"/>
      <c r="U64" s="585"/>
      <c r="V64" s="585"/>
      <c r="W64" s="585"/>
      <c r="X64" s="585"/>
      <c r="Y64" s="585"/>
      <c r="Z64" s="585"/>
      <c r="AA64" s="586"/>
    </row>
    <row r="65" spans="1:27" ht="17.25" customHeight="1" x14ac:dyDescent="0.15">
      <c r="A65" s="46"/>
      <c r="B65" s="576">
        <v>16</v>
      </c>
      <c r="C65" s="576"/>
      <c r="D65" s="577"/>
      <c r="E65" s="578"/>
      <c r="F65" s="578"/>
      <c r="G65" s="578"/>
      <c r="H65" s="578"/>
      <c r="I65" s="579"/>
      <c r="J65" s="580"/>
      <c r="K65" s="581"/>
      <c r="L65" s="580"/>
      <c r="M65" s="582"/>
      <c r="N65" s="582"/>
      <c r="O65" s="583"/>
      <c r="P65" s="584"/>
      <c r="Q65" s="585"/>
      <c r="R65" s="585"/>
      <c r="S65" s="585"/>
      <c r="T65" s="585"/>
      <c r="U65" s="585"/>
      <c r="V65" s="585"/>
      <c r="W65" s="585"/>
      <c r="X65" s="585"/>
      <c r="Y65" s="585"/>
      <c r="Z65" s="585"/>
      <c r="AA65" s="586"/>
    </row>
    <row r="66" spans="1:27" ht="17.25" customHeight="1" x14ac:dyDescent="0.15">
      <c r="A66" s="46"/>
      <c r="B66" s="576">
        <v>17</v>
      </c>
      <c r="C66" s="576"/>
      <c r="D66" s="577"/>
      <c r="E66" s="578"/>
      <c r="F66" s="578"/>
      <c r="G66" s="578"/>
      <c r="H66" s="578"/>
      <c r="I66" s="579"/>
      <c r="J66" s="580"/>
      <c r="K66" s="581"/>
      <c r="L66" s="580"/>
      <c r="M66" s="582"/>
      <c r="N66" s="582"/>
      <c r="O66" s="583"/>
      <c r="P66" s="584"/>
      <c r="Q66" s="585"/>
      <c r="R66" s="585"/>
      <c r="S66" s="585"/>
      <c r="T66" s="585"/>
      <c r="U66" s="585"/>
      <c r="V66" s="585"/>
      <c r="W66" s="585"/>
      <c r="X66" s="585"/>
      <c r="Y66" s="585"/>
      <c r="Z66" s="585"/>
      <c r="AA66" s="586"/>
    </row>
    <row r="67" spans="1:27" ht="17.25" customHeight="1" x14ac:dyDescent="0.15">
      <c r="A67" s="46"/>
      <c r="B67" s="576">
        <v>18</v>
      </c>
      <c r="C67" s="576"/>
      <c r="D67" s="577"/>
      <c r="E67" s="578"/>
      <c r="F67" s="578"/>
      <c r="G67" s="578"/>
      <c r="H67" s="578"/>
      <c r="I67" s="579"/>
      <c r="J67" s="580"/>
      <c r="K67" s="581"/>
      <c r="L67" s="580"/>
      <c r="M67" s="582"/>
      <c r="N67" s="582"/>
      <c r="O67" s="583"/>
      <c r="P67" s="584"/>
      <c r="Q67" s="585"/>
      <c r="R67" s="585"/>
      <c r="S67" s="585"/>
      <c r="T67" s="585"/>
      <c r="U67" s="585"/>
      <c r="V67" s="585"/>
      <c r="W67" s="585"/>
      <c r="X67" s="585"/>
      <c r="Y67" s="585"/>
      <c r="Z67" s="585"/>
      <c r="AA67" s="586"/>
    </row>
    <row r="68" spans="1:27" ht="17.25" customHeight="1" x14ac:dyDescent="0.15">
      <c r="A68" s="46"/>
      <c r="B68" s="576">
        <v>19</v>
      </c>
      <c r="C68" s="576"/>
      <c r="D68" s="577"/>
      <c r="E68" s="578"/>
      <c r="F68" s="578"/>
      <c r="G68" s="578"/>
      <c r="H68" s="578"/>
      <c r="I68" s="579"/>
      <c r="J68" s="580"/>
      <c r="K68" s="581"/>
      <c r="L68" s="580"/>
      <c r="M68" s="582"/>
      <c r="N68" s="582"/>
      <c r="O68" s="583"/>
      <c r="P68" s="584"/>
      <c r="Q68" s="585"/>
      <c r="R68" s="585"/>
      <c r="S68" s="585"/>
      <c r="T68" s="585"/>
      <c r="U68" s="585"/>
      <c r="V68" s="585"/>
      <c r="W68" s="585"/>
      <c r="X68" s="585"/>
      <c r="Y68" s="585"/>
      <c r="Z68" s="585"/>
      <c r="AA68" s="586"/>
    </row>
    <row r="69" spans="1:27" ht="17.25" customHeight="1" x14ac:dyDescent="0.15">
      <c r="A69" s="46"/>
      <c r="B69" s="576">
        <v>20</v>
      </c>
      <c r="C69" s="576"/>
      <c r="D69" s="577"/>
      <c r="E69" s="578"/>
      <c r="F69" s="578"/>
      <c r="G69" s="578"/>
      <c r="H69" s="578"/>
      <c r="I69" s="579"/>
      <c r="J69" s="580"/>
      <c r="K69" s="581"/>
      <c r="L69" s="580"/>
      <c r="M69" s="582"/>
      <c r="N69" s="582"/>
      <c r="O69" s="583"/>
      <c r="P69" s="584"/>
      <c r="Q69" s="585"/>
      <c r="R69" s="585"/>
      <c r="S69" s="585"/>
      <c r="T69" s="585"/>
      <c r="U69" s="585"/>
      <c r="V69" s="585"/>
      <c r="W69" s="585"/>
      <c r="X69" s="585"/>
      <c r="Y69" s="585"/>
      <c r="Z69" s="585"/>
      <c r="AA69" s="586"/>
    </row>
    <row r="70" spans="1:27" ht="17.25" customHeight="1" x14ac:dyDescent="0.15">
      <c r="A70" s="46"/>
      <c r="B70" s="576">
        <v>21</v>
      </c>
      <c r="C70" s="576"/>
      <c r="D70" s="577"/>
      <c r="E70" s="578"/>
      <c r="F70" s="578"/>
      <c r="G70" s="578"/>
      <c r="H70" s="578"/>
      <c r="I70" s="579"/>
      <c r="J70" s="580"/>
      <c r="K70" s="581"/>
      <c r="L70" s="580"/>
      <c r="M70" s="582"/>
      <c r="N70" s="582"/>
      <c r="O70" s="583"/>
      <c r="P70" s="584"/>
      <c r="Q70" s="585"/>
      <c r="R70" s="585"/>
      <c r="S70" s="585"/>
      <c r="T70" s="585"/>
      <c r="U70" s="585"/>
      <c r="V70" s="585"/>
      <c r="W70" s="585"/>
      <c r="X70" s="585"/>
      <c r="Y70" s="585"/>
      <c r="Z70" s="585"/>
      <c r="AA70" s="586"/>
    </row>
    <row r="71" spans="1:27" ht="17.25" customHeight="1" x14ac:dyDescent="0.15">
      <c r="A71" s="46"/>
      <c r="B71" s="576">
        <v>22</v>
      </c>
      <c r="C71" s="576"/>
      <c r="D71" s="577"/>
      <c r="E71" s="578"/>
      <c r="F71" s="578"/>
      <c r="G71" s="578"/>
      <c r="H71" s="578"/>
      <c r="I71" s="579"/>
      <c r="J71" s="580"/>
      <c r="K71" s="581"/>
      <c r="L71" s="580"/>
      <c r="M71" s="582"/>
      <c r="N71" s="582"/>
      <c r="O71" s="583"/>
      <c r="P71" s="584"/>
      <c r="Q71" s="585"/>
      <c r="R71" s="585"/>
      <c r="S71" s="585"/>
      <c r="T71" s="585"/>
      <c r="U71" s="585"/>
      <c r="V71" s="585"/>
      <c r="W71" s="585"/>
      <c r="X71" s="585"/>
      <c r="Y71" s="585"/>
      <c r="Z71" s="585"/>
      <c r="AA71" s="586"/>
    </row>
    <row r="72" spans="1:27" ht="17.25" customHeight="1" x14ac:dyDescent="0.15">
      <c r="A72" s="46"/>
      <c r="B72" s="576">
        <v>23</v>
      </c>
      <c r="C72" s="576"/>
      <c r="D72" s="577"/>
      <c r="E72" s="578"/>
      <c r="F72" s="578"/>
      <c r="G72" s="578"/>
      <c r="H72" s="578"/>
      <c r="I72" s="579"/>
      <c r="J72" s="580"/>
      <c r="K72" s="581"/>
      <c r="L72" s="580"/>
      <c r="M72" s="582"/>
      <c r="N72" s="582"/>
      <c r="O72" s="583"/>
      <c r="P72" s="584"/>
      <c r="Q72" s="585"/>
      <c r="R72" s="585"/>
      <c r="S72" s="585"/>
      <c r="T72" s="585"/>
      <c r="U72" s="585"/>
      <c r="V72" s="585"/>
      <c r="W72" s="585"/>
      <c r="X72" s="585"/>
      <c r="Y72" s="585"/>
      <c r="Z72" s="585"/>
      <c r="AA72" s="586"/>
    </row>
    <row r="73" spans="1:27" ht="17.25" customHeight="1" x14ac:dyDescent="0.15">
      <c r="A73" s="46"/>
      <c r="B73" s="576">
        <v>24</v>
      </c>
      <c r="C73" s="576"/>
      <c r="D73" s="577"/>
      <c r="E73" s="578"/>
      <c r="F73" s="578"/>
      <c r="G73" s="578"/>
      <c r="H73" s="578"/>
      <c r="I73" s="579"/>
      <c r="J73" s="580"/>
      <c r="K73" s="581"/>
      <c r="L73" s="580"/>
      <c r="M73" s="582"/>
      <c r="N73" s="582"/>
      <c r="O73" s="583"/>
      <c r="P73" s="584"/>
      <c r="Q73" s="585"/>
      <c r="R73" s="585"/>
      <c r="S73" s="585"/>
      <c r="T73" s="585"/>
      <c r="U73" s="585"/>
      <c r="V73" s="585"/>
      <c r="W73" s="585"/>
      <c r="X73" s="585"/>
      <c r="Y73" s="585"/>
      <c r="Z73" s="585"/>
      <c r="AA73" s="586"/>
    </row>
    <row r="74" spans="1:27" ht="17.25" customHeight="1" x14ac:dyDescent="0.15">
      <c r="A74" s="46"/>
      <c r="B74" s="576">
        <v>25</v>
      </c>
      <c r="C74" s="576"/>
      <c r="D74" s="577"/>
      <c r="E74" s="578"/>
      <c r="F74" s="578"/>
      <c r="G74" s="578"/>
      <c r="H74" s="578"/>
      <c r="I74" s="579"/>
      <c r="J74" s="580"/>
      <c r="K74" s="581"/>
      <c r="L74" s="580"/>
      <c r="M74" s="582"/>
      <c r="N74" s="582"/>
      <c r="O74" s="583"/>
      <c r="P74" s="584"/>
      <c r="Q74" s="585"/>
      <c r="R74" s="585"/>
      <c r="S74" s="585"/>
      <c r="T74" s="585"/>
      <c r="U74" s="585"/>
      <c r="V74" s="585"/>
      <c r="W74" s="585"/>
      <c r="X74" s="585"/>
      <c r="Y74" s="585"/>
      <c r="Z74" s="585"/>
      <c r="AA74" s="586"/>
    </row>
    <row r="75" spans="1:27" ht="17.25" customHeight="1" x14ac:dyDescent="0.15">
      <c r="A75" s="46"/>
      <c r="B75" s="576">
        <v>26</v>
      </c>
      <c r="C75" s="576"/>
      <c r="D75" s="577"/>
      <c r="E75" s="578"/>
      <c r="F75" s="578"/>
      <c r="G75" s="578"/>
      <c r="H75" s="578"/>
      <c r="I75" s="579"/>
      <c r="J75" s="580"/>
      <c r="K75" s="581"/>
      <c r="L75" s="580"/>
      <c r="M75" s="582"/>
      <c r="N75" s="582"/>
      <c r="O75" s="583"/>
      <c r="P75" s="584"/>
      <c r="Q75" s="585"/>
      <c r="R75" s="585"/>
      <c r="S75" s="585"/>
      <c r="T75" s="585"/>
      <c r="U75" s="585"/>
      <c r="V75" s="585"/>
      <c r="W75" s="585"/>
      <c r="X75" s="585"/>
      <c r="Y75" s="585"/>
      <c r="Z75" s="585"/>
      <c r="AA75" s="586"/>
    </row>
    <row r="76" spans="1:27" ht="17.25" customHeight="1" x14ac:dyDescent="0.15">
      <c r="A76" s="46"/>
      <c r="B76" s="576">
        <v>27</v>
      </c>
      <c r="C76" s="576"/>
      <c r="D76" s="577"/>
      <c r="E76" s="578"/>
      <c r="F76" s="578"/>
      <c r="G76" s="578"/>
      <c r="H76" s="578"/>
      <c r="I76" s="579"/>
      <c r="J76" s="580"/>
      <c r="K76" s="581"/>
      <c r="L76" s="580"/>
      <c r="M76" s="582"/>
      <c r="N76" s="582"/>
      <c r="O76" s="583"/>
      <c r="P76" s="584"/>
      <c r="Q76" s="585"/>
      <c r="R76" s="585"/>
      <c r="S76" s="585"/>
      <c r="T76" s="585"/>
      <c r="U76" s="585"/>
      <c r="V76" s="585"/>
      <c r="W76" s="585"/>
      <c r="X76" s="585"/>
      <c r="Y76" s="585"/>
      <c r="Z76" s="585"/>
      <c r="AA76" s="586"/>
    </row>
    <row r="77" spans="1:27" ht="17.25" customHeight="1" x14ac:dyDescent="0.15">
      <c r="A77" s="46"/>
      <c r="B77" s="576">
        <v>28</v>
      </c>
      <c r="C77" s="576"/>
      <c r="D77" s="577"/>
      <c r="E77" s="578"/>
      <c r="F77" s="578"/>
      <c r="G77" s="578"/>
      <c r="H77" s="578"/>
      <c r="I77" s="579"/>
      <c r="J77" s="580"/>
      <c r="K77" s="581"/>
      <c r="L77" s="580"/>
      <c r="M77" s="582"/>
      <c r="N77" s="582"/>
      <c r="O77" s="583"/>
      <c r="P77" s="584"/>
      <c r="Q77" s="585"/>
      <c r="R77" s="585"/>
      <c r="S77" s="585"/>
      <c r="T77" s="585"/>
      <c r="U77" s="585"/>
      <c r="V77" s="585"/>
      <c r="W77" s="585"/>
      <c r="X77" s="585"/>
      <c r="Y77" s="585"/>
      <c r="Z77" s="585"/>
      <c r="AA77" s="586"/>
    </row>
    <row r="78" spans="1:27" ht="17.25" customHeight="1" x14ac:dyDescent="0.15">
      <c r="A78" s="46"/>
      <c r="B78" s="576">
        <v>29</v>
      </c>
      <c r="C78" s="576"/>
      <c r="D78" s="577"/>
      <c r="E78" s="578"/>
      <c r="F78" s="578"/>
      <c r="G78" s="578"/>
      <c r="H78" s="578"/>
      <c r="I78" s="579"/>
      <c r="J78" s="580"/>
      <c r="K78" s="581"/>
      <c r="L78" s="580"/>
      <c r="M78" s="582"/>
      <c r="N78" s="582"/>
      <c r="O78" s="583"/>
      <c r="P78" s="584"/>
      <c r="Q78" s="585"/>
      <c r="R78" s="585"/>
      <c r="S78" s="585"/>
      <c r="T78" s="585"/>
      <c r="U78" s="585"/>
      <c r="V78" s="585"/>
      <c r="W78" s="585"/>
      <c r="X78" s="585"/>
      <c r="Y78" s="585"/>
      <c r="Z78" s="585"/>
      <c r="AA78" s="586"/>
    </row>
    <row r="79" spans="1:27" ht="17.25" customHeight="1" thickBot="1" x14ac:dyDescent="0.2">
      <c r="A79" s="46"/>
      <c r="B79" s="576">
        <v>30</v>
      </c>
      <c r="C79" s="576"/>
      <c r="D79" s="577"/>
      <c r="E79" s="578"/>
      <c r="F79" s="578"/>
      <c r="G79" s="578"/>
      <c r="H79" s="578"/>
      <c r="I79" s="579"/>
      <c r="J79" s="580"/>
      <c r="K79" s="581"/>
      <c r="L79" s="580"/>
      <c r="M79" s="582"/>
      <c r="N79" s="582"/>
      <c r="O79" s="583"/>
      <c r="P79" s="584"/>
      <c r="Q79" s="585"/>
      <c r="R79" s="585"/>
      <c r="S79" s="585"/>
      <c r="T79" s="585"/>
      <c r="U79" s="585"/>
      <c r="V79" s="585"/>
      <c r="W79" s="585"/>
      <c r="X79" s="585"/>
      <c r="Y79" s="585"/>
      <c r="Z79" s="585"/>
      <c r="AA79" s="586"/>
    </row>
    <row r="80" spans="1:27" ht="17.25" customHeight="1" thickTop="1" x14ac:dyDescent="0.15">
      <c r="A80" s="46"/>
      <c r="B80" s="567" t="s">
        <v>60</v>
      </c>
      <c r="C80" s="567"/>
      <c r="D80" s="568">
        <f>SUM(D50:F79)</f>
        <v>0</v>
      </c>
      <c r="E80" s="569"/>
      <c r="F80" s="569"/>
      <c r="G80" s="569"/>
      <c r="H80" s="569"/>
      <c r="I80" s="570"/>
      <c r="J80" s="571">
        <f>SUM(J50:L79)</f>
        <v>0</v>
      </c>
      <c r="K80" s="571"/>
      <c r="L80" s="571">
        <f>SUM(M50:O79)</f>
        <v>0</v>
      </c>
      <c r="M80" s="571"/>
      <c r="N80" s="571"/>
      <c r="O80" s="572"/>
      <c r="P80" s="573"/>
      <c r="Q80" s="574"/>
      <c r="R80" s="574"/>
      <c r="S80" s="574"/>
      <c r="T80" s="574"/>
      <c r="U80" s="574"/>
      <c r="V80" s="574"/>
      <c r="W80" s="574"/>
      <c r="X80" s="574"/>
      <c r="Y80" s="574"/>
      <c r="Z80" s="574"/>
      <c r="AA80" s="575"/>
    </row>
    <row r="81" spans="1:27" ht="15.75" customHeight="1" x14ac:dyDescent="0.15">
      <c r="A81" s="46"/>
      <c r="B81" s="28"/>
      <c r="C81" s="28"/>
      <c r="D81" s="29"/>
      <c r="E81" s="29"/>
      <c r="F81" s="29"/>
      <c r="G81" s="29"/>
      <c r="H81" s="29"/>
      <c r="I81" s="29"/>
      <c r="J81" s="29"/>
      <c r="K81" s="29"/>
      <c r="L81" s="29"/>
      <c r="M81" s="29"/>
      <c r="N81" s="29"/>
      <c r="O81" s="29"/>
      <c r="P81" s="46"/>
      <c r="Q81" s="46"/>
      <c r="R81" s="46"/>
      <c r="S81" s="46"/>
      <c r="T81" s="46"/>
      <c r="U81" s="46"/>
      <c r="V81" s="46"/>
      <c r="W81" s="46"/>
      <c r="X81" s="46"/>
      <c r="Y81" s="46"/>
      <c r="Z81" s="46"/>
      <c r="AA81" s="46"/>
    </row>
    <row r="82" spans="1:27" s="35" customFormat="1" ht="20.25" customHeight="1" x14ac:dyDescent="0.15">
      <c r="A82" s="47" t="s">
        <v>61</v>
      </c>
      <c r="B82" s="47"/>
      <c r="C82" s="47"/>
      <c r="D82" s="47"/>
      <c r="E82" s="47"/>
      <c r="F82" s="47"/>
      <c r="G82" s="47"/>
      <c r="H82" s="47"/>
      <c r="I82" s="47"/>
      <c r="J82" s="47"/>
      <c r="K82" s="47"/>
      <c r="L82" s="47"/>
      <c r="M82" s="47"/>
      <c r="N82" s="47"/>
      <c r="O82" s="47"/>
      <c r="P82" s="47"/>
      <c r="Q82" s="47"/>
      <c r="R82" s="47"/>
      <c r="S82" s="47"/>
      <c r="T82" s="47"/>
      <c r="U82" s="47"/>
      <c r="V82" s="47"/>
      <c r="W82" s="47"/>
      <c r="X82" s="47"/>
      <c r="Y82" s="47"/>
      <c r="Z82" s="47"/>
      <c r="AA82" s="14" t="s">
        <v>363</v>
      </c>
    </row>
    <row r="83" spans="1:27" s="35" customFormat="1" ht="20.25" customHeight="1" x14ac:dyDescent="0.15">
      <c r="A83" s="47"/>
      <c r="B83" s="447" t="s">
        <v>62</v>
      </c>
      <c r="C83" s="447"/>
      <c r="D83" s="447"/>
      <c r="E83" s="447"/>
      <c r="F83" s="447" t="s">
        <v>63</v>
      </c>
      <c r="G83" s="447"/>
      <c r="H83" s="447"/>
      <c r="I83" s="447"/>
      <c r="J83" s="447"/>
      <c r="K83" s="447" t="s">
        <v>64</v>
      </c>
      <c r="L83" s="447"/>
      <c r="M83" s="447"/>
      <c r="N83" s="447"/>
      <c r="O83" s="447" t="s">
        <v>65</v>
      </c>
      <c r="P83" s="447"/>
      <c r="Q83" s="447"/>
      <c r="R83" s="447"/>
      <c r="S83" s="447" t="s">
        <v>66</v>
      </c>
      <c r="T83" s="447"/>
      <c r="U83" s="447"/>
      <c r="V83" s="447"/>
      <c r="W83" s="447" t="s">
        <v>67</v>
      </c>
      <c r="X83" s="447"/>
      <c r="Y83" s="447"/>
      <c r="Z83" s="447"/>
      <c r="AA83" s="447"/>
    </row>
    <row r="84" spans="1:27" s="35" customFormat="1" ht="20.25" customHeight="1" x14ac:dyDescent="0.15">
      <c r="A84" s="47"/>
      <c r="B84" s="566"/>
      <c r="C84" s="566"/>
      <c r="D84" s="566"/>
      <c r="E84" s="566"/>
      <c r="F84" s="566"/>
      <c r="G84" s="566"/>
      <c r="H84" s="566"/>
      <c r="I84" s="566"/>
      <c r="J84" s="566"/>
      <c r="K84" s="566"/>
      <c r="L84" s="566"/>
      <c r="M84" s="566"/>
      <c r="N84" s="566"/>
      <c r="O84" s="566"/>
      <c r="P84" s="566"/>
      <c r="Q84" s="566"/>
      <c r="R84" s="566"/>
      <c r="S84" s="566"/>
      <c r="T84" s="566"/>
      <c r="U84" s="566"/>
      <c r="V84" s="566"/>
      <c r="W84" s="566"/>
      <c r="X84" s="566"/>
      <c r="Y84" s="566"/>
      <c r="Z84" s="566"/>
      <c r="AA84" s="566"/>
    </row>
    <row r="85" spans="1:27" s="35" customFormat="1" ht="20.25" customHeight="1" x14ac:dyDescent="0.15">
      <c r="A85" s="47"/>
      <c r="B85" s="566"/>
      <c r="C85" s="566"/>
      <c r="D85" s="566"/>
      <c r="E85" s="566"/>
      <c r="F85" s="566"/>
      <c r="G85" s="566"/>
      <c r="H85" s="566"/>
      <c r="I85" s="566"/>
      <c r="J85" s="566"/>
      <c r="K85" s="566"/>
      <c r="L85" s="566"/>
      <c r="M85" s="566"/>
      <c r="N85" s="566"/>
      <c r="O85" s="566"/>
      <c r="P85" s="566"/>
      <c r="Q85" s="566"/>
      <c r="R85" s="566"/>
      <c r="S85" s="566"/>
      <c r="T85" s="566"/>
      <c r="U85" s="566"/>
      <c r="V85" s="566"/>
      <c r="W85" s="566"/>
      <c r="X85" s="566"/>
      <c r="Y85" s="566"/>
      <c r="Z85" s="566"/>
      <c r="AA85" s="566"/>
    </row>
    <row r="86" spans="1:27" s="35" customFormat="1" ht="20.25" customHeight="1" x14ac:dyDescent="0.15">
      <c r="A86" s="47"/>
      <c r="B86" s="566"/>
      <c r="C86" s="566"/>
      <c r="D86" s="566"/>
      <c r="E86" s="566"/>
      <c r="F86" s="566"/>
      <c r="G86" s="566"/>
      <c r="H86" s="566"/>
      <c r="I86" s="566"/>
      <c r="J86" s="566"/>
      <c r="K86" s="566"/>
      <c r="L86" s="566"/>
      <c r="M86" s="566"/>
      <c r="N86" s="566"/>
      <c r="O86" s="566"/>
      <c r="P86" s="566"/>
      <c r="Q86" s="566"/>
      <c r="R86" s="566"/>
      <c r="S86" s="566"/>
      <c r="T86" s="566"/>
      <c r="U86" s="566"/>
      <c r="V86" s="566"/>
      <c r="W86" s="566"/>
      <c r="X86" s="566"/>
      <c r="Y86" s="566"/>
      <c r="Z86" s="566"/>
      <c r="AA86" s="566"/>
    </row>
    <row r="87" spans="1:27" s="35" customFormat="1" ht="20.25" customHeight="1" x14ac:dyDescent="0.15">
      <c r="A87" s="47"/>
      <c r="B87" s="563" t="s">
        <v>68</v>
      </c>
      <c r="C87" s="564"/>
      <c r="D87" s="564"/>
      <c r="E87" s="565"/>
      <c r="F87" s="566"/>
      <c r="G87" s="566"/>
      <c r="H87" s="566"/>
      <c r="I87" s="566"/>
      <c r="J87" s="566"/>
      <c r="K87" s="566"/>
      <c r="L87" s="566"/>
      <c r="M87" s="566"/>
      <c r="N87" s="566"/>
      <c r="O87" s="566"/>
      <c r="P87" s="566"/>
      <c r="Q87" s="566"/>
      <c r="R87" s="566"/>
      <c r="S87" s="566"/>
      <c r="T87" s="566"/>
      <c r="U87" s="566"/>
      <c r="V87" s="566"/>
      <c r="W87" s="566"/>
      <c r="X87" s="566"/>
      <c r="Y87" s="566"/>
      <c r="Z87" s="566"/>
      <c r="AA87" s="566"/>
    </row>
    <row r="88" spans="1:27" s="35" customFormat="1" ht="12" customHeight="1" x14ac:dyDescent="0.15">
      <c r="A88" s="47"/>
      <c r="B88" s="48"/>
      <c r="C88" s="49" t="s">
        <v>261</v>
      </c>
      <c r="D88" s="48"/>
      <c r="E88" s="48"/>
      <c r="F88" s="48"/>
      <c r="G88" s="48"/>
      <c r="H88" s="48"/>
      <c r="I88" s="48"/>
      <c r="J88" s="48"/>
      <c r="K88" s="48"/>
      <c r="L88" s="48"/>
      <c r="M88" s="48"/>
      <c r="N88" s="48"/>
      <c r="O88" s="48"/>
      <c r="P88" s="48"/>
      <c r="Q88" s="48"/>
      <c r="R88" s="48"/>
      <c r="S88" s="48"/>
      <c r="T88" s="48"/>
      <c r="U88" s="48"/>
      <c r="V88" s="48"/>
      <c r="W88" s="48"/>
      <c r="X88" s="48"/>
      <c r="Y88" s="48"/>
      <c r="Z88" s="48"/>
      <c r="AA88" s="48"/>
    </row>
    <row r="89" spans="1:27" s="35" customFormat="1" ht="12" customHeight="1" x14ac:dyDescent="0.15">
      <c r="A89" s="47"/>
      <c r="B89" s="48"/>
      <c r="C89" s="49" t="s">
        <v>243</v>
      </c>
      <c r="D89" s="48"/>
      <c r="E89" s="48"/>
      <c r="F89" s="48"/>
      <c r="G89" s="48"/>
      <c r="H89" s="48"/>
      <c r="I89" s="48"/>
      <c r="J89" s="48"/>
      <c r="K89" s="48"/>
      <c r="L89" s="48"/>
      <c r="M89" s="47"/>
      <c r="N89" s="47"/>
      <c r="O89" s="47"/>
      <c r="P89" s="47"/>
      <c r="Q89" s="47"/>
      <c r="R89" s="47"/>
      <c r="S89" s="47"/>
      <c r="T89" s="47"/>
      <c r="U89" s="47"/>
      <c r="V89" s="47"/>
      <c r="W89" s="47"/>
      <c r="X89" s="47"/>
      <c r="Y89" s="47"/>
      <c r="Z89" s="47"/>
      <c r="AA89" s="47"/>
    </row>
    <row r="90" spans="1:27" ht="12" customHeight="1" x14ac:dyDescent="0.15">
      <c r="A90" s="50"/>
      <c r="B90" s="51"/>
      <c r="C90" s="52" t="s">
        <v>244</v>
      </c>
      <c r="D90" s="51"/>
      <c r="E90" s="51"/>
      <c r="F90" s="51"/>
      <c r="G90" s="51"/>
      <c r="H90" s="51"/>
      <c r="I90" s="51"/>
      <c r="J90" s="51"/>
      <c r="K90" s="51"/>
      <c r="L90" s="51"/>
      <c r="M90" s="51"/>
      <c r="N90" s="51"/>
      <c r="O90" s="51"/>
      <c r="P90" s="51"/>
      <c r="Q90" s="51"/>
      <c r="R90" s="51"/>
      <c r="S90" s="51"/>
      <c r="T90" s="51"/>
      <c r="U90" s="51"/>
      <c r="V90" s="51"/>
      <c r="W90" s="51"/>
      <c r="X90" s="51"/>
      <c r="Y90" s="51"/>
      <c r="Z90" s="51"/>
      <c r="AA90" s="51"/>
    </row>
    <row r="91" spans="1:27" ht="12" customHeight="1" x14ac:dyDescent="0.15"/>
    <row r="92" spans="1:27" ht="12" customHeight="1" x14ac:dyDescent="0.15"/>
  </sheetData>
  <mergeCells count="296">
    <mergeCell ref="B5:P5"/>
    <mergeCell ref="Q5:U5"/>
    <mergeCell ref="V5:AA5"/>
    <mergeCell ref="B6:P6"/>
    <mergeCell ref="Q6:T6"/>
    <mergeCell ref="V6:Z6"/>
    <mergeCell ref="B12:J12"/>
    <mergeCell ref="K12:P12"/>
    <mergeCell ref="Q12:U12"/>
    <mergeCell ref="V12:AA12"/>
    <mergeCell ref="B13:J13"/>
    <mergeCell ref="K13:P13"/>
    <mergeCell ref="Q13:U13"/>
    <mergeCell ref="V13:AA13"/>
    <mergeCell ref="B7:P7"/>
    <mergeCell ref="Q7:T7"/>
    <mergeCell ref="V7:Z7"/>
    <mergeCell ref="B8:P8"/>
    <mergeCell ref="Q8:T8"/>
    <mergeCell ref="V8:Z8"/>
    <mergeCell ref="B14:B16"/>
    <mergeCell ref="K14:P14"/>
    <mergeCell ref="Q14:U14"/>
    <mergeCell ref="V14:AA14"/>
    <mergeCell ref="K15:P15"/>
    <mergeCell ref="Q15:U15"/>
    <mergeCell ref="V15:AA15"/>
    <mergeCell ref="K16:P16"/>
    <mergeCell ref="Q16:U16"/>
    <mergeCell ref="V16:AA16"/>
    <mergeCell ref="K17:P17"/>
    <mergeCell ref="Q17:U17"/>
    <mergeCell ref="V17:AA17"/>
    <mergeCell ref="B18:B22"/>
    <mergeCell ref="K18:P18"/>
    <mergeCell ref="Q18:U18"/>
    <mergeCell ref="V18:AA18"/>
    <mergeCell ref="K19:P19"/>
    <mergeCell ref="Q19:U19"/>
    <mergeCell ref="V19:AA19"/>
    <mergeCell ref="K22:P22"/>
    <mergeCell ref="Q22:U22"/>
    <mergeCell ref="V22:AA22"/>
    <mergeCell ref="K23:P23"/>
    <mergeCell ref="Q23:U23"/>
    <mergeCell ref="V23:AA23"/>
    <mergeCell ref="K20:P20"/>
    <mergeCell ref="Q20:U20"/>
    <mergeCell ref="V20:AA20"/>
    <mergeCell ref="K21:P21"/>
    <mergeCell ref="Q21:U21"/>
    <mergeCell ref="V21:AA21"/>
    <mergeCell ref="B27:J27"/>
    <mergeCell ref="K27:P27"/>
    <mergeCell ref="Q27:U27"/>
    <mergeCell ref="V27:AA27"/>
    <mergeCell ref="B30:J30"/>
    <mergeCell ref="K30:P30"/>
    <mergeCell ref="Q30:U30"/>
    <mergeCell ref="V30:AA30"/>
    <mergeCell ref="B24:B26"/>
    <mergeCell ref="K24:P24"/>
    <mergeCell ref="Q24:U24"/>
    <mergeCell ref="V24:AA24"/>
    <mergeCell ref="K25:P25"/>
    <mergeCell ref="Q25:U25"/>
    <mergeCell ref="V25:AA25"/>
    <mergeCell ref="K26:P26"/>
    <mergeCell ref="Q26:U26"/>
    <mergeCell ref="V26:AA26"/>
    <mergeCell ref="B34:J34"/>
    <mergeCell ref="K34:P34"/>
    <mergeCell ref="Q34:U34"/>
    <mergeCell ref="V34:AA34"/>
    <mergeCell ref="K35:P35"/>
    <mergeCell ref="Q35:U35"/>
    <mergeCell ref="V35:AA35"/>
    <mergeCell ref="K31:P31"/>
    <mergeCell ref="Q31:U31"/>
    <mergeCell ref="V31:AA31"/>
    <mergeCell ref="B32:B33"/>
    <mergeCell ref="K32:P32"/>
    <mergeCell ref="Q32:U32"/>
    <mergeCell ref="V32:AA32"/>
    <mergeCell ref="K33:P33"/>
    <mergeCell ref="Q33:U33"/>
    <mergeCell ref="V33:AA33"/>
    <mergeCell ref="K36:P36"/>
    <mergeCell ref="Q36:U36"/>
    <mergeCell ref="V36:AA36"/>
    <mergeCell ref="B37:B39"/>
    <mergeCell ref="K37:P37"/>
    <mergeCell ref="Q37:U37"/>
    <mergeCell ref="V37:AA37"/>
    <mergeCell ref="K38:P38"/>
    <mergeCell ref="Q38:U38"/>
    <mergeCell ref="V38:AA38"/>
    <mergeCell ref="M45:O45"/>
    <mergeCell ref="B48:C49"/>
    <mergeCell ref="D48:O48"/>
    <mergeCell ref="P48:AA49"/>
    <mergeCell ref="D49:I49"/>
    <mergeCell ref="J49:K49"/>
    <mergeCell ref="L49:O49"/>
    <mergeCell ref="K39:P39"/>
    <mergeCell ref="Q39:U39"/>
    <mergeCell ref="V39:AA39"/>
    <mergeCell ref="B40:J40"/>
    <mergeCell ref="K40:P40"/>
    <mergeCell ref="Q40:U40"/>
    <mergeCell ref="V40:AA40"/>
    <mergeCell ref="B50:C50"/>
    <mergeCell ref="D50:I50"/>
    <mergeCell ref="J50:K50"/>
    <mergeCell ref="L50:O50"/>
    <mergeCell ref="P50:AA50"/>
    <mergeCell ref="B51:C51"/>
    <mergeCell ref="D51:I51"/>
    <mergeCell ref="J51:K51"/>
    <mergeCell ref="L51:O51"/>
    <mergeCell ref="P51:AA51"/>
    <mergeCell ref="B52:C52"/>
    <mergeCell ref="D52:I52"/>
    <mergeCell ref="J52:K52"/>
    <mergeCell ref="L52:O52"/>
    <mergeCell ref="P52:AA52"/>
    <mergeCell ref="B53:C53"/>
    <mergeCell ref="D53:I53"/>
    <mergeCell ref="J53:K53"/>
    <mergeCell ref="L53:O53"/>
    <mergeCell ref="P53:AA53"/>
    <mergeCell ref="B54:C54"/>
    <mergeCell ref="D54:I54"/>
    <mergeCell ref="J54:K54"/>
    <mergeCell ref="L54:O54"/>
    <mergeCell ref="P54:AA54"/>
    <mergeCell ref="B55:C55"/>
    <mergeCell ref="D55:I55"/>
    <mergeCell ref="J55:K55"/>
    <mergeCell ref="L55:O55"/>
    <mergeCell ref="P55:AA55"/>
    <mergeCell ref="B56:C56"/>
    <mergeCell ref="D56:I56"/>
    <mergeCell ref="J56:K56"/>
    <mergeCell ref="L56:O56"/>
    <mergeCell ref="P56:AA56"/>
    <mergeCell ref="B57:C57"/>
    <mergeCell ref="D57:I57"/>
    <mergeCell ref="J57:K57"/>
    <mergeCell ref="L57:O57"/>
    <mergeCell ref="P57:AA57"/>
    <mergeCell ref="B58:C58"/>
    <mergeCell ref="D58:I58"/>
    <mergeCell ref="J58:K58"/>
    <mergeCell ref="L58:O58"/>
    <mergeCell ref="P58:AA58"/>
    <mergeCell ref="B59:C59"/>
    <mergeCell ref="D59:I59"/>
    <mergeCell ref="J59:K59"/>
    <mergeCell ref="L59:O59"/>
    <mergeCell ref="P59:AA59"/>
    <mergeCell ref="B60:C60"/>
    <mergeCell ref="D60:I60"/>
    <mergeCell ref="J60:K60"/>
    <mergeCell ref="L60:O60"/>
    <mergeCell ref="P60:AA60"/>
    <mergeCell ref="B61:C61"/>
    <mergeCell ref="D61:I61"/>
    <mergeCell ref="J61:K61"/>
    <mergeCell ref="L61:O61"/>
    <mergeCell ref="P61:AA61"/>
    <mergeCell ref="B62:C62"/>
    <mergeCell ref="D62:I62"/>
    <mergeCell ref="J62:K62"/>
    <mergeCell ref="L62:O62"/>
    <mergeCell ref="P62:AA62"/>
    <mergeCell ref="B63:C63"/>
    <mergeCell ref="D63:I63"/>
    <mergeCell ref="J63:K63"/>
    <mergeCell ref="L63:O63"/>
    <mergeCell ref="P63:AA63"/>
    <mergeCell ref="B64:C64"/>
    <mergeCell ref="D64:I64"/>
    <mergeCell ref="J64:K64"/>
    <mergeCell ref="L64:O64"/>
    <mergeCell ref="P64:AA64"/>
    <mergeCell ref="B65:C65"/>
    <mergeCell ref="D65:I65"/>
    <mergeCell ref="J65:K65"/>
    <mergeCell ref="L65:O65"/>
    <mergeCell ref="P65:AA65"/>
    <mergeCell ref="B66:C66"/>
    <mergeCell ref="D66:I66"/>
    <mergeCell ref="J66:K66"/>
    <mergeCell ref="L66:O66"/>
    <mergeCell ref="P66:AA66"/>
    <mergeCell ref="B67:C67"/>
    <mergeCell ref="D67:I67"/>
    <mergeCell ref="J67:K67"/>
    <mergeCell ref="L67:O67"/>
    <mergeCell ref="P67:AA67"/>
    <mergeCell ref="B68:C68"/>
    <mergeCell ref="D68:I68"/>
    <mergeCell ref="J68:K68"/>
    <mergeCell ref="L68:O68"/>
    <mergeCell ref="P68:AA68"/>
    <mergeCell ref="B69:C69"/>
    <mergeCell ref="D69:I69"/>
    <mergeCell ref="J69:K69"/>
    <mergeCell ref="L69:O69"/>
    <mergeCell ref="P69:AA69"/>
    <mergeCell ref="B70:C70"/>
    <mergeCell ref="D70:I70"/>
    <mergeCell ref="J70:K70"/>
    <mergeCell ref="L70:O70"/>
    <mergeCell ref="P70:AA70"/>
    <mergeCell ref="B71:C71"/>
    <mergeCell ref="D71:I71"/>
    <mergeCell ref="J71:K71"/>
    <mergeCell ref="L71:O71"/>
    <mergeCell ref="P71:AA71"/>
    <mergeCell ref="B72:C72"/>
    <mergeCell ref="D72:I72"/>
    <mergeCell ref="J72:K72"/>
    <mergeCell ref="L72:O72"/>
    <mergeCell ref="P72:AA72"/>
    <mergeCell ref="B73:C73"/>
    <mergeCell ref="D73:I73"/>
    <mergeCell ref="J73:K73"/>
    <mergeCell ref="L73:O73"/>
    <mergeCell ref="P73:AA73"/>
    <mergeCell ref="B74:C74"/>
    <mergeCell ref="D74:I74"/>
    <mergeCell ref="J74:K74"/>
    <mergeCell ref="L74:O74"/>
    <mergeCell ref="P74:AA74"/>
    <mergeCell ref="B75:C75"/>
    <mergeCell ref="D75:I75"/>
    <mergeCell ref="J75:K75"/>
    <mergeCell ref="L75:O75"/>
    <mergeCell ref="P75:AA75"/>
    <mergeCell ref="B76:C76"/>
    <mergeCell ref="D76:I76"/>
    <mergeCell ref="J76:K76"/>
    <mergeCell ref="L76:O76"/>
    <mergeCell ref="P76:AA76"/>
    <mergeCell ref="B77:C77"/>
    <mergeCell ref="D77:I77"/>
    <mergeCell ref="J77:K77"/>
    <mergeCell ref="L77:O77"/>
    <mergeCell ref="P77:AA77"/>
    <mergeCell ref="B78:C78"/>
    <mergeCell ref="D78:I78"/>
    <mergeCell ref="J78:K78"/>
    <mergeCell ref="L78:O78"/>
    <mergeCell ref="P78:AA78"/>
    <mergeCell ref="B79:C79"/>
    <mergeCell ref="D79:I79"/>
    <mergeCell ref="J79:K79"/>
    <mergeCell ref="L79:O79"/>
    <mergeCell ref="P79:AA79"/>
    <mergeCell ref="B80:C80"/>
    <mergeCell ref="D80:I80"/>
    <mergeCell ref="J80:K80"/>
    <mergeCell ref="L80:O80"/>
    <mergeCell ref="P80:AA80"/>
    <mergeCell ref="B83:E83"/>
    <mergeCell ref="F83:J83"/>
    <mergeCell ref="K83:N83"/>
    <mergeCell ref="O83:R83"/>
    <mergeCell ref="S83:V83"/>
    <mergeCell ref="B85:E85"/>
    <mergeCell ref="F85:J85"/>
    <mergeCell ref="K85:N85"/>
    <mergeCell ref="O85:R85"/>
    <mergeCell ref="S85:V85"/>
    <mergeCell ref="W85:AA85"/>
    <mergeCell ref="W83:AA83"/>
    <mergeCell ref="B84:E84"/>
    <mergeCell ref="F84:J84"/>
    <mergeCell ref="K84:N84"/>
    <mergeCell ref="O84:R84"/>
    <mergeCell ref="S84:V84"/>
    <mergeCell ref="W84:AA84"/>
    <mergeCell ref="B87:E87"/>
    <mergeCell ref="F87:J87"/>
    <mergeCell ref="K87:N87"/>
    <mergeCell ref="O87:R87"/>
    <mergeCell ref="S87:V87"/>
    <mergeCell ref="W87:AA87"/>
    <mergeCell ref="B86:E86"/>
    <mergeCell ref="F86:J86"/>
    <mergeCell ref="K86:N86"/>
    <mergeCell ref="O86:R86"/>
    <mergeCell ref="S86:V86"/>
    <mergeCell ref="W86:AA86"/>
  </mergeCells>
  <phoneticPr fontId="2"/>
  <printOptions horizontalCentered="1"/>
  <pageMargins left="0.70866141732283472" right="0.70866141732283472" top="0.31496062992125984" bottom="0.31496062992125984" header="0.19685039370078741" footer="0.19685039370078741"/>
  <pageSetup paperSize="9" scale="98" fitToHeight="0" orientation="portrait" r:id="rId1"/>
  <headerFooter alignWithMargins="0"/>
  <rowBreaks count="1" manualBreakCount="1">
    <brk id="41" max="2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7"/>
  <sheetViews>
    <sheetView showGridLines="0" view="pageBreakPreview" zoomScaleNormal="100" zoomScaleSheetLayoutView="100" workbookViewId="0">
      <selection activeCell="J1" sqref="J1"/>
    </sheetView>
  </sheetViews>
  <sheetFormatPr defaultRowHeight="20.100000000000001" customHeight="1" x14ac:dyDescent="0.15"/>
  <cols>
    <col min="1" max="1" width="2.625" style="92" customWidth="1"/>
    <col min="2" max="4" width="3.625" style="92" customWidth="1"/>
    <col min="5" max="5" width="23.125" style="92" customWidth="1"/>
    <col min="6" max="9" width="18.125" style="92" customWidth="1"/>
    <col min="10" max="16384" width="9" style="92"/>
  </cols>
  <sheetData>
    <row r="1" spans="1:9" ht="20.100000000000001" customHeight="1" x14ac:dyDescent="0.15">
      <c r="A1" s="92" t="s">
        <v>361</v>
      </c>
    </row>
    <row r="2" spans="1:9" ht="20.100000000000001" customHeight="1" x14ac:dyDescent="0.15">
      <c r="A2" s="310" t="s">
        <v>371</v>
      </c>
      <c r="B2" s="309"/>
      <c r="C2" s="309"/>
      <c r="D2" s="309"/>
      <c r="E2" s="309"/>
      <c r="F2" s="309"/>
      <c r="G2" s="309"/>
      <c r="H2" s="309"/>
      <c r="I2" s="309"/>
    </row>
    <row r="3" spans="1:9" ht="20.100000000000001" customHeight="1" x14ac:dyDescent="0.15">
      <c r="B3" s="93"/>
      <c r="C3" s="93"/>
      <c r="D3" s="93"/>
      <c r="E3" s="93"/>
      <c r="F3" s="93"/>
      <c r="G3" s="93"/>
      <c r="H3" s="93"/>
      <c r="I3" s="93"/>
    </row>
    <row r="4" spans="1:9" ht="20.100000000000001" customHeight="1" x14ac:dyDescent="0.15">
      <c r="D4" s="94"/>
      <c r="E4" s="686" t="s">
        <v>498</v>
      </c>
      <c r="F4" s="686"/>
      <c r="G4" s="686"/>
      <c r="H4" s="686"/>
      <c r="I4" s="686"/>
    </row>
    <row r="5" spans="1:9" ht="20.100000000000001" customHeight="1" x14ac:dyDescent="0.15">
      <c r="D5" s="94"/>
      <c r="E5" s="686" t="s">
        <v>496</v>
      </c>
      <c r="F5" s="686"/>
      <c r="G5" s="686"/>
      <c r="H5" s="686"/>
      <c r="I5" s="686"/>
    </row>
    <row r="6" spans="1:9" ht="20.100000000000001" customHeight="1" x14ac:dyDescent="0.15">
      <c r="D6" s="157"/>
      <c r="E6" s="686" t="s">
        <v>497</v>
      </c>
      <c r="F6" s="686"/>
      <c r="G6" s="686"/>
      <c r="H6" s="686"/>
      <c r="I6" s="686"/>
    </row>
    <row r="7" spans="1:9" ht="20.100000000000001" customHeight="1" thickBot="1" x14ac:dyDescent="0.2">
      <c r="D7" s="157"/>
      <c r="E7" s="158"/>
      <c r="F7" s="158"/>
      <c r="G7" s="158"/>
      <c r="H7" s="158"/>
      <c r="I7" s="95" t="s">
        <v>364</v>
      </c>
    </row>
    <row r="8" spans="1:9" ht="20.100000000000001" customHeight="1" x14ac:dyDescent="0.15">
      <c r="B8" s="687"/>
      <c r="C8" s="688"/>
      <c r="D8" s="689"/>
      <c r="E8" s="689"/>
      <c r="F8" s="693" t="s">
        <v>208</v>
      </c>
      <c r="G8" s="694"/>
      <c r="H8" s="695"/>
      <c r="I8" s="696" t="s">
        <v>177</v>
      </c>
    </row>
    <row r="9" spans="1:9" ht="20.100000000000001" customHeight="1" thickBot="1" x14ac:dyDescent="0.2">
      <c r="B9" s="690"/>
      <c r="C9" s="691"/>
      <c r="D9" s="692"/>
      <c r="E9" s="692"/>
      <c r="F9" s="285" t="s">
        <v>178</v>
      </c>
      <c r="G9" s="286" t="s">
        <v>179</v>
      </c>
      <c r="H9" s="287" t="s">
        <v>207</v>
      </c>
      <c r="I9" s="697"/>
    </row>
    <row r="10" spans="1:9" ht="20.100000000000001" customHeight="1" thickTop="1" x14ac:dyDescent="0.15">
      <c r="B10" s="698" t="s">
        <v>180</v>
      </c>
      <c r="C10" s="701" t="s">
        <v>181</v>
      </c>
      <c r="D10" s="702"/>
      <c r="E10" s="703"/>
      <c r="F10" s="96"/>
      <c r="G10" s="150"/>
      <c r="H10" s="141"/>
      <c r="I10" s="97"/>
    </row>
    <row r="11" spans="1:9" ht="20.100000000000001" customHeight="1" x14ac:dyDescent="0.15">
      <c r="B11" s="699"/>
      <c r="C11" s="704" t="s">
        <v>182</v>
      </c>
      <c r="D11" s="705"/>
      <c r="E11" s="98" t="s">
        <v>183</v>
      </c>
      <c r="F11" s="99"/>
      <c r="G11" s="151"/>
      <c r="H11" s="142"/>
      <c r="I11" s="100"/>
    </row>
    <row r="12" spans="1:9" ht="20.100000000000001" customHeight="1" x14ac:dyDescent="0.15">
      <c r="B12" s="699"/>
      <c r="C12" s="706"/>
      <c r="D12" s="707"/>
      <c r="E12" s="101" t="s">
        <v>184</v>
      </c>
      <c r="F12" s="99"/>
      <c r="G12" s="151"/>
      <c r="H12" s="142"/>
      <c r="I12" s="100"/>
    </row>
    <row r="13" spans="1:9" ht="20.100000000000001" customHeight="1" x14ac:dyDescent="0.15">
      <c r="B13" s="699"/>
      <c r="C13" s="706"/>
      <c r="D13" s="707"/>
      <c r="E13" s="101" t="s">
        <v>185</v>
      </c>
      <c r="F13" s="99"/>
      <c r="G13" s="151"/>
      <c r="H13" s="142"/>
      <c r="I13" s="100"/>
    </row>
    <row r="14" spans="1:9" ht="20.100000000000001" customHeight="1" x14ac:dyDescent="0.15">
      <c r="B14" s="699"/>
      <c r="C14" s="708"/>
      <c r="D14" s="709"/>
      <c r="E14" s="101" t="s">
        <v>186</v>
      </c>
      <c r="F14" s="99"/>
      <c r="G14" s="151"/>
      <c r="H14" s="142"/>
      <c r="I14" s="100"/>
    </row>
    <row r="15" spans="1:9" ht="20.100000000000001" customHeight="1" x14ac:dyDescent="0.15">
      <c r="B15" s="699"/>
      <c r="C15" s="710" t="s">
        <v>187</v>
      </c>
      <c r="D15" s="711"/>
      <c r="E15" s="712"/>
      <c r="F15" s="99"/>
      <c r="G15" s="151"/>
      <c r="H15" s="142"/>
      <c r="I15" s="100"/>
    </row>
    <row r="16" spans="1:9" ht="20.100000000000001" customHeight="1" thickBot="1" x14ac:dyDescent="0.2">
      <c r="B16" s="700"/>
      <c r="C16" s="713" t="s">
        <v>217</v>
      </c>
      <c r="D16" s="714"/>
      <c r="E16" s="715"/>
      <c r="F16" s="102"/>
      <c r="G16" s="152"/>
      <c r="H16" s="143"/>
      <c r="I16" s="103"/>
    </row>
    <row r="17" spans="1:9" ht="20.100000000000001" customHeight="1" x14ac:dyDescent="0.15">
      <c r="B17" s="716" t="s">
        <v>188</v>
      </c>
      <c r="C17" s="718" t="s">
        <v>189</v>
      </c>
      <c r="D17" s="719"/>
      <c r="E17" s="720"/>
      <c r="F17" s="104"/>
      <c r="G17" s="153"/>
      <c r="H17" s="144"/>
      <c r="I17" s="105"/>
    </row>
    <row r="18" spans="1:9" ht="20.100000000000001" customHeight="1" x14ac:dyDescent="0.15">
      <c r="B18" s="699"/>
      <c r="C18" s="721" t="s">
        <v>190</v>
      </c>
      <c r="D18" s="722"/>
      <c r="E18" s="723"/>
      <c r="F18" s="99"/>
      <c r="G18" s="151"/>
      <c r="H18" s="142"/>
      <c r="I18" s="100"/>
    </row>
    <row r="19" spans="1:9" ht="20.100000000000001" customHeight="1" x14ac:dyDescent="0.15">
      <c r="B19" s="699"/>
      <c r="C19" s="721" t="s">
        <v>191</v>
      </c>
      <c r="D19" s="722"/>
      <c r="E19" s="723"/>
      <c r="F19" s="99"/>
      <c r="G19" s="151"/>
      <c r="H19" s="142"/>
      <c r="I19" s="100"/>
    </row>
    <row r="20" spans="1:9" ht="20.100000000000001" customHeight="1" x14ac:dyDescent="0.15">
      <c r="B20" s="699"/>
      <c r="C20" s="721" t="s">
        <v>192</v>
      </c>
      <c r="D20" s="722"/>
      <c r="E20" s="723"/>
      <c r="F20" s="99"/>
      <c r="G20" s="151"/>
      <c r="H20" s="142"/>
      <c r="I20" s="100"/>
    </row>
    <row r="21" spans="1:9" ht="20.100000000000001" customHeight="1" x14ac:dyDescent="0.15">
      <c r="B21" s="699"/>
      <c r="C21" s="721" t="s">
        <v>193</v>
      </c>
      <c r="D21" s="722"/>
      <c r="E21" s="723"/>
      <c r="F21" s="99"/>
      <c r="G21" s="151"/>
      <c r="H21" s="142"/>
      <c r="I21" s="100"/>
    </row>
    <row r="22" spans="1:9" ht="20.100000000000001" customHeight="1" x14ac:dyDescent="0.15">
      <c r="B22" s="699"/>
      <c r="C22" s="721" t="s">
        <v>194</v>
      </c>
      <c r="D22" s="722"/>
      <c r="E22" s="723"/>
      <c r="F22" s="99"/>
      <c r="G22" s="151"/>
      <c r="H22" s="142"/>
      <c r="I22" s="100"/>
    </row>
    <row r="23" spans="1:9" ht="20.100000000000001" customHeight="1" x14ac:dyDescent="0.15">
      <c r="B23" s="699"/>
      <c r="C23" s="721" t="s">
        <v>195</v>
      </c>
      <c r="D23" s="722"/>
      <c r="E23" s="723"/>
      <c r="F23" s="99"/>
      <c r="G23" s="151"/>
      <c r="H23" s="142"/>
      <c r="I23" s="100"/>
    </row>
    <row r="24" spans="1:9" ht="20.100000000000001" customHeight="1" x14ac:dyDescent="0.15">
      <c r="B24" s="699"/>
      <c r="C24" s="721" t="s">
        <v>196</v>
      </c>
      <c r="D24" s="722"/>
      <c r="E24" s="723"/>
      <c r="F24" s="99"/>
      <c r="G24" s="151"/>
      <c r="H24" s="142"/>
      <c r="I24" s="100"/>
    </row>
    <row r="25" spans="1:9" ht="20.100000000000001" customHeight="1" x14ac:dyDescent="0.15">
      <c r="B25" s="699"/>
      <c r="C25" s="721" t="s">
        <v>197</v>
      </c>
      <c r="D25" s="722"/>
      <c r="E25" s="723"/>
      <c r="F25" s="99"/>
      <c r="G25" s="151"/>
      <c r="H25" s="142"/>
      <c r="I25" s="100"/>
    </row>
    <row r="26" spans="1:9" ht="20.100000000000001" customHeight="1" x14ac:dyDescent="0.15">
      <c r="B26" s="699"/>
      <c r="C26" s="728" t="s">
        <v>198</v>
      </c>
      <c r="D26" s="729"/>
      <c r="E26" s="730"/>
      <c r="F26" s="106"/>
      <c r="G26" s="154"/>
      <c r="H26" s="145"/>
      <c r="I26" s="107"/>
    </row>
    <row r="27" spans="1:9" ht="20.100000000000001" customHeight="1" thickBot="1" x14ac:dyDescent="0.2">
      <c r="B27" s="717"/>
      <c r="C27" s="731" t="s">
        <v>218</v>
      </c>
      <c r="D27" s="732"/>
      <c r="E27" s="733"/>
      <c r="F27" s="108"/>
      <c r="G27" s="155"/>
      <c r="H27" s="146"/>
      <c r="I27" s="109"/>
    </row>
    <row r="28" spans="1:9" ht="20.100000000000001" customHeight="1" thickTop="1" thickBot="1" x14ac:dyDescent="0.2">
      <c r="B28" s="734" t="s">
        <v>219</v>
      </c>
      <c r="C28" s="735"/>
      <c r="D28" s="735"/>
      <c r="E28" s="736"/>
      <c r="F28" s="110"/>
      <c r="G28" s="156"/>
      <c r="H28" s="147"/>
      <c r="I28" s="111"/>
    </row>
    <row r="29" spans="1:9" ht="20.100000000000001" customHeight="1" x14ac:dyDescent="0.15">
      <c r="B29" s="255"/>
    </row>
    <row r="30" spans="1:9" s="94" customFormat="1" ht="20.100000000000001" customHeight="1" thickBot="1" x14ac:dyDescent="0.2">
      <c r="A30" s="112"/>
      <c r="D30" s="737" t="s">
        <v>515</v>
      </c>
      <c r="E30" s="737"/>
      <c r="F30" s="737"/>
      <c r="G30" s="113" t="s">
        <v>364</v>
      </c>
      <c r="H30" s="148"/>
    </row>
    <row r="31" spans="1:9" s="94" customFormat="1" ht="20.100000000000001" customHeight="1" thickBot="1" x14ac:dyDescent="0.2">
      <c r="A31" s="112"/>
      <c r="D31" s="738"/>
      <c r="E31" s="739"/>
      <c r="F31" s="114" t="s">
        <v>247</v>
      </c>
      <c r="G31" s="115" t="s">
        <v>199</v>
      </c>
      <c r="H31" s="140"/>
    </row>
    <row r="32" spans="1:9" s="94" customFormat="1" ht="20.100000000000001" customHeight="1" x14ac:dyDescent="0.15">
      <c r="A32" s="112"/>
      <c r="D32" s="724" t="s">
        <v>22</v>
      </c>
      <c r="E32" s="725"/>
      <c r="F32" s="116"/>
      <c r="G32" s="117"/>
      <c r="H32" s="149"/>
    </row>
    <row r="33" spans="1:9" s="94" customFormat="1" ht="20.100000000000001" customHeight="1" x14ac:dyDescent="0.15">
      <c r="D33" s="726" t="s">
        <v>28</v>
      </c>
      <c r="E33" s="118" t="s">
        <v>200</v>
      </c>
      <c r="F33" s="119"/>
      <c r="G33" s="120"/>
      <c r="H33" s="149"/>
      <c r="I33" s="121"/>
    </row>
    <row r="34" spans="1:9" s="94" customFormat="1" ht="20.100000000000001" customHeight="1" x14ac:dyDescent="0.15">
      <c r="D34" s="726"/>
      <c r="E34" s="122" t="s">
        <v>201</v>
      </c>
      <c r="F34" s="123"/>
      <c r="G34" s="124"/>
      <c r="H34" s="149"/>
      <c r="I34" s="121"/>
    </row>
    <row r="35" spans="1:9" s="94" customFormat="1" ht="20.100000000000001" customHeight="1" x14ac:dyDescent="0.15">
      <c r="D35" s="726"/>
      <c r="E35" s="122" t="s">
        <v>202</v>
      </c>
      <c r="F35" s="123"/>
      <c r="G35" s="124"/>
      <c r="H35" s="149"/>
      <c r="I35" s="121"/>
    </row>
    <row r="36" spans="1:9" s="94" customFormat="1" ht="20.100000000000001" customHeight="1" x14ac:dyDescent="0.15">
      <c r="D36" s="726"/>
      <c r="E36" s="125" t="s">
        <v>185</v>
      </c>
      <c r="F36" s="123"/>
      <c r="G36" s="124"/>
      <c r="H36" s="149"/>
      <c r="I36" s="121"/>
    </row>
    <row r="37" spans="1:9" s="94" customFormat="1" ht="20.100000000000001" customHeight="1" thickBot="1" x14ac:dyDescent="0.2">
      <c r="D37" s="727"/>
      <c r="E37" s="126" t="s">
        <v>186</v>
      </c>
      <c r="F37" s="127"/>
      <c r="G37" s="128"/>
      <c r="H37" s="149"/>
    </row>
    <row r="38" spans="1:9" ht="20.100000000000001" customHeight="1" x14ac:dyDescent="0.15">
      <c r="D38" s="92" t="s">
        <v>516</v>
      </c>
    </row>
    <row r="39" spans="1:9" ht="20.100000000000001" customHeight="1" x14ac:dyDescent="0.15">
      <c r="D39" s="157"/>
      <c r="E39" s="158"/>
      <c r="F39" s="158"/>
      <c r="G39" s="158"/>
      <c r="H39" s="158"/>
      <c r="I39" s="158"/>
    </row>
    <row r="40" spans="1:9" ht="20.100000000000001" customHeight="1" x14ac:dyDescent="0.15">
      <c r="A40" s="403" t="s">
        <v>359</v>
      </c>
      <c r="B40" s="404" t="s">
        <v>370</v>
      </c>
      <c r="D40" s="157"/>
      <c r="E40" s="160"/>
      <c r="F40" s="160"/>
      <c r="G40" s="160"/>
      <c r="H40" s="160"/>
      <c r="I40" s="160"/>
    </row>
    <row r="41" spans="1:9" ht="39.950000000000003" customHeight="1" x14ac:dyDescent="0.15">
      <c r="A41" s="254"/>
      <c r="B41" s="405" t="s">
        <v>355</v>
      </c>
      <c r="C41" s="683" t="str">
        <f>IF($B41="","",IFERROR(VLOOKUP($B41,'別紙A～G_応募書類一覧'!$H$2:$W$11,2,FALSE),""))</f>
        <v>【特別養護老人ホーム（既存施設の増床）用】</v>
      </c>
      <c r="D41" s="684"/>
      <c r="E41" s="685"/>
      <c r="F41" s="406" t="str">
        <f>IF($B41="","",IFERROR(VLOOKUP($B41,'別紙A～G_応募書類一覧'!$H$2:$W$11,8,FALSE),""))</f>
        <v>１年目:85％以下,</v>
      </c>
      <c r="G41" s="407" t="str">
        <f>IF($B41="","",IFERROR(VLOOKUP($B41,'別紙A～G_応募書類一覧'!$H$2:$W$11,9,FALSE),""))</f>
        <v>２年目:95％以下,</v>
      </c>
      <c r="H41" s="408" t="str">
        <f>IF($B41="","",IFERROR(VLOOKUP($B41,'別紙A～G_応募書類一覧'!$H$2:$W$11,10,FALSE),""))</f>
        <v>３年目:95％以下</v>
      </c>
      <c r="I41" s="408" t="str">
        <f>IF($B41="","",IFERROR(VLOOKUP($B41,'別紙A～G_応募書類一覧'!$H$2:$W$11,11,FALSE),""))</f>
        <v>要介護４</v>
      </c>
    </row>
    <row r="42" spans="1:9" ht="39.950000000000003" customHeight="1" x14ac:dyDescent="0.15">
      <c r="A42" s="254"/>
      <c r="B42" s="405" t="s">
        <v>356</v>
      </c>
      <c r="C42" s="683" t="str">
        <f>IF($B42="","",IFERROR(VLOOKUP($B42,'別紙A～G_応募書類一覧'!$H$2:$W$11,2,FALSE),""))</f>
        <v>【介護老人保健施設用】</v>
      </c>
      <c r="D42" s="684"/>
      <c r="E42" s="685"/>
      <c r="F42" s="406" t="str">
        <f>IF($B42="","",IFERROR(VLOOKUP($B42,'別紙A～G_応募書類一覧'!$H$2:$W$11,8,FALSE),""))</f>
        <v>１年目:85％以下,</v>
      </c>
      <c r="G42" s="407" t="str">
        <f>IF($B42="","",IFERROR(VLOOKUP($B42,'別紙A～G_応募書類一覧'!$H$2:$W$11,9,FALSE),""))</f>
        <v>２年目:95％以下,</v>
      </c>
      <c r="H42" s="408" t="str">
        <f>IF($B42="","",IFERROR(VLOOKUP($B42,'別紙A～G_応募書類一覧'!$H$2:$W$11,10,FALSE),""))</f>
        <v>３年目:95％以下</v>
      </c>
      <c r="I42" s="408" t="str">
        <f>IF($B42="","",IFERROR(VLOOKUP($B42,'別紙A～G_応募書類一覧'!$H$2:$W$11,11,FALSE),""))</f>
        <v>要介護３</v>
      </c>
    </row>
    <row r="43" spans="1:9" ht="39.950000000000003" customHeight="1" x14ac:dyDescent="0.15">
      <c r="A43" s="254"/>
      <c r="B43" s="405" t="s">
        <v>357</v>
      </c>
      <c r="C43" s="683" t="str">
        <f>IF($B43="","",IFERROR(VLOOKUP($B43,'別紙A～G_応募書類一覧'!$H$2:$W$11,2,FALSE),""))</f>
        <v>【認知症対応型共同生活介護用】</v>
      </c>
      <c r="D43" s="684"/>
      <c r="E43" s="685"/>
      <c r="F43" s="406" t="str">
        <f>IF($B43="","",IFERROR(VLOOKUP($B43,'別紙A～G_応募書類一覧'!$H$2:$W$11,8,FALSE),""))</f>
        <v>１年目:85％以下,</v>
      </c>
      <c r="G43" s="407" t="str">
        <f>IF($B43="","",IFERROR(VLOOKUP($B43,'別紙A～G_応募書類一覧'!$H$2:$W$11,9,FALSE),""))</f>
        <v>２年目:95％以下,</v>
      </c>
      <c r="H43" s="408" t="str">
        <f>IF($B43="","",IFERROR(VLOOKUP($B43,'別紙A～G_応募書類一覧'!$H$2:$W$11,10,FALSE),""))</f>
        <v>３年目:95％以下</v>
      </c>
      <c r="I43" s="408" t="str">
        <f>IF($B43="","",IFERROR(VLOOKUP($B43,'別紙A～G_応募書類一覧'!$H$2:$W$11,11,FALSE),""))</f>
        <v>要介護３</v>
      </c>
    </row>
    <row r="44" spans="1:9" ht="39.950000000000003" customHeight="1" x14ac:dyDescent="0.15">
      <c r="A44" s="254"/>
      <c r="B44" s="405" t="s">
        <v>366</v>
      </c>
      <c r="C44" s="683" t="str">
        <f>IF($B44="","",IFERROR(VLOOKUP($B44,'別紙A～G_応募書類一覧'!$H$2:$W$11,2,FALSE),""))</f>
        <v>【小規模多機能型居宅介護用】</v>
      </c>
      <c r="D44" s="684"/>
      <c r="E44" s="685"/>
      <c r="F44" s="406" t="str">
        <f>IF($B44="","",IFERROR(VLOOKUP($B44,'別紙A～G_応募書類一覧'!$H$2:$W$11,8,FALSE),""))</f>
        <v>１年目:70％以下,</v>
      </c>
      <c r="G44" s="407" t="str">
        <f>IF($B44="","",IFERROR(VLOOKUP($B44,'別紙A～G_応募書類一覧'!$H$2:$W$11,9,FALSE),""))</f>
        <v>２年目:80％以下,</v>
      </c>
      <c r="H44" s="408" t="str">
        <f>IF($B44="","",IFERROR(VLOOKUP($B44,'別紙A～G_応募書類一覧'!$H$2:$W$11,10,FALSE),""))</f>
        <v>３年目:90％以下</v>
      </c>
      <c r="I44" s="408" t="str">
        <f>IF($B44="","",IFERROR(VLOOKUP($B44,'別紙A～G_応募書類一覧'!$H$2:$W$11,11,FALSE),""))</f>
        <v>要介護３</v>
      </c>
    </row>
    <row r="45" spans="1:9" ht="39.950000000000003" customHeight="1" x14ac:dyDescent="0.15">
      <c r="A45" s="254"/>
      <c r="B45" s="405" t="s">
        <v>367</v>
      </c>
      <c r="C45" s="683" t="str">
        <f>IF($B45="","",IFERROR(VLOOKUP($B45,'別紙A～G_応募書類一覧'!$H$2:$W$11,2,FALSE),""))</f>
        <v>【看護小規模多機能型居宅介護用】</v>
      </c>
      <c r="D45" s="684"/>
      <c r="E45" s="685"/>
      <c r="F45" s="406" t="str">
        <f>IF($B45="","",IFERROR(VLOOKUP($B45,'別紙A～G_応募書類一覧'!$H$2:$W$11,8,FALSE),""))</f>
        <v>１年目:70％以下,</v>
      </c>
      <c r="G45" s="407" t="str">
        <f>IF($B45="","",IFERROR(VLOOKUP($B45,'別紙A～G_応募書類一覧'!$H$2:$W$11,9,FALSE),""))</f>
        <v>２年目:80％以下,</v>
      </c>
      <c r="H45" s="408" t="str">
        <f>IF($B45="","",IFERROR(VLOOKUP($B45,'別紙A～G_応募書類一覧'!$H$2:$W$11,10,FALSE),""))</f>
        <v>３年目:90％以下</v>
      </c>
      <c r="I45" s="408" t="str">
        <f>IF($B45="","",IFERROR(VLOOKUP($B45,'別紙A～G_応募書類一覧'!$H$2:$W$11,11,FALSE),""))</f>
        <v>要介護３</v>
      </c>
    </row>
    <row r="46" spans="1:9" ht="39.950000000000003" customHeight="1" x14ac:dyDescent="0.15">
      <c r="A46" s="254"/>
      <c r="B46" s="405" t="s">
        <v>368</v>
      </c>
      <c r="C46" s="683" t="str">
        <f>IF($B46="","",IFERROR(VLOOKUP($B46,'別紙A～G_応募書類一覧'!$H$2:$W$11,2,FALSE),""))</f>
        <v>【特定施設入居者生活介護用】</v>
      </c>
      <c r="D46" s="684"/>
      <c r="E46" s="685"/>
      <c r="F46" s="406" t="str">
        <f>IF($B46="","",IFERROR(VLOOKUP($B46,'別紙A～G_応募書類一覧'!$H$2:$W$11,8,FALSE),""))</f>
        <v>任意とする。</v>
      </c>
      <c r="G46" s="407" t="str">
        <f>IF($B46="","",IFERROR(VLOOKUP($B46,'別紙A～G_応募書類一覧'!$H$2:$W$11,9,FALSE),""))</f>
        <v xml:space="preserve"> </v>
      </c>
      <c r="H46" s="408" t="str">
        <f>IF($B46="","",IFERROR(VLOOKUP($B46,'別紙A～G_応募書類一覧'!$H$2:$W$11,10,FALSE),""))</f>
        <v xml:space="preserve"> </v>
      </c>
      <c r="I46" s="408" t="str">
        <f>IF($B46="","",IFERROR(VLOOKUP($B46,'別紙A～G_応募書類一覧'!$H$2:$W$11,11,FALSE),""))</f>
        <v>任意とする。</v>
      </c>
    </row>
    <row r="47" spans="1:9" ht="39.950000000000003" customHeight="1" x14ac:dyDescent="0.15">
      <c r="A47" s="254"/>
      <c r="B47" s="405" t="s">
        <v>358</v>
      </c>
      <c r="C47" s="683" t="str">
        <f>IF($B47="","",IFERROR(VLOOKUP($B47,'別紙A～G_応募書類一覧'!$H$2:$W$11,2,FALSE),""))</f>
        <v>【特別養護老人ホーム（既存施設に併設する短期入所生活介護からの転換）用】</v>
      </c>
      <c r="D47" s="684"/>
      <c r="E47" s="685"/>
      <c r="F47" s="406" t="str">
        <f>IF($B47="","",IFERROR(VLOOKUP($B47,'別紙A～G_応募書類一覧'!$H$2:$W$11,8,FALSE),""))</f>
        <v>１年目:85％以下,</v>
      </c>
      <c r="G47" s="407" t="str">
        <f>IF($B47="","",IFERROR(VLOOKUP($B47,'別紙A～G_応募書類一覧'!$H$2:$W$11,9,FALSE),""))</f>
        <v>２年目:95％以下,</v>
      </c>
      <c r="H47" s="408" t="str">
        <f>IF($B47="","",IFERROR(VLOOKUP($B47,'別紙A～G_応募書類一覧'!$H$2:$W$11,10,FALSE),""))</f>
        <v>３年目:95％以下</v>
      </c>
      <c r="I47" s="408" t="str">
        <f>IF($B47="","",IFERROR(VLOOKUP($B47,'別紙A～G_応募書類一覧'!$H$2:$W$11,11,FALSE),""))</f>
        <v>要介護４</v>
      </c>
    </row>
  </sheetData>
  <mergeCells count="35">
    <mergeCell ref="D32:E32"/>
    <mergeCell ref="D33:D37"/>
    <mergeCell ref="C26:E26"/>
    <mergeCell ref="C27:E27"/>
    <mergeCell ref="B28:E28"/>
    <mergeCell ref="D30:F30"/>
    <mergeCell ref="D31:E31"/>
    <mergeCell ref="C41:E41"/>
    <mergeCell ref="B10:B16"/>
    <mergeCell ref="C10:E10"/>
    <mergeCell ref="C11:D14"/>
    <mergeCell ref="C15:E15"/>
    <mergeCell ref="C16:E16"/>
    <mergeCell ref="B17:B27"/>
    <mergeCell ref="C17:E17"/>
    <mergeCell ref="C18:E18"/>
    <mergeCell ref="C19:E19"/>
    <mergeCell ref="C20:E20"/>
    <mergeCell ref="C21:E21"/>
    <mergeCell ref="C22:E22"/>
    <mergeCell ref="C23:E23"/>
    <mergeCell ref="C24:E24"/>
    <mergeCell ref="C25:E25"/>
    <mergeCell ref="E4:I4"/>
    <mergeCell ref="E5:I5"/>
    <mergeCell ref="E6:I6"/>
    <mergeCell ref="B8:E9"/>
    <mergeCell ref="F8:H8"/>
    <mergeCell ref="I8:I9"/>
    <mergeCell ref="C47:E47"/>
    <mergeCell ref="C42:E42"/>
    <mergeCell ref="C43:E43"/>
    <mergeCell ref="C44:E44"/>
    <mergeCell ref="C45:E45"/>
    <mergeCell ref="C46:E46"/>
  </mergeCells>
  <phoneticPr fontId="2"/>
  <pageMargins left="0.70866141732283472" right="0.70866141732283472" top="0.31496062992125984" bottom="0.31496062992125984" header="0.19685039370078741" footer="0.19685039370078741"/>
  <pageSetup paperSize="9" scale="81"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'別紙A～G_応募書類一覧'!$H$1:$H$8</xm:f>
          </x14:formula1>
          <xm:sqref>B41:B47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view="pageBreakPreview" zoomScaleNormal="100" zoomScaleSheetLayoutView="100" workbookViewId="0">
      <selection activeCell="G1" sqref="G1"/>
    </sheetView>
  </sheetViews>
  <sheetFormatPr defaultRowHeight="13.5" x14ac:dyDescent="0.15"/>
  <cols>
    <col min="1" max="1" width="5.125" style="63" customWidth="1"/>
    <col min="2" max="2" width="17" style="64" customWidth="1"/>
    <col min="3" max="4" width="20.25" style="63" customWidth="1"/>
    <col min="5" max="5" width="17.5" style="64" bestFit="1" customWidth="1"/>
    <col min="6" max="6" width="26.5" style="63" customWidth="1"/>
    <col min="7" max="16384" width="9" style="63"/>
  </cols>
  <sheetData>
    <row r="1" spans="1:6" ht="21.75" customHeight="1" x14ac:dyDescent="0.15">
      <c r="A1" s="63" t="s">
        <v>290</v>
      </c>
    </row>
    <row r="2" spans="1:6" ht="33" customHeight="1" x14ac:dyDescent="0.15">
      <c r="A2" s="308" t="s">
        <v>89</v>
      </c>
      <c r="B2" s="307"/>
      <c r="C2" s="307"/>
      <c r="D2" s="307"/>
      <c r="E2" s="307"/>
      <c r="F2" s="307"/>
    </row>
    <row r="3" spans="1:6" ht="13.5" customHeight="1" x14ac:dyDescent="0.15">
      <c r="A3" s="297"/>
      <c r="B3" s="297" t="s">
        <v>90</v>
      </c>
      <c r="C3" s="298" t="s">
        <v>91</v>
      </c>
      <c r="D3" s="299" t="s">
        <v>92</v>
      </c>
      <c r="E3" s="297" t="s">
        <v>93</v>
      </c>
      <c r="F3" s="297" t="s">
        <v>94</v>
      </c>
    </row>
    <row r="4" spans="1:6" ht="33" customHeight="1" x14ac:dyDescent="0.15">
      <c r="A4" s="65">
        <v>1</v>
      </c>
      <c r="B4" s="66" t="s">
        <v>95</v>
      </c>
      <c r="C4" s="67" t="s">
        <v>392</v>
      </c>
      <c r="D4" s="68" t="s">
        <v>391</v>
      </c>
      <c r="E4" s="69">
        <v>16773</v>
      </c>
      <c r="F4" s="65" t="s">
        <v>484</v>
      </c>
    </row>
    <row r="5" spans="1:6" ht="33" customHeight="1" x14ac:dyDescent="0.15">
      <c r="A5" s="65">
        <v>2</v>
      </c>
      <c r="B5" s="60"/>
      <c r="C5" s="67"/>
      <c r="D5" s="68"/>
      <c r="E5" s="60"/>
      <c r="F5" s="65"/>
    </row>
    <row r="6" spans="1:6" ht="33" customHeight="1" x14ac:dyDescent="0.15">
      <c r="A6" s="65">
        <v>3</v>
      </c>
      <c r="B6" s="60"/>
      <c r="C6" s="67"/>
      <c r="D6" s="68"/>
      <c r="E6" s="60"/>
      <c r="F6" s="65"/>
    </row>
    <row r="7" spans="1:6" ht="33" customHeight="1" x14ac:dyDescent="0.15">
      <c r="A7" s="65">
        <v>4</v>
      </c>
      <c r="B7" s="60"/>
      <c r="C7" s="67"/>
      <c r="D7" s="68"/>
      <c r="E7" s="60"/>
      <c r="F7" s="65"/>
    </row>
    <row r="8" spans="1:6" ht="33" customHeight="1" x14ac:dyDescent="0.15">
      <c r="A8" s="65">
        <v>5</v>
      </c>
      <c r="B8" s="60"/>
      <c r="C8" s="67"/>
      <c r="D8" s="68"/>
      <c r="E8" s="60"/>
      <c r="F8" s="65"/>
    </row>
    <row r="9" spans="1:6" ht="33" customHeight="1" x14ac:dyDescent="0.15">
      <c r="A9" s="65">
        <v>6</v>
      </c>
      <c r="B9" s="60"/>
      <c r="C9" s="67"/>
      <c r="D9" s="68"/>
      <c r="E9" s="60"/>
      <c r="F9" s="65"/>
    </row>
    <row r="10" spans="1:6" ht="33" customHeight="1" x14ac:dyDescent="0.15">
      <c r="A10" s="65">
        <v>7</v>
      </c>
      <c r="B10" s="60"/>
      <c r="C10" s="67"/>
      <c r="D10" s="68"/>
      <c r="E10" s="60"/>
      <c r="F10" s="65"/>
    </row>
    <row r="11" spans="1:6" ht="33" customHeight="1" x14ac:dyDescent="0.15">
      <c r="A11" s="65">
        <v>8</v>
      </c>
      <c r="B11" s="60"/>
      <c r="C11" s="67"/>
      <c r="D11" s="68"/>
      <c r="E11" s="60"/>
      <c r="F11" s="65"/>
    </row>
    <row r="12" spans="1:6" ht="33" customHeight="1" x14ac:dyDescent="0.15">
      <c r="A12" s="65">
        <v>9</v>
      </c>
      <c r="B12" s="60"/>
      <c r="C12" s="67"/>
      <c r="D12" s="68"/>
      <c r="E12" s="60"/>
      <c r="F12" s="65"/>
    </row>
    <row r="13" spans="1:6" ht="33" customHeight="1" x14ac:dyDescent="0.15">
      <c r="A13" s="65">
        <v>10</v>
      </c>
      <c r="B13" s="60"/>
      <c r="C13" s="67"/>
      <c r="D13" s="68"/>
      <c r="E13" s="60"/>
      <c r="F13" s="65"/>
    </row>
    <row r="14" spans="1:6" ht="33" customHeight="1" x14ac:dyDescent="0.15">
      <c r="A14" s="65">
        <v>11</v>
      </c>
      <c r="B14" s="60"/>
      <c r="C14" s="67"/>
      <c r="D14" s="68"/>
      <c r="E14" s="60"/>
      <c r="F14" s="65"/>
    </row>
    <row r="15" spans="1:6" ht="33" customHeight="1" x14ac:dyDescent="0.15">
      <c r="A15" s="65">
        <v>12</v>
      </c>
      <c r="B15" s="60"/>
      <c r="C15" s="67"/>
      <c r="D15" s="68"/>
      <c r="E15" s="60"/>
      <c r="F15" s="65"/>
    </row>
    <row r="16" spans="1:6" ht="33" customHeight="1" x14ac:dyDescent="0.15">
      <c r="A16" s="65">
        <v>13</v>
      </c>
      <c r="B16" s="60"/>
      <c r="C16" s="67"/>
      <c r="D16" s="68"/>
      <c r="E16" s="60"/>
      <c r="F16" s="65"/>
    </row>
    <row r="17" spans="1:6" ht="33" customHeight="1" x14ac:dyDescent="0.15">
      <c r="A17" s="65">
        <v>14</v>
      </c>
      <c r="B17" s="60"/>
      <c r="C17" s="67"/>
      <c r="D17" s="68"/>
      <c r="E17" s="60"/>
      <c r="F17" s="65"/>
    </row>
    <row r="18" spans="1:6" ht="33" customHeight="1" x14ac:dyDescent="0.15">
      <c r="A18" s="65">
        <v>15</v>
      </c>
      <c r="B18" s="60"/>
      <c r="C18" s="67"/>
      <c r="D18" s="68"/>
      <c r="E18" s="60"/>
      <c r="F18" s="65"/>
    </row>
    <row r="19" spans="1:6" ht="33" customHeight="1" x14ac:dyDescent="0.15">
      <c r="A19" s="65">
        <v>16</v>
      </c>
      <c r="B19" s="60"/>
      <c r="C19" s="67"/>
      <c r="D19" s="68"/>
      <c r="E19" s="60"/>
      <c r="F19" s="65"/>
    </row>
    <row r="20" spans="1:6" ht="33" customHeight="1" x14ac:dyDescent="0.15">
      <c r="A20" s="65">
        <v>17</v>
      </c>
      <c r="B20" s="60"/>
      <c r="C20" s="67"/>
      <c r="D20" s="68"/>
      <c r="E20" s="60"/>
      <c r="F20" s="65"/>
    </row>
    <row r="21" spans="1:6" ht="33" customHeight="1" x14ac:dyDescent="0.15">
      <c r="A21" s="65">
        <v>18</v>
      </c>
      <c r="B21" s="60"/>
      <c r="C21" s="67"/>
      <c r="D21" s="68"/>
      <c r="E21" s="60"/>
      <c r="F21" s="65"/>
    </row>
    <row r="22" spans="1:6" ht="33" customHeight="1" x14ac:dyDescent="0.15">
      <c r="A22" s="65">
        <v>19</v>
      </c>
      <c r="B22" s="60"/>
      <c r="C22" s="67"/>
      <c r="D22" s="68"/>
      <c r="E22" s="60"/>
      <c r="F22" s="65"/>
    </row>
    <row r="23" spans="1:6" ht="33" customHeight="1" x14ac:dyDescent="0.15">
      <c r="A23" s="65">
        <v>20</v>
      </c>
      <c r="B23" s="60"/>
      <c r="C23" s="67"/>
      <c r="D23" s="68"/>
      <c r="E23" s="60"/>
      <c r="F23" s="65"/>
    </row>
    <row r="25" spans="1:6" ht="76.5" customHeight="1" x14ac:dyDescent="0.15">
      <c r="A25" s="740" t="s">
        <v>241</v>
      </c>
      <c r="B25" s="740"/>
      <c r="C25" s="740"/>
      <c r="D25" s="740"/>
      <c r="E25" s="740"/>
      <c r="F25" s="740"/>
    </row>
  </sheetData>
  <mergeCells count="1">
    <mergeCell ref="A25:F25"/>
  </mergeCells>
  <phoneticPr fontId="2"/>
  <printOptions horizontalCentered="1"/>
  <pageMargins left="0.70866141732283472" right="0.70866141732283472" top="0.31496062992125984" bottom="0.31496062992125984" header="0.19685039370078741" footer="0.19685039370078741"/>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16</vt:i4>
      </vt:variant>
    </vt:vector>
  </HeadingPairs>
  <TitlesOfParts>
    <vt:vector size="29" baseType="lpstr">
      <vt:lpstr>別紙A～G_応募書類一覧</vt:lpstr>
      <vt:lpstr>様式1</vt:lpstr>
      <vt:lpstr>2-A･B･C</vt:lpstr>
      <vt:lpstr>2-D･E</vt:lpstr>
      <vt:lpstr>2-F</vt:lpstr>
      <vt:lpstr>3</vt:lpstr>
      <vt:lpstr>4</vt:lpstr>
      <vt:lpstr>5</vt:lpstr>
      <vt:lpstr>6</vt:lpstr>
      <vt:lpstr>7</vt:lpstr>
      <vt:lpstr>8</vt:lpstr>
      <vt:lpstr>9</vt:lpstr>
      <vt:lpstr>10</vt:lpstr>
      <vt:lpstr>'10'!Print_Area</vt:lpstr>
      <vt:lpstr>'2-A･B･C'!Print_Area</vt:lpstr>
      <vt:lpstr>'2-D･E'!Print_Area</vt:lpstr>
      <vt:lpstr>'2-F'!Print_Area</vt:lpstr>
      <vt:lpstr>'3'!Print_Area</vt:lpstr>
      <vt:lpstr>'4'!Print_Area</vt:lpstr>
      <vt:lpstr>'5'!Print_Area</vt:lpstr>
      <vt:lpstr>'7'!Print_Area</vt:lpstr>
      <vt:lpstr>'8'!Print_Area</vt:lpstr>
      <vt:lpstr>'9'!Print_Area</vt:lpstr>
      <vt:lpstr>'別紙A～G_応募書類一覧'!Print_Area</vt:lpstr>
      <vt:lpstr>様式1!Print_Area</vt:lpstr>
      <vt:lpstr>'2-A･B･C'!Print_Titles</vt:lpstr>
      <vt:lpstr>'2-D･E'!Print_Titles</vt:lpstr>
      <vt:lpstr>'2-F'!Print_Titles</vt:lpstr>
      <vt:lpstr>様式1!Print_Titles</vt:lpstr>
    </vt:vector>
  </TitlesOfParts>
  <Company>KOUREI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KOUREI_D02</dc:creator>
  <cp:lastModifiedBy>外川　俊彦</cp:lastModifiedBy>
  <cp:lastPrinted>2018-04-14T12:08:15Z</cp:lastPrinted>
  <dcterms:created xsi:type="dcterms:W3CDTF">2005-11-02T01:06:54Z</dcterms:created>
  <dcterms:modified xsi:type="dcterms:W3CDTF">2018-04-15T06:31:09Z</dcterms:modified>
</cp:coreProperties>
</file>