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IV02\users\06保健福祉部\066000介護高齢福祉課\70 事業所指定係\10 公募関係\第７期計画\HP公表元データ･公表用(PDF化等)\HP公表(PDF等)\"/>
    </mc:Choice>
  </mc:AlternateContent>
  <bookViews>
    <workbookView xWindow="14385" yWindow="0" windowWidth="14430" windowHeight="12765" tabRatio="827"/>
  </bookViews>
  <sheets>
    <sheet name="別紙A～G_応募書類一覧" sheetId="42" r:id="rId1"/>
    <sheet name="様式1" sheetId="12" r:id="rId2"/>
    <sheet name="2-A･B･C" sheetId="43" r:id="rId3"/>
    <sheet name="2-D･E" sheetId="25" r:id="rId4"/>
    <sheet name="2-F" sheetId="23" r:id="rId5"/>
    <sheet name="3" sheetId="3" r:id="rId6"/>
    <sheet name="4" sheetId="2" r:id="rId7"/>
    <sheet name="5" sheetId="30" r:id="rId8"/>
    <sheet name="6" sheetId="4" r:id="rId9"/>
    <sheet name="7" sheetId="8" r:id="rId10"/>
    <sheet name="8" sheetId="5" r:id="rId11"/>
    <sheet name="9" sheetId="6" r:id="rId12"/>
    <sheet name="10" sheetId="7" r:id="rId13"/>
  </sheets>
  <definedNames>
    <definedName name="_xlnm.Print_Area" localSheetId="12">'10'!$A$1:$Y$56</definedName>
    <definedName name="_xlnm.Print_Area" localSheetId="2">'2-A･B･C'!$A$1:$O$51</definedName>
    <definedName name="_xlnm.Print_Area" localSheetId="3">'2-D･E'!$A$1:$O$51</definedName>
    <definedName name="_xlnm.Print_Area" localSheetId="4">'2-F'!$A$1:$O$51</definedName>
    <definedName name="_xlnm.Print_Area" localSheetId="5">'3'!$A$1:$D$60</definedName>
    <definedName name="_xlnm.Print_Area" localSheetId="6">'4'!$A$1:$AA$90</definedName>
    <definedName name="_xlnm.Print_Area" localSheetId="7">'5'!$A$1:$I$47</definedName>
    <definedName name="_xlnm.Print_Area" localSheetId="9">'7'!$A$1:$I$17</definedName>
    <definedName name="_xlnm.Print_Area" localSheetId="10">'8'!$A$1:$J$16</definedName>
    <definedName name="_xlnm.Print_Area" localSheetId="11">'9'!$A$1:$AB$77</definedName>
    <definedName name="_xlnm.Print_Area" localSheetId="0">'別紙A～G_応募書類一覧'!$A$1:$E$26</definedName>
    <definedName name="_xlnm.Print_Area" localSheetId="1">様式1!$A$1:$O$27</definedName>
    <definedName name="_xlnm.Print_Titles" localSheetId="2">'2-A･B･C'!$1:$2</definedName>
    <definedName name="_xlnm.Print_Titles" localSheetId="3">'2-D･E'!$1:$2</definedName>
    <definedName name="_xlnm.Print_Titles" localSheetId="4">'2-F'!$1:$2</definedName>
    <definedName name="_xlnm.Print_Titles" localSheetId="1">様式1!$1:$2</definedName>
  </definedNames>
  <calcPr calcId="152511"/>
</workbook>
</file>

<file path=xl/calcChain.xml><?xml version="1.0" encoding="utf-8"?>
<calcChain xmlns="http://schemas.openxmlformats.org/spreadsheetml/2006/main">
  <c r="B16" i="12" l="1"/>
  <c r="H13" i="12"/>
  <c r="H2" i="25" l="1"/>
  <c r="H2" i="43"/>
  <c r="A1" i="42" l="1"/>
  <c r="A3" i="23" l="1"/>
  <c r="A3" i="25"/>
  <c r="A6" i="43"/>
  <c r="A5" i="43"/>
  <c r="A3" i="43"/>
  <c r="E5" i="43"/>
  <c r="E5" i="25"/>
  <c r="A5" i="23" l="1"/>
  <c r="A5" i="25"/>
  <c r="A9" i="43"/>
  <c r="A6" i="23" l="1"/>
  <c r="A6" i="25"/>
  <c r="A11" i="43"/>
  <c r="A9" i="23" l="1"/>
  <c r="A11" i="23"/>
  <c r="A9" i="25"/>
  <c r="A15" i="43"/>
  <c r="K3" i="42"/>
  <c r="K4" i="42"/>
  <c r="K5" i="42"/>
  <c r="K6" i="42"/>
  <c r="K7" i="42"/>
  <c r="K8" i="42"/>
  <c r="K2" i="42"/>
  <c r="A15" i="23" l="1"/>
  <c r="A11" i="25"/>
  <c r="A17" i="43"/>
  <c r="A21" i="43" s="1"/>
  <c r="H3" i="42"/>
  <c r="H2" i="42"/>
  <c r="H4" i="42"/>
  <c r="H5" i="42"/>
  <c r="H6" i="42"/>
  <c r="H7" i="42"/>
  <c r="H8" i="42"/>
  <c r="H9" i="42"/>
  <c r="H10" i="42"/>
  <c r="H11" i="42"/>
  <c r="J8" i="42"/>
  <c r="I8" i="42"/>
  <c r="J7" i="42"/>
  <c r="I7" i="42"/>
  <c r="J6" i="42"/>
  <c r="I6" i="42"/>
  <c r="J5" i="42"/>
  <c r="I5" i="42"/>
  <c r="J4" i="42"/>
  <c r="I4" i="42"/>
  <c r="J3" i="42"/>
  <c r="I3" i="42"/>
  <c r="J2" i="42"/>
  <c r="I2" i="42"/>
  <c r="C47" i="30" l="1"/>
  <c r="H2" i="23"/>
  <c r="A1" i="23" s="1"/>
  <c r="E5" i="23"/>
  <c r="G42" i="30"/>
  <c r="G43" i="30"/>
  <c r="G44" i="30"/>
  <c r="G45" i="30"/>
  <c r="G46" i="30"/>
  <c r="G47" i="30"/>
  <c r="C45" i="30"/>
  <c r="I41" i="30"/>
  <c r="H42" i="30"/>
  <c r="H43" i="30"/>
  <c r="H44" i="30"/>
  <c r="H45" i="30"/>
  <c r="H46" i="30"/>
  <c r="H47" i="30"/>
  <c r="C44" i="30"/>
  <c r="H41" i="30"/>
  <c r="I42" i="30"/>
  <c r="I43" i="30"/>
  <c r="I44" i="30"/>
  <c r="I45" i="30"/>
  <c r="I46" i="30"/>
  <c r="I47" i="30"/>
  <c r="C43" i="30"/>
  <c r="G41" i="30"/>
  <c r="F42" i="30"/>
  <c r="F43" i="30"/>
  <c r="F44" i="30"/>
  <c r="F45" i="30"/>
  <c r="F46" i="30"/>
  <c r="F47" i="30"/>
  <c r="C46" i="30"/>
  <c r="C42" i="30"/>
  <c r="F41" i="30"/>
  <c r="A1" i="43"/>
  <c r="C41" i="30"/>
  <c r="C6" i="42"/>
  <c r="A1" i="25"/>
  <c r="A17" i="23"/>
  <c r="A17" i="25"/>
  <c r="A15" i="25"/>
  <c r="A21" i="25"/>
  <c r="A25" i="25"/>
  <c r="A25" i="43"/>
  <c r="A21" i="23" l="1"/>
  <c r="A25" i="23"/>
  <c r="A27" i="23" s="1"/>
  <c r="A28" i="23" s="1"/>
  <c r="A27" i="25"/>
  <c r="A28" i="25" s="1"/>
  <c r="A27" i="43"/>
  <c r="L80" i="2"/>
  <c r="J80" i="2"/>
  <c r="D80" i="2"/>
  <c r="V8" i="2"/>
  <c r="Q8" i="2"/>
  <c r="A29" i="23" l="1"/>
  <c r="A30" i="23" s="1"/>
  <c r="A35" i="23" s="1"/>
  <c r="A36" i="23" s="1"/>
  <c r="A37" i="23" s="1"/>
  <c r="A38" i="23" s="1"/>
  <c r="A39" i="23" s="1"/>
  <c r="A40" i="23" s="1"/>
  <c r="A41" i="23" s="1"/>
  <c r="A42" i="23" s="1"/>
  <c r="A43" i="23" s="1"/>
  <c r="A44" i="23" s="1"/>
  <c r="A48" i="23" s="1"/>
  <c r="A49" i="23" s="1"/>
  <c r="A50" i="23" s="1"/>
  <c r="A29" i="25"/>
  <c r="A30" i="25" s="1"/>
  <c r="A35" i="25" s="1"/>
  <c r="A36" i="25" s="1"/>
  <c r="A37" i="25" s="1"/>
  <c r="A38" i="25" s="1"/>
  <c r="A39" i="25" s="1"/>
  <c r="A40" i="25" s="1"/>
  <c r="A41" i="25" s="1"/>
  <c r="A42" i="25" s="1"/>
  <c r="A43" i="25" s="1"/>
  <c r="A44" i="25" s="1"/>
  <c r="A48" i="25" s="1"/>
  <c r="A49" i="25" s="1"/>
  <c r="A50" i="25" s="1"/>
  <c r="A28" i="43"/>
  <c r="A29" i="43" s="1"/>
  <c r="A30" i="43" s="1"/>
  <c r="A35" i="43" s="1"/>
  <c r="A36" i="43" s="1"/>
  <c r="A37" i="43" s="1"/>
  <c r="A38" i="43" s="1"/>
  <c r="A39" i="43" l="1"/>
  <c r="A40" i="43" s="1"/>
  <c r="A41" i="43" s="1"/>
  <c r="A42" i="43" s="1"/>
  <c r="A43" i="43" s="1"/>
  <c r="A44" i="43" s="1"/>
  <c r="A48" i="43" s="1"/>
  <c r="A49" i="43" s="1"/>
  <c r="A50" i="43" s="1"/>
</calcChain>
</file>

<file path=xl/comments1.xml><?xml version="1.0" encoding="utf-8"?>
<comments xmlns="http://schemas.openxmlformats.org/spreadsheetml/2006/main">
  <authors>
    <author>作成者</author>
  </authors>
  <commentList>
    <comment ref="D3" authorId="0" shapeId="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<sst xmlns="http://schemas.openxmlformats.org/spreadsheetml/2006/main" count="843" uniqueCount="517">
  <si>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</si>
  <si>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</si>
  <si>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</si>
  <si>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</si>
  <si>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</si>
  <si>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</si>
  <si>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</si>
  <si>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</si>
  <si>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</si>
  <si>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</si>
  <si>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</si>
  <si>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</si>
  <si>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</si>
  <si>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</si>
  <si>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</si>
  <si>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</si>
  <si>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</si>
  <si>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</si>
  <si>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</si>
  <si>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</si>
  <si>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</si>
  <si>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</si>
  <si>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</si>
  <si>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</si>
  <si>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</si>
  <si>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</si>
  <si>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</si>
  <si>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</si>
  <si>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</si>
  <si>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</si>
  <si>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</si>
  <si>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</si>
  <si>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</si>
  <si>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</si>
  <si>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</si>
  <si>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</si>
  <si>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</si>
  <si>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</si>
  <si>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</si>
  <si>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</si>
  <si>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</si>
  <si>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</si>
  <si>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</si>
  <si>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</si>
  <si>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</si>
  <si>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</si>
  <si>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</si>
  <si>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</si>
  <si>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</si>
  <si>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</si>
  <si>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</si>
  <si>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</si>
  <si>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</si>
  <si>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</si>
  <si>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</si>
  <si>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</si>
  <si>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</si>
  <si>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</si>
  <si>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</si>
  <si>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</si>
  <si>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</si>
  <si>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</si>
  <si>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</si>
  <si>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</si>
  <si>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</si>
  <si>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</si>
  <si>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</si>
  <si>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</si>
  <si>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</si>
  <si>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</si>
  <si>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</si>
  <si>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</si>
  <si>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</si>
  <si>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</si>
  <si>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</si>
  <si>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</si>
  <si>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</si>
  <si>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</si>
  <si>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</si>
  <si>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平成　年　月　日</t>
    <rPh sb="0" eb="2">
      <t>ヘイセイ</t>
    </rPh>
    <rPh sb="3" eb="4">
      <t>ネン</t>
    </rPh>
    <rPh sb="5" eb="6">
      <t>ツキ</t>
    </rPh>
    <rPh sb="7" eb="8">
      <t>ヒ</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</si>
  <si>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</si>
  <si>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</si>
  <si>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</si>
  <si>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</si>
  <si>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</si>
  <si>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</si>
  <si>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</si>
  <si>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</si>
  <si>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</si>
  <si>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</si>
  <si>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</si>
  <si>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</si>
  <si>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</si>
  <si>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</si>
  <si>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</si>
  <si>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</si>
  <si>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</si>
  <si>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</si>
  <si>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</si>
  <si>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</si>
  <si>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</si>
  <si>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</si>
  <si>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</si>
  <si>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</si>
  <si>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</si>
  <si>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</si>
  <si>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</si>
  <si>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</si>
  <si>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</si>
  <si>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</si>
  <si>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</si>
  <si>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</si>
  <si>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</si>
  <si>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</si>
  <si>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</si>
  <si>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</si>
  <si>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</si>
  <si>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</si>
  <si>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</si>
  <si>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</si>
  <si>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</si>
  <si>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</si>
  <si>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</si>
  <si>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</si>
  <si>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</si>
  <si>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</si>
  <si>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</si>
  <si>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</si>
  <si>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</si>
  <si>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</si>
  <si>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</si>
  <si>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</si>
  <si>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</si>
  <si>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</si>
  <si>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</si>
  <si>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</si>
  <si>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</si>
  <si>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</si>
  <si>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</si>
  <si>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</si>
  <si>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</si>
  <si>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</si>
  <si>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</si>
  <si>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</si>
  <si>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</si>
  <si>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</si>
  <si>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</si>
  <si>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</si>
  <si>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</si>
  <si>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</si>
  <si>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</si>
  <si>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</si>
  <si>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</si>
  <si>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</si>
  <si>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</si>
  <si>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</si>
  <si>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</si>
  <si>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</si>
  <si>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</si>
  <si>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</si>
  <si>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</si>
  <si>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</si>
  <si>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１　介護保険サービス提供事業所</t>
    <rPh sb="2" eb="4">
      <t>カイゴ</t>
    </rPh>
    <rPh sb="4" eb="6">
      <t>ホケン</t>
    </rPh>
    <rPh sb="10" eb="12">
      <t>テイキョウ</t>
    </rPh>
    <rPh sb="12" eb="14">
      <t>ジギョウ</t>
    </rPh>
    <rPh sb="14" eb="15">
      <t>ショ</t>
    </rPh>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</si>
  <si>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</si>
  <si>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</si>
  <si>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</si>
  <si>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</si>
  <si>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</si>
  <si>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</si>
  <si>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併設事業所</t>
    <rPh sb="0" eb="2">
      <t>ヘイセツ</t>
    </rPh>
    <rPh sb="2" eb="4">
      <t>ジギョウ</t>
    </rPh>
    <rPh sb="4" eb="5">
      <t>ショ</t>
    </rPh>
    <phoneticPr fontId="2"/>
  </si>
  <si>
    <t>過去3年間の改善指導等の有無</t>
    <rPh sb="0" eb="2">
      <t>カコ</t>
    </rPh>
    <rPh sb="3" eb="5">
      <t>ネンカン</t>
    </rPh>
    <rPh sb="6" eb="8">
      <t>カイゼン</t>
    </rPh>
    <rPh sb="8" eb="10">
      <t>シドウ</t>
    </rPh>
    <rPh sb="10" eb="11">
      <t>トウ</t>
    </rPh>
    <rPh sb="12" eb="14">
      <t>ウム</t>
    </rPh>
    <phoneticPr fontId="2"/>
  </si>
  <si>
    <t>左が有りの場合の改善措置の有無</t>
    <rPh sb="0" eb="1">
      <t>ヒダリ</t>
    </rPh>
    <rPh sb="2" eb="3">
      <t>ア</t>
    </rPh>
    <rPh sb="5" eb="7">
      <t>バアイ</t>
    </rPh>
    <rPh sb="8" eb="10">
      <t>カイゼン</t>
    </rPh>
    <rPh sb="10" eb="12">
      <t>ソチ</t>
    </rPh>
    <rPh sb="13" eb="15">
      <t>ウム</t>
    </rPh>
    <phoneticPr fontId="2"/>
  </si>
  <si>
    <t>グループホーム○○</t>
    <phoneticPr fontId="2"/>
  </si>
  <si>
    <t>2ﾕﾆｯﾄ　18名</t>
    <phoneticPr fontId="2"/>
  </si>
  <si>
    <t>有り</t>
    <rPh sb="0" eb="1">
      <t>ア</t>
    </rPh>
    <phoneticPr fontId="2"/>
  </si>
  <si>
    <t>※休止中の事業所も記載してください。</t>
    <rPh sb="1" eb="4">
      <t>キュウシチュウ</t>
    </rPh>
    <rPh sb="5" eb="8">
      <t>ジギョウショ</t>
    </rPh>
    <rPh sb="9" eb="11">
      <t>キサイ</t>
    </rPh>
    <phoneticPr fontId="2"/>
  </si>
  <si>
    <t>２　その他の事業所</t>
    <rPh sb="4" eb="5">
      <t>タ</t>
    </rPh>
    <rPh sb="6" eb="8">
      <t>ジギョウ</t>
    </rPh>
    <rPh sb="8" eb="9">
      <t>ショ</t>
    </rPh>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</si>
  <si>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</si>
  <si>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</si>
  <si>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</si>
  <si>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</si>
  <si>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</si>
  <si>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</si>
  <si>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</si>
  <si>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</si>
  <si>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</si>
  <si>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</si>
  <si>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</si>
  <si>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</si>
  <si>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</si>
  <si>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</si>
  <si>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</si>
  <si>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</si>
  <si>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</si>
  <si>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</si>
  <si>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</si>
  <si>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</si>
  <si>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</si>
  <si>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</si>
  <si>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</si>
  <si>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</si>
  <si>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</si>
  <si>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</si>
  <si>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</si>
  <si>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</si>
  <si>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</si>
  <si>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平成　　年　　月　　日　</t>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</si>
  <si>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</si>
  <si>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</si>
  <si>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</si>
  <si>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</si>
  <si>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（高齢化社会における介護に関する課題について記入してください。）</t>
    <rPh sb="1" eb="4">
      <t>コウレイカ</t>
    </rPh>
    <rPh sb="4" eb="6">
      <t>シャカイ</t>
    </rPh>
    <rPh sb="10" eb="12">
      <t>カイゴ</t>
    </rPh>
    <rPh sb="13" eb="14">
      <t>カン</t>
    </rPh>
    <rPh sb="16" eb="18">
      <t>カダイ</t>
    </rPh>
    <rPh sb="22" eb="24">
      <t>キニュウ</t>
    </rPh>
    <phoneticPr fontId="2"/>
  </si>
  <si>
    <t>　1(1)</t>
    <phoneticPr fontId="2"/>
  </si>
  <si>
    <t>1(1)</t>
    <phoneticPr fontId="2"/>
  </si>
  <si>
    <t>4(2)</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</si>
  <si>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</si>
  <si>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</si>
  <si>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</si>
  <si>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</si>
  <si>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</si>
  <si>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</si>
  <si>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</si>
  <si>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</si>
  <si>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</si>
  <si>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</si>
  <si>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</si>
  <si>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</si>
  <si>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</si>
  <si>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</si>
  <si>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</si>
  <si>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</si>
  <si>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</si>
  <si>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</si>
  <si>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</si>
  <si>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（基準条例における基本方針を踏まえ，事業所におけるサービス提供の基本方針を記入してください。）</t>
    <rPh sb="3" eb="5">
      <t>ジョウレイ</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</si>
  <si>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</si>
  <si>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</si>
  <si>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</si>
  <si>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</si>
  <si>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</si>
  <si>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※記入欄が足りない場合は，適宜追加してください。</t>
    <rPh sb="1" eb="4">
      <t>キニュウラン</t>
    </rPh>
    <rPh sb="5" eb="6">
      <t>タ</t>
    </rPh>
    <rPh sb="9" eb="11">
      <t>バアイ</t>
    </rPh>
    <rPh sb="13" eb="15">
      <t>テキギ</t>
    </rPh>
    <rPh sb="15" eb="17">
      <t>ツイカ</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</si>
  <si>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</si>
  <si>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</si>
  <si>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</si>
  <si>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</si>
  <si>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</si>
  <si>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（当該圏域を選定した理由を記入してください。）</t>
    <rPh sb="1" eb="3">
      <t>トウガイ</t>
    </rPh>
    <rPh sb="3" eb="5">
      <t>ケンイキ</t>
    </rPh>
    <phoneticPr fontId="2"/>
  </si>
  <si>
    <t>標準月額</t>
    <phoneticPr fontId="2"/>
  </si>
  <si>
    <t>職種</t>
    <rPh sb="0" eb="2">
      <t>ショクシュ</t>
    </rPh>
    <phoneticPr fontId="2"/>
  </si>
  <si>
    <t>※勤務形態の区分　Ａ：常勤で専従　Ｂ：常勤で兼務　Ｃ：常勤以外で専従　Ｄ：常勤以外で兼務</t>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</si>
  <si>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</si>
  <si>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盛　岡　市　長　様</t>
    <phoneticPr fontId="2"/>
  </si>
  <si>
    <t>※記入欄が足りない場合は，適宜追加してください。</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</si>
  <si>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</si>
  <si>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</si>
  <si>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介護老人保健施設</t>
    <rPh sb="0" eb="2">
      <t>カイゴ</t>
    </rPh>
    <rPh sb="2" eb="4">
      <t>ロウジン</t>
    </rPh>
    <rPh sb="4" eb="6">
      <t>ホケン</t>
    </rPh>
    <rPh sb="6" eb="8">
      <t>シセツ</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</si>
  <si>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</si>
  <si>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</si>
  <si>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</si>
  <si>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</si>
  <si>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</si>
  <si>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※1　残金については，平成29年度支払後の金額とします。</t>
    <rPh sb="3" eb="5">
      <t>ザンキン</t>
    </rPh>
    <rPh sb="11" eb="13">
      <t>ヘイセイ</t>
    </rPh>
    <rPh sb="15" eb="17">
      <t>ネンド</t>
    </rPh>
    <rPh sb="17" eb="19">
      <t>シハライ</t>
    </rPh>
    <rPh sb="19" eb="20">
      <t>ゴ</t>
    </rPh>
    <rPh sb="21" eb="23">
      <t>キンガク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</si>
  <si>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</si>
  <si>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</si>
  <si>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</si>
  <si>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</si>
  <si>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※欄が足りない場合は，適宜追加してください。</t>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</si>
  <si>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</si>
  <si>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　盛岡市高齢者保健福祉計画・第７期介護保険事業計画に基づく介護施設等の設置及び運営事業者候補者募集要項に基づき，下記のとおり提案します。
　また，募集要項に記載された内容を十分に理解した上で提案することを誓約します。</t>
    <rPh sb="33" eb="34">
      <t>トウ</t>
    </rPh>
    <rPh sb="44" eb="47">
      <t>コウホシャ</t>
    </rPh>
    <rPh sb="62" eb="64">
      <t>テイアン</t>
    </rPh>
    <rPh sb="73" eb="75">
      <t>ボシュウ</t>
    </rPh>
    <rPh sb="75" eb="77">
      <t>ヨウコウ</t>
    </rPh>
    <rPh sb="78" eb="80">
      <t>キサイ</t>
    </rPh>
    <rPh sb="83" eb="85">
      <t>ナイヨウ</t>
    </rPh>
    <rPh sb="86" eb="88">
      <t>ジュウブン</t>
    </rPh>
    <rPh sb="89" eb="91">
      <t>リカイ</t>
    </rPh>
    <rPh sb="93" eb="94">
      <t>ウエ</t>
    </rPh>
    <rPh sb="95" eb="97">
      <t>テイアン</t>
    </rPh>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</si>
  <si>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</si>
  <si>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</si>
  <si>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</si>
  <si>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勤務シフトは，次の例等で示すこと。</t>
    <rPh sb="0" eb="2">
      <t>キンム</t>
    </rPh>
    <rPh sb="7" eb="8">
      <t>ツギ</t>
    </rPh>
    <rPh sb="9" eb="10">
      <t>レイ</t>
    </rPh>
    <rPh sb="10" eb="11">
      <t>トウ</t>
    </rPh>
    <rPh sb="12" eb="13">
      <t>シメ</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</si>
  <si>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</si>
  <si>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</si>
  <si>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</si>
  <si>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</si>
  <si>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</si>
  <si>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</si>
  <si>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</si>
  <si>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</si>
  <si>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</si>
  <si>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</si>
  <si>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</si>
  <si>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</si>
  <si>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</si>
  <si>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</si>
  <si>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</si>
  <si>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様式３</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</si>
  <si>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</si>
  <si>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</si>
  <si>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</si>
  <si>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</si>
  <si>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</si>
  <si>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</si>
  <si>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r>
      <t>募集</t>
    </r>
    <r>
      <rPr>
        <u/>
        <sz val="11"/>
        <rFont val="ＭＳ 明朝"/>
        <family val="1"/>
        <charset val="128"/>
      </rPr>
      <t/>
    </r>
    <phoneticPr fontId="2"/>
  </si>
  <si>
    <t>Ａ</t>
    <phoneticPr fontId="32"/>
  </si>
  <si>
    <t>特別養護老人ホーム</t>
    <rPh sb="0" eb="2">
      <t>トクベツ</t>
    </rPh>
    <rPh sb="2" eb="4">
      <t>ヨウゴ</t>
    </rPh>
    <rPh sb="4" eb="6">
      <t>ロウジン</t>
    </rPh>
    <phoneticPr fontId="2"/>
  </si>
  <si>
    <t>別紙</t>
    <rPh sb="0" eb="2">
      <t>ベッシ</t>
    </rPh>
    <phoneticPr fontId="2"/>
  </si>
  <si>
    <t>【</t>
    <phoneticPr fontId="32"/>
  </si>
  <si>
    <t>用</t>
    <rPh sb="0" eb="1">
      <t>ヨウ</t>
    </rPh>
    <phoneticPr fontId="2"/>
  </si>
  <si>
    <t>】</t>
    <phoneticPr fontId="32"/>
  </si>
  <si>
    <t>Ｂ</t>
    <phoneticPr fontId="32"/>
  </si>
  <si>
    <t>２</t>
    <phoneticPr fontId="32"/>
  </si>
  <si>
    <t>-</t>
    <phoneticPr fontId="2"/>
  </si>
  <si>
    <t>書類番号</t>
    <rPh sb="0" eb="2">
      <t>ショルイ</t>
    </rPh>
    <rPh sb="2" eb="4">
      <t>バンゴウ</t>
    </rPh>
    <phoneticPr fontId="2"/>
  </si>
  <si>
    <t>書類の種類</t>
  </si>
  <si>
    <t>様　式</t>
  </si>
  <si>
    <t>　備　　考</t>
  </si>
  <si>
    <t>チェック</t>
    <phoneticPr fontId="2"/>
  </si>
  <si>
    <t>Ｃ</t>
    <phoneticPr fontId="32"/>
  </si>
  <si>
    <t>認知症対応型共同生活介護</t>
    <rPh sb="0" eb="3">
      <t>ニンチショウ</t>
    </rPh>
    <rPh sb="3" eb="6">
      <t>タイオウガタ</t>
    </rPh>
    <rPh sb="6" eb="8">
      <t>キョウドウ</t>
    </rPh>
    <rPh sb="8" eb="10">
      <t>セイカツ</t>
    </rPh>
    <rPh sb="10" eb="12">
      <t>カイゴ</t>
    </rPh>
    <phoneticPr fontId="2"/>
  </si>
  <si>
    <t>５</t>
    <phoneticPr fontId="32"/>
  </si>
  <si>
    <t>(</t>
    <phoneticPr fontId="32"/>
  </si>
  <si>
    <t>)</t>
    <phoneticPr fontId="32"/>
  </si>
  <si>
    <t>提案書</t>
    <rPh sb="0" eb="3">
      <t>テイアンショ</t>
    </rPh>
    <phoneticPr fontId="2"/>
  </si>
  <si>
    <t>様式１</t>
    <phoneticPr fontId="2"/>
  </si>
  <si>
    <t>□</t>
    <phoneticPr fontId="2"/>
  </si>
  <si>
    <t>Ｄ</t>
    <phoneticPr fontId="32"/>
  </si>
  <si>
    <t>小規模多機能型居宅介護</t>
    <rPh sb="0" eb="3">
      <t>ショウキボ</t>
    </rPh>
    <rPh sb="3" eb="6">
      <t>タキノウ</t>
    </rPh>
    <rPh sb="6" eb="7">
      <t>ガタ</t>
    </rPh>
    <rPh sb="7" eb="9">
      <t>キョタク</t>
    </rPh>
    <rPh sb="9" eb="11">
      <t>カイゴ</t>
    </rPh>
    <phoneticPr fontId="2"/>
  </si>
  <si>
    <t>事業計画書</t>
  </si>
  <si>
    <t>Ｅ</t>
    <phoneticPr fontId="32"/>
  </si>
  <si>
    <t>看護小規模多機能型居宅介護</t>
    <rPh sb="0" eb="2">
      <t>カンゴ</t>
    </rPh>
    <rPh sb="2" eb="5">
      <t>ショウキボ</t>
    </rPh>
    <rPh sb="5" eb="8">
      <t>タキノウ</t>
    </rPh>
    <rPh sb="8" eb="9">
      <t>ガタ</t>
    </rPh>
    <rPh sb="9" eb="11">
      <t>キョタク</t>
    </rPh>
    <rPh sb="11" eb="13">
      <t>カイゴ</t>
    </rPh>
    <phoneticPr fontId="2"/>
  </si>
  <si>
    <t>土地・建物に係る関係部署との協議状況調書</t>
  </si>
  <si>
    <t>様式３</t>
    <phoneticPr fontId="2"/>
  </si>
  <si>
    <t>□</t>
    <phoneticPr fontId="2"/>
  </si>
  <si>
    <t>Ｆ</t>
    <phoneticPr fontId="32"/>
  </si>
  <si>
    <t>特定施設入居者生活介護</t>
    <rPh sb="0" eb="2">
      <t>トクテイ</t>
    </rPh>
    <rPh sb="2" eb="4">
      <t>シセツ</t>
    </rPh>
    <rPh sb="4" eb="7">
      <t>ニュウキョシャ</t>
    </rPh>
    <rPh sb="7" eb="9">
      <t>セイカツ</t>
    </rPh>
    <rPh sb="9" eb="11">
      <t>カイゴ</t>
    </rPh>
    <phoneticPr fontId="2"/>
  </si>
  <si>
    <t>資金計画書</t>
  </si>
  <si>
    <t>様式４</t>
    <phoneticPr fontId="2"/>
  </si>
  <si>
    <t>Ｇ</t>
    <phoneticPr fontId="32"/>
  </si>
  <si>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</si>
  <si>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</si>
  <si>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</si>
  <si>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</si>
  <si>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</si>
  <si>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</si>
  <si>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</si>
  <si>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</si>
  <si>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</si>
  <si>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</si>
  <si>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様式６</t>
    <phoneticPr fontId="2"/>
  </si>
  <si>
    <t>法人事業実績書</t>
    <rPh sb="0" eb="2">
      <t>ホウジン</t>
    </rPh>
    <phoneticPr fontId="2"/>
  </si>
  <si>
    <t>様式７</t>
    <phoneticPr fontId="2"/>
  </si>
  <si>
    <t>　社会福祉法人を新設予定の場合は，不要とする。</t>
    <phoneticPr fontId="2"/>
  </si>
  <si>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</si>
  <si>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</si>
  <si>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盛岡市に納めるべき法人市民税，固定資産税，軽自動車税に滞納がないことがわかる書類</t>
    <rPh sb="0" eb="3">
      <t>モリオカシ</t>
    </rPh>
    <rPh sb="4" eb="5">
      <t>オサ</t>
    </rPh>
    <rPh sb="9" eb="11">
      <t>ホウジン</t>
    </rPh>
    <rPh sb="11" eb="14">
      <t>シミンゼイ</t>
    </rPh>
    <rPh sb="15" eb="17">
      <t>コテイ</t>
    </rPh>
    <rPh sb="17" eb="20">
      <t>シサンゼイ</t>
    </rPh>
    <rPh sb="21" eb="25">
      <t>ケイジドウシャ</t>
    </rPh>
    <rPh sb="25" eb="26">
      <t>ゼイ</t>
    </rPh>
    <rPh sb="27" eb="29">
      <t>タイノウ</t>
    </rPh>
    <rPh sb="38" eb="40">
      <t>ショルイ</t>
    </rPh>
    <phoneticPr fontId="2"/>
  </si>
  <si>
    <t>　平成25年度から平成29年度までに盛岡市に左記の税を納めたことがわかる書類。納付義務がない場合は，その旨を法人代表印を押印した任意様式に記載すること。</t>
    <rPh sb="1" eb="3">
      <t>ヘイセイ</t>
    </rPh>
    <rPh sb="5" eb="6">
      <t>ネン</t>
    </rPh>
    <rPh sb="6" eb="7">
      <t>ド</t>
    </rPh>
    <rPh sb="9" eb="11">
      <t>ヘイセイ</t>
    </rPh>
    <rPh sb="13" eb="14">
      <t>ネン</t>
    </rPh>
    <rPh sb="14" eb="15">
      <t>ド</t>
    </rPh>
    <rPh sb="18" eb="21">
      <t>モリオカシ</t>
    </rPh>
    <rPh sb="22" eb="24">
      <t>サキ</t>
    </rPh>
    <rPh sb="25" eb="26">
      <t>ゼイ</t>
    </rPh>
    <rPh sb="27" eb="28">
      <t>オサ</t>
    </rPh>
    <rPh sb="36" eb="38">
      <t>ショルイ</t>
    </rPh>
    <rPh sb="39" eb="41">
      <t>ノウフ</t>
    </rPh>
    <rPh sb="41" eb="43">
      <t>ギム</t>
    </rPh>
    <rPh sb="46" eb="48">
      <t>バアイ</t>
    </rPh>
    <rPh sb="52" eb="53">
      <t>ムネ</t>
    </rPh>
    <rPh sb="54" eb="56">
      <t>ホウジン</t>
    </rPh>
    <rPh sb="56" eb="58">
      <t>ダイヒョウ</t>
    </rPh>
    <rPh sb="58" eb="59">
      <t>ジルシ</t>
    </rPh>
    <rPh sb="60" eb="62">
      <t>オウイン</t>
    </rPh>
    <rPh sb="64" eb="66">
      <t>ニンイ</t>
    </rPh>
    <rPh sb="66" eb="68">
      <t>ヨウシキ</t>
    </rPh>
    <rPh sb="69" eb="71">
      <t>キサイ</t>
    </rPh>
    <phoneticPr fontId="2"/>
  </si>
  <si>
    <t>人員配置計画書</t>
    <phoneticPr fontId="2"/>
  </si>
  <si>
    <t>様式８
様式９
様式１０</t>
    <phoneticPr fontId="2"/>
  </si>
  <si>
    <t>備考</t>
    <rPh sb="0" eb="2">
      <t>ビコウ</t>
    </rPh>
    <phoneticPr fontId="33"/>
  </si>
  <si>
    <t>　様式を示していない書類については，任意のものを提出してください。</t>
    <rPh sb="10" eb="12">
      <t>ショルイ</t>
    </rPh>
    <rPh sb="24" eb="26">
      <t>テイシュツ</t>
    </rPh>
    <phoneticPr fontId="2"/>
  </si>
  <si>
    <t>事業所の名称(仮称)</t>
    <phoneticPr fontId="2"/>
  </si>
  <si>
    <t>事業所の所在地(予定地)</t>
    <rPh sb="4" eb="7">
      <t>ショザイチ</t>
    </rPh>
    <phoneticPr fontId="2"/>
  </si>
  <si>
    <t>Ａ</t>
  </si>
  <si>
    <t>Ｂ</t>
  </si>
  <si>
    <t>Ｃ</t>
  </si>
  <si>
    <t>Ｇ</t>
  </si>
  <si>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</si>
  <si>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</si>
  <si>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</si>
  <si>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</si>
  <si>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</si>
  <si>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</si>
  <si>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</si>
  <si>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Ｄ</t>
  </si>
  <si>
    <t>Ｅ</t>
  </si>
  <si>
    <t>Ｆ</t>
  </si>
  <si>
    <t xml:space="preserve"> </t>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</si>
  <si>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</si>
  <si>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</si>
  <si>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Ａ～Ｇ</t>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</si>
  <si>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</si>
  <si>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</si>
  <si>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事　業　計　画　書</t>
    <phoneticPr fontId="2"/>
  </si>
  <si>
    <t>施設等の種別</t>
    <rPh sb="2" eb="3">
      <t>トウ</t>
    </rPh>
    <phoneticPr fontId="2"/>
  </si>
  <si>
    <t>入所系施設</t>
    <rPh sb="0" eb="2">
      <t>ニュウショ</t>
    </rPh>
    <rPh sb="2" eb="3">
      <t>ケイ</t>
    </rPh>
    <rPh sb="3" eb="5">
      <t>シセツ</t>
    </rPh>
    <phoneticPr fontId="2"/>
  </si>
  <si>
    <t>居宅系施設</t>
    <rPh sb="0" eb="2">
      <t>キョタク</t>
    </rPh>
    <rPh sb="2" eb="3">
      <t>ケイ</t>
    </rPh>
    <rPh sb="3" eb="5">
      <t>シセツ</t>
    </rPh>
    <phoneticPr fontId="2"/>
  </si>
  <si>
    <t>Ａ･Ｂ･Ｃ</t>
    <phoneticPr fontId="2"/>
  </si>
  <si>
    <t>Ｄ･Ｅ</t>
    <phoneticPr fontId="2"/>
  </si>
  <si>
    <t>Ｆ</t>
    <phoneticPr fontId="2"/>
  </si>
  <si>
    <t>Ｇ</t>
    <phoneticPr fontId="2"/>
  </si>
  <si>
    <t>･</t>
    <phoneticPr fontId="2"/>
  </si>
  <si>
    <t>～</t>
    <phoneticPr fontId="2"/>
  </si>
  <si>
    <t>様式２－</t>
    <rPh sb="0" eb="2">
      <t>ヨウシキ</t>
    </rPh>
    <phoneticPr fontId="2"/>
  </si>
  <si>
    <t>入所系</t>
    <rPh sb="0" eb="2">
      <t>ニュウショ</t>
    </rPh>
    <rPh sb="2" eb="3">
      <t>ケイ</t>
    </rPh>
    <phoneticPr fontId="2"/>
  </si>
  <si>
    <t>居宅系</t>
    <rPh sb="0" eb="2">
      <t>キョタク</t>
    </rPh>
    <rPh sb="2" eb="3">
      <t>ケイ</t>
    </rPh>
    <phoneticPr fontId="2"/>
  </si>
  <si>
    <t>施設</t>
    <rPh sb="0" eb="2">
      <t>シセツ</t>
    </rPh>
    <phoneticPr fontId="2"/>
  </si>
  <si>
    <t>特定</t>
    <rPh sb="0" eb="2">
      <t>トクテイ</t>
    </rPh>
    <phoneticPr fontId="2"/>
  </si>
  <si>
    <t>転換</t>
    <rPh sb="0" eb="2">
      <t>テンカン</t>
    </rPh>
    <phoneticPr fontId="2"/>
  </si>
  <si>
    <t>もりおか　いちろう</t>
    <phoneticPr fontId="2"/>
  </si>
  <si>
    <t>盛岡　一郎</t>
    <rPh sb="0" eb="2">
      <t>モリオカ</t>
    </rPh>
    <rPh sb="3" eb="5">
      <t>イチロウ</t>
    </rPh>
    <phoneticPr fontId="2"/>
  </si>
  <si>
    <t>（食事・入浴・排せつ・リハビリ・家族との交流・レクリエーション活動・重度者に対する支援等について具体的に記入してください。）</t>
    <rPh sb="52" eb="54">
      <t>キニュウ</t>
    </rPh>
    <phoneticPr fontId="2"/>
  </si>
  <si>
    <t>（職員の定着に対する取組みについて記入してください。）</t>
    <rPh sb="1" eb="3">
      <t>ショクイン</t>
    </rPh>
    <rPh sb="4" eb="6">
      <t>テイチャク</t>
    </rPh>
    <rPh sb="7" eb="8">
      <t>タイ</t>
    </rPh>
    <rPh sb="17" eb="19">
      <t>キニュウ</t>
    </rPh>
    <phoneticPr fontId="2"/>
  </si>
  <si>
    <t>地域住民との交流等の基本方針及び具体的な取組み</t>
    <rPh sb="14" eb="15">
      <t>オヨ</t>
    </rPh>
    <phoneticPr fontId="2"/>
  </si>
  <si>
    <t>医療機関との連携体制についての取組み</t>
    <rPh sb="0" eb="2">
      <t>イリョウ</t>
    </rPh>
    <rPh sb="2" eb="4">
      <t>キカン</t>
    </rPh>
    <rPh sb="6" eb="8">
      <t>レンケイ</t>
    </rPh>
    <rPh sb="8" eb="10">
      <t>タイセイ</t>
    </rPh>
    <phoneticPr fontId="2"/>
  </si>
  <si>
    <t>（職員研修についての取組みを記入してください。）</t>
    <phoneticPr fontId="2"/>
  </si>
  <si>
    <t>(応募の動機及び目的について記入してください。)</t>
    <rPh sb="1" eb="3">
      <t>オウボ</t>
    </rPh>
    <rPh sb="8" eb="10">
      <t>モクテキ</t>
    </rPh>
    <phoneticPr fontId="2"/>
  </si>
  <si>
    <t>（地域の住民，ボランティア団体，利用者家族等との連携及び交流の方法，地域住民等との協力体制の構築方法について記入してください。）</t>
    <rPh sb="21" eb="22">
      <t>トウ</t>
    </rPh>
    <phoneticPr fontId="2"/>
  </si>
  <si>
    <t>（事業を実施する上での工夫，法人独自の取組み等を記入してください。）</t>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</si>
  <si>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</si>
  <si>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t>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</si>
  <si>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</si>
  <si>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</si>
  <si>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</si>
  <si>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（入所者又は利用者に配慮した施設づくり，地震・火災・停電等の災害への対応方針を具体的に記入してください。）</t>
    <rPh sb="14" eb="16">
      <t>シセツ</t>
    </rPh>
    <rPh sb="20" eb="22">
      <t>ジシン</t>
    </rPh>
    <rPh sb="23" eb="25">
      <t>カサイ</t>
    </rPh>
    <rPh sb="26" eb="28">
      <t>テイデン</t>
    </rPh>
    <rPh sb="30" eb="32">
      <t>サイガイ</t>
    </rPh>
    <rPh sb="34" eb="36">
      <t>タイオウ</t>
    </rPh>
    <rPh sb="36" eb="38">
      <t>ホウシン</t>
    </rPh>
    <rPh sb="43" eb="45">
      <t>キニュウ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</si>
  <si>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</si>
  <si>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 外部サービス利用型</t>
    <rPh sb="2" eb="4">
      <t>ガイブ</t>
    </rPh>
    <rPh sb="8" eb="11">
      <t>リヨウガタ</t>
    </rPh>
    <phoneticPr fontId="2"/>
  </si>
  <si>
    <t>※ 包括型(一般型)</t>
    <rPh sb="2" eb="4">
      <t>ホウカツ</t>
    </rPh>
    <rPh sb="4" eb="5">
      <t>ガタ</t>
    </rPh>
    <rPh sb="6" eb="9">
      <t>イッパンガタ</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</si>
  <si>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</si>
  <si>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</si>
  <si>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</si>
  <si>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定員</t>
    <rPh sb="0" eb="1">
      <t>サダム</t>
    </rPh>
    <rPh sb="1" eb="2">
      <t>イン</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</si>
  <si>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</si>
  <si>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</si>
  <si>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</si>
  <si>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職員研修についての
取組み</t>
    <rPh sb="0" eb="2">
      <t>ショクイン</t>
    </rPh>
    <rPh sb="2" eb="4">
      <t>ケンシュウ</t>
    </rPh>
    <phoneticPr fontId="2"/>
  </si>
  <si>
    <t>高齢化社会における
課題の把握</t>
    <rPh sb="0" eb="2">
      <t>コウレイ</t>
    </rPh>
    <rPh sb="2" eb="3">
      <t>カ</t>
    </rPh>
    <rPh sb="3" eb="5">
      <t>シャカイ</t>
    </rPh>
    <rPh sb="10" eb="12">
      <t>カダイ</t>
    </rPh>
    <rPh sb="13" eb="15">
      <t>ハアク</t>
    </rPh>
    <phoneticPr fontId="2"/>
  </si>
  <si>
    <t>応募の
経緯及び
事業目的</t>
    <rPh sb="0" eb="2">
      <t>オウボ</t>
    </rPh>
    <rPh sb="4" eb="6">
      <t>ケイイ</t>
    </rPh>
    <rPh sb="6" eb="7">
      <t>オヨ</t>
    </rPh>
    <rPh sb="9" eb="11">
      <t>ジギョウ</t>
    </rPh>
    <rPh sb="11" eb="13">
      <t>モクテキ</t>
    </rPh>
    <phoneticPr fontId="2"/>
  </si>
  <si>
    <t>職員の
定着支援</t>
    <rPh sb="0" eb="2">
      <t>ショクイン</t>
    </rPh>
    <rPh sb="4" eb="6">
      <t>テイチャク</t>
    </rPh>
    <rPh sb="6" eb="8">
      <t>シエン</t>
    </rPh>
    <phoneticPr fontId="2"/>
  </si>
  <si>
    <t>その他法人
・施設独自の取組み</t>
    <rPh sb="3" eb="5">
      <t>ホウジン</t>
    </rPh>
    <phoneticPr fontId="2"/>
  </si>
  <si>
    <t>人材確保
の工夫，
取組み等</t>
    <rPh sb="0" eb="2">
      <t>ジンザイ</t>
    </rPh>
    <rPh sb="2" eb="4">
      <t>カクホ</t>
    </rPh>
    <rPh sb="13" eb="14">
      <t>トウ</t>
    </rPh>
    <phoneticPr fontId="2"/>
  </si>
  <si>
    <t>（人材の確保に当たっての工夫，法人独自の取組み等について記入してください。）</t>
    <rPh sb="1" eb="3">
      <t>ジンザイ</t>
    </rPh>
    <rPh sb="4" eb="6">
      <t>カクホ</t>
    </rPh>
    <rPh sb="7" eb="8">
      <t>ア</t>
    </rPh>
    <rPh sb="12" eb="14">
      <t>クフウ</t>
    </rPh>
    <rPh sb="15" eb="17">
      <t>ホウジン</t>
    </rPh>
    <rPh sb="17" eb="19">
      <t>ドクジ</t>
    </rPh>
    <rPh sb="20" eb="22">
      <t>トリク</t>
    </rPh>
    <rPh sb="23" eb="24">
      <t>トウ</t>
    </rPh>
    <rPh sb="28" eb="30">
      <t>キニュウ</t>
    </rPh>
    <phoneticPr fontId="2"/>
  </si>
  <si>
    <t>（職員研修についての取組みを記入してください。）</t>
    <phoneticPr fontId="2"/>
  </si>
  <si>
    <t>施設建設に係る近隣住民への説明</t>
    <phoneticPr fontId="2"/>
  </si>
  <si>
    <t>（不交付の場合は，</t>
    <rPh sb="1" eb="2">
      <t>フ</t>
    </rPh>
    <rPh sb="2" eb="4">
      <t>コウフ</t>
    </rPh>
    <rPh sb="5" eb="7">
      <t>バアイ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</si>
  <si>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</si>
  <si>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</si>
  <si>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</si>
  <si>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t>
    <phoneticPr fontId="2"/>
  </si>
  <si>
    <t>を増額し対応予定）</t>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</si>
  <si>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</si>
  <si>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</si>
  <si>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</si>
  <si>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</si>
  <si>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</si>
  <si>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</si>
  <si>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</si>
  <si>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</si>
  <si>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</si>
  <si>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</si>
  <si>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</si>
  <si>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</si>
  <si>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</si>
  <si>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</si>
  <si>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</si>
  <si>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</si>
  <si>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</si>
  <si>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</si>
  <si>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</si>
  <si>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</si>
  <si>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</si>
  <si>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</si>
  <si>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</si>
  <si>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</si>
  <si>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</si>
  <si>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</si>
  <si>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</si>
  <si>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</si>
  <si>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</si>
  <si>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</si>
  <si>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</si>
  <si>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</si>
  <si>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【個室×</t>
    <phoneticPr fontId="2"/>
  </si>
  <si>
    <t>室】，</t>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</si>
  <si>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</si>
  <si>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</si>
  <si>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</si>
  <si>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</si>
  <si>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</si>
  <si>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</si>
  <si>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</si>
  <si>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今回特定施設を希望する床数</t>
    <phoneticPr fontId="2"/>
  </si>
  <si>
    <t>既存の特定施設の床数</t>
    <phoneticPr fontId="2"/>
  </si>
  <si>
    <t>施設全体の床数</t>
    <rPh sb="0" eb="2">
      <t>シセツ</t>
    </rPh>
    <phoneticPr fontId="2"/>
  </si>
  <si>
    <t>床数</t>
    <rPh sb="0" eb="1">
      <t>ユカ</t>
    </rPh>
    <rPh sb="1" eb="2">
      <t>カズ</t>
    </rPh>
    <phoneticPr fontId="2"/>
  </si>
  <si>
    <t>（既存施設の増床）</t>
    <rPh sb="1" eb="3">
      <t>キソン</t>
    </rPh>
    <rPh sb="3" eb="5">
      <t>シセツ</t>
    </rPh>
    <rPh sb="6" eb="8">
      <t>ゾウショウ</t>
    </rPh>
    <phoneticPr fontId="2"/>
  </si>
  <si>
    <t>（既存施設に併設する短期入所生活介護からの転換）</t>
    <rPh sb="1" eb="3">
      <t>キソン</t>
    </rPh>
    <rPh sb="3" eb="5">
      <t>シセツ</t>
    </rPh>
    <rPh sb="6" eb="8">
      <t>ヘイセツ</t>
    </rPh>
    <rPh sb="10" eb="12">
      <t>タンキ</t>
    </rPh>
    <rPh sb="12" eb="14">
      <t>ニュウショ</t>
    </rPh>
    <rPh sb="14" eb="16">
      <t>セイカツ</t>
    </rPh>
    <rPh sb="16" eb="18">
      <t>カイゴ</t>
    </rPh>
    <rPh sb="21" eb="23">
      <t>テンカン</t>
    </rPh>
    <phoneticPr fontId="2"/>
  </si>
  <si>
    <t>盛岡市</t>
    <rPh sb="0" eb="3">
      <t>シ</t>
    </rPh>
    <phoneticPr fontId="2"/>
  </si>
  <si>
    <t>取得（　済　・　予定　）　　：　　貸借（　済　・　予定　）　　：　　その他（　　　　　　　）</t>
    <rPh sb="0" eb="2">
      <t>シュトク</t>
    </rPh>
    <rPh sb="17" eb="19">
      <t>タイシャク</t>
    </rPh>
    <rPh sb="36" eb="37">
      <t>タ</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</si>
  <si>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</si>
  <si>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</si>
  <si>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</si>
  <si>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盛岡市内丸12番3号</t>
    <rPh sb="0" eb="3">
      <t>モリオカシ</t>
    </rPh>
    <rPh sb="3" eb="4">
      <t>ウチ</t>
    </rPh>
    <rPh sb="4" eb="5">
      <t>マル</t>
    </rPh>
    <phoneticPr fontId="2"/>
  </si>
  <si>
    <t>応募書類一覧</t>
    <phoneticPr fontId="2"/>
  </si>
  <si>
    <t>要介護４</t>
    <phoneticPr fontId="2"/>
  </si>
  <si>
    <t>要介護３</t>
    <phoneticPr fontId="2"/>
  </si>
  <si>
    <t>要介護３</t>
    <phoneticPr fontId="2"/>
  </si>
  <si>
    <t>要介護４</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</si>
  <si>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</si>
  <si>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</si>
  <si>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32"/>
  </si>
  <si>
    <t>２年目:95％以下,</t>
    <rPh sb="1" eb="3">
      <t>ネンメ</t>
    </rPh>
    <rPh sb="7" eb="9">
      <t>イカ</t>
    </rPh>
    <phoneticPr fontId="2"/>
  </si>
  <si>
    <t>１年目:70％以下,</t>
    <rPh sb="1" eb="3">
      <t>ネンメ</t>
    </rPh>
    <rPh sb="7" eb="9">
      <t>イカ</t>
    </rPh>
    <phoneticPr fontId="32"/>
  </si>
  <si>
    <t>２年目:80％以下,</t>
    <rPh sb="1" eb="3">
      <t>ネンメ</t>
    </rPh>
    <rPh sb="7" eb="9">
      <t>イカ</t>
    </rPh>
    <phoneticPr fontId="2"/>
  </si>
  <si>
    <r>
      <rPr>
        <b/>
        <sz val="11"/>
        <rFont val="ＭＳ Ｐ明朝"/>
        <family val="1"/>
        <charset val="128"/>
      </rPr>
      <t>２年目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</si>
  <si>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</si>
  <si>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u/>
        <sz val="11"/>
        <rFont val="ＭＳ Ｐ明朝"/>
        <family val="1"/>
        <charset val="128"/>
      </rPr>
      <t>１年目</t>
    </r>
    <r>
      <rPr>
        <sz val="11"/>
        <rFont val="ＭＳ Ｐ明朝"/>
        <family val="1"/>
        <charset val="128"/>
      </rPr>
      <t xml:space="preserve">  （自）平成　　年　　月 　 日  　　    （至）平成 　　 年 　　月 　　日　　　</t>
    </r>
    <r>
      <rPr>
        <b/>
        <u/>
        <sz val="11"/>
        <rFont val="ＭＳ Ｐ明朝"/>
        <family val="1"/>
        <charset val="128"/>
      </rPr>
      <t>※　開設（転換）日から１２か月後まで</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rPh sb="52" eb="53">
      <t>セツ</t>
    </rPh>
    <rPh sb="54" eb="56">
      <t>テンカン</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</si>
  <si>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</si>
  <si>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</si>
  <si>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</si>
  <si>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</si>
  <si>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</si>
  <si>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</si>
  <si>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r>
      <t>　募集</t>
    </r>
    <r>
      <rPr>
        <sz val="11"/>
        <color rgb="FF0000CC"/>
        <rFont val="ＭＳ 明朝"/>
        <family val="1"/>
        <charset val="128"/>
      </rPr>
      <t>Ｇ</t>
    </r>
    <r>
      <rPr>
        <sz val="11"/>
        <color rgb="FFC00000"/>
        <rFont val="ＭＳ 明朝"/>
        <family val="1"/>
        <charset val="128"/>
      </rPr>
      <t>【特別養護老人ホーム（既存施設に併設する短期入所生活介護からの転換）用】については，次により書類を提出してください。</t>
    </r>
    <rPh sb="46" eb="47">
      <t>ツギ</t>
    </rPh>
    <rPh sb="50" eb="52">
      <t>ショルイ</t>
    </rPh>
    <rPh sb="53" eb="55">
      <t>テイシュツ</t>
    </rPh>
    <phoneticPr fontId="2"/>
  </si>
  <si>
    <t>　各図面には縮尺を記入すること。また，平面図には寸法及び各部屋（設備）ごとの面積を記入すること。</t>
    <phoneticPr fontId="2"/>
  </si>
  <si>
    <t>(2)</t>
  </si>
  <si>
    <t>提出書類から除くもの
書類番号 3 土地・建物に係る関係部署との協議状況調書
　　　　 7 開設予定地の登記事項証明書又は賃貸借契約書その他使用権限を確認できる書類
　　 　　9 工程表</t>
    <rPh sb="0" eb="2">
      <t>テイシュツ</t>
    </rPh>
    <rPh sb="2" eb="4">
      <t>ショルイ</t>
    </rPh>
    <rPh sb="6" eb="7">
      <t>ノゾ</t>
    </rPh>
    <rPh sb="13" eb="15">
      <t>バンゴウ</t>
    </rPh>
    <phoneticPr fontId="2"/>
  </si>
  <si>
    <t>(1)</t>
    <phoneticPr fontId="2"/>
  </si>
  <si>
    <t>書類番号15 人員配置計画書
　（参考様式１）従業者の勤務の体制及び勤務形態一覧表に置き換えて，かつ，本体施設及び併設の短期入所生活介護のいずれも，転換後の職員の配置予定がわかるものとすること。</t>
    <rPh sb="2" eb="4">
      <t>バンゴウ</t>
    </rPh>
    <rPh sb="42" eb="43">
      <t>オ</t>
    </rPh>
    <rPh sb="44" eb="45">
      <t>カ</t>
    </rPh>
    <rPh sb="81" eb="83">
      <t>ハイチ</t>
    </rPh>
    <rPh sb="83" eb="85">
      <t>ヨテイ</t>
    </rPh>
    <phoneticPr fontId="2"/>
  </si>
  <si>
    <t>明確に区分し，又は置き換えて提出するもの</t>
    <rPh sb="0" eb="2">
      <t>メイカク</t>
    </rPh>
    <rPh sb="3" eb="5">
      <t>クブン</t>
    </rPh>
    <rPh sb="7" eb="8">
      <t>マタ</t>
    </rPh>
    <rPh sb="9" eb="10">
      <t>オ</t>
    </rPh>
    <rPh sb="11" eb="12">
      <t>カ</t>
    </rPh>
    <phoneticPr fontId="2"/>
  </si>
  <si>
    <t>１</t>
    <phoneticPr fontId="2"/>
  </si>
  <si>
    <t>２</t>
    <phoneticPr fontId="2"/>
  </si>
  <si>
    <t>書類番号 8 施設の配置図，平面図，立面図
　平面図には，寸法及び各部屋（設備）ごとの面積を記入するほか，従来からの本体施設及び併設の短期入所生活介護並びに転換を希望する居室のそれぞれを，明確に区分し，表示すること。</t>
    <rPh sb="53" eb="55">
      <t>ジュウライ</t>
    </rPh>
    <rPh sb="58" eb="60">
      <t>ホンタイ</t>
    </rPh>
    <rPh sb="60" eb="62">
      <t>シセツ</t>
    </rPh>
    <rPh sb="62" eb="63">
      <t>オヨ</t>
    </rPh>
    <rPh sb="64" eb="66">
      <t>ヘイセツ</t>
    </rPh>
    <rPh sb="75" eb="76">
      <t>ナラ</t>
    </rPh>
    <rPh sb="78" eb="80">
      <t>テンカン</t>
    </rPh>
    <rPh sb="81" eb="83">
      <t>キボウ</t>
    </rPh>
    <rPh sb="85" eb="87">
      <t>キョシツ</t>
    </rPh>
    <rPh sb="94" eb="96">
      <t>メイカク</t>
    </rPh>
    <rPh sb="97" eb="99">
      <t>クブン</t>
    </rPh>
    <rPh sb="101" eb="103">
      <t>ヒョウジ</t>
    </rPh>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</si>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</sst>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411]ge\.m\.d;@"/>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trike/>
      <sz val="11"/>
      <name val="ＭＳ 明朝"/>
      <family val="1"/>
      <charset val="128"/>
    </font>
    <font>
      <strike/>
      <sz val="9"/>
      <name val="ＭＳ 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sz val="8"/>
      <name val="ＭＳ ゴシック"/>
      <family val="3"/>
      <charset val="128"/>
    </font>
    <font>
      <b/>
      <sz val="8"/>
      <color rgb="FF0000CC"/>
      <name val="ＭＳ ゴシック"/>
      <family val="3"/>
      <charset val="128"/>
    </font>
    <font>
      <u/>
      <sz val="11"/>
      <color indexed="12"/>
      <name val="ＭＳ Ｐゴシック"/>
      <family val="3"/>
      <charset val="128"/>
    </font>
    <font>
      <sz val="7"/>
      <name val="ＭＳ Ｐゴシック"/>
      <family val="3"/>
      <charset val="128"/>
    </font>
    <font>
      <sz val="11"/>
      <color rgb="FFC00000"/>
      <name val="ＭＳ 明朝"/>
      <family val="1"/>
      <charset val="128"/>
    </font>
    <font>
      <sz val="11"/>
      <color rgb="FF0000CC"/>
      <name val="ＭＳ 明朝"/>
      <family val="1"/>
      <charset val="128"/>
    </font>
    <font>
      <b/>
      <sz val="20"/>
      <name val="ＭＳ 明朝"/>
      <family val="1"/>
      <charset val="128"/>
    </font>
    <font>
      <b/>
      <sz val="11"/>
      <name val="ＭＳ 明朝"/>
      <family val="1"/>
      <charset val="128"/>
    </font>
    <font>
      <b/>
      <sz val="11"/>
      <name val="ＭＳ Ｐ明朝"/>
      <family val="1"/>
      <charset val="128"/>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9" tint="0.79998168889431442"/>
        <bgColor indexed="64"/>
      </patternFill>
    </fill>
  </fills>
  <borders count="190">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rgb="FF0000CC"/>
      </left>
      <right style="dotted">
        <color rgb="FF0000CC"/>
      </right>
      <top style="dotted">
        <color rgb="FF0000CC"/>
      </top>
      <bottom style="dotted">
        <color rgb="FF0000CC"/>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cellStyleXfs>
  <cellXfs count="789">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pplyAlignment="1">
      <alignment horizontal="center" vertical="center"/>
    </xf>
    <xf numFmtId="0" fontId="10" fillId="0" borderId="9" xfId="4" applyFont="1" applyBorder="1" applyAlignment="1">
      <alignment horizontal="center" vertical="center" wrapText="1"/>
    </xf>
    <xf numFmtId="0" fontId="3" fillId="0" borderId="9" xfId="4" applyFont="1" applyBorder="1" applyAlignment="1">
      <alignment vertical="center" wrapText="1"/>
    </xf>
    <xf numFmtId="0" fontId="3" fillId="0" borderId="9" xfId="4" applyFont="1" applyBorder="1">
      <alignment vertical="center"/>
    </xf>
    <xf numFmtId="57" fontId="3" fillId="0" borderId="9" xfId="4" applyNumberFormat="1"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6" fillId="0" borderId="0" xfId="2" applyFont="1" applyAlignment="1">
      <alignment vertical="center"/>
    </xf>
    <xf numFmtId="0" fontId="26"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5" fillId="0" borderId="0" xfId="4" applyFont="1">
      <alignment vertical="center"/>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3" fillId="0" borderId="0" xfId="2" applyNumberFormat="1" applyFont="1" applyAlignment="1">
      <alignment horizontal="left" vertical="center"/>
    </xf>
    <xf numFmtId="0" fontId="26"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10" fillId="0" borderId="165" xfId="5" applyFont="1" applyBorder="1" applyAlignment="1">
      <alignment vertical="center"/>
    </xf>
    <xf numFmtId="0" fontId="10" fillId="0" borderId="164"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30" fillId="0" borderId="76" xfId="7" applyFont="1" applyBorder="1" applyProtection="1">
      <alignment vertical="center"/>
    </xf>
    <xf numFmtId="0" fontId="30" fillId="0" borderId="2" xfId="7" applyFont="1" applyBorder="1" applyProtection="1">
      <alignment vertical="center"/>
    </xf>
    <xf numFmtId="0" fontId="31" fillId="0" borderId="178" xfId="7" applyFont="1" applyBorder="1" applyProtection="1">
      <alignment vertical="center"/>
    </xf>
    <xf numFmtId="0" fontId="4" fillId="0" borderId="9" xfId="7" applyFont="1" applyBorder="1" applyAlignment="1" applyProtection="1">
      <alignment horizontal="center" vertical="center"/>
    </xf>
    <xf numFmtId="0" fontId="4" fillId="0" borderId="9" xfId="7" applyFont="1" applyBorder="1" applyAlignment="1" applyProtection="1">
      <alignment horizontal="left" vertical="center" wrapText="1" indent="1"/>
    </xf>
    <xf numFmtId="0" fontId="6" fillId="0" borderId="9" xfId="7" applyFont="1" applyBorder="1" applyAlignment="1" applyProtection="1">
      <alignment horizontal="center" vertical="center"/>
    </xf>
    <xf numFmtId="0" fontId="4" fillId="0" borderId="9" xfId="7" applyFont="1" applyBorder="1" applyAlignment="1" applyProtection="1">
      <alignment horizontal="center" vertical="center" wrapText="1"/>
    </xf>
    <xf numFmtId="0" fontId="4" fillId="0" borderId="72" xfId="7" applyFont="1" applyBorder="1" applyAlignment="1" applyProtection="1">
      <alignment horizontal="left" vertical="center" wrapText="1" indent="1"/>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0" fillId="0" borderId="57" xfId="7" applyFont="1" applyBorder="1" applyProtection="1">
      <alignment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5" fillId="0" borderId="0" xfId="0" applyNumberFormat="1" applyFont="1" applyAlignment="1">
      <alignment vertical="center"/>
    </xf>
    <xf numFmtId="0" fontId="5" fillId="0" borderId="33" xfId="0" applyNumberFormat="1" applyFont="1" applyBorder="1" applyAlignment="1">
      <alignment vertical="center"/>
    </xf>
    <xf numFmtId="0" fontId="30" fillId="0" borderId="2" xfId="7" applyFont="1" applyBorder="1" applyAlignment="1" applyProtection="1">
      <alignment vertical="center" wrapText="1"/>
    </xf>
    <xf numFmtId="0" fontId="31" fillId="0" borderId="178" xfId="7" applyFont="1" applyBorder="1" applyAlignment="1" applyProtection="1">
      <alignment vertical="center" wrapText="1"/>
    </xf>
    <xf numFmtId="0" fontId="4" fillId="11" borderId="9" xfId="7" applyFont="1" applyFill="1" applyBorder="1" applyAlignment="1" applyProtection="1">
      <alignment horizontal="center" vertical="center"/>
    </xf>
    <xf numFmtId="0" fontId="4" fillId="11" borderId="9" xfId="7" applyFont="1" applyFill="1" applyBorder="1" applyAlignment="1" applyProtection="1">
      <alignment horizontal="left" vertical="center" wrapText="1" indent="1"/>
    </xf>
    <xf numFmtId="0" fontId="6" fillId="11" borderId="9" xfId="7" applyFont="1" applyFill="1" applyBorder="1" applyAlignment="1" applyProtection="1">
      <alignment horizontal="center" vertical="center"/>
    </xf>
    <xf numFmtId="0" fontId="13" fillId="8" borderId="0" xfId="7" applyFont="1" applyFill="1" applyAlignment="1" applyProtection="1">
      <alignment vertical="center"/>
      <protection locked="0"/>
    </xf>
    <xf numFmtId="0" fontId="4" fillId="8" borderId="9" xfId="7" applyFont="1" applyFill="1" applyBorder="1" applyAlignment="1" applyProtection="1">
      <alignment horizontal="center" vertical="center" shrinkToFit="1"/>
      <protection locked="0"/>
    </xf>
    <xf numFmtId="0" fontId="13" fillId="12" borderId="29" xfId="2" applyFont="1" applyFill="1" applyBorder="1" applyAlignment="1">
      <alignment horizontal="center" vertical="center" wrapText="1"/>
    </xf>
    <xf numFmtId="0" fontId="13" fillId="12" borderId="30" xfId="2" applyFont="1" applyFill="1" applyBorder="1" applyAlignment="1">
      <alignment horizontal="center" vertical="center" wrapText="1"/>
    </xf>
    <xf numFmtId="0" fontId="13" fillId="12"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15" fillId="0" borderId="0" xfId="7" applyFont="1" applyBorder="1" applyAlignment="1" applyProtection="1">
      <alignment horizontal="right"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6" fillId="0" borderId="0" xfId="7" applyFont="1" applyBorder="1" applyAlignment="1" applyProtection="1">
      <alignment horizontal="right" vertical="center" indent="1"/>
    </xf>
    <xf numFmtId="0" fontId="3" fillId="0" borderId="9" xfId="0" applyFont="1" applyBorder="1" applyAlignment="1">
      <alignment horizontal="left" vertical="center" wrapText="1"/>
    </xf>
    <xf numFmtId="0" fontId="3" fillId="0" borderId="10" xfId="0" applyFont="1" applyBorder="1" applyAlignment="1">
      <alignment vertical="center"/>
    </xf>
    <xf numFmtId="0" fontId="3" fillId="0" borderId="1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9" xfId="0" applyNumberFormat="1" applyFont="1" applyBorder="1" applyAlignment="1">
      <alignment horizontal="centerContinuous" vertical="center"/>
    </xf>
    <xf numFmtId="0" fontId="3" fillId="0" borderId="12" xfId="0" applyNumberFormat="1" applyFont="1" applyBorder="1" applyAlignment="1">
      <alignment horizontal="centerContinuous" vertical="center"/>
    </xf>
    <xf numFmtId="0" fontId="3" fillId="0" borderId="9" xfId="0" applyFont="1" applyBorder="1" applyAlignment="1">
      <alignment horizontal="distributed" vertical="center" wrapText="1" indent="1"/>
    </xf>
    <xf numFmtId="0" fontId="3" fillId="0" borderId="176" xfId="0" applyFont="1" applyBorder="1" applyAlignment="1">
      <alignment vertical="center"/>
    </xf>
    <xf numFmtId="0" fontId="3" fillId="0" borderId="177" xfId="0" applyFont="1" applyBorder="1" applyAlignment="1">
      <alignment vertical="center"/>
    </xf>
    <xf numFmtId="0" fontId="3" fillId="0" borderId="180" xfId="0" applyFont="1" applyBorder="1" applyAlignment="1">
      <alignment vertical="center"/>
    </xf>
    <xf numFmtId="0" fontId="3" fillId="0" borderId="181" xfId="0" applyFont="1" applyBorder="1" applyAlignment="1">
      <alignment vertical="center"/>
    </xf>
    <xf numFmtId="0" fontId="3" fillId="0" borderId="81"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80"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3" xfId="0" applyFont="1" applyBorder="1" applyAlignment="1">
      <alignment horizontal="right" vertical="center"/>
    </xf>
    <xf numFmtId="0" fontId="3" fillId="0" borderId="180" xfId="0" applyFont="1" applyBorder="1" applyAlignment="1">
      <alignment horizontal="right" vertical="center"/>
    </xf>
    <xf numFmtId="0" fontId="3" fillId="0" borderId="175" xfId="0" applyFont="1" applyBorder="1" applyAlignment="1">
      <alignment horizontal="left" vertical="center" indent="1"/>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3" xfId="0" applyFont="1" applyBorder="1" applyAlignment="1">
      <alignment horizontal="left" vertical="center" indent="1"/>
    </xf>
    <xf numFmtId="0" fontId="3" fillId="0" borderId="183" xfId="0" applyFont="1" applyBorder="1" applyAlignment="1">
      <alignment vertical="center"/>
    </xf>
    <xf numFmtId="0" fontId="4" fillId="0" borderId="183" xfId="0" applyFont="1" applyBorder="1" applyAlignment="1">
      <alignment horizontal="left" vertical="center"/>
    </xf>
    <xf numFmtId="0" fontId="3" fillId="0" borderId="183" xfId="0" applyFont="1" applyBorder="1" applyAlignment="1">
      <alignment horizontal="left" vertical="center"/>
    </xf>
    <xf numFmtId="0" fontId="4" fillId="0" borderId="184" xfId="0" applyFont="1" applyBorder="1" applyAlignment="1">
      <alignment horizontal="right" vertical="center"/>
    </xf>
    <xf numFmtId="0" fontId="3" fillId="0" borderId="184"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left" vertical="center" indent="1"/>
    </xf>
    <xf numFmtId="0" fontId="3" fillId="0" borderId="182" xfId="0" applyFont="1" applyBorder="1" applyAlignment="1">
      <alignment horizontal="centerContinuous" vertical="center"/>
    </xf>
    <xf numFmtId="0" fontId="3" fillId="0" borderId="183" xfId="0" applyFont="1" applyBorder="1" applyAlignment="1">
      <alignment horizontal="centerContinuous" vertical="center"/>
    </xf>
    <xf numFmtId="0" fontId="3" fillId="0" borderId="183" xfId="0" applyNumberFormat="1" applyFont="1" applyBorder="1" applyAlignment="1">
      <alignment vertical="center"/>
    </xf>
    <xf numFmtId="0" fontId="3" fillId="0" borderId="184" xfId="0" applyNumberFormat="1" applyFont="1" applyBorder="1" applyAlignment="1">
      <alignment vertical="center"/>
    </xf>
    <xf numFmtId="0" fontId="3" fillId="0" borderId="184" xfId="0" applyFont="1" applyBorder="1" applyAlignment="1">
      <alignment vertical="center"/>
    </xf>
    <xf numFmtId="0" fontId="3" fillId="0" borderId="187" xfId="0" applyFont="1" applyBorder="1" applyAlignment="1">
      <alignment horizontal="centerContinuous" vertical="center"/>
    </xf>
    <xf numFmtId="0" fontId="3" fillId="0" borderId="188" xfId="0" applyFont="1" applyBorder="1" applyAlignment="1">
      <alignment horizontal="centerContinuous" vertical="center"/>
    </xf>
    <xf numFmtId="0" fontId="3" fillId="0" borderId="188" xfId="0" applyNumberFormat="1" applyFont="1" applyBorder="1" applyAlignment="1">
      <alignment vertical="center"/>
    </xf>
    <xf numFmtId="0" fontId="3" fillId="0" borderId="189"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8" borderId="176" xfId="0" applyNumberFormat="1" applyFont="1" applyFill="1" applyBorder="1" applyAlignment="1">
      <alignment vertical="center"/>
    </xf>
    <xf numFmtId="0" fontId="3" fillId="0" borderId="176" xfId="0" applyNumberFormat="1" applyFont="1" applyBorder="1" applyAlignment="1">
      <alignment vertical="center"/>
    </xf>
    <xf numFmtId="0" fontId="3" fillId="0" borderId="176" xfId="0" applyNumberFormat="1" applyFont="1" applyBorder="1" applyAlignment="1">
      <alignment horizontal="right" vertical="center"/>
    </xf>
    <xf numFmtId="0" fontId="3" fillId="0" borderId="177" xfId="0" applyNumberFormat="1" applyFont="1" applyBorder="1" applyAlignment="1">
      <alignment vertical="center"/>
    </xf>
    <xf numFmtId="0" fontId="3" fillId="0" borderId="180" xfId="0" applyNumberFormat="1" applyFont="1" applyBorder="1" applyAlignment="1">
      <alignment horizontal="centerContinuous" vertical="center"/>
    </xf>
    <xf numFmtId="0" fontId="3" fillId="8" borderId="180" xfId="0" applyNumberFormat="1" applyFont="1" applyFill="1" applyBorder="1" applyAlignment="1">
      <alignment vertical="center"/>
    </xf>
    <xf numFmtId="0" fontId="3" fillId="0" borderId="180" xfId="0" applyNumberFormat="1" applyFont="1" applyBorder="1" applyAlignment="1">
      <alignment vertical="center"/>
    </xf>
    <xf numFmtId="0" fontId="3" fillId="0" borderId="180" xfId="0" applyNumberFormat="1" applyFont="1" applyBorder="1" applyAlignment="1">
      <alignment horizontal="right" vertical="center"/>
    </xf>
    <xf numFmtId="0" fontId="3" fillId="0" borderId="181" xfId="0" applyNumberFormat="1" applyFont="1" applyBorder="1" applyAlignment="1">
      <alignment vertical="center"/>
    </xf>
    <xf numFmtId="0" fontId="24" fillId="0" borderId="182" xfId="0" applyFont="1" applyBorder="1" applyAlignment="1">
      <alignment horizontal="centerContinuous" vertical="center"/>
    </xf>
    <xf numFmtId="0" fontId="24" fillId="0" borderId="183" xfId="0" applyFont="1" applyBorder="1" applyAlignment="1">
      <alignment horizontal="centerContinuous" vertical="center"/>
    </xf>
    <xf numFmtId="0" fontId="24" fillId="0" borderId="176" xfId="0" applyFont="1" applyBorder="1" applyAlignment="1">
      <alignment vertical="center"/>
    </xf>
    <xf numFmtId="0" fontId="25" fillId="0" borderId="176" xfId="0" applyFont="1" applyBorder="1" applyAlignment="1">
      <alignment vertical="center"/>
    </xf>
    <xf numFmtId="0" fontId="24" fillId="0" borderId="176" xfId="0" applyFont="1" applyBorder="1" applyAlignment="1">
      <alignment horizontal="left" vertical="center" indent="1"/>
    </xf>
    <xf numFmtId="0" fontId="25" fillId="0" borderId="177" xfId="0" applyFont="1" applyBorder="1" applyAlignment="1">
      <alignment horizontal="right" vertical="center"/>
    </xf>
    <xf numFmtId="0" fontId="3" fillId="0" borderId="180" xfId="0" applyNumberFormat="1" applyFont="1" applyFill="1" applyBorder="1" applyAlignment="1">
      <alignment vertical="center"/>
    </xf>
    <xf numFmtId="0" fontId="3" fillId="0" borderId="183" xfId="0" applyNumberFormat="1" applyFont="1" applyFill="1" applyBorder="1" applyAlignment="1">
      <alignment vertical="center"/>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3" borderId="102" xfId="5" applyFont="1" applyFill="1" applyBorder="1">
      <alignment vertical="center"/>
    </xf>
    <xf numFmtId="0" fontId="3" fillId="13" borderId="103" xfId="5" applyFont="1" applyFill="1" applyBorder="1">
      <alignment vertical="center"/>
    </xf>
    <xf numFmtId="0" fontId="3" fillId="13" borderId="105" xfId="5" applyFont="1" applyFill="1" applyBorder="1">
      <alignment vertical="center"/>
    </xf>
    <xf numFmtId="0" fontId="3" fillId="13" borderId="108" xfId="5" applyFont="1" applyFill="1" applyBorder="1">
      <alignment vertical="center"/>
    </xf>
    <xf numFmtId="0" fontId="3" fillId="13" borderId="109" xfId="5" applyFont="1" applyFill="1" applyBorder="1">
      <alignment vertical="center"/>
    </xf>
    <xf numFmtId="0" fontId="3" fillId="13" borderId="111" xfId="5" applyFont="1" applyFill="1" applyBorder="1">
      <alignment vertical="center"/>
    </xf>
    <xf numFmtId="0" fontId="13" fillId="12" borderId="10" xfId="3" applyFont="1" applyFill="1" applyBorder="1" applyAlignment="1">
      <alignment horizontal="center" vertical="center" wrapText="1"/>
    </xf>
    <xf numFmtId="0" fontId="13" fillId="12" borderId="11" xfId="3" applyFont="1" applyFill="1" applyBorder="1" applyAlignment="1">
      <alignment horizontal="center" vertical="center" wrapText="1"/>
    </xf>
    <xf numFmtId="0" fontId="13" fillId="12" borderId="34" xfId="3" applyFont="1" applyFill="1" applyBorder="1" applyAlignment="1">
      <alignment horizontal="center" vertical="center" wrapText="1"/>
    </xf>
    <xf numFmtId="0" fontId="13" fillId="12" borderId="31" xfId="3" applyFont="1" applyFill="1" applyBorder="1" applyAlignment="1">
      <alignment horizontal="center" vertical="center" wrapText="1"/>
    </xf>
    <xf numFmtId="0" fontId="28" fillId="10" borderId="10" xfId="0" applyNumberFormat="1" applyFont="1" applyFill="1" applyBorder="1" applyAlignment="1">
      <alignment horizontal="left" vertical="center"/>
    </xf>
    <xf numFmtId="0" fontId="28" fillId="10" borderId="19" xfId="0" applyNumberFormat="1" applyFont="1" applyFill="1" applyBorder="1" applyAlignment="1">
      <alignment horizontal="left" vertical="center"/>
    </xf>
    <xf numFmtId="0" fontId="28" fillId="10" borderId="33" xfId="0" applyNumberFormat="1" applyFont="1" applyFill="1" applyBorder="1" applyAlignment="1">
      <alignment horizontal="left" vertical="center"/>
    </xf>
    <xf numFmtId="0" fontId="4" fillId="12" borderId="9" xfId="7" applyFont="1" applyFill="1" applyBorder="1" applyAlignment="1" applyProtection="1">
      <alignment horizontal="center" vertical="center"/>
    </xf>
    <xf numFmtId="0" fontId="4" fillId="12" borderId="9" xfId="7" applyFont="1" applyFill="1" applyBorder="1" applyAlignment="1" applyProtection="1">
      <alignment horizontal="center" vertical="center" wrapText="1"/>
    </xf>
    <xf numFmtId="0" fontId="29" fillId="10" borderId="0" xfId="7" applyFont="1" applyFill="1" applyBorder="1" applyAlignment="1" applyProtection="1">
      <alignment horizontal="distributed" vertical="center"/>
      <protection locked="0"/>
    </xf>
    <xf numFmtId="0" fontId="37" fillId="0" borderId="0" xfId="2" applyFont="1">
      <alignment vertical="center"/>
    </xf>
    <xf numFmtId="0" fontId="37" fillId="0" borderId="0" xfId="2" applyFont="1" applyAlignment="1">
      <alignment horizontal="left" vertical="center" indent="1"/>
    </xf>
    <xf numFmtId="0" fontId="6" fillId="8" borderId="57" xfId="0" applyNumberFormat="1" applyFont="1" applyFill="1" applyBorder="1" applyAlignment="1">
      <alignment horizontal="center" vertical="center"/>
    </xf>
    <xf numFmtId="0" fontId="3" fillId="0" borderId="57" xfId="2" applyFont="1" applyBorder="1" applyAlignment="1">
      <alignment horizontal="center" vertical="center"/>
    </xf>
    <xf numFmtId="0" fontId="3" fillId="0" borderId="2" xfId="2" applyFont="1" applyBorder="1" applyAlignment="1">
      <alignment horizontal="center" vertical="center"/>
    </xf>
    <xf numFmtId="0" fontId="3" fillId="0" borderId="79" xfId="2" applyFont="1" applyBorder="1" applyAlignment="1">
      <alignment horizontal="center" vertical="center"/>
    </xf>
    <xf numFmtId="49" fontId="34" fillId="11" borderId="0" xfId="7" applyNumberFormat="1" applyFont="1" applyFill="1" applyAlignment="1" applyProtection="1">
      <alignment horizontal="right" vertical="top"/>
    </xf>
    <xf numFmtId="0" fontId="4" fillId="14" borderId="9" xfId="7" applyFont="1" applyFill="1" applyBorder="1" applyAlignment="1" applyProtection="1">
      <alignment horizontal="center" vertical="center"/>
    </xf>
    <xf numFmtId="0" fontId="4" fillId="14" borderId="9" xfId="7" applyFont="1" applyFill="1" applyBorder="1" applyAlignment="1" applyProtection="1">
      <alignment horizontal="left" vertical="center" wrapText="1" indent="1"/>
    </xf>
    <xf numFmtId="0" fontId="6" fillId="14" borderId="9" xfId="7" applyFont="1" applyFill="1" applyBorder="1" applyAlignment="1" applyProtection="1">
      <alignment horizontal="center" vertical="center"/>
    </xf>
    <xf numFmtId="49" fontId="34" fillId="14" borderId="0" xfId="7" applyNumberFormat="1" applyFont="1" applyFill="1" applyAlignment="1" applyProtection="1">
      <alignment horizontal="right" vertical="top"/>
    </xf>
    <xf numFmtId="0" fontId="4" fillId="14" borderId="9" xfId="7" applyFont="1" applyFill="1" applyBorder="1" applyAlignment="1" applyProtection="1">
      <alignment horizontal="center" vertical="center" wrapText="1"/>
    </xf>
    <xf numFmtId="0" fontId="34" fillId="14" borderId="0" xfId="7" applyFont="1" applyFill="1" applyAlignment="1" applyProtection="1">
      <alignment horizontal="right" vertical="top"/>
    </xf>
    <xf numFmtId="49" fontId="3" fillId="0" borderId="0" xfId="7" applyNumberFormat="1" applyFont="1" applyAlignment="1" applyProtection="1">
      <alignment horizontal="left" vertical="top" indent="2"/>
    </xf>
    <xf numFmtId="49" fontId="34" fillId="11" borderId="0" xfId="7" applyNumberFormat="1" applyFont="1" applyFill="1" applyAlignment="1" applyProtection="1">
      <alignment horizontal="left" vertical="top" indent="2"/>
    </xf>
    <xf numFmtId="0" fontId="34" fillId="14" borderId="0" xfId="7" applyFont="1" applyFill="1" applyAlignment="1" applyProtection="1">
      <alignment vertical="top" wrapText="1"/>
    </xf>
    <xf numFmtId="0" fontId="3" fillId="14" borderId="0" xfId="7" applyFont="1" applyFill="1" applyAlignment="1" applyProtection="1">
      <alignment vertical="top" wrapText="1"/>
    </xf>
    <xf numFmtId="0" fontId="34" fillId="11" borderId="0" xfId="7" applyFont="1" applyFill="1" applyAlignment="1" applyProtection="1">
      <alignment vertical="top" wrapText="1"/>
    </xf>
    <xf numFmtId="0" fontId="3" fillId="11" borderId="0" xfId="7" applyFont="1" applyFill="1" applyAlignment="1" applyProtection="1">
      <alignment vertical="top" wrapText="1"/>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13" fillId="8" borderId="33" xfId="7" applyNumberFormat="1" applyFont="1" applyFill="1" applyBorder="1" applyAlignment="1" applyProtection="1">
      <alignment vertical="center" wrapText="1"/>
      <protection locked="0"/>
    </xf>
    <xf numFmtId="0" fontId="13" fillId="8" borderId="33" xfId="0" applyNumberFormat="1" applyFont="1" applyFill="1" applyBorder="1" applyAlignment="1">
      <alignment vertical="center" wrapText="1"/>
    </xf>
    <xf numFmtId="0" fontId="3" fillId="0" borderId="176" xfId="0" applyNumberFormat="1" applyFont="1" applyBorder="1" applyAlignment="1">
      <alignment horizontal="left" vertical="center" indent="1"/>
    </xf>
    <xf numFmtId="0" fontId="3" fillId="0" borderId="177" xfId="0" applyNumberFormat="1" applyFont="1" applyBorder="1" applyAlignment="1">
      <alignment horizontal="left" vertical="center" indent="1"/>
    </xf>
    <xf numFmtId="0" fontId="3" fillId="0" borderId="180" xfId="0" applyNumberFormat="1" applyFont="1" applyBorder="1" applyAlignment="1">
      <alignment horizontal="left" vertical="center" indent="1"/>
    </xf>
    <xf numFmtId="0" fontId="3" fillId="0" borderId="181" xfId="0" applyNumberFormat="1" applyFont="1" applyBorder="1" applyAlignment="1">
      <alignment horizontal="left" vertical="center" indent="1"/>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8" borderId="33" xfId="0" applyNumberFormat="1" applyFont="1" applyFill="1" applyBorder="1" applyAlignment="1">
      <alignment horizontal="left" vertical="center" wrapText="1" indent="2"/>
    </xf>
    <xf numFmtId="0" fontId="3" fillId="8" borderId="33" xfId="0" applyFont="1" applyFill="1" applyBorder="1" applyAlignment="1">
      <alignment horizontal="left" vertical="center" wrapText="1" indent="2"/>
    </xf>
    <xf numFmtId="0" fontId="3" fillId="0" borderId="33" xfId="0" applyFont="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180" xfId="0" applyNumberFormat="1" applyFont="1" applyBorder="1" applyAlignment="1">
      <alignment vertical="center"/>
    </xf>
    <xf numFmtId="0" fontId="3" fillId="0" borderId="180" xfId="0" applyFont="1" applyBorder="1" applyAlignment="1">
      <alignment vertical="center"/>
    </xf>
    <xf numFmtId="0" fontId="3" fillId="0" borderId="181" xfId="0" applyFont="1" applyBorder="1" applyAlignment="1">
      <alignment vertical="center"/>
    </xf>
    <xf numFmtId="0" fontId="3" fillId="0" borderId="176" xfId="0" applyNumberFormat="1" applyFont="1" applyBorder="1" applyAlignment="1">
      <alignment horizontal="center" vertical="center"/>
    </xf>
    <xf numFmtId="0" fontId="3" fillId="0" borderId="183" xfId="0" applyNumberFormat="1" applyFont="1" applyBorder="1" applyAlignment="1">
      <alignment horizontal="left" vertical="center" indent="1"/>
    </xf>
    <xf numFmtId="0" fontId="3" fillId="0" borderId="184" xfId="0" applyNumberFormat="1" applyFont="1" applyBorder="1" applyAlignment="1">
      <alignment horizontal="left" vertical="center" indent="1"/>
    </xf>
    <xf numFmtId="0" fontId="3" fillId="0" borderId="183" xfId="0" applyNumberFormat="1" applyFont="1" applyBorder="1" applyAlignment="1">
      <alignment vertical="center"/>
    </xf>
    <xf numFmtId="0" fontId="3" fillId="0" borderId="188" xfId="0" applyNumberFormat="1" applyFont="1" applyBorder="1" applyAlignment="1">
      <alignment vertical="center"/>
    </xf>
    <xf numFmtId="0" fontId="3" fillId="0" borderId="29"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179" xfId="0" applyFont="1" applyBorder="1" applyAlignment="1">
      <alignment horizontal="distributed" vertical="center" indent="1" shrinkToFit="1"/>
    </xf>
    <xf numFmtId="0" fontId="3" fillId="0" borderId="180" xfId="0" applyFont="1" applyBorder="1" applyAlignment="1">
      <alignment horizontal="distributed" vertical="center" indent="1" shrinkToFit="1"/>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76" xfId="0" applyFont="1" applyBorder="1" applyAlignment="1">
      <alignment vertical="center"/>
    </xf>
    <xf numFmtId="0" fontId="3" fillId="0" borderId="182" xfId="0" applyFont="1" applyBorder="1" applyAlignment="1">
      <alignment horizontal="distributed" vertical="center" indent="1" shrinkToFit="1"/>
    </xf>
    <xf numFmtId="0" fontId="3" fillId="0" borderId="183" xfId="0" applyFont="1" applyBorder="1" applyAlignment="1">
      <alignment horizontal="distributed" vertical="center" indent="1" shrinkToFit="1"/>
    </xf>
    <xf numFmtId="0" fontId="3" fillId="0" borderId="183" xfId="0" applyFont="1" applyBorder="1" applyAlignment="1">
      <alignment vertical="center"/>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center"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26" xfId="0" applyFont="1" applyBorder="1" applyAlignment="1">
      <alignment horizontal="distributed" vertical="center" wrapText="1" indent="1"/>
    </xf>
    <xf numFmtId="0" fontId="3" fillId="0" borderId="185" xfId="0" applyFont="1" applyBorder="1" applyAlignment="1">
      <alignment horizontal="left" vertical="top" wrapText="1"/>
    </xf>
    <xf numFmtId="0" fontId="3" fillId="0" borderId="186"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84"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181" xfId="0" applyFont="1" applyBorder="1" applyAlignment="1">
      <alignment horizontal="left" vertical="top"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179" xfId="0" applyFont="1" applyBorder="1" applyAlignment="1">
      <alignment vertical="top" wrapText="1"/>
    </xf>
    <xf numFmtId="0" fontId="3" fillId="0" borderId="180" xfId="0" applyFont="1" applyBorder="1" applyAlignment="1">
      <alignment vertical="top" wrapText="1"/>
    </xf>
    <xf numFmtId="0" fontId="3" fillId="0" borderId="181" xfId="0" applyFont="1" applyBorder="1" applyAlignment="1">
      <alignment vertical="top" wrapText="1"/>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8" borderId="10" xfId="0" applyNumberFormat="1" applyFont="1" applyFill="1" applyBorder="1" applyAlignment="1">
      <alignment horizontal="left" vertical="center" wrapText="1" indent="2"/>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8" borderId="176" xfId="0" applyNumberFormat="1" applyFont="1" applyFill="1" applyBorder="1" applyAlignment="1">
      <alignment vertical="center"/>
    </xf>
    <xf numFmtId="0" fontId="3" fillId="8" borderId="183" xfId="0" applyNumberFormat="1" applyFont="1" applyFill="1" applyBorder="1" applyAlignment="1">
      <alignment vertical="center"/>
    </xf>
    <xf numFmtId="0" fontId="3" fillId="0" borderId="183" xfId="0" applyNumberFormat="1" applyFont="1" applyFill="1" applyBorder="1" applyAlignment="1">
      <alignment vertical="center"/>
    </xf>
    <xf numFmtId="0" fontId="3" fillId="8" borderId="180" xfId="0" applyNumberFormat="1" applyFont="1" applyFill="1" applyBorder="1" applyAlignment="1">
      <alignment vertical="center"/>
    </xf>
    <xf numFmtId="0" fontId="3" fillId="0" borderId="180" xfId="0" applyNumberFormat="1" applyFont="1" applyFill="1" applyBorder="1" applyAlignment="1">
      <alignment vertical="center"/>
    </xf>
    <xf numFmtId="0" fontId="3" fillId="8" borderId="19" xfId="0" applyNumberFormat="1" applyFont="1" applyFill="1" applyBorder="1" applyAlignment="1">
      <alignment horizontal="left" vertical="center" wrapText="1" indent="2"/>
    </xf>
    <xf numFmtId="0" fontId="3" fillId="8" borderId="19" xfId="0" applyFont="1" applyFill="1" applyBorder="1" applyAlignment="1">
      <alignment horizontal="left" vertical="center" wrapText="1" indent="2"/>
    </xf>
    <xf numFmtId="0" fontId="24" fillId="0" borderId="183" xfId="0" applyNumberFormat="1" applyFont="1" applyBorder="1" applyAlignment="1">
      <alignment vertical="center"/>
    </xf>
    <xf numFmtId="0" fontId="3" fillId="0" borderId="9" xfId="0" applyFont="1" applyBorder="1" applyAlignment="1">
      <alignment horizontal="distributed" vertical="center" wrapText="1" indent="1"/>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horizontal="left" vertical="center"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14" xfId="2" applyFont="1" applyBorder="1" applyAlignment="1">
      <alignment vertical="center"/>
    </xf>
    <xf numFmtId="0" fontId="3" fillId="0" borderId="12" xfId="2" applyFont="1" applyBorder="1" applyAlignment="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12" fillId="0" borderId="14" xfId="2" applyFont="1" applyBorder="1" applyAlignment="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7"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25"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26"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27"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2" xfId="2"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79" xfId="0" applyNumberFormat="1" applyFont="1" applyBorder="1" applyAlignment="1">
      <alignment horizontal="left" vertical="center" wrapText="1"/>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3" fillId="0" borderId="0" xfId="2" applyFont="1" applyAlignment="1">
      <alignment vertical="center" wrapText="1"/>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13" fillId="12" borderId="29" xfId="3" applyFont="1" applyFill="1" applyBorder="1" applyAlignment="1">
      <alignment horizontal="center" vertical="center" wrapText="1"/>
    </xf>
    <xf numFmtId="0" fontId="13" fillId="12" borderId="80" xfId="3" applyFont="1" applyFill="1" applyBorder="1" applyAlignment="1">
      <alignment horizontal="center" vertical="center" wrapText="1"/>
    </xf>
    <xf numFmtId="0" fontId="13" fillId="12" borderId="14" xfId="3" applyFont="1" applyFill="1" applyBorder="1" applyAlignment="1">
      <alignment horizontal="center" vertical="center" wrapText="1"/>
    </xf>
    <xf numFmtId="0" fontId="21" fillId="0" borderId="158" xfId="5" applyFont="1" applyBorder="1" applyAlignment="1">
      <alignment horizontal="center" vertical="center" textRotation="255"/>
    </xf>
    <xf numFmtId="0" fontId="21" fillId="0" borderId="156" xfId="5" applyFont="1" applyBorder="1" applyAlignment="1">
      <alignment horizontal="center" vertical="center" textRotation="255"/>
    </xf>
    <xf numFmtId="0" fontId="21" fillId="0" borderId="157"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1" fillId="0" borderId="154" xfId="5" applyFont="1" applyBorder="1" applyAlignment="1">
      <alignment horizontal="center" vertical="center" textRotation="255"/>
    </xf>
    <xf numFmtId="0" fontId="21" fillId="0" borderId="134" xfId="5" applyFont="1" applyBorder="1" applyAlignment="1">
      <alignment horizontal="center" vertical="center" textRotation="255"/>
    </xf>
    <xf numFmtId="0" fontId="21" fillId="0" borderId="159" xfId="5" applyFont="1" applyBorder="1" applyAlignment="1">
      <alignment horizontal="center" vertical="center" textRotation="255"/>
    </xf>
    <xf numFmtId="0" fontId="21" fillId="0" borderId="28" xfId="5" applyFont="1" applyBorder="1" applyAlignment="1">
      <alignment horizontal="center" vertical="center" textRotation="255"/>
    </xf>
    <xf numFmtId="0" fontId="21" fillId="0" borderId="160" xfId="5" applyFont="1" applyBorder="1" applyAlignment="1">
      <alignment horizontal="center" vertical="center" textRotation="255"/>
    </xf>
    <xf numFmtId="0" fontId="21" fillId="0" borderId="161" xfId="5" applyFont="1" applyBorder="1" applyAlignment="1">
      <alignment horizontal="center" vertical="center" textRotation="255"/>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1" fillId="0" borderId="163"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xf numFmtId="0" fontId="3" fillId="13" borderId="173" xfId="5" applyFont="1" applyFill="1" applyBorder="1" applyAlignment="1">
      <alignment horizontal="center" vertical="center" shrinkToFit="1"/>
    </xf>
    <xf numFmtId="0" fontId="3" fillId="13"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abSelected="1" view="pageBreakPreview" zoomScale="90" zoomScaleNormal="100" zoomScaleSheetLayoutView="90" workbookViewId="0">
      <selection activeCell="D2" sqref="D2"/>
    </sheetView>
  </sheetViews>
  <sheetFormatPr defaultRowHeight="12.75" outlineLevelRow="1" outlineLevelCol="1" x14ac:dyDescent="0.15"/>
  <cols>
    <col min="1" max="1" width="8.125" style="266" customWidth="1"/>
    <col min="2" max="2" width="28.125" style="266" customWidth="1"/>
    <col min="3" max="3" width="13.125" style="281" customWidth="1"/>
    <col min="4" max="4" width="43.125" style="266" customWidth="1"/>
    <col min="5" max="5" width="8.125" style="266" customWidth="1"/>
    <col min="6" max="6" width="2.625" style="266" customWidth="1"/>
    <col min="7" max="8" width="2.625" style="266" hidden="1" customWidth="1" outlineLevel="1"/>
    <col min="9" max="9" width="30.625" style="266" hidden="1" customWidth="1" outlineLevel="1"/>
    <col min="10" max="10" width="6" style="266" hidden="1" customWidth="1" outlineLevel="1"/>
    <col min="11" max="11" width="8.25" style="266" hidden="1" customWidth="1" outlineLevel="1"/>
    <col min="12" max="12" width="3.125" style="266" hidden="1" customWidth="1" outlineLevel="1"/>
    <col min="13" max="13" width="24" style="266" hidden="1" customWidth="1" outlineLevel="1"/>
    <col min="14" max="14" width="30.625" style="266" hidden="1" customWidth="1" outlineLevel="1"/>
    <col min="15" max="16" width="16.875" style="266" hidden="1" customWidth="1" outlineLevel="1"/>
    <col min="17" max="17" width="15.125" style="266" hidden="1" customWidth="1" outlineLevel="1"/>
    <col min="18" max="18" width="11.375" style="266" hidden="1" customWidth="1" outlineLevel="1"/>
    <col min="19" max="19" width="9.625" style="266" hidden="1" customWidth="1" outlineLevel="1"/>
    <col min="20" max="20" width="8.125" style="266" hidden="1" customWidth="1" outlineLevel="1"/>
    <col min="21" max="21" width="4.75" style="266" hidden="1" customWidth="1" outlineLevel="1"/>
    <col min="22" max="23" width="3.125" style="266" hidden="1" customWidth="1" outlineLevel="1"/>
    <col min="24" max="24" width="9" style="266" hidden="1" customWidth="1" outlineLevel="1"/>
    <col min="25" max="25" width="9" style="266" collapsed="1"/>
    <col min="26" max="16384" width="9" style="266"/>
  </cols>
  <sheetData>
    <row r="1" spans="1:23" ht="30" customHeight="1" x14ac:dyDescent="0.15">
      <c r="A1" s="295" t="str">
        <f>IF(D2="",CONCATENATE(T2,T7),IFERROR(VLOOKUP(D2,$I$2:$W$11,2,FALSE),""))</f>
        <v>別紙Ａ～Ｇ</v>
      </c>
      <c r="B1" s="265"/>
      <c r="C1" s="265"/>
      <c r="D1" s="265"/>
      <c r="E1" s="265"/>
    </row>
    <row r="2" spans="1:23" ht="39.950000000000003" customHeight="1" x14ac:dyDescent="0.15">
      <c r="A2" s="267"/>
      <c r="B2" s="267"/>
      <c r="C2" s="316" t="s">
        <v>485</v>
      </c>
      <c r="D2" s="402"/>
      <c r="E2" s="265"/>
      <c r="G2" s="268">
        <v>1</v>
      </c>
      <c r="H2" s="283" t="str">
        <f>IF(L2="","",L2)</f>
        <v>Ａ</v>
      </c>
      <c r="I2" s="290" t="str">
        <f t="shared" ref="I2:I8" si="0">CONCATENATE($U$2,M2,N2,$V$2,$W$2)</f>
        <v>【特別養護老人ホーム（既存施設の増床）用】</v>
      </c>
      <c r="J2" s="269" t="str">
        <f t="shared" ref="J2:J8" si="1">CONCATENATE($T$2,L2)</f>
        <v>別紙Ａ</v>
      </c>
      <c r="K2" s="269" t="str">
        <f>CONCATENATE($T$3,L2)</f>
        <v>様式２－Ａ</v>
      </c>
      <c r="L2" s="270" t="s">
        <v>296</v>
      </c>
      <c r="M2" s="270" t="s">
        <v>297</v>
      </c>
      <c r="N2" s="291" t="s">
        <v>477</v>
      </c>
      <c r="O2" s="270" t="s">
        <v>492</v>
      </c>
      <c r="P2" s="270" t="s">
        <v>493</v>
      </c>
      <c r="Q2" s="270" t="s">
        <v>490</v>
      </c>
      <c r="R2" s="270" t="s">
        <v>486</v>
      </c>
      <c r="S2" s="270" t="s">
        <v>377</v>
      </c>
      <c r="T2" s="270" t="s">
        <v>298</v>
      </c>
      <c r="U2" s="270" t="s">
        <v>299</v>
      </c>
      <c r="V2" s="270" t="s">
        <v>300</v>
      </c>
      <c r="W2" s="270" t="s">
        <v>301</v>
      </c>
    </row>
    <row r="3" spans="1:23" ht="30" customHeight="1" x14ac:dyDescent="0.15">
      <c r="A3" s="267"/>
      <c r="B3" s="267"/>
      <c r="C3" s="267"/>
      <c r="D3" s="267"/>
      <c r="E3" s="265"/>
      <c r="G3" s="268">
        <v>2</v>
      </c>
      <c r="H3" s="283" t="str">
        <f>IF(L3="","",L3)</f>
        <v>Ｂ</v>
      </c>
      <c r="I3" s="290" t="str">
        <f t="shared" si="0"/>
        <v>【介護老人保健施設用】</v>
      </c>
      <c r="J3" s="269" t="str">
        <f t="shared" si="1"/>
        <v>別紙Ｂ</v>
      </c>
      <c r="K3" s="269" t="str">
        <f t="shared" ref="K3:K8" si="2">CONCATENATE($T$3,L3)</f>
        <v>様式２－Ｂ</v>
      </c>
      <c r="L3" s="270" t="s">
        <v>302</v>
      </c>
      <c r="M3" s="270" t="s">
        <v>255</v>
      </c>
      <c r="N3" s="291"/>
      <c r="O3" s="270" t="s">
        <v>492</v>
      </c>
      <c r="P3" s="270" t="s">
        <v>493</v>
      </c>
      <c r="Q3" s="270" t="s">
        <v>490</v>
      </c>
      <c r="R3" s="270" t="s">
        <v>487</v>
      </c>
      <c r="S3" s="270" t="s">
        <v>377</v>
      </c>
      <c r="T3" s="270" t="s">
        <v>385</v>
      </c>
      <c r="U3" s="270" t="s">
        <v>303</v>
      </c>
      <c r="V3" s="270" t="s">
        <v>304</v>
      </c>
      <c r="W3" s="270"/>
    </row>
    <row r="4" spans="1:23" ht="30" customHeight="1" x14ac:dyDescent="0.15">
      <c r="A4" s="400" t="s">
        <v>305</v>
      </c>
      <c r="B4" s="401" t="s">
        <v>306</v>
      </c>
      <c r="C4" s="400" t="s">
        <v>307</v>
      </c>
      <c r="D4" s="400" t="s">
        <v>308</v>
      </c>
      <c r="E4" s="400" t="s">
        <v>309</v>
      </c>
      <c r="G4" s="268">
        <v>3</v>
      </c>
      <c r="H4" s="283" t="str">
        <f t="shared" ref="H4:H11" si="3">IF(L4="","",L4)</f>
        <v>Ｃ</v>
      </c>
      <c r="I4" s="290" t="str">
        <f t="shared" si="0"/>
        <v>【認知症対応型共同生活介護用】</v>
      </c>
      <c r="J4" s="269" t="str">
        <f t="shared" si="1"/>
        <v>別紙Ｃ</v>
      </c>
      <c r="K4" s="269" t="str">
        <f t="shared" si="2"/>
        <v>様式２－Ｃ</v>
      </c>
      <c r="L4" s="270" t="s">
        <v>310</v>
      </c>
      <c r="M4" s="270" t="s">
        <v>311</v>
      </c>
      <c r="N4" s="291"/>
      <c r="O4" s="270" t="s">
        <v>492</v>
      </c>
      <c r="P4" s="270" t="s">
        <v>493</v>
      </c>
      <c r="Q4" s="270" t="s">
        <v>490</v>
      </c>
      <c r="R4" s="270" t="s">
        <v>488</v>
      </c>
      <c r="S4" s="270" t="s">
        <v>377</v>
      </c>
      <c r="T4" s="270" t="s">
        <v>386</v>
      </c>
      <c r="U4" s="270" t="s">
        <v>312</v>
      </c>
      <c r="V4" s="270" t="s">
        <v>313</v>
      </c>
      <c r="W4" s="270" t="s">
        <v>314</v>
      </c>
    </row>
    <row r="5" spans="1:23" ht="39.950000000000003" customHeight="1" x14ac:dyDescent="0.15">
      <c r="A5" s="271">
        <v>1</v>
      </c>
      <c r="B5" s="272" t="s">
        <v>315</v>
      </c>
      <c r="C5" s="271" t="s">
        <v>316</v>
      </c>
      <c r="D5" s="272"/>
      <c r="E5" s="273" t="s">
        <v>317</v>
      </c>
      <c r="G5" s="268">
        <v>4</v>
      </c>
      <c r="H5" s="283" t="str">
        <f t="shared" si="3"/>
        <v>Ｄ</v>
      </c>
      <c r="I5" s="290" t="str">
        <f t="shared" si="0"/>
        <v>【小規模多機能型居宅介護用】</v>
      </c>
      <c r="J5" s="269" t="str">
        <f t="shared" si="1"/>
        <v>別紙Ｄ</v>
      </c>
      <c r="K5" s="269" t="str">
        <f t="shared" si="2"/>
        <v>様式２－Ｄ</v>
      </c>
      <c r="L5" s="270" t="s">
        <v>318</v>
      </c>
      <c r="M5" s="270" t="s">
        <v>319</v>
      </c>
      <c r="N5" s="291"/>
      <c r="O5" s="270" t="s">
        <v>494</v>
      </c>
      <c r="P5" s="270" t="s">
        <v>495</v>
      </c>
      <c r="Q5" s="270" t="s">
        <v>491</v>
      </c>
      <c r="R5" s="270" t="s">
        <v>487</v>
      </c>
      <c r="S5" s="270" t="s">
        <v>378</v>
      </c>
      <c r="T5" s="270" t="s">
        <v>387</v>
      </c>
      <c r="U5" s="270" t="s">
        <v>384</v>
      </c>
      <c r="V5" s="270" t="s">
        <v>383</v>
      </c>
      <c r="W5" s="270"/>
    </row>
    <row r="6" spans="1:23" ht="39.950000000000003" customHeight="1" x14ac:dyDescent="0.15">
      <c r="A6" s="271">
        <v>2</v>
      </c>
      <c r="B6" s="272" t="s">
        <v>320</v>
      </c>
      <c r="C6" s="296" t="str">
        <f>IF(D2="",CONCATENATE(T3,T7),IFERROR(VLOOKUP(D2,$I$2:$K$11,3,FALSE),""))</f>
        <v>様式２－Ａ～Ｇ</v>
      </c>
      <c r="D6" s="272"/>
      <c r="E6" s="273" t="s">
        <v>317</v>
      </c>
      <c r="G6" s="268">
        <v>5</v>
      </c>
      <c r="H6" s="283" t="str">
        <f t="shared" si="3"/>
        <v>Ｅ</v>
      </c>
      <c r="I6" s="290" t="str">
        <f t="shared" si="0"/>
        <v>【看護小規模多機能型居宅介護用】</v>
      </c>
      <c r="J6" s="269" t="str">
        <f t="shared" si="1"/>
        <v>別紙Ｅ</v>
      </c>
      <c r="K6" s="269" t="str">
        <f t="shared" si="2"/>
        <v>様式２－Ｅ</v>
      </c>
      <c r="L6" s="270" t="s">
        <v>321</v>
      </c>
      <c r="M6" s="270" t="s">
        <v>322</v>
      </c>
      <c r="N6" s="291"/>
      <c r="O6" s="270" t="s">
        <v>494</v>
      </c>
      <c r="P6" s="270" t="s">
        <v>495</v>
      </c>
      <c r="Q6" s="270" t="s">
        <v>491</v>
      </c>
      <c r="R6" s="270" t="s">
        <v>487</v>
      </c>
      <c r="S6" s="270" t="s">
        <v>378</v>
      </c>
      <c r="T6" s="270" t="s">
        <v>388</v>
      </c>
      <c r="U6" s="270"/>
      <c r="V6" s="270"/>
      <c r="W6" s="270"/>
    </row>
    <row r="7" spans="1:23" ht="39.950000000000003" customHeight="1" outlineLevel="1" x14ac:dyDescent="0.15">
      <c r="A7" s="292">
        <v>3</v>
      </c>
      <c r="B7" s="293" t="s">
        <v>323</v>
      </c>
      <c r="C7" s="292" t="s">
        <v>324</v>
      </c>
      <c r="D7" s="293"/>
      <c r="E7" s="294" t="s">
        <v>325</v>
      </c>
      <c r="G7" s="268">
        <v>6</v>
      </c>
      <c r="H7" s="283" t="str">
        <f t="shared" si="3"/>
        <v>Ｆ</v>
      </c>
      <c r="I7" s="290" t="str">
        <f t="shared" si="0"/>
        <v>【特定施設入居者生活介護用】</v>
      </c>
      <c r="J7" s="269" t="str">
        <f t="shared" si="1"/>
        <v>別紙Ｆ</v>
      </c>
      <c r="K7" s="269" t="str">
        <f t="shared" si="2"/>
        <v>様式２－Ｆ</v>
      </c>
      <c r="L7" s="270" t="s">
        <v>326</v>
      </c>
      <c r="M7" s="270" t="s">
        <v>327</v>
      </c>
      <c r="N7" s="291"/>
      <c r="O7" s="270" t="s">
        <v>365</v>
      </c>
      <c r="P7" s="270" t="s">
        <v>369</v>
      </c>
      <c r="Q7" s="270" t="s">
        <v>369</v>
      </c>
      <c r="R7" s="270" t="s">
        <v>365</v>
      </c>
      <c r="S7" s="270" t="s">
        <v>378</v>
      </c>
      <c r="T7" s="270" t="s">
        <v>372</v>
      </c>
      <c r="U7" s="270" t="s">
        <v>389</v>
      </c>
      <c r="V7" s="270"/>
      <c r="W7" s="270"/>
    </row>
    <row r="8" spans="1:23" ht="39.950000000000003" customHeight="1" x14ac:dyDescent="0.15">
      <c r="A8" s="271">
        <v>4</v>
      </c>
      <c r="B8" s="272" t="s">
        <v>328</v>
      </c>
      <c r="C8" s="271" t="s">
        <v>329</v>
      </c>
      <c r="D8" s="272" t="s">
        <v>502</v>
      </c>
      <c r="E8" s="273" t="s">
        <v>325</v>
      </c>
      <c r="G8" s="268">
        <v>7</v>
      </c>
      <c r="H8" s="283" t="str">
        <f t="shared" si="3"/>
        <v>Ｇ</v>
      </c>
      <c r="I8" s="290" t="str">
        <f t="shared" si="0"/>
        <v>【特別養護老人ホーム（既存施設に併設する短期入所生活介護からの転換）用】</v>
      </c>
      <c r="J8" s="269" t="str">
        <f t="shared" si="1"/>
        <v>別紙Ｇ</v>
      </c>
      <c r="K8" s="269" t="str">
        <f t="shared" si="2"/>
        <v>様式２－Ｇ</v>
      </c>
      <c r="L8" s="270" t="s">
        <v>330</v>
      </c>
      <c r="M8" s="270" t="s">
        <v>297</v>
      </c>
      <c r="N8" s="291" t="s">
        <v>478</v>
      </c>
      <c r="O8" s="270" t="s">
        <v>492</v>
      </c>
      <c r="P8" s="270" t="s">
        <v>493</v>
      </c>
      <c r="Q8" s="270" t="s">
        <v>490</v>
      </c>
      <c r="R8" s="270" t="s">
        <v>489</v>
      </c>
      <c r="S8" s="270" t="s">
        <v>377</v>
      </c>
      <c r="T8" s="270" t="s">
        <v>379</v>
      </c>
      <c r="U8" s="270" t="s">
        <v>390</v>
      </c>
      <c r="V8" s="270"/>
      <c r="W8" s="270"/>
    </row>
    <row r="9" spans="1:23" ht="39.950000000000003" customHeight="1" x14ac:dyDescent="0.15">
      <c r="A9" s="271">
        <v>5</v>
      </c>
      <c r="B9" s="272" t="s">
        <v>331</v>
      </c>
      <c r="C9" s="271" t="s">
        <v>360</v>
      </c>
      <c r="D9" s="272" t="s">
        <v>503</v>
      </c>
      <c r="E9" s="273" t="s">
        <v>325</v>
      </c>
      <c r="G9" s="268"/>
      <c r="H9" s="283" t="str">
        <f t="shared" si="3"/>
        <v/>
      </c>
      <c r="I9" s="290"/>
      <c r="J9" s="269"/>
      <c r="K9" s="269"/>
      <c r="L9" s="270"/>
      <c r="M9" s="270"/>
      <c r="N9" s="291"/>
      <c r="O9" s="270"/>
      <c r="P9" s="270"/>
      <c r="Q9" s="270"/>
      <c r="R9" s="270"/>
      <c r="S9" s="270"/>
      <c r="T9" s="270" t="s">
        <v>380</v>
      </c>
      <c r="U9" s="270"/>
      <c r="V9" s="270"/>
      <c r="W9" s="270"/>
    </row>
    <row r="10" spans="1:23" ht="60" customHeight="1" x14ac:dyDescent="0.15">
      <c r="A10" s="271">
        <v>6</v>
      </c>
      <c r="B10" s="272" t="s">
        <v>332</v>
      </c>
      <c r="C10" s="271"/>
      <c r="D10" s="272" t="s">
        <v>333</v>
      </c>
      <c r="E10" s="273" t="s">
        <v>325</v>
      </c>
      <c r="G10" s="268"/>
      <c r="H10" s="283" t="str">
        <f t="shared" si="3"/>
        <v/>
      </c>
      <c r="I10" s="290"/>
      <c r="J10" s="269"/>
      <c r="K10" s="269"/>
      <c r="L10" s="270"/>
      <c r="M10" s="270"/>
      <c r="N10" s="291"/>
      <c r="O10" s="270"/>
      <c r="P10" s="270"/>
      <c r="Q10" s="270"/>
      <c r="R10" s="270"/>
      <c r="S10" s="270"/>
      <c r="T10" s="270" t="s">
        <v>381</v>
      </c>
      <c r="U10" s="270"/>
      <c r="V10" s="270"/>
      <c r="W10" s="270"/>
    </row>
    <row r="11" spans="1:23" ht="60" customHeight="1" outlineLevel="1" x14ac:dyDescent="0.15">
      <c r="A11" s="292">
        <v>7</v>
      </c>
      <c r="B11" s="293" t="s">
        <v>334</v>
      </c>
      <c r="C11" s="292"/>
      <c r="D11" s="293" t="s">
        <v>335</v>
      </c>
      <c r="E11" s="294" t="s">
        <v>325</v>
      </c>
      <c r="G11" s="268"/>
      <c r="H11" s="283" t="str">
        <f t="shared" si="3"/>
        <v/>
      </c>
      <c r="I11" s="290"/>
      <c r="J11" s="269"/>
      <c r="K11" s="269"/>
      <c r="L11" s="270"/>
      <c r="M11" s="270"/>
      <c r="N11" s="291"/>
      <c r="O11" s="270"/>
      <c r="P11" s="270"/>
      <c r="Q11" s="270"/>
      <c r="R11" s="270"/>
      <c r="S11" s="270"/>
      <c r="T11" s="270" t="s">
        <v>382</v>
      </c>
      <c r="U11" s="270"/>
      <c r="V11" s="270"/>
      <c r="W11" s="270"/>
    </row>
    <row r="12" spans="1:23" ht="39.950000000000003" customHeight="1" x14ac:dyDescent="0.15">
      <c r="A12" s="410">
        <v>8</v>
      </c>
      <c r="B12" s="411" t="s">
        <v>504</v>
      </c>
      <c r="C12" s="410"/>
      <c r="D12" s="411" t="s">
        <v>506</v>
      </c>
      <c r="E12" s="412" t="s">
        <v>325</v>
      </c>
      <c r="H12" s="266">
        <v>1</v>
      </c>
      <c r="I12" s="266">
        <v>2</v>
      </c>
      <c r="J12" s="266">
        <v>3</v>
      </c>
      <c r="K12" s="266">
        <v>4</v>
      </c>
      <c r="L12" s="266">
        <v>5</v>
      </c>
      <c r="M12" s="266">
        <v>6</v>
      </c>
      <c r="N12" s="266">
        <v>7</v>
      </c>
      <c r="O12" s="266">
        <v>8</v>
      </c>
      <c r="P12" s="266">
        <v>9</v>
      </c>
      <c r="Q12" s="266">
        <v>10</v>
      </c>
      <c r="R12" s="266">
        <v>11</v>
      </c>
      <c r="S12" s="266">
        <v>12</v>
      </c>
      <c r="T12" s="266">
        <v>13</v>
      </c>
      <c r="U12" s="266">
        <v>14</v>
      </c>
      <c r="V12" s="266">
        <v>15</v>
      </c>
      <c r="W12" s="266">
        <v>16</v>
      </c>
    </row>
    <row r="13" spans="1:23" ht="39.950000000000003" customHeight="1" outlineLevel="1" x14ac:dyDescent="0.15">
      <c r="A13" s="292">
        <v>9</v>
      </c>
      <c r="B13" s="293" t="s">
        <v>336</v>
      </c>
      <c r="C13" s="292"/>
      <c r="D13" s="293" t="s">
        <v>337</v>
      </c>
      <c r="E13" s="294" t="s">
        <v>325</v>
      </c>
      <c r="I13" s="266">
        <v>1</v>
      </c>
      <c r="J13" s="266">
        <v>2</v>
      </c>
      <c r="K13" s="266">
        <v>3</v>
      </c>
      <c r="L13" s="266">
        <v>4</v>
      </c>
      <c r="M13" s="266">
        <v>5</v>
      </c>
      <c r="N13" s="266">
        <v>6</v>
      </c>
      <c r="O13" s="266">
        <v>7</v>
      </c>
      <c r="P13" s="266">
        <v>8</v>
      </c>
      <c r="Q13" s="266">
        <v>9</v>
      </c>
      <c r="R13" s="266">
        <v>10</v>
      </c>
      <c r="S13" s="266">
        <v>11</v>
      </c>
      <c r="T13" s="266">
        <v>12</v>
      </c>
      <c r="U13" s="266">
        <v>13</v>
      </c>
      <c r="V13" s="266">
        <v>14</v>
      </c>
      <c r="W13" s="266">
        <v>15</v>
      </c>
    </row>
    <row r="14" spans="1:23" ht="39.950000000000003" customHeight="1" x14ac:dyDescent="0.15">
      <c r="A14" s="271">
        <v>10</v>
      </c>
      <c r="B14" s="272" t="s">
        <v>338</v>
      </c>
      <c r="C14" s="271"/>
      <c r="D14" s="272" t="s">
        <v>339</v>
      </c>
      <c r="E14" s="273" t="s">
        <v>325</v>
      </c>
    </row>
    <row r="15" spans="1:23" ht="39.950000000000003" customHeight="1" x14ac:dyDescent="0.15">
      <c r="A15" s="271">
        <v>11</v>
      </c>
      <c r="B15" s="272" t="s">
        <v>340</v>
      </c>
      <c r="C15" s="274" t="s">
        <v>341</v>
      </c>
      <c r="D15" s="272" t="s">
        <v>339</v>
      </c>
      <c r="E15" s="273" t="s">
        <v>325</v>
      </c>
    </row>
    <row r="16" spans="1:23" ht="39.950000000000003" customHeight="1" x14ac:dyDescent="0.15">
      <c r="A16" s="271">
        <v>12</v>
      </c>
      <c r="B16" s="272" t="s">
        <v>342</v>
      </c>
      <c r="C16" s="271" t="s">
        <v>343</v>
      </c>
      <c r="D16" s="272" t="s">
        <v>344</v>
      </c>
      <c r="E16" s="273" t="s">
        <v>325</v>
      </c>
    </row>
    <row r="17" spans="1:5" ht="60" customHeight="1" x14ac:dyDescent="0.15">
      <c r="A17" s="271">
        <v>13</v>
      </c>
      <c r="B17" s="272" t="s">
        <v>345</v>
      </c>
      <c r="C17" s="271"/>
      <c r="D17" s="272" t="s">
        <v>346</v>
      </c>
      <c r="E17" s="273" t="s">
        <v>325</v>
      </c>
    </row>
    <row r="18" spans="1:5" ht="60" customHeight="1" x14ac:dyDescent="0.15">
      <c r="A18" s="271">
        <v>14</v>
      </c>
      <c r="B18" s="272" t="s">
        <v>347</v>
      </c>
      <c r="C18" s="271"/>
      <c r="D18" s="275" t="s">
        <v>348</v>
      </c>
      <c r="E18" s="273" t="s">
        <v>325</v>
      </c>
    </row>
    <row r="19" spans="1:5" ht="39.950000000000003" customHeight="1" x14ac:dyDescent="0.15">
      <c r="A19" s="410">
        <v>15</v>
      </c>
      <c r="B19" s="411" t="s">
        <v>349</v>
      </c>
      <c r="C19" s="414" t="s">
        <v>350</v>
      </c>
      <c r="D19" s="411"/>
      <c r="E19" s="412" t="s">
        <v>325</v>
      </c>
    </row>
    <row r="20" spans="1:5" ht="20.100000000000001" customHeight="1" x14ac:dyDescent="0.15">
      <c r="A20" s="276" t="s">
        <v>351</v>
      </c>
      <c r="B20" s="277"/>
      <c r="C20" s="278"/>
      <c r="D20" s="279"/>
      <c r="E20" s="279"/>
    </row>
    <row r="21" spans="1:5" ht="20.100000000000001" customHeight="1" x14ac:dyDescent="0.15">
      <c r="A21" s="416" t="s">
        <v>512</v>
      </c>
      <c r="B21" s="280" t="s">
        <v>352</v>
      </c>
    </row>
    <row r="22" spans="1:5" ht="30" hidden="1" customHeight="1" outlineLevel="1" x14ac:dyDescent="0.15">
      <c r="A22" s="417" t="s">
        <v>513</v>
      </c>
      <c r="B22" s="420" t="s">
        <v>505</v>
      </c>
      <c r="C22" s="421"/>
      <c r="D22" s="421"/>
      <c r="E22" s="421"/>
    </row>
    <row r="23" spans="1:5" ht="60" hidden="1" customHeight="1" outlineLevel="1" x14ac:dyDescent="0.15">
      <c r="A23" s="409" t="s">
        <v>509</v>
      </c>
      <c r="B23" s="420" t="s">
        <v>508</v>
      </c>
      <c r="C23" s="421"/>
      <c r="D23" s="421"/>
      <c r="E23" s="421"/>
    </row>
    <row r="24" spans="1:5" ht="20.100000000000001" hidden="1" customHeight="1" outlineLevel="1" x14ac:dyDescent="0.15">
      <c r="A24" s="413" t="s">
        <v>507</v>
      </c>
      <c r="B24" s="418" t="s">
        <v>511</v>
      </c>
      <c r="C24" s="419"/>
      <c r="D24" s="419"/>
      <c r="E24" s="419"/>
    </row>
    <row r="25" spans="1:5" ht="45" hidden="1" customHeight="1" outlineLevel="1" x14ac:dyDescent="0.15">
      <c r="A25" s="415"/>
      <c r="B25" s="418" t="s">
        <v>514</v>
      </c>
      <c r="C25" s="419"/>
      <c r="D25" s="419"/>
      <c r="E25" s="419"/>
    </row>
    <row r="26" spans="1:5" ht="45" hidden="1" customHeight="1" outlineLevel="1" x14ac:dyDescent="0.15">
      <c r="A26" s="415"/>
      <c r="B26" s="418" t="s">
        <v>510</v>
      </c>
      <c r="C26" s="419"/>
      <c r="D26" s="419"/>
      <c r="E26" s="419"/>
    </row>
    <row r="27" spans="1:5" ht="20.100000000000001" customHeight="1" collapsed="1" x14ac:dyDescent="0.15"/>
    <row r="28" spans="1:5" ht="20.100000000000001" customHeight="1" x14ac:dyDescent="0.15"/>
  </sheetData>
  <mergeCells count="5">
    <mergeCell ref="B24:E24"/>
    <mergeCell ref="B26:E26"/>
    <mergeCell ref="B22:E22"/>
    <mergeCell ref="B23:E23"/>
    <mergeCell ref="B25:E25"/>
  </mergeCells>
  <phoneticPr fontId="2"/>
  <dataValidations count="1">
    <dataValidation type="list" allowBlank="1" showInputMessage="1" showErrorMessage="1" sqref="D2">
      <formula1>$I$1:$I$8</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zoomScaleNormal="100" zoomScaleSheetLayoutView="100" workbookViewId="0">
      <selection activeCell="G13" sqref="G13"/>
    </sheetView>
  </sheetViews>
  <sheetFormatPr defaultRowHeight="30" customHeight="1" x14ac:dyDescent="0.15"/>
  <cols>
    <col min="1" max="1" width="2.625" style="3" customWidth="1"/>
    <col min="2" max="2" width="6.625" style="130" customWidth="1"/>
    <col min="3" max="14" width="6.625" style="3" customWidth="1"/>
    <col min="15" max="16" width="2.625" style="3" customWidth="1"/>
    <col min="17" max="16384" width="9" style="3"/>
  </cols>
  <sheetData>
    <row r="1" spans="1:15" ht="30" customHeight="1" x14ac:dyDescent="0.15">
      <c r="A1" s="5" t="s">
        <v>287</v>
      </c>
    </row>
    <row r="2" spans="1:15" ht="30" customHeight="1" x14ac:dyDescent="0.15">
      <c r="A2" s="315" t="s">
        <v>227</v>
      </c>
      <c r="B2" s="314"/>
      <c r="C2" s="314"/>
      <c r="D2" s="314"/>
      <c r="E2" s="314"/>
      <c r="F2" s="314"/>
      <c r="G2" s="314"/>
      <c r="H2" s="314"/>
      <c r="I2" s="314"/>
      <c r="J2" s="314"/>
      <c r="K2" s="314"/>
      <c r="L2" s="314"/>
      <c r="M2" s="314"/>
      <c r="N2" s="314"/>
      <c r="O2" s="314"/>
    </row>
    <row r="3" spans="1:15" ht="30" customHeight="1" x14ac:dyDescent="0.15">
      <c r="A3" s="131"/>
      <c r="B3" s="131"/>
      <c r="C3" s="131"/>
      <c r="D3" s="131"/>
      <c r="E3" s="131"/>
      <c r="F3" s="131"/>
      <c r="G3" s="131"/>
      <c r="H3" s="131"/>
      <c r="I3" s="131"/>
      <c r="J3" s="131"/>
      <c r="K3" s="422" t="s">
        <v>206</v>
      </c>
      <c r="L3" s="423"/>
      <c r="M3" s="423"/>
      <c r="N3" s="423"/>
      <c r="O3" s="423"/>
    </row>
    <row r="4" spans="1:15" ht="30" customHeight="1" x14ac:dyDescent="0.15">
      <c r="A4" s="131"/>
      <c r="B4" s="132" t="s">
        <v>251</v>
      </c>
      <c r="C4" s="131"/>
      <c r="D4" s="131"/>
      <c r="E4" s="131"/>
      <c r="F4" s="131"/>
      <c r="G4" s="131"/>
      <c r="H4" s="131"/>
      <c r="I4" s="131"/>
      <c r="J4" s="131"/>
      <c r="K4" s="131"/>
      <c r="L4" s="131"/>
      <c r="M4" s="131"/>
      <c r="N4" s="131"/>
      <c r="O4" s="131"/>
    </row>
    <row r="5" spans="1:15" ht="30" customHeight="1" x14ac:dyDescent="0.15">
      <c r="A5" s="131"/>
      <c r="B5" s="131"/>
      <c r="C5" s="131"/>
      <c r="D5" s="131"/>
      <c r="E5" s="131"/>
      <c r="F5" s="131"/>
      <c r="G5" s="131"/>
      <c r="H5" s="131"/>
      <c r="I5" s="131"/>
      <c r="J5" s="131"/>
      <c r="K5" s="131"/>
      <c r="L5" s="131"/>
      <c r="M5" s="131"/>
      <c r="N5" s="131"/>
      <c r="O5" s="131"/>
    </row>
    <row r="6" spans="1:15" s="137" customFormat="1" ht="30" customHeight="1" x14ac:dyDescent="0.15">
      <c r="A6" s="134"/>
      <c r="B6" s="134"/>
      <c r="C6" s="134"/>
      <c r="D6" s="134"/>
      <c r="E6" s="134"/>
      <c r="F6" s="134"/>
      <c r="G6" s="135" t="s">
        <v>230</v>
      </c>
      <c r="H6" s="135"/>
      <c r="I6" s="134"/>
      <c r="J6" s="136"/>
      <c r="K6" s="136"/>
      <c r="L6" s="136"/>
      <c r="M6" s="136"/>
      <c r="N6" s="136"/>
      <c r="O6" s="136"/>
    </row>
    <row r="7" spans="1:15" s="137" customFormat="1" ht="30" customHeight="1" x14ac:dyDescent="0.15">
      <c r="A7" s="134"/>
      <c r="B7" s="134"/>
      <c r="C7" s="134"/>
      <c r="D7" s="134"/>
      <c r="E7" s="134"/>
      <c r="F7" s="134"/>
      <c r="G7" s="135" t="s">
        <v>228</v>
      </c>
      <c r="H7" s="135"/>
      <c r="I7" s="134"/>
      <c r="J7" s="138"/>
      <c r="K7" s="138"/>
      <c r="L7" s="138"/>
      <c r="M7" s="138"/>
      <c r="N7" s="138"/>
      <c r="O7" s="138"/>
    </row>
    <row r="8" spans="1:15" s="137" customFormat="1" ht="30" customHeight="1" x14ac:dyDescent="0.15">
      <c r="A8" s="134"/>
      <c r="B8" s="134"/>
      <c r="C8" s="134"/>
      <c r="D8" s="134"/>
      <c r="E8" s="134"/>
      <c r="F8" s="134"/>
      <c r="G8" s="135" t="s">
        <v>229</v>
      </c>
      <c r="H8" s="135"/>
      <c r="I8" s="134"/>
      <c r="J8" s="138"/>
      <c r="K8" s="138"/>
      <c r="L8" s="138"/>
      <c r="M8" s="138"/>
      <c r="N8" s="138"/>
      <c r="O8" s="138" t="s">
        <v>203</v>
      </c>
    </row>
    <row r="9" spans="1:15" ht="30" customHeight="1" x14ac:dyDescent="0.15">
      <c r="A9" s="131"/>
      <c r="B9" s="131"/>
      <c r="C9" s="131"/>
      <c r="D9" s="131"/>
      <c r="E9" s="131"/>
      <c r="F9" s="131"/>
      <c r="G9" s="131"/>
      <c r="H9" s="131"/>
      <c r="I9" s="131"/>
      <c r="J9" s="131"/>
      <c r="K9" s="131"/>
      <c r="L9" s="131"/>
      <c r="M9" s="131"/>
      <c r="N9" s="131"/>
      <c r="O9" s="131"/>
    </row>
    <row r="10" spans="1:15" ht="60" customHeight="1" x14ac:dyDescent="0.15">
      <c r="A10" s="439" t="s">
        <v>268</v>
      </c>
      <c r="B10" s="439"/>
      <c r="C10" s="439"/>
      <c r="D10" s="439"/>
      <c r="E10" s="439"/>
      <c r="F10" s="439"/>
      <c r="G10" s="439"/>
      <c r="H10" s="439"/>
      <c r="I10" s="439"/>
      <c r="J10" s="439"/>
      <c r="K10" s="439"/>
      <c r="L10" s="439"/>
      <c r="M10" s="439"/>
      <c r="N10" s="439"/>
      <c r="O10" s="439"/>
    </row>
    <row r="11" spans="1:15" ht="30" customHeight="1" x14ac:dyDescent="0.15">
      <c r="A11" s="440" t="s">
        <v>204</v>
      </c>
      <c r="B11" s="440"/>
      <c r="C11" s="440"/>
      <c r="D11" s="440"/>
      <c r="E11" s="440"/>
      <c r="F11" s="440"/>
      <c r="G11" s="440"/>
      <c r="H11" s="440"/>
      <c r="I11" s="440"/>
      <c r="J11" s="440"/>
      <c r="K11" s="440"/>
      <c r="L11" s="440"/>
      <c r="M11" s="440"/>
      <c r="N11" s="440"/>
      <c r="O11" s="440"/>
    </row>
    <row r="12" spans="1:15" ht="30" customHeight="1" x14ac:dyDescent="0.15">
      <c r="A12" s="132" t="s">
        <v>220</v>
      </c>
      <c r="B12" s="133"/>
      <c r="C12" s="133"/>
      <c r="D12" s="133"/>
      <c r="E12" s="133"/>
      <c r="F12" s="133"/>
      <c r="G12" s="133"/>
      <c r="H12" s="133"/>
      <c r="I12" s="133"/>
      <c r="J12" s="133"/>
      <c r="K12" s="133"/>
      <c r="L12" s="133"/>
      <c r="M12" s="133"/>
      <c r="N12" s="133"/>
      <c r="O12" s="133"/>
    </row>
    <row r="13" spans="1:15" ht="60" customHeight="1" x14ac:dyDescent="0.15">
      <c r="A13" s="129"/>
      <c r="B13" s="436" t="s">
        <v>376</v>
      </c>
      <c r="C13" s="437"/>
      <c r="D13" s="437"/>
      <c r="E13" s="438"/>
      <c r="F13" s="282" t="s">
        <v>295</v>
      </c>
      <c r="G13" s="397"/>
      <c r="H13" s="424" t="str">
        <f>IF(G13="","",IFERROR(VLOOKUP(G13,'別紙A～G_応募書類一覧'!$H$2:$R$11,2,FALSE),""))</f>
        <v/>
      </c>
      <c r="I13" s="425"/>
      <c r="J13" s="425"/>
      <c r="K13" s="425"/>
      <c r="L13" s="425"/>
      <c r="M13" s="425"/>
      <c r="N13" s="426"/>
      <c r="O13" s="133"/>
    </row>
    <row r="14" spans="1:15" ht="45" customHeight="1" x14ac:dyDescent="0.15">
      <c r="A14" s="129"/>
      <c r="B14" s="436" t="s">
        <v>353</v>
      </c>
      <c r="C14" s="437"/>
      <c r="D14" s="437"/>
      <c r="E14" s="438"/>
      <c r="F14" s="431"/>
      <c r="G14" s="432"/>
      <c r="H14" s="432"/>
      <c r="I14" s="432"/>
      <c r="J14" s="432"/>
      <c r="K14" s="432"/>
      <c r="L14" s="432"/>
      <c r="M14" s="432"/>
      <c r="N14" s="433"/>
      <c r="O14" s="133"/>
    </row>
    <row r="15" spans="1:15" ht="45" customHeight="1" x14ac:dyDescent="0.15">
      <c r="A15" s="129"/>
      <c r="B15" s="436" t="s">
        <v>354</v>
      </c>
      <c r="C15" s="437"/>
      <c r="D15" s="437"/>
      <c r="E15" s="438"/>
      <c r="F15" s="431"/>
      <c r="G15" s="432"/>
      <c r="H15" s="432"/>
      <c r="I15" s="432"/>
      <c r="J15" s="432"/>
      <c r="K15" s="432"/>
      <c r="L15" s="432"/>
      <c r="M15" s="432"/>
      <c r="N15" s="433"/>
      <c r="O15" s="133"/>
    </row>
    <row r="16" spans="1:15" ht="45" customHeight="1" x14ac:dyDescent="0.15">
      <c r="A16" s="129"/>
      <c r="B16" s="428" t="str">
        <f>IF(G13="Ｇ","事業所の転換(予定)年月日","事業所の開設(予定)年月日")</f>
        <v>事業所の開設(予定)年月日</v>
      </c>
      <c r="C16" s="429"/>
      <c r="D16" s="429"/>
      <c r="E16" s="430"/>
      <c r="F16" s="431"/>
      <c r="G16" s="432"/>
      <c r="H16" s="432"/>
      <c r="I16" s="432"/>
      <c r="J16" s="432"/>
      <c r="K16" s="432"/>
      <c r="L16" s="432"/>
      <c r="M16" s="432"/>
      <c r="N16" s="433"/>
      <c r="O16" s="133"/>
    </row>
    <row r="17" spans="1:15" ht="30" customHeight="1" x14ac:dyDescent="0.15">
      <c r="A17" s="129"/>
      <c r="O17" s="131"/>
    </row>
    <row r="18" spans="1:15" ht="30" customHeight="1" x14ac:dyDescent="0.15">
      <c r="A18" s="434" t="s">
        <v>231</v>
      </c>
      <c r="B18" s="434"/>
      <c r="C18" s="434"/>
      <c r="D18" s="245"/>
      <c r="E18" s="245"/>
      <c r="F18" s="245"/>
      <c r="G18" s="245"/>
      <c r="H18" s="245"/>
      <c r="I18" s="245"/>
      <c r="J18" s="245"/>
      <c r="K18" s="245"/>
      <c r="L18" s="245"/>
      <c r="M18" s="245"/>
      <c r="N18" s="245"/>
    </row>
    <row r="19" spans="1:15" s="5" customFormat="1" ht="30" customHeight="1" x14ac:dyDescent="0.15">
      <c r="A19" s="434" t="s">
        <v>285</v>
      </c>
      <c r="B19" s="434"/>
      <c r="C19" s="434"/>
      <c r="D19" s="434"/>
      <c r="E19" s="434"/>
      <c r="F19" s="434"/>
      <c r="G19" s="434"/>
      <c r="H19" s="434"/>
      <c r="I19" s="434"/>
      <c r="J19" s="434"/>
      <c r="K19" s="434"/>
      <c r="L19" s="434"/>
      <c r="M19" s="434"/>
      <c r="N19" s="434"/>
    </row>
    <row r="20" spans="1:15" s="5" customFormat="1" ht="30" customHeight="1" x14ac:dyDescent="0.15">
      <c r="B20" s="139"/>
      <c r="C20" s="139"/>
      <c r="D20" s="139"/>
      <c r="E20" s="139"/>
      <c r="F20" s="139"/>
      <c r="G20" s="139"/>
      <c r="H20" s="139"/>
      <c r="I20" s="139"/>
      <c r="J20" s="139"/>
      <c r="K20" s="139"/>
      <c r="L20" s="139"/>
      <c r="M20" s="139"/>
      <c r="N20" s="139"/>
    </row>
    <row r="21" spans="1:15" s="5" customFormat="1" ht="30" customHeight="1" x14ac:dyDescent="0.15">
      <c r="B21" s="130"/>
      <c r="C21" s="3"/>
      <c r="D21" s="3"/>
      <c r="E21" s="3"/>
      <c r="F21" s="3"/>
      <c r="G21" s="3"/>
      <c r="H21" s="3"/>
      <c r="I21" s="3"/>
      <c r="J21" s="3"/>
      <c r="K21" s="3"/>
      <c r="L21" s="3"/>
      <c r="M21" s="3"/>
      <c r="N21" s="3"/>
    </row>
    <row r="22" spans="1:15" ht="30" customHeight="1" x14ac:dyDescent="0.15">
      <c r="F22" s="435" t="s">
        <v>232</v>
      </c>
      <c r="G22" s="435"/>
      <c r="H22" s="435"/>
      <c r="I22" s="435"/>
      <c r="J22" s="435"/>
      <c r="K22" s="435"/>
      <c r="L22" s="435"/>
      <c r="M22" s="435"/>
      <c r="N22" s="435"/>
    </row>
    <row r="23" spans="1:15" ht="30" customHeight="1" x14ac:dyDescent="0.15">
      <c r="F23" s="427" t="s">
        <v>205</v>
      </c>
      <c r="G23" s="427"/>
      <c r="H23" s="427"/>
      <c r="I23" s="427"/>
      <c r="J23" s="427"/>
      <c r="K23" s="427"/>
      <c r="L23" s="427"/>
      <c r="M23" s="427"/>
      <c r="N23" s="427"/>
    </row>
    <row r="24" spans="1:15" ht="30" customHeight="1" x14ac:dyDescent="0.15">
      <c r="F24" s="427" t="s">
        <v>286</v>
      </c>
      <c r="G24" s="427"/>
      <c r="H24" s="427"/>
      <c r="I24" s="427"/>
      <c r="J24" s="427"/>
      <c r="K24" s="427"/>
      <c r="L24" s="427"/>
      <c r="M24" s="427"/>
      <c r="N24" s="427"/>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'別紙A～G_応募書類一覧'!$H$1:$H$8</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BreakPreview" zoomScaleNormal="100" zoomScaleSheetLayoutView="100" workbookViewId="0">
      <pane ySplit="2" topLeftCell="A3" activePane="bottomLeft" state="frozen"/>
      <selection activeCell="F1" sqref="F1"/>
      <selection pane="bottomLeft" activeCell="D5" sqref="D5"/>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x14ac:dyDescent="0.15">
      <c r="A1" s="300" t="str">
        <f>IF(H2="",CONCATENATE('別紙A～G_応募書類一覧'!T3,'別紙A～G_応募書類一覧'!T8,'別紙A～G_応募書類一覧'!V4,'別紙A～G_応募書類一覧'!T4,'別紙A～G_応募書類一覧'!T6,'別紙A～G_応募書類一覧'!W4),IFERROR(VLOOKUP(H2,'別紙A～G_応募書類一覧'!$I$2:$W$11,3,FALSE),""))</f>
        <v>様式２－Ａ･Ｂ･Ｃ(入所系施設)</v>
      </c>
    </row>
    <row r="2" spans="1:18" ht="50.1" customHeight="1" x14ac:dyDescent="0.15">
      <c r="A2" s="288"/>
      <c r="B2" s="289"/>
      <c r="C2" s="289"/>
      <c r="D2" s="289"/>
      <c r="E2" s="289"/>
      <c r="F2" s="289"/>
      <c r="G2" s="313" t="s">
        <v>375</v>
      </c>
      <c r="H2" s="441" t="str">
        <f>IF(D5="","",IFERROR(VLOOKUP(D5,'別紙A～G_応募書類一覧'!$H$2:$R$11,2,FALSE),""))</f>
        <v/>
      </c>
      <c r="I2" s="442"/>
      <c r="J2" s="442"/>
      <c r="K2" s="442"/>
      <c r="L2" s="442"/>
      <c r="M2" s="442"/>
      <c r="N2" s="442"/>
      <c r="O2" s="442"/>
    </row>
    <row r="3" spans="1:18" s="5" customFormat="1" ht="24.95" customHeight="1" x14ac:dyDescent="0.15">
      <c r="A3" s="447">
        <f>IF(B3="","",MAX(A$2:A2)+1)</f>
        <v>1</v>
      </c>
      <c r="B3" s="449" t="s">
        <v>6</v>
      </c>
      <c r="C3" s="330" t="s">
        <v>233</v>
      </c>
      <c r="D3" s="331"/>
      <c r="E3" s="443"/>
      <c r="F3" s="443"/>
      <c r="G3" s="443"/>
      <c r="H3" s="443"/>
      <c r="I3" s="443"/>
      <c r="J3" s="443"/>
      <c r="K3" s="443"/>
      <c r="L3" s="443"/>
      <c r="M3" s="443"/>
      <c r="N3" s="443"/>
      <c r="O3" s="444"/>
    </row>
    <row r="4" spans="1:18" s="5" customFormat="1" ht="24.95" customHeight="1" x14ac:dyDescent="0.15">
      <c r="A4" s="448"/>
      <c r="B4" s="450"/>
      <c r="C4" s="332" t="s">
        <v>230</v>
      </c>
      <c r="D4" s="333"/>
      <c r="E4" s="445"/>
      <c r="F4" s="445"/>
      <c r="G4" s="445"/>
      <c r="H4" s="445"/>
      <c r="I4" s="445"/>
      <c r="J4" s="445"/>
      <c r="K4" s="445"/>
      <c r="L4" s="445"/>
      <c r="M4" s="445"/>
      <c r="N4" s="445"/>
      <c r="O4" s="446"/>
    </row>
    <row r="5" spans="1:18" s="5" customFormat="1" ht="50.1" customHeight="1" x14ac:dyDescent="0.15">
      <c r="A5" s="386">
        <f>IF(B5="","",MAX(A$2:A4)+1)</f>
        <v>2</v>
      </c>
      <c r="B5" s="317" t="s">
        <v>429</v>
      </c>
      <c r="C5" s="328" t="s">
        <v>295</v>
      </c>
      <c r="D5" s="399"/>
      <c r="E5" s="454" t="str">
        <f>IF(D5="","",IFERROR(VLOOKUP(D5,'別紙A～G_応募書類一覧'!$H$2:$R$11,6,FALSE)&amp;VLOOKUP(D5,'別紙A～G_応募書類一覧'!$H$2:$R$11,7,FALSE),""))</f>
        <v/>
      </c>
      <c r="F5" s="455"/>
      <c r="G5" s="455"/>
      <c r="H5" s="455"/>
      <c r="I5" s="455"/>
      <c r="J5" s="455"/>
      <c r="K5" s="455"/>
      <c r="L5" s="456"/>
      <c r="M5" s="456"/>
      <c r="N5" s="456"/>
      <c r="O5" s="329"/>
    </row>
    <row r="6" spans="1:18" s="5" customFormat="1" ht="24.95" customHeight="1" x14ac:dyDescent="0.15">
      <c r="A6" s="447">
        <f>IF(B6="","",MAX(A$2:A5)+1)</f>
        <v>3</v>
      </c>
      <c r="B6" s="457" t="s">
        <v>432</v>
      </c>
      <c r="C6" s="361" t="s">
        <v>458</v>
      </c>
      <c r="D6" s="362"/>
      <c r="E6" s="363"/>
      <c r="F6" s="364" t="s">
        <v>459</v>
      </c>
      <c r="G6" s="365" t="s">
        <v>460</v>
      </c>
      <c r="H6" s="363"/>
      <c r="I6" s="318" t="s">
        <v>461</v>
      </c>
      <c r="J6" s="363"/>
      <c r="K6" s="318" t="s">
        <v>462</v>
      </c>
      <c r="L6" s="364"/>
      <c r="M6" s="364"/>
      <c r="N6" s="364"/>
      <c r="O6" s="366"/>
      <c r="P6" s="367"/>
      <c r="Q6" s="51"/>
      <c r="R6" s="51"/>
    </row>
    <row r="7" spans="1:18" s="5" customFormat="1" ht="24.95" customHeight="1" x14ac:dyDescent="0.15">
      <c r="A7" s="448"/>
      <c r="B7" s="458"/>
      <c r="C7" s="330" t="s">
        <v>463</v>
      </c>
      <c r="D7" s="331"/>
      <c r="E7" s="368"/>
      <c r="F7" s="369" t="s">
        <v>459</v>
      </c>
      <c r="G7" s="369"/>
      <c r="H7" s="370" t="s">
        <v>464</v>
      </c>
      <c r="I7" s="368"/>
      <c r="J7" s="369" t="s">
        <v>465</v>
      </c>
      <c r="K7" s="369"/>
      <c r="L7" s="370" t="s">
        <v>466</v>
      </c>
      <c r="M7" s="368"/>
      <c r="N7" s="369" t="s">
        <v>465</v>
      </c>
      <c r="O7" s="371"/>
      <c r="P7" s="367"/>
      <c r="Q7" s="51"/>
      <c r="R7" s="51"/>
    </row>
    <row r="8" spans="1:18" s="5" customFormat="1" ht="24.95" customHeight="1" x14ac:dyDescent="0.15">
      <c r="A8" s="448"/>
      <c r="B8" s="459"/>
      <c r="C8" s="332"/>
      <c r="D8" s="372"/>
      <c r="E8" s="373"/>
      <c r="F8" s="374"/>
      <c r="G8" s="374"/>
      <c r="H8" s="375" t="s">
        <v>467</v>
      </c>
      <c r="I8" s="373"/>
      <c r="J8" s="374" t="s">
        <v>468</v>
      </c>
      <c r="K8" s="374"/>
      <c r="L8" s="375" t="s">
        <v>469</v>
      </c>
      <c r="M8" s="373"/>
      <c r="N8" s="374" t="s">
        <v>470</v>
      </c>
      <c r="O8" s="376"/>
      <c r="P8" s="367"/>
      <c r="Q8" s="51"/>
      <c r="R8" s="51"/>
    </row>
    <row r="9" spans="1:18" s="5" customFormat="1" ht="24.95" customHeight="1" x14ac:dyDescent="0.15">
      <c r="A9" s="447">
        <f>IF(B9="","",MAX(A$2:A8)+1)</f>
        <v>4</v>
      </c>
      <c r="B9" s="451" t="s">
        <v>245</v>
      </c>
      <c r="C9" s="330" t="s">
        <v>221</v>
      </c>
      <c r="D9" s="331"/>
      <c r="E9" s="330"/>
      <c r="F9" s="443"/>
      <c r="G9" s="443"/>
      <c r="H9" s="443"/>
      <c r="I9" s="443"/>
      <c r="J9" s="443"/>
      <c r="K9" s="443"/>
      <c r="L9" s="443"/>
      <c r="M9" s="443"/>
      <c r="N9" s="443"/>
      <c r="O9" s="444"/>
    </row>
    <row r="10" spans="1:18" s="5" customFormat="1" ht="24.95" customHeight="1" x14ac:dyDescent="0.15">
      <c r="A10" s="448"/>
      <c r="B10" s="452"/>
      <c r="C10" s="332" t="s">
        <v>5</v>
      </c>
      <c r="D10" s="333"/>
      <c r="E10" s="332"/>
      <c r="F10" s="375" t="s">
        <v>479</v>
      </c>
      <c r="G10" s="460"/>
      <c r="H10" s="461"/>
      <c r="I10" s="461"/>
      <c r="J10" s="461"/>
      <c r="K10" s="461"/>
      <c r="L10" s="461"/>
      <c r="M10" s="461"/>
      <c r="N10" s="461"/>
      <c r="O10" s="462"/>
    </row>
    <row r="11" spans="1:18" s="5" customFormat="1" ht="24.95" customHeight="1" x14ac:dyDescent="0.15">
      <c r="A11" s="447">
        <f>IF(B11="","",MAX(A$2:A10)+1)</f>
        <v>5</v>
      </c>
      <c r="B11" s="451" t="s">
        <v>10</v>
      </c>
      <c r="C11" s="352" t="s">
        <v>437</v>
      </c>
      <c r="D11" s="353"/>
      <c r="E11" s="354"/>
      <c r="F11" s="463" t="s">
        <v>457</v>
      </c>
      <c r="G11" s="463"/>
      <c r="H11" s="463"/>
      <c r="I11" s="463"/>
      <c r="J11" s="463"/>
      <c r="K11" s="463"/>
      <c r="L11" s="463"/>
      <c r="M11" s="334"/>
      <c r="N11" s="334"/>
      <c r="O11" s="335"/>
    </row>
    <row r="12" spans="1:18" s="5" customFormat="1" ht="24.95" customHeight="1" x14ac:dyDescent="0.15">
      <c r="A12" s="448"/>
      <c r="B12" s="452"/>
      <c r="C12" s="352" t="s">
        <v>434</v>
      </c>
      <c r="D12" s="353"/>
      <c r="E12" s="464"/>
      <c r="F12" s="464"/>
      <c r="G12" s="464"/>
      <c r="H12" s="464"/>
      <c r="I12" s="464"/>
      <c r="J12" s="464"/>
      <c r="K12" s="464"/>
      <c r="L12" s="464"/>
      <c r="M12" s="464"/>
      <c r="N12" s="464"/>
      <c r="O12" s="465"/>
    </row>
    <row r="13" spans="1:18" s="5" customFormat="1" ht="24.95" customHeight="1" x14ac:dyDescent="0.15">
      <c r="A13" s="448"/>
      <c r="B13" s="452"/>
      <c r="C13" s="352" t="s">
        <v>435</v>
      </c>
      <c r="D13" s="353"/>
      <c r="E13" s="466"/>
      <c r="F13" s="466"/>
      <c r="G13" s="354" t="s">
        <v>442</v>
      </c>
      <c r="H13" s="354"/>
      <c r="I13" s="354"/>
      <c r="J13" s="354"/>
      <c r="K13" s="354"/>
      <c r="L13" s="354"/>
      <c r="M13" s="354"/>
      <c r="N13" s="354"/>
      <c r="O13" s="355"/>
    </row>
    <row r="14" spans="1:18" s="5" customFormat="1" ht="24.95" customHeight="1" x14ac:dyDescent="0.15">
      <c r="A14" s="448"/>
      <c r="B14" s="453"/>
      <c r="C14" s="357" t="s">
        <v>436</v>
      </c>
      <c r="D14" s="358"/>
      <c r="E14" s="467"/>
      <c r="F14" s="467"/>
      <c r="G14" s="359" t="s">
        <v>442</v>
      </c>
      <c r="H14" s="359"/>
      <c r="I14" s="359"/>
      <c r="J14" s="359"/>
      <c r="K14" s="359"/>
      <c r="L14" s="359"/>
      <c r="M14" s="359"/>
      <c r="N14" s="359"/>
      <c r="O14" s="360"/>
    </row>
    <row r="15" spans="1:18" s="5" customFormat="1" ht="24.95" customHeight="1" x14ac:dyDescent="0.15">
      <c r="A15" s="447">
        <f>IF(B15="","",MAX(A$2:A14)+1)</f>
        <v>6</v>
      </c>
      <c r="B15" s="468" t="s">
        <v>414</v>
      </c>
      <c r="C15" s="330" t="s">
        <v>444</v>
      </c>
      <c r="D15" s="331"/>
      <c r="E15" s="443" t="s">
        <v>447</v>
      </c>
      <c r="F15" s="443"/>
      <c r="G15" s="443"/>
      <c r="H15" s="443"/>
      <c r="I15" s="443"/>
      <c r="J15" s="443"/>
      <c r="K15" s="443"/>
      <c r="L15" s="443"/>
      <c r="M15" s="443"/>
      <c r="N15" s="443"/>
      <c r="O15" s="444"/>
    </row>
    <row r="16" spans="1:18" s="5" customFormat="1" ht="24.95" customHeight="1" x14ac:dyDescent="0.15">
      <c r="A16" s="448"/>
      <c r="B16" s="469"/>
      <c r="C16" s="332" t="s">
        <v>445</v>
      </c>
      <c r="D16" s="333"/>
      <c r="E16" s="445" t="s">
        <v>446</v>
      </c>
      <c r="F16" s="445"/>
      <c r="G16" s="445"/>
      <c r="H16" s="445"/>
      <c r="I16" s="445"/>
      <c r="J16" s="445"/>
      <c r="K16" s="445"/>
      <c r="L16" s="445"/>
      <c r="M16" s="445"/>
      <c r="N16" s="445"/>
      <c r="O16" s="446"/>
    </row>
    <row r="17" spans="1:16" s="5" customFormat="1" ht="24.95" customHeight="1" x14ac:dyDescent="0.15">
      <c r="A17" s="447">
        <f>IF(B17="","",MAX(A$2:A16)+1)</f>
        <v>7</v>
      </c>
      <c r="B17" s="468" t="s">
        <v>11</v>
      </c>
      <c r="C17" s="471"/>
      <c r="D17" s="472"/>
      <c r="E17" s="472"/>
      <c r="F17" s="472"/>
      <c r="G17" s="472"/>
      <c r="H17" s="477" t="s">
        <v>28</v>
      </c>
      <c r="I17" s="480" t="s">
        <v>1</v>
      </c>
      <c r="J17" s="481"/>
      <c r="K17" s="481"/>
      <c r="L17" s="482"/>
      <c r="M17" s="482"/>
      <c r="N17" s="482"/>
      <c r="O17" s="325" t="s">
        <v>13</v>
      </c>
    </row>
    <row r="18" spans="1:16" s="5" customFormat="1" ht="24.95" customHeight="1" x14ac:dyDescent="0.15">
      <c r="A18" s="448"/>
      <c r="B18" s="470"/>
      <c r="C18" s="473" t="s">
        <v>12</v>
      </c>
      <c r="D18" s="474"/>
      <c r="E18" s="474"/>
      <c r="F18" s="474"/>
      <c r="G18" s="474"/>
      <c r="H18" s="478"/>
      <c r="I18" s="483" t="s">
        <v>2</v>
      </c>
      <c r="J18" s="484"/>
      <c r="K18" s="484"/>
      <c r="L18" s="485"/>
      <c r="M18" s="485"/>
      <c r="N18" s="485"/>
      <c r="O18" s="356" t="s">
        <v>13</v>
      </c>
    </row>
    <row r="19" spans="1:16" s="5" customFormat="1" ht="24.95" customHeight="1" x14ac:dyDescent="0.15">
      <c r="A19" s="448"/>
      <c r="B19" s="470"/>
      <c r="C19" s="520"/>
      <c r="D19" s="521"/>
      <c r="E19" s="521"/>
      <c r="F19" s="521"/>
      <c r="G19" s="51" t="s">
        <v>13</v>
      </c>
      <c r="H19" s="478"/>
      <c r="I19" s="483" t="s">
        <v>3</v>
      </c>
      <c r="J19" s="484"/>
      <c r="K19" s="484"/>
      <c r="L19" s="485"/>
      <c r="M19" s="485"/>
      <c r="N19" s="485"/>
      <c r="O19" s="356" t="s">
        <v>13</v>
      </c>
    </row>
    <row r="20" spans="1:16" s="5" customFormat="1" ht="24.95" customHeight="1" x14ac:dyDescent="0.15">
      <c r="A20" s="448"/>
      <c r="B20" s="469"/>
      <c r="C20" s="522"/>
      <c r="D20" s="523"/>
      <c r="E20" s="523"/>
      <c r="F20" s="523"/>
      <c r="G20" s="523"/>
      <c r="H20" s="479"/>
      <c r="I20" s="475" t="s">
        <v>4</v>
      </c>
      <c r="J20" s="476"/>
      <c r="K20" s="476"/>
      <c r="L20" s="461"/>
      <c r="M20" s="461"/>
      <c r="N20" s="461"/>
      <c r="O20" s="327" t="s">
        <v>13</v>
      </c>
    </row>
    <row r="21" spans="1:16" s="5" customFormat="1" ht="24.95" customHeight="1" x14ac:dyDescent="0.15">
      <c r="A21" s="447">
        <f>IF(B21="","",MAX(A$2:A20)+1)</f>
        <v>8</v>
      </c>
      <c r="B21" s="451" t="s">
        <v>0</v>
      </c>
      <c r="C21" s="352" t="s">
        <v>438</v>
      </c>
      <c r="D21" s="353"/>
      <c r="E21" s="466"/>
      <c r="F21" s="466"/>
      <c r="G21" s="324" t="s">
        <v>13</v>
      </c>
      <c r="H21" s="340" t="s">
        <v>426</v>
      </c>
      <c r="I21" s="339"/>
      <c r="J21" s="339"/>
      <c r="K21" s="339"/>
      <c r="L21" s="339"/>
      <c r="M21" s="339"/>
      <c r="N21" s="339"/>
      <c r="O21" s="341" t="s">
        <v>427</v>
      </c>
    </row>
    <row r="22" spans="1:16" s="5" customFormat="1" ht="24.95" customHeight="1" x14ac:dyDescent="0.15">
      <c r="A22" s="448"/>
      <c r="B22" s="452"/>
      <c r="C22" s="352" t="s">
        <v>439</v>
      </c>
      <c r="D22" s="353"/>
      <c r="E22" s="466"/>
      <c r="F22" s="466"/>
      <c r="G22" s="344" t="s">
        <v>13</v>
      </c>
      <c r="H22" s="345" t="s">
        <v>428</v>
      </c>
      <c r="I22" s="346"/>
      <c r="J22" s="343"/>
      <c r="K22" s="343"/>
      <c r="L22" s="343"/>
      <c r="M22" s="343"/>
      <c r="N22" s="343"/>
      <c r="O22" s="347" t="s">
        <v>54</v>
      </c>
    </row>
    <row r="23" spans="1:16" s="5" customFormat="1" ht="24.95" customHeight="1" x14ac:dyDescent="0.15">
      <c r="A23" s="448"/>
      <c r="B23" s="452"/>
      <c r="C23" s="352" t="s">
        <v>440</v>
      </c>
      <c r="D23" s="353"/>
      <c r="E23" s="466"/>
      <c r="F23" s="466"/>
      <c r="G23" s="344" t="s">
        <v>13</v>
      </c>
      <c r="H23" s="344"/>
      <c r="I23" s="343"/>
      <c r="J23" s="343"/>
      <c r="K23" s="343"/>
      <c r="L23" s="343"/>
      <c r="M23" s="343"/>
      <c r="N23" s="343"/>
      <c r="O23" s="348"/>
    </row>
    <row r="24" spans="1:16" s="5" customFormat="1" ht="24.95" customHeight="1" x14ac:dyDescent="0.15">
      <c r="A24" s="448"/>
      <c r="B24" s="453"/>
      <c r="C24" s="332" t="s">
        <v>441</v>
      </c>
      <c r="D24" s="333"/>
      <c r="E24" s="460"/>
      <c r="F24" s="460"/>
      <c r="G24" s="326" t="s">
        <v>13</v>
      </c>
      <c r="H24" s="326"/>
      <c r="I24" s="350"/>
      <c r="J24" s="350"/>
      <c r="K24" s="350"/>
      <c r="L24" s="350"/>
      <c r="M24" s="350"/>
      <c r="N24" s="350"/>
      <c r="O24" s="351"/>
    </row>
    <row r="25" spans="1:16" s="5" customFormat="1" ht="99.95" customHeight="1" x14ac:dyDescent="0.15">
      <c r="A25" s="447">
        <f>IF(B25="","",MAX(A$2:A24)+1)</f>
        <v>9</v>
      </c>
      <c r="B25" s="451" t="s">
        <v>412</v>
      </c>
      <c r="C25" s="500" t="s">
        <v>222</v>
      </c>
      <c r="D25" s="500"/>
      <c r="E25" s="500"/>
      <c r="F25" s="500"/>
      <c r="G25" s="500"/>
      <c r="H25" s="500"/>
      <c r="I25" s="500"/>
      <c r="J25" s="500"/>
      <c r="K25" s="500"/>
      <c r="L25" s="500"/>
      <c r="M25" s="500"/>
      <c r="N25" s="500"/>
      <c r="O25" s="500"/>
    </row>
    <row r="26" spans="1:16" s="5" customFormat="1" ht="99.95" customHeight="1" x14ac:dyDescent="0.15">
      <c r="A26" s="448"/>
      <c r="B26" s="452"/>
      <c r="C26" s="517" t="s">
        <v>246</v>
      </c>
      <c r="D26" s="518"/>
      <c r="E26" s="518"/>
      <c r="F26" s="518"/>
      <c r="G26" s="518"/>
      <c r="H26" s="518"/>
      <c r="I26" s="518"/>
      <c r="J26" s="518"/>
      <c r="K26" s="518"/>
      <c r="L26" s="518"/>
      <c r="M26" s="518"/>
      <c r="N26" s="518"/>
      <c r="O26" s="519"/>
    </row>
    <row r="27" spans="1:16" s="5" customFormat="1" ht="99.95" customHeight="1" x14ac:dyDescent="0.15">
      <c r="A27" s="386">
        <f>IF(B27="","",MAX(A$2:A26)+1)</f>
        <v>10</v>
      </c>
      <c r="B27" s="323" t="s">
        <v>411</v>
      </c>
      <c r="C27" s="491" t="s">
        <v>406</v>
      </c>
      <c r="D27" s="492"/>
      <c r="E27" s="492"/>
      <c r="F27" s="492"/>
      <c r="G27" s="492"/>
      <c r="H27" s="492"/>
      <c r="I27" s="492"/>
      <c r="J27" s="492"/>
      <c r="K27" s="492"/>
      <c r="L27" s="492"/>
      <c r="M27" s="492"/>
      <c r="N27" s="492"/>
      <c r="O27" s="493"/>
    </row>
    <row r="28" spans="1:16" s="5" customFormat="1" ht="99.95" customHeight="1" x14ac:dyDescent="0.15">
      <c r="A28" s="386">
        <f>IF(B28="","",MAX(A$2:A27)+1)</f>
        <v>11</v>
      </c>
      <c r="B28" s="323" t="s">
        <v>410</v>
      </c>
      <c r="C28" s="491" t="s">
        <v>15</v>
      </c>
      <c r="D28" s="492"/>
      <c r="E28" s="492"/>
      <c r="F28" s="492"/>
      <c r="G28" s="492"/>
      <c r="H28" s="492"/>
      <c r="I28" s="492"/>
      <c r="J28" s="492"/>
      <c r="K28" s="492"/>
      <c r="L28" s="492"/>
      <c r="M28" s="492"/>
      <c r="N28" s="492"/>
      <c r="O28" s="493"/>
    </row>
    <row r="29" spans="1:16" s="5" customFormat="1" ht="99.95" customHeight="1" x14ac:dyDescent="0.15">
      <c r="A29" s="386">
        <f>IF(B29="","",MAX(A$2:A28)+1)</f>
        <v>12</v>
      </c>
      <c r="B29" s="323" t="s">
        <v>8</v>
      </c>
      <c r="C29" s="494"/>
      <c r="D29" s="494"/>
      <c r="E29" s="494"/>
      <c r="F29" s="494"/>
      <c r="G29" s="494"/>
      <c r="H29" s="494"/>
      <c r="I29" s="494"/>
      <c r="J29" s="494"/>
      <c r="K29" s="494"/>
      <c r="L29" s="494"/>
      <c r="M29" s="494"/>
      <c r="N29" s="494"/>
      <c r="O29" s="494"/>
    </row>
    <row r="30" spans="1:16" s="5" customFormat="1" ht="75" customHeight="1" x14ac:dyDescent="0.15">
      <c r="A30" s="447">
        <f>IF(B30="","",MAX(A$2:A29)+1)</f>
        <v>13</v>
      </c>
      <c r="B30" s="468" t="s">
        <v>415</v>
      </c>
      <c r="C30" s="508" t="s">
        <v>452</v>
      </c>
      <c r="D30" s="509"/>
      <c r="E30" s="509"/>
      <c r="F30" s="509"/>
      <c r="G30" s="509"/>
      <c r="H30" s="509"/>
      <c r="I30" s="509"/>
      <c r="J30" s="509"/>
      <c r="K30" s="509"/>
      <c r="L30" s="509"/>
      <c r="M30" s="509"/>
      <c r="N30" s="509"/>
      <c r="O30" s="510"/>
      <c r="P30" s="3"/>
    </row>
    <row r="31" spans="1:16" s="5" customFormat="1" ht="39.950000000000003" customHeight="1" x14ac:dyDescent="0.15">
      <c r="A31" s="448"/>
      <c r="B31" s="470"/>
      <c r="C31" s="511" t="s">
        <v>453</v>
      </c>
      <c r="D31" s="512"/>
      <c r="E31" s="512"/>
      <c r="F31" s="512"/>
      <c r="G31" s="512"/>
      <c r="H31" s="512"/>
      <c r="I31" s="512"/>
      <c r="J31" s="512"/>
      <c r="K31" s="512"/>
      <c r="L31" s="512"/>
      <c r="M31" s="512"/>
      <c r="N31" s="512"/>
      <c r="O31" s="513"/>
      <c r="P31" s="3"/>
    </row>
    <row r="32" spans="1:16" s="5" customFormat="1" ht="39.950000000000003" customHeight="1" x14ac:dyDescent="0.15">
      <c r="A32" s="448"/>
      <c r="B32" s="470"/>
      <c r="C32" s="511" t="s">
        <v>454</v>
      </c>
      <c r="D32" s="512"/>
      <c r="E32" s="512"/>
      <c r="F32" s="512"/>
      <c r="G32" s="512"/>
      <c r="H32" s="512"/>
      <c r="I32" s="512"/>
      <c r="J32" s="512"/>
      <c r="K32" s="512"/>
      <c r="L32" s="512"/>
      <c r="M32" s="512"/>
      <c r="N32" s="512"/>
      <c r="O32" s="513"/>
      <c r="P32" s="3"/>
    </row>
    <row r="33" spans="1:16" s="5" customFormat="1" ht="39.950000000000003" customHeight="1" x14ac:dyDescent="0.15">
      <c r="A33" s="448"/>
      <c r="B33" s="470"/>
      <c r="C33" s="511" t="s">
        <v>455</v>
      </c>
      <c r="D33" s="512"/>
      <c r="E33" s="512"/>
      <c r="F33" s="512"/>
      <c r="G33" s="512"/>
      <c r="H33" s="512"/>
      <c r="I33" s="512"/>
      <c r="J33" s="512"/>
      <c r="K33" s="512"/>
      <c r="L33" s="512"/>
      <c r="M33" s="512"/>
      <c r="N33" s="512"/>
      <c r="O33" s="513"/>
      <c r="P33" s="3"/>
    </row>
    <row r="34" spans="1:16" s="5" customFormat="1" ht="39.950000000000003" customHeight="1" x14ac:dyDescent="0.15">
      <c r="A34" s="448"/>
      <c r="B34" s="469"/>
      <c r="C34" s="514" t="s">
        <v>456</v>
      </c>
      <c r="D34" s="515"/>
      <c r="E34" s="515"/>
      <c r="F34" s="515"/>
      <c r="G34" s="515"/>
      <c r="H34" s="515"/>
      <c r="I34" s="515"/>
      <c r="J34" s="515"/>
      <c r="K34" s="515"/>
      <c r="L34" s="515"/>
      <c r="M34" s="515"/>
      <c r="N34" s="515"/>
      <c r="O34" s="516"/>
      <c r="P34" s="3"/>
    </row>
    <row r="35" spans="1:16" s="5" customFormat="1" ht="99.95" customHeight="1" x14ac:dyDescent="0.15">
      <c r="A35" s="386">
        <f>IF(B35="","",MAX(A$2:A34)+1)</f>
        <v>14</v>
      </c>
      <c r="B35" s="323" t="s">
        <v>422</v>
      </c>
      <c r="C35" s="489" t="s">
        <v>423</v>
      </c>
      <c r="D35" s="489"/>
      <c r="E35" s="489"/>
      <c r="F35" s="489"/>
      <c r="G35" s="489"/>
      <c r="H35" s="489"/>
      <c r="I35" s="489"/>
      <c r="J35" s="489"/>
      <c r="K35" s="489"/>
      <c r="L35" s="489"/>
      <c r="M35" s="489"/>
      <c r="N35" s="489"/>
      <c r="O35" s="489"/>
      <c r="P35" s="3"/>
    </row>
    <row r="36" spans="1:16" s="5" customFormat="1" ht="99.95" customHeight="1" x14ac:dyDescent="0.15">
      <c r="A36" s="386">
        <f>IF(B36="","",MAX(A$2:A35)+1)</f>
        <v>15</v>
      </c>
      <c r="B36" s="323" t="s">
        <v>420</v>
      </c>
      <c r="C36" s="489" t="s">
        <v>394</v>
      </c>
      <c r="D36" s="489"/>
      <c r="E36" s="489"/>
      <c r="F36" s="489"/>
      <c r="G36" s="489"/>
      <c r="H36" s="489"/>
      <c r="I36" s="489"/>
      <c r="J36" s="489"/>
      <c r="K36" s="489"/>
      <c r="L36" s="489"/>
      <c r="M36" s="489"/>
      <c r="N36" s="489"/>
      <c r="O36" s="489"/>
      <c r="P36" s="3"/>
    </row>
    <row r="37" spans="1:16" s="5" customFormat="1" ht="99.95" customHeight="1" x14ac:dyDescent="0.15">
      <c r="A37" s="386">
        <f>IF(B37="","",MAX(A$2:A36)+1)</f>
        <v>16</v>
      </c>
      <c r="B37" s="323" t="s">
        <v>450</v>
      </c>
      <c r="C37" s="489" t="s">
        <v>451</v>
      </c>
      <c r="D37" s="489"/>
      <c r="E37" s="489"/>
      <c r="F37" s="489"/>
      <c r="G37" s="489"/>
      <c r="H37" s="489"/>
      <c r="I37" s="489"/>
      <c r="J37" s="489"/>
      <c r="K37" s="489"/>
      <c r="L37" s="489"/>
      <c r="M37" s="489"/>
      <c r="N37" s="489"/>
      <c r="O37" s="489"/>
    </row>
    <row r="38" spans="1:16" s="5" customFormat="1" ht="99.95" customHeight="1" x14ac:dyDescent="0.15">
      <c r="A38" s="386">
        <f>IF(B38="","",MAX(A$2:A37)+1)</f>
        <v>17</v>
      </c>
      <c r="B38" s="323" t="s">
        <v>7</v>
      </c>
      <c r="C38" s="489" t="s">
        <v>234</v>
      </c>
      <c r="D38" s="489"/>
      <c r="E38" s="489"/>
      <c r="F38" s="489"/>
      <c r="G38" s="489"/>
      <c r="H38" s="489"/>
      <c r="I38" s="489"/>
      <c r="J38" s="489"/>
      <c r="K38" s="489"/>
      <c r="L38" s="489"/>
      <c r="M38" s="489"/>
      <c r="N38" s="489"/>
      <c r="O38" s="489"/>
    </row>
    <row r="39" spans="1:16" s="5" customFormat="1" ht="99.95" customHeight="1" x14ac:dyDescent="0.15">
      <c r="A39" s="386">
        <f>IF(B39="","",MAX(A$2:A38)+1)</f>
        <v>18</v>
      </c>
      <c r="B39" s="323" t="s">
        <v>418</v>
      </c>
      <c r="C39" s="489" t="s">
        <v>211</v>
      </c>
      <c r="D39" s="489"/>
      <c r="E39" s="489"/>
      <c r="F39" s="489"/>
      <c r="G39" s="489"/>
      <c r="H39" s="489"/>
      <c r="I39" s="489"/>
      <c r="J39" s="489"/>
      <c r="K39" s="489"/>
      <c r="L39" s="489"/>
      <c r="M39" s="489"/>
      <c r="N39" s="489"/>
      <c r="O39" s="489"/>
    </row>
    <row r="40" spans="1:16" s="5" customFormat="1" ht="99.95" customHeight="1" x14ac:dyDescent="0.15">
      <c r="A40" s="386">
        <f>IF(B40="","",MAX(A$2:A39)+1)</f>
        <v>19</v>
      </c>
      <c r="B40" s="323" t="s">
        <v>373</v>
      </c>
      <c r="C40" s="495" t="s">
        <v>393</v>
      </c>
      <c r="D40" s="496"/>
      <c r="E40" s="496"/>
      <c r="F40" s="496"/>
      <c r="G40" s="496"/>
      <c r="H40" s="496"/>
      <c r="I40" s="496"/>
      <c r="J40" s="496"/>
      <c r="K40" s="496"/>
      <c r="L40" s="496"/>
      <c r="M40" s="496"/>
      <c r="N40" s="496"/>
      <c r="O40" s="497"/>
    </row>
    <row r="41" spans="1:16" s="5" customFormat="1" ht="99.95" customHeight="1" x14ac:dyDescent="0.15">
      <c r="A41" s="386">
        <f>IF(B41="","",MAX(A$2:A40)+1)</f>
        <v>20</v>
      </c>
      <c r="B41" s="323" t="s">
        <v>374</v>
      </c>
      <c r="C41" s="498" t="s">
        <v>407</v>
      </c>
      <c r="D41" s="498"/>
      <c r="E41" s="498"/>
      <c r="F41" s="498"/>
      <c r="G41" s="498"/>
      <c r="H41" s="498"/>
      <c r="I41" s="498"/>
      <c r="J41" s="498"/>
      <c r="K41" s="498"/>
      <c r="L41" s="498"/>
      <c r="M41" s="498"/>
      <c r="N41" s="498"/>
      <c r="O41" s="498"/>
      <c r="P41" s="3"/>
    </row>
    <row r="42" spans="1:16" s="5" customFormat="1" ht="99.95" customHeight="1" x14ac:dyDescent="0.15">
      <c r="A42" s="386">
        <f>IF(B42="","",MAX(A$2:A41)+1)</f>
        <v>21</v>
      </c>
      <c r="B42" s="323" t="s">
        <v>417</v>
      </c>
      <c r="C42" s="491" t="s">
        <v>397</v>
      </c>
      <c r="D42" s="492"/>
      <c r="E42" s="492"/>
      <c r="F42" s="492"/>
      <c r="G42" s="492"/>
      <c r="H42" s="492"/>
      <c r="I42" s="492"/>
      <c r="J42" s="492"/>
      <c r="K42" s="492"/>
      <c r="L42" s="492"/>
      <c r="M42" s="492"/>
      <c r="N42" s="492"/>
      <c r="O42" s="493"/>
    </row>
    <row r="43" spans="1:16" ht="99.95" customHeight="1" x14ac:dyDescent="0.15">
      <c r="A43" s="386">
        <f>IF(B43="","",MAX(A$2:A42)+1)</f>
        <v>22</v>
      </c>
      <c r="B43" s="323" t="s">
        <v>395</v>
      </c>
      <c r="C43" s="491" t="s">
        <v>399</v>
      </c>
      <c r="D43" s="492"/>
      <c r="E43" s="492"/>
      <c r="F43" s="492"/>
      <c r="G43" s="492"/>
      <c r="H43" s="492"/>
      <c r="I43" s="492"/>
      <c r="J43" s="492"/>
      <c r="K43" s="492"/>
      <c r="L43" s="492"/>
      <c r="M43" s="492"/>
      <c r="N43" s="492"/>
      <c r="O43" s="493"/>
      <c r="P43" s="5"/>
    </row>
    <row r="44" spans="1:16" ht="50.1" customHeight="1" x14ac:dyDescent="0.15">
      <c r="A44" s="447">
        <f>IF(B44="","",MAX(A$2:A43)+1)</f>
        <v>23</v>
      </c>
      <c r="B44" s="499" t="s">
        <v>416</v>
      </c>
      <c r="C44" s="500" t="s">
        <v>253</v>
      </c>
      <c r="D44" s="500"/>
      <c r="E44" s="500"/>
      <c r="F44" s="500"/>
      <c r="G44" s="500"/>
      <c r="H44" s="500"/>
      <c r="I44" s="500"/>
      <c r="J44" s="500"/>
      <c r="K44" s="500"/>
      <c r="L44" s="500"/>
      <c r="M44" s="500"/>
      <c r="N44" s="500"/>
      <c r="O44" s="500"/>
      <c r="P44" s="5"/>
    </row>
    <row r="45" spans="1:16" ht="50.1" customHeight="1" x14ac:dyDescent="0.15">
      <c r="A45" s="448"/>
      <c r="B45" s="499"/>
      <c r="C45" s="501" t="s">
        <v>254</v>
      </c>
      <c r="D45" s="501"/>
      <c r="E45" s="501"/>
      <c r="F45" s="501"/>
      <c r="G45" s="501"/>
      <c r="H45" s="501"/>
      <c r="I45" s="501"/>
      <c r="J45" s="501"/>
      <c r="K45" s="501"/>
      <c r="L45" s="501"/>
      <c r="M45" s="501"/>
      <c r="N45" s="501"/>
      <c r="O45" s="501"/>
      <c r="P45" s="5"/>
    </row>
    <row r="46" spans="1:16" ht="50.1" customHeight="1" x14ac:dyDescent="0.15">
      <c r="A46" s="448"/>
      <c r="B46" s="499"/>
      <c r="C46" s="502" t="s">
        <v>396</v>
      </c>
      <c r="D46" s="503"/>
      <c r="E46" s="503"/>
      <c r="F46" s="503"/>
      <c r="G46" s="503"/>
      <c r="H46" s="503"/>
      <c r="I46" s="503"/>
      <c r="J46" s="503"/>
      <c r="K46" s="503"/>
      <c r="L46" s="503"/>
      <c r="M46" s="503"/>
      <c r="N46" s="503"/>
      <c r="O46" s="504"/>
    </row>
    <row r="47" spans="1:16" ht="75" customHeight="1" x14ac:dyDescent="0.15">
      <c r="A47" s="448"/>
      <c r="B47" s="499"/>
      <c r="C47" s="505" t="s">
        <v>405</v>
      </c>
      <c r="D47" s="506"/>
      <c r="E47" s="506"/>
      <c r="F47" s="506"/>
      <c r="G47" s="506"/>
      <c r="H47" s="506"/>
      <c r="I47" s="506"/>
      <c r="J47" s="506"/>
      <c r="K47" s="506"/>
      <c r="L47" s="506"/>
      <c r="M47" s="506"/>
      <c r="N47" s="506"/>
      <c r="O47" s="507"/>
    </row>
    <row r="48" spans="1:16" ht="99.95" customHeight="1" x14ac:dyDescent="0.15">
      <c r="A48" s="386">
        <f>IF(B48="","",MAX(A$2:A47)+1)</f>
        <v>24</v>
      </c>
      <c r="B48" s="323" t="s">
        <v>421</v>
      </c>
      <c r="C48" s="486" t="s">
        <v>400</v>
      </c>
      <c r="D48" s="487"/>
      <c r="E48" s="487"/>
      <c r="F48" s="487"/>
      <c r="G48" s="487"/>
      <c r="H48" s="487"/>
      <c r="I48" s="487"/>
      <c r="J48" s="487"/>
      <c r="K48" s="487"/>
      <c r="L48" s="487"/>
      <c r="M48" s="487"/>
      <c r="N48" s="487"/>
      <c r="O48" s="488"/>
      <c r="P48" s="5"/>
    </row>
    <row r="49" spans="1:15" ht="99.95" customHeight="1" x14ac:dyDescent="0.15">
      <c r="A49" s="386">
        <f>IF(B49="","",MAX(A$2:A48)+1)</f>
        <v>25</v>
      </c>
      <c r="B49" s="323" t="s">
        <v>210</v>
      </c>
      <c r="C49" s="489" t="s">
        <v>401</v>
      </c>
      <c r="D49" s="489"/>
      <c r="E49" s="489"/>
      <c r="F49" s="489"/>
      <c r="G49" s="489"/>
      <c r="H49" s="489"/>
      <c r="I49" s="489"/>
      <c r="J49" s="489"/>
      <c r="K49" s="489"/>
      <c r="L49" s="489"/>
      <c r="M49" s="489"/>
      <c r="N49" s="489"/>
      <c r="O49" s="489"/>
    </row>
    <row r="50" spans="1:15" ht="99.95" customHeight="1" x14ac:dyDescent="0.15">
      <c r="A50" s="386">
        <f>IF(B50="","",MAX(A$2:A49)+1)</f>
        <v>26</v>
      </c>
      <c r="B50" s="323" t="s">
        <v>209</v>
      </c>
      <c r="C50" s="490" t="s">
        <v>404</v>
      </c>
      <c r="D50" s="490"/>
      <c r="E50" s="490"/>
      <c r="F50" s="490"/>
      <c r="G50" s="490"/>
      <c r="H50" s="490"/>
      <c r="I50" s="490"/>
      <c r="J50" s="490"/>
      <c r="K50" s="490"/>
      <c r="L50" s="490"/>
      <c r="M50" s="490"/>
      <c r="N50" s="490"/>
      <c r="O50" s="490"/>
    </row>
    <row r="51" spans="1:15" ht="24.95" customHeight="1" x14ac:dyDescent="0.15">
      <c r="A51" s="3" t="s">
        <v>430</v>
      </c>
      <c r="B51" s="5" t="s">
        <v>403</v>
      </c>
    </row>
    <row r="52" spans="1:15" ht="21.95" customHeight="1" x14ac:dyDescent="0.15">
      <c r="B52" s="6"/>
    </row>
  </sheetData>
  <mergeCells count="75">
    <mergeCell ref="A25:A26"/>
    <mergeCell ref="B25:B26"/>
    <mergeCell ref="E15:O15"/>
    <mergeCell ref="E16:O16"/>
    <mergeCell ref="E21:F21"/>
    <mergeCell ref="E22:F22"/>
    <mergeCell ref="E23:F23"/>
    <mergeCell ref="E24:F24"/>
    <mergeCell ref="C25:O25"/>
    <mergeCell ref="C26:O26"/>
    <mergeCell ref="C19:F19"/>
    <mergeCell ref="I19:K19"/>
    <mergeCell ref="L19:N19"/>
    <mergeCell ref="A21:A24"/>
    <mergeCell ref="B21:B24"/>
    <mergeCell ref="C20:G20"/>
    <mergeCell ref="A30:A34"/>
    <mergeCell ref="B30:B34"/>
    <mergeCell ref="C30:O30"/>
    <mergeCell ref="C31:O31"/>
    <mergeCell ref="C32:O32"/>
    <mergeCell ref="C33:O33"/>
    <mergeCell ref="C34:O34"/>
    <mergeCell ref="A44:A47"/>
    <mergeCell ref="B44:B47"/>
    <mergeCell ref="C44:O44"/>
    <mergeCell ref="C45:O45"/>
    <mergeCell ref="C46:O46"/>
    <mergeCell ref="C47:O47"/>
    <mergeCell ref="C48:O48"/>
    <mergeCell ref="C49:O49"/>
    <mergeCell ref="C50:O50"/>
    <mergeCell ref="C43:O43"/>
    <mergeCell ref="C27:O27"/>
    <mergeCell ref="C28:O28"/>
    <mergeCell ref="C29:O29"/>
    <mergeCell ref="C37:O37"/>
    <mergeCell ref="C38:O38"/>
    <mergeCell ref="C39:O39"/>
    <mergeCell ref="C40:O40"/>
    <mergeCell ref="C41:O41"/>
    <mergeCell ref="C35:O35"/>
    <mergeCell ref="C42:O42"/>
    <mergeCell ref="C36:O36"/>
    <mergeCell ref="I20:K20"/>
    <mergeCell ref="L20:N20"/>
    <mergeCell ref="H17:H20"/>
    <mergeCell ref="I17:K17"/>
    <mergeCell ref="L17:N17"/>
    <mergeCell ref="I18:K18"/>
    <mergeCell ref="L18:N18"/>
    <mergeCell ref="A15:A16"/>
    <mergeCell ref="B15:B16"/>
    <mergeCell ref="A17:A20"/>
    <mergeCell ref="B17:B20"/>
    <mergeCell ref="C17:G17"/>
    <mergeCell ref="C18:G18"/>
    <mergeCell ref="A9:A10"/>
    <mergeCell ref="B9:B10"/>
    <mergeCell ref="A11:A14"/>
    <mergeCell ref="B11:B14"/>
    <mergeCell ref="E5:N5"/>
    <mergeCell ref="A6:A8"/>
    <mergeCell ref="B6:B8"/>
    <mergeCell ref="G10:O10"/>
    <mergeCell ref="F9:O9"/>
    <mergeCell ref="F11:L11"/>
    <mergeCell ref="E12:O12"/>
    <mergeCell ref="E13:F13"/>
    <mergeCell ref="E14:F14"/>
    <mergeCell ref="H2:O2"/>
    <mergeCell ref="E3:O3"/>
    <mergeCell ref="E4:O4"/>
    <mergeCell ref="A3:A4"/>
    <mergeCell ref="B3:B4"/>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'別紙A～G_応募書類一覧'!$I$1:$I$4</xm:f>
          </x14:formula1>
          <xm:sqref>H2:O2</xm:sqref>
        </x14:dataValidation>
        <x14:dataValidation type="list" allowBlank="1" showInputMessage="1" showErrorMessage="1">
          <x14:formula1>
            <xm:f>'別紙A～G_応募書類一覧'!$H$1:$H$4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view="pageBreakPreview" zoomScaleNormal="100" zoomScaleSheetLayoutView="100" workbookViewId="0">
      <pane ySplit="2" topLeftCell="A3" activePane="bottomLeft" state="frozen"/>
      <selection activeCell="P1" sqref="P1"/>
      <selection pane="bottomLeft" activeCell="D5" sqref="D5"/>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5" ht="24.95" customHeight="1" x14ac:dyDescent="0.15">
      <c r="A1" s="300" t="str">
        <f>IF(H2="",CONCATENATE('別紙A～G_応募書類一覧'!T3,'別紙A～G_応募書類一覧'!T9,'別紙A～G_応募書類一覧'!V4,'別紙A～G_応募書類一覧'!T5,'別紙A～G_応募書類一覧'!T6,'別紙A～G_応募書類一覧'!W4),IFERROR(VLOOKUP(H2,'別紙A～G_応募書類一覧'!$I$2:$W$11,3,FALSE),""))</f>
        <v>様式２－Ｄ･Ｅ(居宅系施設)</v>
      </c>
    </row>
    <row r="2" spans="1:15" ht="50.1" customHeight="1" x14ac:dyDescent="0.15">
      <c r="A2" s="288"/>
      <c r="B2" s="289"/>
      <c r="C2" s="289"/>
      <c r="D2" s="289"/>
      <c r="E2" s="289"/>
      <c r="F2" s="289"/>
      <c r="G2" s="313" t="s">
        <v>375</v>
      </c>
      <c r="H2" s="441" t="str">
        <f>IF(D5="","",IFERROR(VLOOKUP(D5,'別紙A～G_応募書類一覧'!$H$2:$R$11,2,FALSE),""))</f>
        <v/>
      </c>
      <c r="I2" s="442"/>
      <c r="J2" s="442"/>
      <c r="K2" s="442"/>
      <c r="L2" s="442"/>
      <c r="M2" s="442"/>
      <c r="N2" s="442"/>
      <c r="O2" s="442"/>
    </row>
    <row r="3" spans="1:15" s="5" customFormat="1" ht="24.95" customHeight="1" x14ac:dyDescent="0.15">
      <c r="A3" s="447">
        <f>IF(B3="","",MAX(A$2:A2)+1)</f>
        <v>1</v>
      </c>
      <c r="B3" s="451" t="s">
        <v>6</v>
      </c>
      <c r="C3" s="330" t="s">
        <v>233</v>
      </c>
      <c r="D3" s="331"/>
      <c r="E3" s="443"/>
      <c r="F3" s="443"/>
      <c r="G3" s="443"/>
      <c r="H3" s="443"/>
      <c r="I3" s="443"/>
      <c r="J3" s="443"/>
      <c r="K3" s="443"/>
      <c r="L3" s="443"/>
      <c r="M3" s="443"/>
      <c r="N3" s="443"/>
      <c r="O3" s="444"/>
    </row>
    <row r="4" spans="1:15" s="5" customFormat="1" ht="24.95" customHeight="1" x14ac:dyDescent="0.15">
      <c r="A4" s="448"/>
      <c r="B4" s="453"/>
      <c r="C4" s="332" t="s">
        <v>230</v>
      </c>
      <c r="D4" s="333"/>
      <c r="E4" s="445"/>
      <c r="F4" s="445"/>
      <c r="G4" s="445"/>
      <c r="H4" s="445"/>
      <c r="I4" s="445"/>
      <c r="J4" s="445"/>
      <c r="K4" s="445"/>
      <c r="L4" s="445"/>
      <c r="M4" s="445"/>
      <c r="N4" s="445"/>
      <c r="O4" s="446"/>
    </row>
    <row r="5" spans="1:15" s="5" customFormat="1" ht="50.1" customHeight="1" x14ac:dyDescent="0.15">
      <c r="A5" s="386">
        <f>IF(B5="","",MAX(A$2:A4)+1)</f>
        <v>2</v>
      </c>
      <c r="B5" s="317" t="s">
        <v>429</v>
      </c>
      <c r="C5" s="282" t="s">
        <v>295</v>
      </c>
      <c r="D5" s="397"/>
      <c r="E5" s="524" t="str">
        <f>IF(D5="","",IFERROR(VLOOKUP(D5,'別紙A～G_応募書類一覧'!$H$2:$R$11,6,FALSE)&amp;VLOOKUP(D5,'別紙A～G_応募書類一覧'!$H$2:$R$11,7,FALSE),""))</f>
        <v/>
      </c>
      <c r="F5" s="525"/>
      <c r="G5" s="525"/>
      <c r="H5" s="525"/>
      <c r="I5" s="525"/>
      <c r="J5" s="525"/>
      <c r="K5" s="525"/>
      <c r="L5" s="526"/>
      <c r="M5" s="526"/>
      <c r="N5" s="526"/>
      <c r="O5" s="320"/>
    </row>
    <row r="6" spans="1:15" s="5" customFormat="1" ht="24.95" customHeight="1" x14ac:dyDescent="0.15">
      <c r="A6" s="447">
        <f>IF(B6="","",MAX(A$2:A5)+1)</f>
        <v>3</v>
      </c>
      <c r="B6" s="451" t="s">
        <v>413</v>
      </c>
      <c r="C6" s="330" t="s">
        <v>433</v>
      </c>
      <c r="D6" s="331"/>
      <c r="E6" s="530"/>
      <c r="F6" s="530"/>
      <c r="G6" s="324" t="s">
        <v>449</v>
      </c>
      <c r="H6" s="324"/>
      <c r="I6" s="324"/>
      <c r="J6" s="324"/>
      <c r="K6" s="324"/>
      <c r="L6" s="324"/>
      <c r="M6" s="324"/>
      <c r="N6" s="324"/>
      <c r="O6" s="325"/>
    </row>
    <row r="7" spans="1:15" s="5" customFormat="1" ht="24.95" customHeight="1" x14ac:dyDescent="0.15">
      <c r="A7" s="448"/>
      <c r="B7" s="452"/>
      <c r="C7" s="352"/>
      <c r="D7" s="353"/>
      <c r="E7" s="336" t="s">
        <v>471</v>
      </c>
      <c r="F7" s="531"/>
      <c r="G7" s="531"/>
      <c r="H7" s="344" t="s">
        <v>448</v>
      </c>
      <c r="I7" s="344"/>
      <c r="J7" s="336"/>
      <c r="K7" s="532"/>
      <c r="L7" s="532"/>
      <c r="M7" s="344"/>
      <c r="N7" s="344"/>
      <c r="O7" s="356"/>
    </row>
    <row r="8" spans="1:15" s="5" customFormat="1" ht="24.95" customHeight="1" x14ac:dyDescent="0.15">
      <c r="A8" s="448"/>
      <c r="B8" s="452"/>
      <c r="C8" s="332"/>
      <c r="D8" s="333"/>
      <c r="E8" s="337" t="s">
        <v>472</v>
      </c>
      <c r="F8" s="533"/>
      <c r="G8" s="533"/>
      <c r="H8" s="326" t="s">
        <v>448</v>
      </c>
      <c r="I8" s="326"/>
      <c r="J8" s="337"/>
      <c r="K8" s="534"/>
      <c r="L8" s="534"/>
      <c r="M8" s="326"/>
      <c r="N8" s="326"/>
      <c r="O8" s="327"/>
    </row>
    <row r="9" spans="1:15" s="5" customFormat="1" ht="24.95" customHeight="1" x14ac:dyDescent="0.15">
      <c r="A9" s="447">
        <f>IF(B9="","",MAX(A$2:A8)+1)</f>
        <v>4</v>
      </c>
      <c r="B9" s="451" t="s">
        <v>245</v>
      </c>
      <c r="C9" s="330" t="s">
        <v>221</v>
      </c>
      <c r="D9" s="331"/>
      <c r="E9" s="330"/>
      <c r="F9" s="443"/>
      <c r="G9" s="443"/>
      <c r="H9" s="443"/>
      <c r="I9" s="443"/>
      <c r="J9" s="443"/>
      <c r="K9" s="443"/>
      <c r="L9" s="443"/>
      <c r="M9" s="443"/>
      <c r="N9" s="443"/>
      <c r="O9" s="444"/>
    </row>
    <row r="10" spans="1:15" s="5" customFormat="1" ht="24.95" customHeight="1" x14ac:dyDescent="0.15">
      <c r="A10" s="448"/>
      <c r="B10" s="452"/>
      <c r="C10" s="332" t="s">
        <v>5</v>
      </c>
      <c r="D10" s="333"/>
      <c r="E10" s="332"/>
      <c r="F10" s="375" t="s">
        <v>479</v>
      </c>
      <c r="G10" s="460"/>
      <c r="H10" s="461"/>
      <c r="I10" s="461"/>
      <c r="J10" s="461"/>
      <c r="K10" s="461"/>
      <c r="L10" s="461"/>
      <c r="M10" s="461"/>
      <c r="N10" s="461"/>
      <c r="O10" s="462"/>
    </row>
    <row r="11" spans="1:15" s="5" customFormat="1" ht="24.95" customHeight="1" x14ac:dyDescent="0.15">
      <c r="A11" s="447">
        <f>IF(B11="","",MAX(A$2:A10)+1)</f>
        <v>5</v>
      </c>
      <c r="B11" s="451" t="s">
        <v>10</v>
      </c>
      <c r="C11" s="352" t="s">
        <v>437</v>
      </c>
      <c r="D11" s="353"/>
      <c r="E11" s="354"/>
      <c r="F11" s="463" t="s">
        <v>443</v>
      </c>
      <c r="G11" s="463"/>
      <c r="H11" s="463"/>
      <c r="I11" s="463"/>
      <c r="J11" s="463"/>
      <c r="K11" s="463"/>
      <c r="L11" s="463"/>
      <c r="M11" s="334"/>
      <c r="N11" s="334"/>
      <c r="O11" s="335"/>
    </row>
    <row r="12" spans="1:15" s="5" customFormat="1" ht="24.95" customHeight="1" x14ac:dyDescent="0.15">
      <c r="A12" s="448"/>
      <c r="B12" s="452"/>
      <c r="C12" s="352" t="s">
        <v>434</v>
      </c>
      <c r="D12" s="353"/>
      <c r="E12" s="464"/>
      <c r="F12" s="464"/>
      <c r="G12" s="464"/>
      <c r="H12" s="464"/>
      <c r="I12" s="464"/>
      <c r="J12" s="464"/>
      <c r="K12" s="464"/>
      <c r="L12" s="464"/>
      <c r="M12" s="464"/>
      <c r="N12" s="464"/>
      <c r="O12" s="465"/>
    </row>
    <row r="13" spans="1:15" s="5" customFormat="1" ht="24.95" customHeight="1" x14ac:dyDescent="0.15">
      <c r="A13" s="448"/>
      <c r="B13" s="452"/>
      <c r="C13" s="352" t="s">
        <v>435</v>
      </c>
      <c r="D13" s="353"/>
      <c r="E13" s="466"/>
      <c r="F13" s="466"/>
      <c r="G13" s="354" t="s">
        <v>442</v>
      </c>
      <c r="H13" s="354"/>
      <c r="I13" s="354"/>
      <c r="J13" s="354"/>
      <c r="K13" s="354"/>
      <c r="L13" s="354"/>
      <c r="M13" s="354"/>
      <c r="N13" s="354"/>
      <c r="O13" s="355"/>
    </row>
    <row r="14" spans="1:15" s="5" customFormat="1" ht="24.95" customHeight="1" x14ac:dyDescent="0.15">
      <c r="A14" s="448"/>
      <c r="B14" s="453"/>
      <c r="C14" s="357" t="s">
        <v>436</v>
      </c>
      <c r="D14" s="358"/>
      <c r="E14" s="467"/>
      <c r="F14" s="467"/>
      <c r="G14" s="359" t="s">
        <v>442</v>
      </c>
      <c r="H14" s="359"/>
      <c r="I14" s="359"/>
      <c r="J14" s="359"/>
      <c r="K14" s="359"/>
      <c r="L14" s="359"/>
      <c r="M14" s="359"/>
      <c r="N14" s="359"/>
      <c r="O14" s="360"/>
    </row>
    <row r="15" spans="1:15" s="5" customFormat="1" ht="24.95" customHeight="1" x14ac:dyDescent="0.15">
      <c r="A15" s="447">
        <f>IF(B15="","",MAX(A$2:A14)+1)</f>
        <v>6</v>
      </c>
      <c r="B15" s="468" t="s">
        <v>414</v>
      </c>
      <c r="C15" s="330" t="s">
        <v>444</v>
      </c>
      <c r="D15" s="331"/>
      <c r="E15" s="443" t="s">
        <v>447</v>
      </c>
      <c r="F15" s="443"/>
      <c r="G15" s="443"/>
      <c r="H15" s="443"/>
      <c r="I15" s="443"/>
      <c r="J15" s="443"/>
      <c r="K15" s="443"/>
      <c r="L15" s="443"/>
      <c r="M15" s="443"/>
      <c r="N15" s="443"/>
      <c r="O15" s="444"/>
    </row>
    <row r="16" spans="1:15" s="5" customFormat="1" ht="24.95" customHeight="1" x14ac:dyDescent="0.15">
      <c r="A16" s="448"/>
      <c r="B16" s="469"/>
      <c r="C16" s="332" t="s">
        <v>445</v>
      </c>
      <c r="D16" s="333"/>
      <c r="E16" s="445" t="s">
        <v>446</v>
      </c>
      <c r="F16" s="445"/>
      <c r="G16" s="445"/>
      <c r="H16" s="445"/>
      <c r="I16" s="445"/>
      <c r="J16" s="445"/>
      <c r="K16" s="445"/>
      <c r="L16" s="445"/>
      <c r="M16" s="445"/>
      <c r="N16" s="445"/>
      <c r="O16" s="446"/>
    </row>
    <row r="17" spans="1:16" s="5" customFormat="1" ht="24.95" customHeight="1" x14ac:dyDescent="0.15">
      <c r="A17" s="447">
        <f>IF(B17="","",MAX(A$2:A16)+1)</f>
        <v>7</v>
      </c>
      <c r="B17" s="468" t="s">
        <v>11</v>
      </c>
      <c r="C17" s="471"/>
      <c r="D17" s="472"/>
      <c r="E17" s="472"/>
      <c r="F17" s="472"/>
      <c r="G17" s="472"/>
      <c r="H17" s="477" t="s">
        <v>28</v>
      </c>
      <c r="I17" s="480" t="s">
        <v>1</v>
      </c>
      <c r="J17" s="481"/>
      <c r="K17" s="481"/>
      <c r="L17" s="482"/>
      <c r="M17" s="482"/>
      <c r="N17" s="482"/>
      <c r="O17" s="325" t="s">
        <v>13</v>
      </c>
    </row>
    <row r="18" spans="1:16" s="5" customFormat="1" ht="24.95" customHeight="1" x14ac:dyDescent="0.15">
      <c r="A18" s="448"/>
      <c r="B18" s="470"/>
      <c r="C18" s="473" t="s">
        <v>12</v>
      </c>
      <c r="D18" s="474"/>
      <c r="E18" s="474"/>
      <c r="F18" s="474"/>
      <c r="G18" s="474"/>
      <c r="H18" s="478"/>
      <c r="I18" s="483" t="s">
        <v>2</v>
      </c>
      <c r="J18" s="484"/>
      <c r="K18" s="484"/>
      <c r="L18" s="485"/>
      <c r="M18" s="485"/>
      <c r="N18" s="485"/>
      <c r="O18" s="356" t="s">
        <v>13</v>
      </c>
    </row>
    <row r="19" spans="1:16" s="5" customFormat="1" ht="24.95" customHeight="1" x14ac:dyDescent="0.15">
      <c r="A19" s="448"/>
      <c r="B19" s="470"/>
      <c r="C19" s="520"/>
      <c r="D19" s="521"/>
      <c r="E19" s="521"/>
      <c r="F19" s="521"/>
      <c r="G19" s="51" t="s">
        <v>13</v>
      </c>
      <c r="H19" s="478"/>
      <c r="I19" s="483" t="s">
        <v>3</v>
      </c>
      <c r="J19" s="484"/>
      <c r="K19" s="484"/>
      <c r="L19" s="485"/>
      <c r="M19" s="485"/>
      <c r="N19" s="485"/>
      <c r="O19" s="356" t="s">
        <v>13</v>
      </c>
    </row>
    <row r="20" spans="1:16" s="5" customFormat="1" ht="24.95" customHeight="1" x14ac:dyDescent="0.15">
      <c r="A20" s="448"/>
      <c r="B20" s="469"/>
      <c r="C20" s="522"/>
      <c r="D20" s="523"/>
      <c r="E20" s="523"/>
      <c r="F20" s="523"/>
      <c r="G20" s="523"/>
      <c r="H20" s="479"/>
      <c r="I20" s="475" t="s">
        <v>4</v>
      </c>
      <c r="J20" s="476"/>
      <c r="K20" s="476"/>
      <c r="L20" s="461"/>
      <c r="M20" s="461"/>
      <c r="N20" s="461"/>
      <c r="O20" s="327" t="s">
        <v>13</v>
      </c>
    </row>
    <row r="21" spans="1:16" s="5" customFormat="1" ht="24.95" customHeight="1" x14ac:dyDescent="0.15">
      <c r="A21" s="447">
        <f>IF(B21="","",MAX(A$2:A20)+1)</f>
        <v>8</v>
      </c>
      <c r="B21" s="451" t="s">
        <v>0</v>
      </c>
      <c r="C21" s="352" t="s">
        <v>438</v>
      </c>
      <c r="D21" s="353"/>
      <c r="E21" s="466"/>
      <c r="F21" s="466"/>
      <c r="G21" s="324" t="s">
        <v>13</v>
      </c>
      <c r="H21" s="340" t="s">
        <v>426</v>
      </c>
      <c r="I21" s="339"/>
      <c r="J21" s="339"/>
      <c r="K21" s="339"/>
      <c r="L21" s="339"/>
      <c r="M21" s="339"/>
      <c r="N21" s="339"/>
      <c r="O21" s="341" t="s">
        <v>427</v>
      </c>
    </row>
    <row r="22" spans="1:16" s="5" customFormat="1" ht="24.95" customHeight="1" x14ac:dyDescent="0.15">
      <c r="A22" s="448"/>
      <c r="B22" s="452"/>
      <c r="C22" s="352" t="s">
        <v>439</v>
      </c>
      <c r="D22" s="353"/>
      <c r="E22" s="466"/>
      <c r="F22" s="466"/>
      <c r="G22" s="344" t="s">
        <v>13</v>
      </c>
      <c r="H22" s="345" t="s">
        <v>428</v>
      </c>
      <c r="I22" s="346"/>
      <c r="J22" s="343"/>
      <c r="K22" s="343"/>
      <c r="L22" s="343"/>
      <c r="M22" s="343"/>
      <c r="N22" s="343"/>
      <c r="O22" s="347" t="s">
        <v>54</v>
      </c>
    </row>
    <row r="23" spans="1:16" s="5" customFormat="1" ht="24.95" customHeight="1" x14ac:dyDescent="0.15">
      <c r="A23" s="448"/>
      <c r="B23" s="452"/>
      <c r="C23" s="352" t="s">
        <v>440</v>
      </c>
      <c r="D23" s="353"/>
      <c r="E23" s="466"/>
      <c r="F23" s="466"/>
      <c r="G23" s="344" t="s">
        <v>13</v>
      </c>
      <c r="H23" s="344"/>
      <c r="I23" s="343"/>
      <c r="J23" s="343"/>
      <c r="K23" s="343"/>
      <c r="L23" s="343"/>
      <c r="M23" s="343"/>
      <c r="N23" s="343"/>
      <c r="O23" s="348"/>
    </row>
    <row r="24" spans="1:16" s="5" customFormat="1" ht="24.95" customHeight="1" x14ac:dyDescent="0.15">
      <c r="A24" s="448"/>
      <c r="B24" s="453"/>
      <c r="C24" s="352" t="s">
        <v>441</v>
      </c>
      <c r="D24" s="353"/>
      <c r="E24" s="466"/>
      <c r="F24" s="466"/>
      <c r="G24" s="326" t="s">
        <v>13</v>
      </c>
      <c r="H24" s="326"/>
      <c r="I24" s="350"/>
      <c r="J24" s="350"/>
      <c r="K24" s="350"/>
      <c r="L24" s="350"/>
      <c r="M24" s="350"/>
      <c r="N24" s="350"/>
      <c r="O24" s="351"/>
    </row>
    <row r="25" spans="1:16" s="5" customFormat="1" ht="99.95" customHeight="1" x14ac:dyDescent="0.15">
      <c r="A25" s="447">
        <f>IF(B25="","",MAX(A$2:A24)+1)</f>
        <v>9</v>
      </c>
      <c r="B25" s="451" t="s">
        <v>412</v>
      </c>
      <c r="C25" s="500" t="s">
        <v>222</v>
      </c>
      <c r="D25" s="500"/>
      <c r="E25" s="500"/>
      <c r="F25" s="500"/>
      <c r="G25" s="500"/>
      <c r="H25" s="500"/>
      <c r="I25" s="500"/>
      <c r="J25" s="500"/>
      <c r="K25" s="500"/>
      <c r="L25" s="500"/>
      <c r="M25" s="500"/>
      <c r="N25" s="500"/>
      <c r="O25" s="500"/>
    </row>
    <row r="26" spans="1:16" s="5" customFormat="1" ht="99.95" customHeight="1" x14ac:dyDescent="0.15">
      <c r="A26" s="448"/>
      <c r="B26" s="452"/>
      <c r="C26" s="517" t="s">
        <v>246</v>
      </c>
      <c r="D26" s="518"/>
      <c r="E26" s="518"/>
      <c r="F26" s="518"/>
      <c r="G26" s="518"/>
      <c r="H26" s="518"/>
      <c r="I26" s="518"/>
      <c r="J26" s="518"/>
      <c r="K26" s="518"/>
      <c r="L26" s="518"/>
      <c r="M26" s="518"/>
      <c r="N26" s="518"/>
      <c r="O26" s="519"/>
    </row>
    <row r="27" spans="1:16" s="5" customFormat="1" ht="99.95" customHeight="1" x14ac:dyDescent="0.15">
      <c r="A27" s="386">
        <f>IF(B27="","",MAX(A$2:A26)+1)</f>
        <v>10</v>
      </c>
      <c r="B27" s="323" t="s">
        <v>411</v>
      </c>
      <c r="C27" s="491" t="s">
        <v>406</v>
      </c>
      <c r="D27" s="492"/>
      <c r="E27" s="492"/>
      <c r="F27" s="492"/>
      <c r="G27" s="492"/>
      <c r="H27" s="492"/>
      <c r="I27" s="492"/>
      <c r="J27" s="492"/>
      <c r="K27" s="492"/>
      <c r="L27" s="492"/>
      <c r="M27" s="492"/>
      <c r="N27" s="492"/>
      <c r="O27" s="493"/>
    </row>
    <row r="28" spans="1:16" s="5" customFormat="1" ht="99.95" customHeight="1" x14ac:dyDescent="0.15">
      <c r="A28" s="386">
        <f>IF(B28="","",MAX(A$2:A27)+1)</f>
        <v>11</v>
      </c>
      <c r="B28" s="323" t="s">
        <v>410</v>
      </c>
      <c r="C28" s="491" t="s">
        <v>15</v>
      </c>
      <c r="D28" s="492"/>
      <c r="E28" s="492"/>
      <c r="F28" s="492"/>
      <c r="G28" s="492"/>
      <c r="H28" s="492"/>
      <c r="I28" s="492"/>
      <c r="J28" s="492"/>
      <c r="K28" s="492"/>
      <c r="L28" s="492"/>
      <c r="M28" s="492"/>
      <c r="N28" s="492"/>
      <c r="O28" s="493"/>
    </row>
    <row r="29" spans="1:16" s="5" customFormat="1" ht="99.95" customHeight="1" x14ac:dyDescent="0.15">
      <c r="A29" s="386">
        <f>IF(B29="","",MAX(A$2:A28)+1)</f>
        <v>12</v>
      </c>
      <c r="B29" s="323" t="s">
        <v>8</v>
      </c>
      <c r="C29" s="527"/>
      <c r="D29" s="528"/>
      <c r="E29" s="528"/>
      <c r="F29" s="528"/>
      <c r="G29" s="528"/>
      <c r="H29" s="528"/>
      <c r="I29" s="528"/>
      <c r="J29" s="528"/>
      <c r="K29" s="528"/>
      <c r="L29" s="528"/>
      <c r="M29" s="528"/>
      <c r="N29" s="528"/>
      <c r="O29" s="529"/>
    </row>
    <row r="30" spans="1:16" s="5" customFormat="1" ht="75" customHeight="1" x14ac:dyDescent="0.15">
      <c r="A30" s="447">
        <f>IF(B30="","",MAX(A$2:A29)+1)</f>
        <v>13</v>
      </c>
      <c r="B30" s="468" t="s">
        <v>415</v>
      </c>
      <c r="C30" s="508" t="s">
        <v>452</v>
      </c>
      <c r="D30" s="509"/>
      <c r="E30" s="509"/>
      <c r="F30" s="509"/>
      <c r="G30" s="509"/>
      <c r="H30" s="509"/>
      <c r="I30" s="509"/>
      <c r="J30" s="509"/>
      <c r="K30" s="509"/>
      <c r="L30" s="509"/>
      <c r="M30" s="509"/>
      <c r="N30" s="509"/>
      <c r="O30" s="510"/>
      <c r="P30" s="3"/>
    </row>
    <row r="31" spans="1:16" s="5" customFormat="1" ht="39.950000000000003" customHeight="1" x14ac:dyDescent="0.15">
      <c r="A31" s="448"/>
      <c r="B31" s="470"/>
      <c r="C31" s="511" t="s">
        <v>453</v>
      </c>
      <c r="D31" s="512"/>
      <c r="E31" s="512"/>
      <c r="F31" s="512"/>
      <c r="G31" s="512"/>
      <c r="H31" s="512"/>
      <c r="I31" s="512"/>
      <c r="J31" s="512"/>
      <c r="K31" s="512"/>
      <c r="L31" s="512"/>
      <c r="M31" s="512"/>
      <c r="N31" s="512"/>
      <c r="O31" s="513"/>
      <c r="P31" s="3"/>
    </row>
    <row r="32" spans="1:16" s="5" customFormat="1" ht="39.950000000000003" customHeight="1" x14ac:dyDescent="0.15">
      <c r="A32" s="448"/>
      <c r="B32" s="470"/>
      <c r="C32" s="511" t="s">
        <v>454</v>
      </c>
      <c r="D32" s="512"/>
      <c r="E32" s="512"/>
      <c r="F32" s="512"/>
      <c r="G32" s="512"/>
      <c r="H32" s="512"/>
      <c r="I32" s="512"/>
      <c r="J32" s="512"/>
      <c r="K32" s="512"/>
      <c r="L32" s="512"/>
      <c r="M32" s="512"/>
      <c r="N32" s="512"/>
      <c r="O32" s="513"/>
      <c r="P32" s="3"/>
    </row>
    <row r="33" spans="1:16" s="5" customFormat="1" ht="39.950000000000003" customHeight="1" x14ac:dyDescent="0.15">
      <c r="A33" s="448"/>
      <c r="B33" s="470"/>
      <c r="C33" s="511" t="s">
        <v>455</v>
      </c>
      <c r="D33" s="512"/>
      <c r="E33" s="512"/>
      <c r="F33" s="512"/>
      <c r="G33" s="512"/>
      <c r="H33" s="512"/>
      <c r="I33" s="512"/>
      <c r="J33" s="512"/>
      <c r="K33" s="512"/>
      <c r="L33" s="512"/>
      <c r="M33" s="512"/>
      <c r="N33" s="512"/>
      <c r="O33" s="513"/>
      <c r="P33" s="3"/>
    </row>
    <row r="34" spans="1:16" s="5" customFormat="1" ht="39.950000000000003" customHeight="1" x14ac:dyDescent="0.15">
      <c r="A34" s="448"/>
      <c r="B34" s="469"/>
      <c r="C34" s="514" t="s">
        <v>456</v>
      </c>
      <c r="D34" s="515"/>
      <c r="E34" s="515"/>
      <c r="F34" s="515"/>
      <c r="G34" s="515"/>
      <c r="H34" s="515"/>
      <c r="I34" s="515"/>
      <c r="J34" s="515"/>
      <c r="K34" s="515"/>
      <c r="L34" s="515"/>
      <c r="M34" s="515"/>
      <c r="N34" s="515"/>
      <c r="O34" s="516"/>
      <c r="P34" s="3"/>
    </row>
    <row r="35" spans="1:16" s="5" customFormat="1" ht="99.95" customHeight="1" x14ac:dyDescent="0.15">
      <c r="A35" s="386">
        <f>IF(B35="","",MAX(A$2:A34)+1)</f>
        <v>14</v>
      </c>
      <c r="B35" s="323" t="s">
        <v>422</v>
      </c>
      <c r="C35" s="489" t="s">
        <v>423</v>
      </c>
      <c r="D35" s="489"/>
      <c r="E35" s="489"/>
      <c r="F35" s="489"/>
      <c r="G35" s="489"/>
      <c r="H35" s="489"/>
      <c r="I35" s="489"/>
      <c r="J35" s="489"/>
      <c r="K35" s="489"/>
      <c r="L35" s="489"/>
      <c r="M35" s="489"/>
      <c r="N35" s="489"/>
      <c r="O35" s="489"/>
      <c r="P35" s="3"/>
    </row>
    <row r="36" spans="1:16" s="5" customFormat="1" ht="99.95" customHeight="1" x14ac:dyDescent="0.15">
      <c r="A36" s="386">
        <f>IF(B36="","",MAX(A$2:A35)+1)</f>
        <v>15</v>
      </c>
      <c r="B36" s="323" t="s">
        <v>420</v>
      </c>
      <c r="C36" s="489" t="s">
        <v>394</v>
      </c>
      <c r="D36" s="489"/>
      <c r="E36" s="489"/>
      <c r="F36" s="489"/>
      <c r="G36" s="489"/>
      <c r="H36" s="489"/>
      <c r="I36" s="489"/>
      <c r="J36" s="489"/>
      <c r="K36" s="489"/>
      <c r="L36" s="489"/>
      <c r="M36" s="489"/>
      <c r="N36" s="489"/>
      <c r="O36" s="489"/>
      <c r="P36" s="3"/>
    </row>
    <row r="37" spans="1:16" s="5" customFormat="1" ht="99.95" customHeight="1" x14ac:dyDescent="0.15">
      <c r="A37" s="386">
        <f>IF(B37="","",MAX(A$2:A36)+1)</f>
        <v>16</v>
      </c>
      <c r="B37" s="323" t="s">
        <v>450</v>
      </c>
      <c r="C37" s="489" t="s">
        <v>451</v>
      </c>
      <c r="D37" s="489"/>
      <c r="E37" s="489"/>
      <c r="F37" s="489"/>
      <c r="G37" s="489"/>
      <c r="H37" s="489"/>
      <c r="I37" s="489"/>
      <c r="J37" s="489"/>
      <c r="K37" s="489"/>
      <c r="L37" s="489"/>
      <c r="M37" s="489"/>
      <c r="N37" s="489"/>
      <c r="O37" s="489"/>
    </row>
    <row r="38" spans="1:16" s="5" customFormat="1" ht="99.95" customHeight="1" x14ac:dyDescent="0.15">
      <c r="A38" s="386">
        <f>IF(B38="","",MAX(A$2:A37)+1)</f>
        <v>17</v>
      </c>
      <c r="B38" s="323" t="s">
        <v>7</v>
      </c>
      <c r="C38" s="489" t="s">
        <v>234</v>
      </c>
      <c r="D38" s="489"/>
      <c r="E38" s="489"/>
      <c r="F38" s="489"/>
      <c r="G38" s="489"/>
      <c r="H38" s="489"/>
      <c r="I38" s="489"/>
      <c r="J38" s="489"/>
      <c r="K38" s="489"/>
      <c r="L38" s="489"/>
      <c r="M38" s="489"/>
      <c r="N38" s="489"/>
      <c r="O38" s="489"/>
    </row>
    <row r="39" spans="1:16" s="5" customFormat="1" ht="99.95" customHeight="1" x14ac:dyDescent="0.15">
      <c r="A39" s="386">
        <f>IF(B39="","",MAX(A$2:A38)+1)</f>
        <v>18</v>
      </c>
      <c r="B39" s="323" t="s">
        <v>418</v>
      </c>
      <c r="C39" s="489" t="s">
        <v>211</v>
      </c>
      <c r="D39" s="489"/>
      <c r="E39" s="489"/>
      <c r="F39" s="489"/>
      <c r="G39" s="489"/>
      <c r="H39" s="489"/>
      <c r="I39" s="489"/>
      <c r="J39" s="489"/>
      <c r="K39" s="489"/>
      <c r="L39" s="489"/>
      <c r="M39" s="489"/>
      <c r="N39" s="489"/>
      <c r="O39" s="489"/>
    </row>
    <row r="40" spans="1:16" s="5" customFormat="1" ht="99.95" customHeight="1" x14ac:dyDescent="0.15">
      <c r="A40" s="386">
        <f>IF(B40="","",MAX(A$2:A39)+1)</f>
        <v>19</v>
      </c>
      <c r="B40" s="323" t="s">
        <v>373</v>
      </c>
      <c r="C40" s="495" t="s">
        <v>393</v>
      </c>
      <c r="D40" s="496"/>
      <c r="E40" s="496"/>
      <c r="F40" s="496"/>
      <c r="G40" s="496"/>
      <c r="H40" s="496"/>
      <c r="I40" s="496"/>
      <c r="J40" s="496"/>
      <c r="K40" s="496"/>
      <c r="L40" s="496"/>
      <c r="M40" s="496"/>
      <c r="N40" s="496"/>
      <c r="O40" s="497"/>
    </row>
    <row r="41" spans="1:16" s="5" customFormat="1" ht="99.95" customHeight="1" x14ac:dyDescent="0.15">
      <c r="A41" s="386">
        <f>IF(B41="","",MAX(A$2:A40)+1)</f>
        <v>20</v>
      </c>
      <c r="B41" s="323" t="s">
        <v>374</v>
      </c>
      <c r="C41" s="498" t="s">
        <v>407</v>
      </c>
      <c r="D41" s="498"/>
      <c r="E41" s="498"/>
      <c r="F41" s="498"/>
      <c r="G41" s="498"/>
      <c r="H41" s="498"/>
      <c r="I41" s="498"/>
      <c r="J41" s="498"/>
      <c r="K41" s="498"/>
      <c r="L41" s="498"/>
      <c r="M41" s="498"/>
      <c r="N41" s="498"/>
      <c r="O41" s="498"/>
      <c r="P41" s="3"/>
    </row>
    <row r="42" spans="1:16" s="5" customFormat="1" ht="99.95" customHeight="1" x14ac:dyDescent="0.15">
      <c r="A42" s="386">
        <f>IF(B42="","",MAX(A$2:A41)+1)</f>
        <v>21</v>
      </c>
      <c r="B42" s="323" t="s">
        <v>417</v>
      </c>
      <c r="C42" s="491" t="s">
        <v>397</v>
      </c>
      <c r="D42" s="492"/>
      <c r="E42" s="492"/>
      <c r="F42" s="492"/>
      <c r="G42" s="492"/>
      <c r="H42" s="492"/>
      <c r="I42" s="492"/>
      <c r="J42" s="492"/>
      <c r="K42" s="492"/>
      <c r="L42" s="492"/>
      <c r="M42" s="492"/>
      <c r="N42" s="492"/>
      <c r="O42" s="493"/>
    </row>
    <row r="43" spans="1:16" ht="99.95" customHeight="1" x14ac:dyDescent="0.15">
      <c r="A43" s="386">
        <f>IF(B43="","",MAX(A$2:A42)+1)</f>
        <v>22</v>
      </c>
      <c r="B43" s="323" t="s">
        <v>395</v>
      </c>
      <c r="C43" s="491" t="s">
        <v>399</v>
      </c>
      <c r="D43" s="492"/>
      <c r="E43" s="492"/>
      <c r="F43" s="492"/>
      <c r="G43" s="492"/>
      <c r="H43" s="492"/>
      <c r="I43" s="492"/>
      <c r="J43" s="492"/>
      <c r="K43" s="492"/>
      <c r="L43" s="492"/>
      <c r="M43" s="492"/>
      <c r="N43" s="492"/>
      <c r="O43" s="493"/>
      <c r="P43" s="5"/>
    </row>
    <row r="44" spans="1:16" ht="50.1" customHeight="1" x14ac:dyDescent="0.15">
      <c r="A44" s="447">
        <f>IF(B44="","",MAX(A$2:A43)+1)</f>
        <v>23</v>
      </c>
      <c r="B44" s="499" t="s">
        <v>416</v>
      </c>
      <c r="C44" s="500" t="s">
        <v>253</v>
      </c>
      <c r="D44" s="500"/>
      <c r="E44" s="500"/>
      <c r="F44" s="500"/>
      <c r="G44" s="500"/>
      <c r="H44" s="500"/>
      <c r="I44" s="500"/>
      <c r="J44" s="500"/>
      <c r="K44" s="500"/>
      <c r="L44" s="500"/>
      <c r="M44" s="500"/>
      <c r="N44" s="500"/>
      <c r="O44" s="500"/>
      <c r="P44" s="5"/>
    </row>
    <row r="45" spans="1:16" ht="50.1" customHeight="1" x14ac:dyDescent="0.15">
      <c r="A45" s="448"/>
      <c r="B45" s="499"/>
      <c r="C45" s="501" t="s">
        <v>254</v>
      </c>
      <c r="D45" s="501"/>
      <c r="E45" s="501"/>
      <c r="F45" s="501"/>
      <c r="G45" s="501"/>
      <c r="H45" s="501"/>
      <c r="I45" s="501"/>
      <c r="J45" s="501"/>
      <c r="K45" s="501"/>
      <c r="L45" s="501"/>
      <c r="M45" s="501"/>
      <c r="N45" s="501"/>
      <c r="O45" s="501"/>
      <c r="P45" s="5"/>
    </row>
    <row r="46" spans="1:16" ht="50.1" customHeight="1" x14ac:dyDescent="0.15">
      <c r="A46" s="448"/>
      <c r="B46" s="499"/>
      <c r="C46" s="502" t="s">
        <v>396</v>
      </c>
      <c r="D46" s="503"/>
      <c r="E46" s="503"/>
      <c r="F46" s="503"/>
      <c r="G46" s="503"/>
      <c r="H46" s="503"/>
      <c r="I46" s="503"/>
      <c r="J46" s="503"/>
      <c r="K46" s="503"/>
      <c r="L46" s="503"/>
      <c r="M46" s="503"/>
      <c r="N46" s="503"/>
      <c r="O46" s="504"/>
    </row>
    <row r="47" spans="1:16" ht="75" customHeight="1" x14ac:dyDescent="0.15">
      <c r="A47" s="448"/>
      <c r="B47" s="499"/>
      <c r="C47" s="505" t="s">
        <v>405</v>
      </c>
      <c r="D47" s="506"/>
      <c r="E47" s="506"/>
      <c r="F47" s="506"/>
      <c r="G47" s="506"/>
      <c r="H47" s="506"/>
      <c r="I47" s="506"/>
      <c r="J47" s="506"/>
      <c r="K47" s="506"/>
      <c r="L47" s="506"/>
      <c r="M47" s="506"/>
      <c r="N47" s="506"/>
      <c r="O47" s="507"/>
    </row>
    <row r="48" spans="1:16" ht="99.95" customHeight="1" x14ac:dyDescent="0.15">
      <c r="A48" s="386">
        <f>IF(B48="","",MAX(A$2:A47)+1)</f>
        <v>24</v>
      </c>
      <c r="B48" s="323" t="s">
        <v>421</v>
      </c>
      <c r="C48" s="486" t="s">
        <v>400</v>
      </c>
      <c r="D48" s="487"/>
      <c r="E48" s="487"/>
      <c r="F48" s="487"/>
      <c r="G48" s="487"/>
      <c r="H48" s="487"/>
      <c r="I48" s="487"/>
      <c r="J48" s="487"/>
      <c r="K48" s="487"/>
      <c r="L48" s="487"/>
      <c r="M48" s="487"/>
      <c r="N48" s="487"/>
      <c r="O48" s="488"/>
      <c r="P48" s="5"/>
    </row>
    <row r="49" spans="1:15" ht="99.95" customHeight="1" x14ac:dyDescent="0.15">
      <c r="A49" s="386">
        <f>IF(B49="","",MAX(A$2:A48)+1)</f>
        <v>25</v>
      </c>
      <c r="B49" s="323" t="s">
        <v>210</v>
      </c>
      <c r="C49" s="489" t="s">
        <v>401</v>
      </c>
      <c r="D49" s="489"/>
      <c r="E49" s="489"/>
      <c r="F49" s="489"/>
      <c r="G49" s="489"/>
      <c r="H49" s="489"/>
      <c r="I49" s="489"/>
      <c r="J49" s="489"/>
      <c r="K49" s="489"/>
      <c r="L49" s="489"/>
      <c r="M49" s="489"/>
      <c r="N49" s="489"/>
      <c r="O49" s="489"/>
    </row>
    <row r="50" spans="1:15" ht="99.95" customHeight="1" x14ac:dyDescent="0.15">
      <c r="A50" s="386">
        <f>IF(B50="","",MAX(A$2:A49)+1)</f>
        <v>26</v>
      </c>
      <c r="B50" s="323" t="s">
        <v>209</v>
      </c>
      <c r="C50" s="490" t="s">
        <v>404</v>
      </c>
      <c r="D50" s="490"/>
      <c r="E50" s="490"/>
      <c r="F50" s="490"/>
      <c r="G50" s="490"/>
      <c r="H50" s="490"/>
      <c r="I50" s="490"/>
      <c r="J50" s="490"/>
      <c r="K50" s="490"/>
      <c r="L50" s="490"/>
      <c r="M50" s="490"/>
      <c r="N50" s="490"/>
      <c r="O50" s="490"/>
    </row>
    <row r="51" spans="1:15" ht="24.95" customHeight="1" x14ac:dyDescent="0.15">
      <c r="A51" s="3" t="s">
        <v>359</v>
      </c>
      <c r="B51" s="5" t="s">
        <v>403</v>
      </c>
    </row>
    <row r="52" spans="1:15" ht="21.95" customHeight="1" x14ac:dyDescent="0.15">
      <c r="B52" s="6"/>
    </row>
  </sheetData>
  <mergeCells count="80">
    <mergeCell ref="A30:A34"/>
    <mergeCell ref="B30:B34"/>
    <mergeCell ref="C30:O30"/>
    <mergeCell ref="C31:O31"/>
    <mergeCell ref="C32:O32"/>
    <mergeCell ref="C33:O33"/>
    <mergeCell ref="C34:O34"/>
    <mergeCell ref="E24:F24"/>
    <mergeCell ref="F11:L11"/>
    <mergeCell ref="E15:O15"/>
    <mergeCell ref="E16:O16"/>
    <mergeCell ref="A6:A8"/>
    <mergeCell ref="B6:B8"/>
    <mergeCell ref="E6:F6"/>
    <mergeCell ref="F7:G7"/>
    <mergeCell ref="K7:L7"/>
    <mergeCell ref="F8:G8"/>
    <mergeCell ref="K8:L8"/>
    <mergeCell ref="F9:O9"/>
    <mergeCell ref="E12:O12"/>
    <mergeCell ref="E13:F13"/>
    <mergeCell ref="E14:F14"/>
    <mergeCell ref="G10:O10"/>
    <mergeCell ref="C48:O48"/>
    <mergeCell ref="C49:O49"/>
    <mergeCell ref="C50:O50"/>
    <mergeCell ref="C40:O40"/>
    <mergeCell ref="C41:O41"/>
    <mergeCell ref="C42:O42"/>
    <mergeCell ref="C43:O43"/>
    <mergeCell ref="C37:O37"/>
    <mergeCell ref="C38:O38"/>
    <mergeCell ref="C39:O39"/>
    <mergeCell ref="A44:A47"/>
    <mergeCell ref="B44:B47"/>
    <mergeCell ref="C44:O44"/>
    <mergeCell ref="C45:O45"/>
    <mergeCell ref="C46:O46"/>
    <mergeCell ref="C47:O47"/>
    <mergeCell ref="C27:O27"/>
    <mergeCell ref="C28:O28"/>
    <mergeCell ref="C29:O29"/>
    <mergeCell ref="C36:O36"/>
    <mergeCell ref="C35:O35"/>
    <mergeCell ref="A25:A26"/>
    <mergeCell ref="B25:B26"/>
    <mergeCell ref="C25:O25"/>
    <mergeCell ref="C26:O26"/>
    <mergeCell ref="I19:K19"/>
    <mergeCell ref="L19:N19"/>
    <mergeCell ref="I20:K20"/>
    <mergeCell ref="L20:N20"/>
    <mergeCell ref="A21:A24"/>
    <mergeCell ref="B21:B24"/>
    <mergeCell ref="A17:A20"/>
    <mergeCell ref="B17:B20"/>
    <mergeCell ref="C17:G17"/>
    <mergeCell ref="E21:F21"/>
    <mergeCell ref="E22:F22"/>
    <mergeCell ref="E23:F23"/>
    <mergeCell ref="L18:N18"/>
    <mergeCell ref="I17:K17"/>
    <mergeCell ref="L17:N17"/>
    <mergeCell ref="C18:G18"/>
    <mergeCell ref="I18:K18"/>
    <mergeCell ref="H17:H20"/>
    <mergeCell ref="C20:G20"/>
    <mergeCell ref="C19:F19"/>
    <mergeCell ref="A15:A16"/>
    <mergeCell ref="B15:B16"/>
    <mergeCell ref="A9:A10"/>
    <mergeCell ref="B9:B10"/>
    <mergeCell ref="A11:A14"/>
    <mergeCell ref="B11:B14"/>
    <mergeCell ref="A3:A4"/>
    <mergeCell ref="B3:B4"/>
    <mergeCell ref="E5:N5"/>
    <mergeCell ref="H2:O2"/>
    <mergeCell ref="E3:O3"/>
    <mergeCell ref="E4:O4"/>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'別紙A～G_応募書類一覧'!$I$5:$I$6</xm:f>
          </x14:formula1>
          <xm:sqref>H2:O2</xm:sqref>
        </x14:dataValidation>
        <x14:dataValidation type="list" allowBlank="1" showInputMessage="1" showErrorMessage="1">
          <x14:formula1>
            <xm:f>'別紙A～G_応募書類一覧'!$H$5:$H$6</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view="pageBreakPreview" zoomScaleNormal="100" zoomScaleSheetLayoutView="100" workbookViewId="0">
      <pane ySplit="2" topLeftCell="A3" activePane="bottomLeft" state="frozen"/>
      <selection activeCell="P1" sqref="P1"/>
      <selection pane="bottomLeft" activeCell="E3" sqref="E3:O3"/>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5" ht="24.95" customHeight="1" x14ac:dyDescent="0.15">
      <c r="A1" s="300" t="str">
        <f>IF(H2="",CONCATENATE('別紙A～G_応募書類一覧'!T3,'別紙A～G_応募書類一覧'!T10,'別紙A～G_応募書類一覧'!V4,'別紙A～G_応募書類一覧'!U7,'別紙A～G_応募書類一覧'!T6,'別紙A～G_応募書類一覧'!W4),IFERROR(VLOOKUP(H2,'別紙A～G_応募書類一覧'!$I$2:$W$11,3,FALSE),""))</f>
        <v>様式２－Ｆ</v>
      </c>
    </row>
    <row r="2" spans="1:15" ht="50.1" customHeight="1" x14ac:dyDescent="0.15">
      <c r="A2" s="288"/>
      <c r="B2" s="289"/>
      <c r="C2" s="289"/>
      <c r="D2" s="289"/>
      <c r="E2" s="289"/>
      <c r="F2" s="289"/>
      <c r="G2" s="313" t="s">
        <v>375</v>
      </c>
      <c r="H2" s="441" t="str">
        <f>IF(D5="","",IFERROR(VLOOKUP(D5,'別紙A～G_応募書類一覧'!$H$2:$R$11,2,FALSE),""))</f>
        <v>【特定施設入居者生活介護用】</v>
      </c>
      <c r="I2" s="442"/>
      <c r="J2" s="442"/>
      <c r="K2" s="442"/>
      <c r="L2" s="442"/>
      <c r="M2" s="442"/>
      <c r="N2" s="442"/>
      <c r="O2" s="442"/>
    </row>
    <row r="3" spans="1:15" s="5" customFormat="1" ht="24.95" customHeight="1" x14ac:dyDescent="0.15">
      <c r="A3" s="447">
        <f>IF(B3="","",MAX(A$2:A2)+1)</f>
        <v>1</v>
      </c>
      <c r="B3" s="451" t="s">
        <v>6</v>
      </c>
      <c r="C3" s="330" t="s">
        <v>233</v>
      </c>
      <c r="D3" s="331"/>
      <c r="E3" s="443"/>
      <c r="F3" s="443"/>
      <c r="G3" s="443"/>
      <c r="H3" s="443"/>
      <c r="I3" s="443"/>
      <c r="J3" s="443"/>
      <c r="K3" s="443"/>
      <c r="L3" s="443"/>
      <c r="M3" s="443"/>
      <c r="N3" s="443"/>
      <c r="O3" s="444"/>
    </row>
    <row r="4" spans="1:15" s="5" customFormat="1" ht="24.95" customHeight="1" x14ac:dyDescent="0.15">
      <c r="A4" s="448"/>
      <c r="B4" s="453"/>
      <c r="C4" s="332" t="s">
        <v>230</v>
      </c>
      <c r="D4" s="333"/>
      <c r="E4" s="445"/>
      <c r="F4" s="445"/>
      <c r="G4" s="445"/>
      <c r="H4" s="445"/>
      <c r="I4" s="445"/>
      <c r="J4" s="445"/>
      <c r="K4" s="445"/>
      <c r="L4" s="445"/>
      <c r="M4" s="445"/>
      <c r="N4" s="445"/>
      <c r="O4" s="446"/>
    </row>
    <row r="5" spans="1:15" s="5" customFormat="1" ht="50.1" customHeight="1" x14ac:dyDescent="0.15">
      <c r="A5" s="386">
        <f>IF(B5="","",MAX(A$2:A4)+1)</f>
        <v>2</v>
      </c>
      <c r="B5" s="317" t="s">
        <v>429</v>
      </c>
      <c r="C5" s="319" t="s">
        <v>295</v>
      </c>
      <c r="D5" s="398" t="s">
        <v>368</v>
      </c>
      <c r="E5" s="535" t="str">
        <f>IF(D5="","",IFERROR(VLOOKUP(D5,'別紙A～G_応募書類一覧'!$H$2:$R$11,6,FALSE)&amp;VLOOKUP(D5,'別紙A～G_応募書類一覧'!$H$2:$R$11,7,FALSE),""))</f>
        <v>特定施設入居者生活介護</v>
      </c>
      <c r="F5" s="536"/>
      <c r="G5" s="536"/>
      <c r="H5" s="321" t="s">
        <v>409</v>
      </c>
      <c r="I5" s="321"/>
      <c r="J5" s="321"/>
      <c r="K5" s="321"/>
      <c r="L5" s="321" t="s">
        <v>408</v>
      </c>
      <c r="M5" s="321"/>
      <c r="N5" s="321"/>
      <c r="O5" s="322"/>
    </row>
    <row r="6" spans="1:15" s="5" customFormat="1" ht="24.95" customHeight="1" x14ac:dyDescent="0.15">
      <c r="A6" s="447">
        <f>IF(B6="","",MAX(A$2:A5)+1)</f>
        <v>3</v>
      </c>
      <c r="B6" s="451" t="s">
        <v>476</v>
      </c>
      <c r="C6" s="338" t="s">
        <v>475</v>
      </c>
      <c r="D6" s="369"/>
      <c r="E6" s="369"/>
      <c r="F6" s="324"/>
      <c r="G6" s="324"/>
      <c r="H6" s="530"/>
      <c r="I6" s="530"/>
      <c r="J6" s="324" t="s">
        <v>459</v>
      </c>
      <c r="K6" s="369"/>
      <c r="L6" s="369"/>
      <c r="M6" s="369"/>
      <c r="N6" s="369"/>
      <c r="O6" s="371"/>
    </row>
    <row r="7" spans="1:15" s="5" customFormat="1" ht="24.95" customHeight="1" x14ac:dyDescent="0.15">
      <c r="A7" s="448"/>
      <c r="B7" s="452"/>
      <c r="C7" s="342" t="s">
        <v>474</v>
      </c>
      <c r="D7" s="354"/>
      <c r="E7" s="354"/>
      <c r="F7" s="344"/>
      <c r="G7" s="344"/>
      <c r="H7" s="531"/>
      <c r="I7" s="531"/>
      <c r="J7" s="344" t="s">
        <v>459</v>
      </c>
      <c r="K7" s="384"/>
      <c r="L7" s="384"/>
      <c r="M7" s="354"/>
      <c r="N7" s="354"/>
      <c r="O7" s="355"/>
    </row>
    <row r="8" spans="1:15" s="5" customFormat="1" ht="24.95" customHeight="1" x14ac:dyDescent="0.15">
      <c r="A8" s="448"/>
      <c r="B8" s="452"/>
      <c r="C8" s="349" t="s">
        <v>473</v>
      </c>
      <c r="D8" s="374"/>
      <c r="E8" s="374"/>
      <c r="F8" s="326"/>
      <c r="G8" s="326"/>
      <c r="H8" s="533"/>
      <c r="I8" s="533"/>
      <c r="J8" s="326" t="s">
        <v>459</v>
      </c>
      <c r="K8" s="383"/>
      <c r="L8" s="383"/>
      <c r="M8" s="374"/>
      <c r="N8" s="374"/>
      <c r="O8" s="376"/>
    </row>
    <row r="9" spans="1:15" s="5" customFormat="1" ht="24.95" customHeight="1" x14ac:dyDescent="0.15">
      <c r="A9" s="447">
        <f>IF(B9="","",MAX(A$2:A8)+1)</f>
        <v>4</v>
      </c>
      <c r="B9" s="451" t="s">
        <v>245</v>
      </c>
      <c r="C9" s="330" t="s">
        <v>221</v>
      </c>
      <c r="D9" s="331"/>
      <c r="E9" s="330"/>
      <c r="F9" s="443"/>
      <c r="G9" s="443"/>
      <c r="H9" s="443"/>
      <c r="I9" s="443"/>
      <c r="J9" s="443"/>
      <c r="K9" s="443"/>
      <c r="L9" s="443"/>
      <c r="M9" s="443"/>
      <c r="N9" s="443"/>
      <c r="O9" s="444"/>
    </row>
    <row r="10" spans="1:15" s="5" customFormat="1" ht="24.95" customHeight="1" x14ac:dyDescent="0.15">
      <c r="A10" s="448"/>
      <c r="B10" s="452"/>
      <c r="C10" s="332" t="s">
        <v>5</v>
      </c>
      <c r="D10" s="333"/>
      <c r="E10" s="332"/>
      <c r="F10" s="375" t="s">
        <v>479</v>
      </c>
      <c r="G10" s="460"/>
      <c r="H10" s="461"/>
      <c r="I10" s="461"/>
      <c r="J10" s="461"/>
      <c r="K10" s="461"/>
      <c r="L10" s="461"/>
      <c r="M10" s="461"/>
      <c r="N10" s="461"/>
      <c r="O10" s="462"/>
    </row>
    <row r="11" spans="1:15" s="5" customFormat="1" ht="24.95" customHeight="1" x14ac:dyDescent="0.15">
      <c r="A11" s="447">
        <f>IF(B11="","",MAX(A$2:A10)+1)</f>
        <v>5</v>
      </c>
      <c r="B11" s="451" t="s">
        <v>10</v>
      </c>
      <c r="C11" s="352" t="s">
        <v>437</v>
      </c>
      <c r="D11" s="353"/>
      <c r="E11" s="354"/>
      <c r="F11" s="463" t="s">
        <v>457</v>
      </c>
      <c r="G11" s="463"/>
      <c r="H11" s="463"/>
      <c r="I11" s="463"/>
      <c r="J11" s="463"/>
      <c r="K11" s="463"/>
      <c r="L11" s="463"/>
      <c r="M11" s="334"/>
      <c r="N11" s="334"/>
      <c r="O11" s="335"/>
    </row>
    <row r="12" spans="1:15" s="5" customFormat="1" ht="24.95" customHeight="1" x14ac:dyDescent="0.15">
      <c r="A12" s="448"/>
      <c r="B12" s="452"/>
      <c r="C12" s="352" t="s">
        <v>434</v>
      </c>
      <c r="D12" s="353"/>
      <c r="E12" s="464"/>
      <c r="F12" s="464"/>
      <c r="G12" s="464"/>
      <c r="H12" s="464"/>
      <c r="I12" s="464"/>
      <c r="J12" s="464"/>
      <c r="K12" s="464"/>
      <c r="L12" s="464"/>
      <c r="M12" s="464"/>
      <c r="N12" s="464"/>
      <c r="O12" s="465"/>
    </row>
    <row r="13" spans="1:15" s="5" customFormat="1" ht="24.95" customHeight="1" x14ac:dyDescent="0.15">
      <c r="A13" s="448"/>
      <c r="B13" s="452"/>
      <c r="C13" s="352" t="s">
        <v>435</v>
      </c>
      <c r="D13" s="353"/>
      <c r="E13" s="466"/>
      <c r="F13" s="466"/>
      <c r="G13" s="354" t="s">
        <v>442</v>
      </c>
      <c r="H13" s="354"/>
      <c r="I13" s="354"/>
      <c r="J13" s="354"/>
      <c r="K13" s="354"/>
      <c r="L13" s="354"/>
      <c r="M13" s="354"/>
      <c r="N13" s="354"/>
      <c r="O13" s="355"/>
    </row>
    <row r="14" spans="1:15" s="5" customFormat="1" ht="24.95" customHeight="1" x14ac:dyDescent="0.15">
      <c r="A14" s="448"/>
      <c r="B14" s="453"/>
      <c r="C14" s="357" t="s">
        <v>436</v>
      </c>
      <c r="D14" s="358"/>
      <c r="E14" s="467"/>
      <c r="F14" s="467"/>
      <c r="G14" s="359" t="s">
        <v>442</v>
      </c>
      <c r="H14" s="359"/>
      <c r="I14" s="359"/>
      <c r="J14" s="359"/>
      <c r="K14" s="359"/>
      <c r="L14" s="359"/>
      <c r="M14" s="359"/>
      <c r="N14" s="359"/>
      <c r="O14" s="360"/>
    </row>
    <row r="15" spans="1:15" s="5" customFormat="1" ht="24.95" customHeight="1" x14ac:dyDescent="0.15">
      <c r="A15" s="447">
        <f>IF(B15="","",MAX(A$2:A14)+1)</f>
        <v>6</v>
      </c>
      <c r="B15" s="468" t="s">
        <v>414</v>
      </c>
      <c r="C15" s="330" t="s">
        <v>444</v>
      </c>
      <c r="D15" s="331"/>
      <c r="E15" s="443" t="s">
        <v>447</v>
      </c>
      <c r="F15" s="443"/>
      <c r="G15" s="443"/>
      <c r="H15" s="443"/>
      <c r="I15" s="443"/>
      <c r="J15" s="443"/>
      <c r="K15" s="443"/>
      <c r="L15" s="443"/>
      <c r="M15" s="443"/>
      <c r="N15" s="443"/>
      <c r="O15" s="444"/>
    </row>
    <row r="16" spans="1:15" s="5" customFormat="1" ht="24.95" customHeight="1" x14ac:dyDescent="0.15">
      <c r="A16" s="448"/>
      <c r="B16" s="469"/>
      <c r="C16" s="332" t="s">
        <v>445</v>
      </c>
      <c r="D16" s="333"/>
      <c r="E16" s="445" t="s">
        <v>446</v>
      </c>
      <c r="F16" s="445"/>
      <c r="G16" s="445"/>
      <c r="H16" s="445"/>
      <c r="I16" s="445"/>
      <c r="J16" s="445"/>
      <c r="K16" s="445"/>
      <c r="L16" s="445"/>
      <c r="M16" s="445"/>
      <c r="N16" s="445"/>
      <c r="O16" s="446"/>
    </row>
    <row r="17" spans="1:16" s="5" customFormat="1" ht="24.95" customHeight="1" x14ac:dyDescent="0.15">
      <c r="A17" s="447">
        <f>IF(B17="","",MAX(A$2:A16)+1)</f>
        <v>7</v>
      </c>
      <c r="B17" s="468" t="s">
        <v>11</v>
      </c>
      <c r="C17" s="471"/>
      <c r="D17" s="472"/>
      <c r="E17" s="472"/>
      <c r="F17" s="472"/>
      <c r="G17" s="472"/>
      <c r="H17" s="477" t="s">
        <v>28</v>
      </c>
      <c r="I17" s="480" t="s">
        <v>1</v>
      </c>
      <c r="J17" s="481"/>
      <c r="K17" s="481"/>
      <c r="L17" s="482"/>
      <c r="M17" s="482"/>
      <c r="N17" s="482"/>
      <c r="O17" s="325" t="s">
        <v>13</v>
      </c>
    </row>
    <row r="18" spans="1:16" s="5" customFormat="1" ht="24.95" customHeight="1" x14ac:dyDescent="0.15">
      <c r="A18" s="448"/>
      <c r="B18" s="470"/>
      <c r="C18" s="473" t="s">
        <v>12</v>
      </c>
      <c r="D18" s="474"/>
      <c r="E18" s="474"/>
      <c r="F18" s="474"/>
      <c r="G18" s="474"/>
      <c r="H18" s="478"/>
      <c r="I18" s="483" t="s">
        <v>2</v>
      </c>
      <c r="J18" s="484"/>
      <c r="K18" s="484"/>
      <c r="L18" s="485"/>
      <c r="M18" s="485"/>
      <c r="N18" s="485"/>
      <c r="O18" s="356" t="s">
        <v>13</v>
      </c>
    </row>
    <row r="19" spans="1:16" s="5" customFormat="1" ht="24.95" customHeight="1" x14ac:dyDescent="0.15">
      <c r="A19" s="448"/>
      <c r="B19" s="470"/>
      <c r="C19" s="520"/>
      <c r="D19" s="521"/>
      <c r="E19" s="521"/>
      <c r="F19" s="521"/>
      <c r="G19" s="51" t="s">
        <v>13</v>
      </c>
      <c r="H19" s="478"/>
      <c r="I19" s="483" t="s">
        <v>3</v>
      </c>
      <c r="J19" s="484"/>
      <c r="K19" s="484"/>
      <c r="L19" s="485"/>
      <c r="M19" s="485"/>
      <c r="N19" s="485"/>
      <c r="O19" s="356" t="s">
        <v>13</v>
      </c>
    </row>
    <row r="20" spans="1:16" s="5" customFormat="1" ht="24.95" customHeight="1" x14ac:dyDescent="0.15">
      <c r="A20" s="448"/>
      <c r="B20" s="469"/>
      <c r="C20" s="522"/>
      <c r="D20" s="523"/>
      <c r="E20" s="523"/>
      <c r="F20" s="523"/>
      <c r="G20" s="523"/>
      <c r="H20" s="479"/>
      <c r="I20" s="475" t="s">
        <v>4</v>
      </c>
      <c r="J20" s="476"/>
      <c r="K20" s="476"/>
      <c r="L20" s="461"/>
      <c r="M20" s="461"/>
      <c r="N20" s="461"/>
      <c r="O20" s="327" t="s">
        <v>13</v>
      </c>
    </row>
    <row r="21" spans="1:16" s="5" customFormat="1" ht="24.95" customHeight="1" x14ac:dyDescent="0.15">
      <c r="A21" s="447">
        <f>IF(B21="","",MAX(A$2:A20)+1)</f>
        <v>8</v>
      </c>
      <c r="B21" s="451" t="s">
        <v>0</v>
      </c>
      <c r="C21" s="377" t="s">
        <v>438</v>
      </c>
      <c r="D21" s="378"/>
      <c r="E21" s="537"/>
      <c r="F21" s="537"/>
      <c r="G21" s="379" t="s">
        <v>13</v>
      </c>
      <c r="H21" s="380" t="s">
        <v>426</v>
      </c>
      <c r="I21" s="381"/>
      <c r="J21" s="381"/>
      <c r="K21" s="381"/>
      <c r="L21" s="381"/>
      <c r="M21" s="381"/>
      <c r="N21" s="381"/>
      <c r="O21" s="382" t="s">
        <v>431</v>
      </c>
    </row>
    <row r="22" spans="1:16" s="5" customFormat="1" ht="24.95" customHeight="1" x14ac:dyDescent="0.15">
      <c r="A22" s="448"/>
      <c r="B22" s="452"/>
      <c r="C22" s="352" t="s">
        <v>439</v>
      </c>
      <c r="D22" s="353"/>
      <c r="E22" s="466"/>
      <c r="F22" s="466"/>
      <c r="G22" s="344" t="s">
        <v>13</v>
      </c>
      <c r="H22" s="345" t="s">
        <v>428</v>
      </c>
      <c r="I22" s="346"/>
      <c r="J22" s="343"/>
      <c r="K22" s="343"/>
      <c r="L22" s="343"/>
      <c r="M22" s="343"/>
      <c r="N22" s="343"/>
      <c r="O22" s="347" t="s">
        <v>54</v>
      </c>
    </row>
    <row r="23" spans="1:16" s="5" customFormat="1" ht="24.95" customHeight="1" x14ac:dyDescent="0.15">
      <c r="A23" s="448"/>
      <c r="B23" s="452"/>
      <c r="C23" s="352" t="s">
        <v>440</v>
      </c>
      <c r="D23" s="353"/>
      <c r="E23" s="466"/>
      <c r="F23" s="466"/>
      <c r="G23" s="344" t="s">
        <v>13</v>
      </c>
      <c r="H23" s="344"/>
      <c r="I23" s="343"/>
      <c r="J23" s="343"/>
      <c r="K23" s="343"/>
      <c r="L23" s="343"/>
      <c r="M23" s="343"/>
      <c r="N23" s="343"/>
      <c r="O23" s="348"/>
    </row>
    <row r="24" spans="1:16" s="5" customFormat="1" ht="24.95" customHeight="1" x14ac:dyDescent="0.15">
      <c r="A24" s="448"/>
      <c r="B24" s="453"/>
      <c r="C24" s="352" t="s">
        <v>441</v>
      </c>
      <c r="D24" s="353"/>
      <c r="E24" s="466"/>
      <c r="F24" s="466"/>
      <c r="G24" s="326" t="s">
        <v>13</v>
      </c>
      <c r="H24" s="326"/>
      <c r="I24" s="350"/>
      <c r="J24" s="350"/>
      <c r="K24" s="350"/>
      <c r="L24" s="350"/>
      <c r="M24" s="350"/>
      <c r="N24" s="350"/>
      <c r="O24" s="351"/>
    </row>
    <row r="25" spans="1:16" s="5" customFormat="1" ht="99.95" customHeight="1" x14ac:dyDescent="0.15">
      <c r="A25" s="447">
        <f>IF(B25="","",MAX(A$2:A24)+1)</f>
        <v>9</v>
      </c>
      <c r="B25" s="451" t="s">
        <v>412</v>
      </c>
      <c r="C25" s="500" t="s">
        <v>222</v>
      </c>
      <c r="D25" s="500"/>
      <c r="E25" s="500"/>
      <c r="F25" s="500"/>
      <c r="G25" s="500"/>
      <c r="H25" s="500"/>
      <c r="I25" s="500"/>
      <c r="J25" s="500"/>
      <c r="K25" s="500"/>
      <c r="L25" s="500"/>
      <c r="M25" s="500"/>
      <c r="N25" s="500"/>
      <c r="O25" s="500"/>
    </row>
    <row r="26" spans="1:16" s="5" customFormat="1" ht="99.95" customHeight="1" x14ac:dyDescent="0.15">
      <c r="A26" s="448"/>
      <c r="B26" s="452"/>
      <c r="C26" s="517" t="s">
        <v>246</v>
      </c>
      <c r="D26" s="518"/>
      <c r="E26" s="518"/>
      <c r="F26" s="518"/>
      <c r="G26" s="518"/>
      <c r="H26" s="518"/>
      <c r="I26" s="518"/>
      <c r="J26" s="518"/>
      <c r="K26" s="518"/>
      <c r="L26" s="518"/>
      <c r="M26" s="518"/>
      <c r="N26" s="518"/>
      <c r="O26" s="519"/>
    </row>
    <row r="27" spans="1:16" s="5" customFormat="1" ht="99.95" customHeight="1" x14ac:dyDescent="0.15">
      <c r="A27" s="386">
        <f>IF(B27="","",MAX(A$2:A26)+1)</f>
        <v>10</v>
      </c>
      <c r="B27" s="323" t="s">
        <v>411</v>
      </c>
      <c r="C27" s="491" t="s">
        <v>406</v>
      </c>
      <c r="D27" s="492"/>
      <c r="E27" s="492"/>
      <c r="F27" s="492"/>
      <c r="G27" s="492"/>
      <c r="H27" s="492"/>
      <c r="I27" s="492"/>
      <c r="J27" s="492"/>
      <c r="K27" s="492"/>
      <c r="L27" s="492"/>
      <c r="M27" s="492"/>
      <c r="N27" s="492"/>
      <c r="O27" s="493"/>
    </row>
    <row r="28" spans="1:16" s="5" customFormat="1" ht="99.95" customHeight="1" x14ac:dyDescent="0.15">
      <c r="A28" s="386">
        <f>IF(B28="","",MAX(A$2:A27)+1)</f>
        <v>11</v>
      </c>
      <c r="B28" s="323" t="s">
        <v>425</v>
      </c>
      <c r="C28" s="491" t="s">
        <v>15</v>
      </c>
      <c r="D28" s="492"/>
      <c r="E28" s="492"/>
      <c r="F28" s="492"/>
      <c r="G28" s="492"/>
      <c r="H28" s="492"/>
      <c r="I28" s="492"/>
      <c r="J28" s="492"/>
      <c r="K28" s="492"/>
      <c r="L28" s="492"/>
      <c r="M28" s="492"/>
      <c r="N28" s="492"/>
      <c r="O28" s="493"/>
    </row>
    <row r="29" spans="1:16" s="5" customFormat="1" ht="99.95" customHeight="1" x14ac:dyDescent="0.15">
      <c r="A29" s="386">
        <f>IF(B29="","",MAX(A$2:A28)+1)</f>
        <v>12</v>
      </c>
      <c r="B29" s="323" t="s">
        <v>8</v>
      </c>
      <c r="C29" s="494"/>
      <c r="D29" s="494"/>
      <c r="E29" s="494"/>
      <c r="F29" s="494"/>
      <c r="G29" s="494"/>
      <c r="H29" s="494"/>
      <c r="I29" s="494"/>
      <c r="J29" s="494"/>
      <c r="K29" s="494"/>
      <c r="L29" s="494"/>
      <c r="M29" s="494"/>
      <c r="N29" s="494"/>
      <c r="O29" s="494"/>
    </row>
    <row r="30" spans="1:16" s="5" customFormat="1" ht="75" customHeight="1" x14ac:dyDescent="0.15">
      <c r="A30" s="447">
        <f>IF(B30="","",MAX(A$2:A29)+1)</f>
        <v>13</v>
      </c>
      <c r="B30" s="468" t="s">
        <v>415</v>
      </c>
      <c r="C30" s="508" t="s">
        <v>452</v>
      </c>
      <c r="D30" s="509"/>
      <c r="E30" s="509"/>
      <c r="F30" s="509"/>
      <c r="G30" s="509"/>
      <c r="H30" s="509"/>
      <c r="I30" s="509"/>
      <c r="J30" s="509"/>
      <c r="K30" s="509"/>
      <c r="L30" s="509"/>
      <c r="M30" s="509"/>
      <c r="N30" s="509"/>
      <c r="O30" s="510"/>
      <c r="P30" s="3"/>
    </row>
    <row r="31" spans="1:16" s="5" customFormat="1" ht="39.950000000000003" customHeight="1" x14ac:dyDescent="0.15">
      <c r="A31" s="448"/>
      <c r="B31" s="470"/>
      <c r="C31" s="511" t="s">
        <v>453</v>
      </c>
      <c r="D31" s="512"/>
      <c r="E31" s="512"/>
      <c r="F31" s="512"/>
      <c r="G31" s="512"/>
      <c r="H31" s="512"/>
      <c r="I31" s="512"/>
      <c r="J31" s="512"/>
      <c r="K31" s="512"/>
      <c r="L31" s="512"/>
      <c r="M31" s="512"/>
      <c r="N31" s="512"/>
      <c r="O31" s="513"/>
      <c r="P31" s="3"/>
    </row>
    <row r="32" spans="1:16" s="5" customFormat="1" ht="39.950000000000003" customHeight="1" x14ac:dyDescent="0.15">
      <c r="A32" s="448"/>
      <c r="B32" s="470"/>
      <c r="C32" s="511" t="s">
        <v>454</v>
      </c>
      <c r="D32" s="512"/>
      <c r="E32" s="512"/>
      <c r="F32" s="512"/>
      <c r="G32" s="512"/>
      <c r="H32" s="512"/>
      <c r="I32" s="512"/>
      <c r="J32" s="512"/>
      <c r="K32" s="512"/>
      <c r="L32" s="512"/>
      <c r="M32" s="512"/>
      <c r="N32" s="512"/>
      <c r="O32" s="513"/>
      <c r="P32" s="3"/>
    </row>
    <row r="33" spans="1:16" s="5" customFormat="1" ht="39.950000000000003" customHeight="1" x14ac:dyDescent="0.15">
      <c r="A33" s="448"/>
      <c r="B33" s="470"/>
      <c r="C33" s="511" t="s">
        <v>455</v>
      </c>
      <c r="D33" s="512"/>
      <c r="E33" s="512"/>
      <c r="F33" s="512"/>
      <c r="G33" s="512"/>
      <c r="H33" s="512"/>
      <c r="I33" s="512"/>
      <c r="J33" s="512"/>
      <c r="K33" s="512"/>
      <c r="L33" s="512"/>
      <c r="M33" s="512"/>
      <c r="N33" s="512"/>
      <c r="O33" s="513"/>
      <c r="P33" s="3"/>
    </row>
    <row r="34" spans="1:16" s="5" customFormat="1" ht="39.950000000000003" customHeight="1" x14ac:dyDescent="0.15">
      <c r="A34" s="448"/>
      <c r="B34" s="469"/>
      <c r="C34" s="514" t="s">
        <v>456</v>
      </c>
      <c r="D34" s="515"/>
      <c r="E34" s="515"/>
      <c r="F34" s="515"/>
      <c r="G34" s="515"/>
      <c r="H34" s="515"/>
      <c r="I34" s="515"/>
      <c r="J34" s="515"/>
      <c r="K34" s="515"/>
      <c r="L34" s="515"/>
      <c r="M34" s="515"/>
      <c r="N34" s="515"/>
      <c r="O34" s="516"/>
      <c r="P34" s="3"/>
    </row>
    <row r="35" spans="1:16" s="5" customFormat="1" ht="99.95" customHeight="1" x14ac:dyDescent="0.15">
      <c r="A35" s="386">
        <f>IF(B35="","",MAX(A$2:A34)+1)</f>
        <v>14</v>
      </c>
      <c r="B35" s="323" t="s">
        <v>422</v>
      </c>
      <c r="C35" s="489" t="s">
        <v>423</v>
      </c>
      <c r="D35" s="489"/>
      <c r="E35" s="489"/>
      <c r="F35" s="489"/>
      <c r="G35" s="489"/>
      <c r="H35" s="489"/>
      <c r="I35" s="489"/>
      <c r="J35" s="489"/>
      <c r="K35" s="489"/>
      <c r="L35" s="489"/>
      <c r="M35" s="489"/>
      <c r="N35" s="489"/>
      <c r="O35" s="489"/>
      <c r="P35" s="3"/>
    </row>
    <row r="36" spans="1:16" s="5" customFormat="1" ht="99.95" customHeight="1" x14ac:dyDescent="0.15">
      <c r="A36" s="386">
        <f>IF(B36="","",MAX(A$2:A35)+1)</f>
        <v>15</v>
      </c>
      <c r="B36" s="323" t="s">
        <v>420</v>
      </c>
      <c r="C36" s="489" t="s">
        <v>394</v>
      </c>
      <c r="D36" s="489"/>
      <c r="E36" s="489"/>
      <c r="F36" s="489"/>
      <c r="G36" s="489"/>
      <c r="H36" s="489"/>
      <c r="I36" s="489"/>
      <c r="J36" s="489"/>
      <c r="K36" s="489"/>
      <c r="L36" s="489"/>
      <c r="M36" s="489"/>
      <c r="N36" s="489"/>
      <c r="O36" s="489"/>
      <c r="P36" s="3"/>
    </row>
    <row r="37" spans="1:16" s="5" customFormat="1" ht="99.95" customHeight="1" x14ac:dyDescent="0.15">
      <c r="A37" s="386">
        <f>IF(B37="","",MAX(A$2:A36)+1)</f>
        <v>16</v>
      </c>
      <c r="B37" s="323" t="s">
        <v>419</v>
      </c>
      <c r="C37" s="489" t="s">
        <v>398</v>
      </c>
      <c r="D37" s="489"/>
      <c r="E37" s="489"/>
      <c r="F37" s="489"/>
      <c r="G37" s="489"/>
      <c r="H37" s="489"/>
      <c r="I37" s="489"/>
      <c r="J37" s="489"/>
      <c r="K37" s="489"/>
      <c r="L37" s="489"/>
      <c r="M37" s="489"/>
      <c r="N37" s="489"/>
      <c r="O37" s="489"/>
    </row>
    <row r="38" spans="1:16" s="5" customFormat="1" ht="99.95" customHeight="1" x14ac:dyDescent="0.15">
      <c r="A38" s="386">
        <f>IF(B38="","",MAX(A$2:A37)+1)</f>
        <v>17</v>
      </c>
      <c r="B38" s="323" t="s">
        <v>7</v>
      </c>
      <c r="C38" s="489" t="s">
        <v>234</v>
      </c>
      <c r="D38" s="489"/>
      <c r="E38" s="489"/>
      <c r="F38" s="489"/>
      <c r="G38" s="489"/>
      <c r="H38" s="489"/>
      <c r="I38" s="489"/>
      <c r="J38" s="489"/>
      <c r="K38" s="489"/>
      <c r="L38" s="489"/>
      <c r="M38" s="489"/>
      <c r="N38" s="489"/>
      <c r="O38" s="489"/>
    </row>
    <row r="39" spans="1:16" ht="99.95" customHeight="1" x14ac:dyDescent="0.15">
      <c r="A39" s="386">
        <f>IF(B39="","",MAX(A$2:A38)+1)</f>
        <v>18</v>
      </c>
      <c r="B39" s="323" t="s">
        <v>418</v>
      </c>
      <c r="C39" s="489" t="s">
        <v>211</v>
      </c>
      <c r="D39" s="489"/>
      <c r="E39" s="489"/>
      <c r="F39" s="489"/>
      <c r="G39" s="489"/>
      <c r="H39" s="489"/>
      <c r="I39" s="489"/>
      <c r="J39" s="489"/>
      <c r="K39" s="489"/>
      <c r="L39" s="489"/>
      <c r="M39" s="489"/>
      <c r="N39" s="489"/>
      <c r="O39" s="489"/>
      <c r="P39" s="5"/>
    </row>
    <row r="40" spans="1:16" ht="99.95" customHeight="1" x14ac:dyDescent="0.15">
      <c r="A40" s="386">
        <f>IF(B40="","",MAX(A$2:A39)+1)</f>
        <v>19</v>
      </c>
      <c r="B40" s="323" t="s">
        <v>373</v>
      </c>
      <c r="C40" s="495" t="s">
        <v>393</v>
      </c>
      <c r="D40" s="496"/>
      <c r="E40" s="496"/>
      <c r="F40" s="496"/>
      <c r="G40" s="496"/>
      <c r="H40" s="496"/>
      <c r="I40" s="496"/>
      <c r="J40" s="496"/>
      <c r="K40" s="496"/>
      <c r="L40" s="496"/>
      <c r="M40" s="496"/>
      <c r="N40" s="496"/>
      <c r="O40" s="497"/>
      <c r="P40" s="5"/>
    </row>
    <row r="41" spans="1:16" ht="99.95" customHeight="1" x14ac:dyDescent="0.15">
      <c r="A41" s="386">
        <f>IF(B41="","",MAX(A$2:A40)+1)</f>
        <v>20</v>
      </c>
      <c r="B41" s="323" t="s">
        <v>374</v>
      </c>
      <c r="C41" s="498" t="s">
        <v>407</v>
      </c>
      <c r="D41" s="498"/>
      <c r="E41" s="498"/>
      <c r="F41" s="498"/>
      <c r="G41" s="498"/>
      <c r="H41" s="498"/>
      <c r="I41" s="498"/>
      <c r="J41" s="498"/>
      <c r="K41" s="498"/>
      <c r="L41" s="498"/>
      <c r="M41" s="498"/>
      <c r="N41" s="498"/>
      <c r="O41" s="498"/>
    </row>
    <row r="42" spans="1:16" ht="99.95" customHeight="1" x14ac:dyDescent="0.15">
      <c r="A42" s="386">
        <f>IF(B42="","",MAX(A$2:A41)+1)</f>
        <v>21</v>
      </c>
      <c r="B42" s="323" t="s">
        <v>417</v>
      </c>
      <c r="C42" s="491" t="s">
        <v>424</v>
      </c>
      <c r="D42" s="492"/>
      <c r="E42" s="492"/>
      <c r="F42" s="492"/>
      <c r="G42" s="492"/>
      <c r="H42" s="492"/>
      <c r="I42" s="492"/>
      <c r="J42" s="492"/>
      <c r="K42" s="492"/>
      <c r="L42" s="492"/>
      <c r="M42" s="492"/>
      <c r="N42" s="492"/>
      <c r="O42" s="493"/>
      <c r="P42" s="5"/>
    </row>
    <row r="43" spans="1:16" ht="99.95" customHeight="1" x14ac:dyDescent="0.15">
      <c r="A43" s="386">
        <f>IF(B43="","",MAX(A$2:A42)+1)</f>
        <v>22</v>
      </c>
      <c r="B43" s="323" t="s">
        <v>395</v>
      </c>
      <c r="C43" s="491" t="s">
        <v>399</v>
      </c>
      <c r="D43" s="492"/>
      <c r="E43" s="492"/>
      <c r="F43" s="492"/>
      <c r="G43" s="492"/>
      <c r="H43" s="492"/>
      <c r="I43" s="492"/>
      <c r="J43" s="492"/>
      <c r="K43" s="492"/>
      <c r="L43" s="492"/>
      <c r="M43" s="492"/>
      <c r="N43" s="492"/>
      <c r="O43" s="493"/>
      <c r="P43" s="5"/>
    </row>
    <row r="44" spans="1:16" ht="50.1" customHeight="1" x14ac:dyDescent="0.15">
      <c r="A44" s="447">
        <f>IF(B44="","",MAX(A$2:A43)+1)</f>
        <v>23</v>
      </c>
      <c r="B44" s="538" t="s">
        <v>416</v>
      </c>
      <c r="C44" s="500" t="s">
        <v>253</v>
      </c>
      <c r="D44" s="500"/>
      <c r="E44" s="500"/>
      <c r="F44" s="500"/>
      <c r="G44" s="500"/>
      <c r="H44" s="500"/>
      <c r="I44" s="500"/>
      <c r="J44" s="500"/>
      <c r="K44" s="500"/>
      <c r="L44" s="500"/>
      <c r="M44" s="500"/>
      <c r="N44" s="500"/>
      <c r="O44" s="500"/>
      <c r="P44" s="5"/>
    </row>
    <row r="45" spans="1:16" ht="50.1" customHeight="1" x14ac:dyDescent="0.15">
      <c r="A45" s="448"/>
      <c r="B45" s="538"/>
      <c r="C45" s="501" t="s">
        <v>254</v>
      </c>
      <c r="D45" s="501"/>
      <c r="E45" s="501"/>
      <c r="F45" s="501"/>
      <c r="G45" s="501"/>
      <c r="H45" s="501"/>
      <c r="I45" s="501"/>
      <c r="J45" s="501"/>
      <c r="K45" s="501"/>
      <c r="L45" s="501"/>
      <c r="M45" s="501"/>
      <c r="N45" s="501"/>
      <c r="O45" s="501"/>
      <c r="P45" s="5"/>
    </row>
    <row r="46" spans="1:16" ht="50.1" customHeight="1" x14ac:dyDescent="0.15">
      <c r="A46" s="448"/>
      <c r="B46" s="538"/>
      <c r="C46" s="502" t="s">
        <v>396</v>
      </c>
      <c r="D46" s="503"/>
      <c r="E46" s="503"/>
      <c r="F46" s="503"/>
      <c r="G46" s="503"/>
      <c r="H46" s="503"/>
      <c r="I46" s="503"/>
      <c r="J46" s="503"/>
      <c r="K46" s="503"/>
      <c r="L46" s="503"/>
      <c r="M46" s="503"/>
      <c r="N46" s="503"/>
      <c r="O46" s="504"/>
    </row>
    <row r="47" spans="1:16" ht="75" customHeight="1" x14ac:dyDescent="0.15">
      <c r="A47" s="448"/>
      <c r="B47" s="538"/>
      <c r="C47" s="505" t="s">
        <v>405</v>
      </c>
      <c r="D47" s="506"/>
      <c r="E47" s="506"/>
      <c r="F47" s="506"/>
      <c r="G47" s="506"/>
      <c r="H47" s="506"/>
      <c r="I47" s="506"/>
      <c r="J47" s="506"/>
      <c r="K47" s="506"/>
      <c r="L47" s="506"/>
      <c r="M47" s="506"/>
      <c r="N47" s="506"/>
      <c r="O47" s="507"/>
    </row>
    <row r="48" spans="1:16" ht="99.95" customHeight="1" x14ac:dyDescent="0.15">
      <c r="A48" s="386">
        <f>IF(B48="","",MAX(A$2:A47)+1)</f>
        <v>24</v>
      </c>
      <c r="B48" s="323" t="s">
        <v>421</v>
      </c>
      <c r="C48" s="486" t="s">
        <v>400</v>
      </c>
      <c r="D48" s="487"/>
      <c r="E48" s="487"/>
      <c r="F48" s="487"/>
      <c r="G48" s="487"/>
      <c r="H48" s="487"/>
      <c r="I48" s="487"/>
      <c r="J48" s="487"/>
      <c r="K48" s="487"/>
      <c r="L48" s="487"/>
      <c r="M48" s="487"/>
      <c r="N48" s="487"/>
      <c r="O48" s="488"/>
      <c r="P48" s="5"/>
    </row>
    <row r="49" spans="1:15" ht="99.95" customHeight="1" x14ac:dyDescent="0.15">
      <c r="A49" s="386">
        <f>IF(B49="","",MAX(A$2:A48)+1)</f>
        <v>25</v>
      </c>
      <c r="B49" s="323" t="s">
        <v>210</v>
      </c>
      <c r="C49" s="489" t="s">
        <v>401</v>
      </c>
      <c r="D49" s="489"/>
      <c r="E49" s="489"/>
      <c r="F49" s="489"/>
      <c r="G49" s="489"/>
      <c r="H49" s="489"/>
      <c r="I49" s="489"/>
      <c r="J49" s="489"/>
      <c r="K49" s="489"/>
      <c r="L49" s="489"/>
      <c r="M49" s="489"/>
      <c r="N49" s="489"/>
      <c r="O49" s="489"/>
    </row>
    <row r="50" spans="1:15" ht="99.95" customHeight="1" x14ac:dyDescent="0.15">
      <c r="A50" s="386">
        <f>IF(B50="","",MAX(A$2:A49)+1)</f>
        <v>26</v>
      </c>
      <c r="B50" s="323" t="s">
        <v>209</v>
      </c>
      <c r="C50" s="490" t="s">
        <v>404</v>
      </c>
      <c r="D50" s="490"/>
      <c r="E50" s="490"/>
      <c r="F50" s="490"/>
      <c r="G50" s="490"/>
      <c r="H50" s="490"/>
      <c r="I50" s="490"/>
      <c r="J50" s="490"/>
      <c r="K50" s="490"/>
      <c r="L50" s="490"/>
      <c r="M50" s="490"/>
      <c r="N50" s="490"/>
      <c r="O50" s="490"/>
    </row>
    <row r="51" spans="1:15" ht="24.95" customHeight="1" x14ac:dyDescent="0.15">
      <c r="A51" s="3" t="s">
        <v>402</v>
      </c>
      <c r="B51" s="5" t="s">
        <v>403</v>
      </c>
    </row>
    <row r="52" spans="1:15" ht="21.95" customHeight="1" x14ac:dyDescent="0.15">
      <c r="B52" s="6"/>
    </row>
  </sheetData>
  <mergeCells count="78">
    <mergeCell ref="B15:B16"/>
    <mergeCell ref="A17:A20"/>
    <mergeCell ref="B17:B20"/>
    <mergeCell ref="C17:G17"/>
    <mergeCell ref="I19:K19"/>
    <mergeCell ref="E15:O15"/>
    <mergeCell ref="E16:O16"/>
    <mergeCell ref="C27:O27"/>
    <mergeCell ref="H6:I6"/>
    <mergeCell ref="A6:A8"/>
    <mergeCell ref="B6:B8"/>
    <mergeCell ref="H7:I7"/>
    <mergeCell ref="H8:I8"/>
    <mergeCell ref="A25:A26"/>
    <mergeCell ref="B25:B26"/>
    <mergeCell ref="C25:O25"/>
    <mergeCell ref="C26:O26"/>
    <mergeCell ref="G10:O10"/>
    <mergeCell ref="A21:A24"/>
    <mergeCell ref="B21:B24"/>
    <mergeCell ref="A15:A16"/>
    <mergeCell ref="L19:N19"/>
    <mergeCell ref="A9:A10"/>
    <mergeCell ref="C35:O35"/>
    <mergeCell ref="A30:A34"/>
    <mergeCell ref="B30:B34"/>
    <mergeCell ref="C30:O30"/>
    <mergeCell ref="C31:O31"/>
    <mergeCell ref="C32:O32"/>
    <mergeCell ref="C33:O33"/>
    <mergeCell ref="C34:O34"/>
    <mergeCell ref="C50:O50"/>
    <mergeCell ref="A44:A47"/>
    <mergeCell ref="B44:B47"/>
    <mergeCell ref="C44:O44"/>
    <mergeCell ref="C45:O45"/>
    <mergeCell ref="C46:O46"/>
    <mergeCell ref="C47:O47"/>
    <mergeCell ref="C41:O41"/>
    <mergeCell ref="C42:O42"/>
    <mergeCell ref="C43:O43"/>
    <mergeCell ref="C48:O48"/>
    <mergeCell ref="C49:O49"/>
    <mergeCell ref="C36:O36"/>
    <mergeCell ref="C37:O37"/>
    <mergeCell ref="C38:O38"/>
    <mergeCell ref="C39:O39"/>
    <mergeCell ref="C40:O40"/>
    <mergeCell ref="C28:O28"/>
    <mergeCell ref="C29:O29"/>
    <mergeCell ref="C20:G20"/>
    <mergeCell ref="I20:K20"/>
    <mergeCell ref="L20:N20"/>
    <mergeCell ref="E21:F21"/>
    <mergeCell ref="E22:F22"/>
    <mergeCell ref="E23:F23"/>
    <mergeCell ref="E24:F24"/>
    <mergeCell ref="H17:H20"/>
    <mergeCell ref="I17:K17"/>
    <mergeCell ref="L17:N17"/>
    <mergeCell ref="C18:G18"/>
    <mergeCell ref="I18:K18"/>
    <mergeCell ref="L18:N18"/>
    <mergeCell ref="C19:F19"/>
    <mergeCell ref="H2:O2"/>
    <mergeCell ref="E3:O3"/>
    <mergeCell ref="E4:O4"/>
    <mergeCell ref="A11:A14"/>
    <mergeCell ref="B11:B14"/>
    <mergeCell ref="F9:O9"/>
    <mergeCell ref="A3:A4"/>
    <mergeCell ref="B3:B4"/>
    <mergeCell ref="E5:G5"/>
    <mergeCell ref="F11:L11"/>
    <mergeCell ref="E12:O12"/>
    <mergeCell ref="E13:F13"/>
    <mergeCell ref="E14:F14"/>
    <mergeCell ref="B9:B10"/>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'別紙A～G_応募書類一覧'!$I$7</xm:f>
          </x14:formula1>
          <xm:sqref>H2:O2</xm:sqref>
        </x14:dataValidation>
        <x14:dataValidation type="list" allowBlank="1" showInputMessage="1" showErrorMessage="1">
          <x14:formula1>
            <xm:f>'別紙A～G_応募書類一覧'!$H$7</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view="pageBreakPreview" zoomScaleNormal="100" zoomScaleSheetLayoutView="100" workbookViewId="0">
      <selection activeCell="E1" sqref="E1"/>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4" ht="18.75" customHeight="1" x14ac:dyDescent="0.15">
      <c r="A1" s="53" t="s">
        <v>288</v>
      </c>
      <c r="D1" s="54"/>
    </row>
    <row r="2" spans="1:4" ht="18.75" x14ac:dyDescent="0.15">
      <c r="A2" s="310" t="s">
        <v>69</v>
      </c>
      <c r="B2" s="309"/>
      <c r="C2" s="309"/>
      <c r="D2" s="309"/>
    </row>
    <row r="3" spans="1:4" ht="12.75" customHeight="1" x14ac:dyDescent="0.15"/>
    <row r="4" spans="1:4" ht="22.5" customHeight="1" x14ac:dyDescent="0.15">
      <c r="A4" s="53" t="s">
        <v>70</v>
      </c>
    </row>
    <row r="5" spans="1:4" ht="22.5" customHeight="1" x14ac:dyDescent="0.15">
      <c r="A5" s="284" t="s">
        <v>362</v>
      </c>
      <c r="B5" s="56"/>
      <c r="C5" s="56"/>
      <c r="D5" s="56"/>
    </row>
    <row r="6" spans="1:4" ht="32.25" customHeight="1" x14ac:dyDescent="0.15">
      <c r="A6" s="550" t="s">
        <v>165</v>
      </c>
      <c r="B6" s="550"/>
      <c r="C6" s="548" t="s">
        <v>71</v>
      </c>
      <c r="D6" s="549"/>
    </row>
    <row r="7" spans="1:4" ht="22.5" customHeight="1" x14ac:dyDescent="0.15">
      <c r="A7" s="550" t="s">
        <v>273</v>
      </c>
      <c r="B7" s="550"/>
      <c r="C7" s="561" t="s">
        <v>72</v>
      </c>
      <c r="D7" s="554"/>
    </row>
    <row r="8" spans="1:4" ht="22.5" customHeight="1" x14ac:dyDescent="0.15">
      <c r="A8" s="550"/>
      <c r="B8" s="550"/>
      <c r="C8" s="562" t="s">
        <v>73</v>
      </c>
      <c r="D8" s="556"/>
    </row>
    <row r="9" spans="1:4" ht="22.5" customHeight="1" x14ac:dyDescent="0.15">
      <c r="A9" s="550" t="s">
        <v>274</v>
      </c>
      <c r="B9" s="550"/>
      <c r="C9" s="553" t="s">
        <v>280</v>
      </c>
      <c r="D9" s="554"/>
    </row>
    <row r="10" spans="1:4" ht="22.5" customHeight="1" x14ac:dyDescent="0.15">
      <c r="A10" s="550"/>
      <c r="B10" s="550"/>
      <c r="C10" s="555" t="s">
        <v>281</v>
      </c>
      <c r="D10" s="556"/>
    </row>
    <row r="11" spans="1:4" ht="22.5" customHeight="1" x14ac:dyDescent="0.15">
      <c r="A11" s="550" t="s">
        <v>275</v>
      </c>
      <c r="B11" s="550"/>
      <c r="C11" s="553" t="s">
        <v>74</v>
      </c>
      <c r="D11" s="554"/>
    </row>
    <row r="12" spans="1:4" ht="22.5" customHeight="1" x14ac:dyDescent="0.15">
      <c r="A12" s="550"/>
      <c r="B12" s="550"/>
      <c r="C12" s="557" t="s">
        <v>279</v>
      </c>
      <c r="D12" s="558"/>
    </row>
    <row r="13" spans="1:4" ht="22.5" customHeight="1" x14ac:dyDescent="0.15">
      <c r="A13" s="550"/>
      <c r="B13" s="550"/>
      <c r="C13" s="57" t="s">
        <v>75</v>
      </c>
      <c r="D13" s="58"/>
    </row>
    <row r="14" spans="1:4" ht="22.5" customHeight="1" x14ac:dyDescent="0.15">
      <c r="A14" s="550"/>
      <c r="B14" s="550"/>
      <c r="C14" s="559" t="s">
        <v>235</v>
      </c>
      <c r="D14" s="560"/>
    </row>
    <row r="15" spans="1:4" ht="35.25" customHeight="1" x14ac:dyDescent="0.15">
      <c r="A15" s="547" t="s">
        <v>276</v>
      </c>
      <c r="B15" s="547"/>
      <c r="C15" s="548" t="s">
        <v>76</v>
      </c>
      <c r="D15" s="549"/>
    </row>
    <row r="16" spans="1:4" ht="35.25" customHeight="1" x14ac:dyDescent="0.15">
      <c r="A16" s="547" t="s">
        <v>277</v>
      </c>
      <c r="B16" s="547"/>
      <c r="C16" s="548" t="s">
        <v>282</v>
      </c>
      <c r="D16" s="549"/>
    </row>
    <row r="17" spans="1:4" ht="38.25" customHeight="1" x14ac:dyDescent="0.15">
      <c r="A17" s="550" t="s">
        <v>278</v>
      </c>
      <c r="B17" s="550"/>
      <c r="C17" s="551" t="s">
        <v>238</v>
      </c>
      <c r="D17" s="552"/>
    </row>
    <row r="18" spans="1:4" ht="22.5" customHeight="1" x14ac:dyDescent="0.15">
      <c r="A18" s="55"/>
      <c r="B18" s="55"/>
      <c r="C18" s="59"/>
      <c r="D18" s="59"/>
    </row>
    <row r="19" spans="1:4" ht="22.5" customHeight="1" x14ac:dyDescent="0.15">
      <c r="A19" s="284" t="s">
        <v>269</v>
      </c>
      <c r="B19" s="56"/>
      <c r="C19" s="56"/>
      <c r="D19" s="56"/>
    </row>
    <row r="20" spans="1:4" ht="22.5" customHeight="1" x14ac:dyDescent="0.15">
      <c r="A20" s="385" t="s">
        <v>480</v>
      </c>
    </row>
    <row r="21" spans="1:4" ht="22.5" customHeight="1" x14ac:dyDescent="0.15"/>
    <row r="22" spans="1:4" ht="22.5" customHeight="1" x14ac:dyDescent="0.15">
      <c r="A22" s="284" t="s">
        <v>270</v>
      </c>
      <c r="B22" s="56"/>
      <c r="C22" s="56"/>
      <c r="D22" s="56"/>
    </row>
    <row r="23" spans="1:4" ht="22.5" customHeight="1" x14ac:dyDescent="0.15">
      <c r="A23" s="385" t="s">
        <v>480</v>
      </c>
    </row>
    <row r="24" spans="1:4" ht="22.5" customHeight="1" x14ac:dyDescent="0.15"/>
    <row r="25" spans="1:4" ht="22.5" customHeight="1" x14ac:dyDescent="0.15">
      <c r="A25" s="53" t="s">
        <v>77</v>
      </c>
    </row>
    <row r="26" spans="1:4" ht="22.5" customHeight="1" x14ac:dyDescent="0.15">
      <c r="A26" s="542" t="s">
        <v>78</v>
      </c>
      <c r="B26" s="60" t="s">
        <v>79</v>
      </c>
      <c r="C26" s="60" t="s">
        <v>80</v>
      </c>
      <c r="D26" s="61"/>
    </row>
    <row r="27" spans="1:4" ht="22.5" customHeight="1" x14ac:dyDescent="0.15">
      <c r="A27" s="543"/>
      <c r="B27" s="60" t="s">
        <v>81</v>
      </c>
      <c r="C27" s="60" t="s">
        <v>82</v>
      </c>
      <c r="D27" s="62" t="s">
        <v>83</v>
      </c>
    </row>
    <row r="28" spans="1:4" ht="18.75" customHeight="1" x14ac:dyDescent="0.15">
      <c r="A28" s="544" t="s">
        <v>267</v>
      </c>
      <c r="B28" s="545"/>
      <c r="C28" s="545"/>
      <c r="D28" s="546"/>
    </row>
    <row r="29" spans="1:4" ht="60" customHeight="1" x14ac:dyDescent="0.15">
      <c r="A29" s="539"/>
      <c r="B29" s="540"/>
      <c r="C29" s="540"/>
      <c r="D29" s="541"/>
    </row>
    <row r="30" spans="1:4" ht="12.75" customHeight="1" x14ac:dyDescent="0.15"/>
    <row r="31" spans="1:4" ht="22.5" customHeight="1" x14ac:dyDescent="0.15">
      <c r="A31" s="53" t="s">
        <v>84</v>
      </c>
    </row>
    <row r="32" spans="1:4" ht="22.5" customHeight="1" x14ac:dyDescent="0.15">
      <c r="A32" s="542" t="s">
        <v>78</v>
      </c>
      <c r="B32" s="60" t="s">
        <v>79</v>
      </c>
      <c r="C32" s="60" t="s">
        <v>80</v>
      </c>
      <c r="D32" s="61"/>
    </row>
    <row r="33" spans="1:4" ht="22.5" customHeight="1" x14ac:dyDescent="0.15">
      <c r="A33" s="543"/>
      <c r="B33" s="60" t="s">
        <v>81</v>
      </c>
      <c r="C33" s="60" t="s">
        <v>82</v>
      </c>
      <c r="D33" s="62" t="s">
        <v>83</v>
      </c>
    </row>
    <row r="34" spans="1:4" ht="18.75" customHeight="1" x14ac:dyDescent="0.15">
      <c r="A34" s="544" t="s">
        <v>267</v>
      </c>
      <c r="B34" s="545"/>
      <c r="C34" s="545"/>
      <c r="D34" s="546"/>
    </row>
    <row r="35" spans="1:4" ht="75" customHeight="1" x14ac:dyDescent="0.15">
      <c r="A35" s="539"/>
      <c r="B35" s="540"/>
      <c r="C35" s="540"/>
      <c r="D35" s="541"/>
    </row>
    <row r="36" spans="1:4" ht="12.75" customHeight="1" x14ac:dyDescent="0.15"/>
    <row r="37" spans="1:4" ht="22.5" customHeight="1" x14ac:dyDescent="0.15">
      <c r="A37" s="53" t="s">
        <v>85</v>
      </c>
    </row>
    <row r="38" spans="1:4" ht="22.5" customHeight="1" x14ac:dyDescent="0.15">
      <c r="A38" s="542" t="s">
        <v>78</v>
      </c>
      <c r="B38" s="60" t="s">
        <v>79</v>
      </c>
      <c r="C38" s="60" t="s">
        <v>80</v>
      </c>
      <c r="D38" s="61"/>
    </row>
    <row r="39" spans="1:4" ht="22.5" customHeight="1" x14ac:dyDescent="0.15">
      <c r="A39" s="543"/>
      <c r="B39" s="60" t="s">
        <v>81</v>
      </c>
      <c r="C39" s="60" t="s">
        <v>82</v>
      </c>
      <c r="D39" s="62" t="s">
        <v>83</v>
      </c>
    </row>
    <row r="40" spans="1:4" ht="18.75" customHeight="1" x14ac:dyDescent="0.15">
      <c r="A40" s="544" t="s">
        <v>267</v>
      </c>
      <c r="B40" s="545"/>
      <c r="C40" s="545"/>
      <c r="D40" s="546"/>
    </row>
    <row r="41" spans="1:4" ht="75" customHeight="1" x14ac:dyDescent="0.15">
      <c r="A41" s="539"/>
      <c r="B41" s="540"/>
      <c r="C41" s="540"/>
      <c r="D41" s="541"/>
    </row>
    <row r="42" spans="1:4" ht="12.75" customHeight="1" x14ac:dyDescent="0.15"/>
    <row r="43" spans="1:4" ht="22.5" customHeight="1" x14ac:dyDescent="0.15">
      <c r="A43" s="53" t="s">
        <v>86</v>
      </c>
    </row>
    <row r="44" spans="1:4" ht="22.5" customHeight="1" x14ac:dyDescent="0.15">
      <c r="A44" s="542" t="s">
        <v>78</v>
      </c>
      <c r="B44" s="60" t="s">
        <v>79</v>
      </c>
      <c r="C44" s="60" t="s">
        <v>80</v>
      </c>
      <c r="D44" s="61"/>
    </row>
    <row r="45" spans="1:4" ht="22.5" customHeight="1" x14ac:dyDescent="0.15">
      <c r="A45" s="543"/>
      <c r="B45" s="60" t="s">
        <v>81</v>
      </c>
      <c r="C45" s="60" t="s">
        <v>82</v>
      </c>
      <c r="D45" s="62" t="s">
        <v>83</v>
      </c>
    </row>
    <row r="46" spans="1:4" ht="18.75" customHeight="1" x14ac:dyDescent="0.15">
      <c r="A46" s="544" t="s">
        <v>267</v>
      </c>
      <c r="B46" s="545"/>
      <c r="C46" s="545"/>
      <c r="D46" s="546"/>
    </row>
    <row r="47" spans="1:4" ht="75" customHeight="1" x14ac:dyDescent="0.15">
      <c r="A47" s="539"/>
      <c r="B47" s="540"/>
      <c r="C47" s="540"/>
      <c r="D47" s="541"/>
    </row>
    <row r="48" spans="1:4" ht="12.75" customHeight="1" x14ac:dyDescent="0.15"/>
    <row r="49" spans="1:4" ht="22.5" customHeight="1" x14ac:dyDescent="0.15">
      <c r="A49" s="53" t="s">
        <v>87</v>
      </c>
    </row>
    <row r="50" spans="1:4" ht="22.5" customHeight="1" x14ac:dyDescent="0.15">
      <c r="A50" s="542" t="s">
        <v>78</v>
      </c>
      <c r="B50" s="60" t="s">
        <v>79</v>
      </c>
      <c r="C50" s="60" t="s">
        <v>80</v>
      </c>
      <c r="D50" s="61"/>
    </row>
    <row r="51" spans="1:4" ht="22.5" customHeight="1" x14ac:dyDescent="0.15">
      <c r="A51" s="543"/>
      <c r="B51" s="60" t="s">
        <v>81</v>
      </c>
      <c r="C51" s="60" t="s">
        <v>82</v>
      </c>
      <c r="D51" s="62" t="s">
        <v>83</v>
      </c>
    </row>
    <row r="52" spans="1:4" ht="18.75" customHeight="1" x14ac:dyDescent="0.15">
      <c r="A52" s="544" t="s">
        <v>267</v>
      </c>
      <c r="B52" s="545"/>
      <c r="C52" s="545"/>
      <c r="D52" s="546"/>
    </row>
    <row r="53" spans="1:4" ht="75" customHeight="1" x14ac:dyDescent="0.15">
      <c r="A53" s="539"/>
      <c r="B53" s="540"/>
      <c r="C53" s="540"/>
      <c r="D53" s="541"/>
    </row>
    <row r="54" spans="1:4" ht="12.75" customHeight="1" x14ac:dyDescent="0.15"/>
    <row r="55" spans="1:4" ht="22.5" customHeight="1" x14ac:dyDescent="0.15">
      <c r="A55" s="53" t="s">
        <v>88</v>
      </c>
    </row>
    <row r="56" spans="1:4" ht="22.5" customHeight="1" x14ac:dyDescent="0.15">
      <c r="A56" s="542" t="s">
        <v>78</v>
      </c>
      <c r="B56" s="60" t="s">
        <v>79</v>
      </c>
      <c r="C56" s="60" t="s">
        <v>80</v>
      </c>
      <c r="D56" s="61"/>
    </row>
    <row r="57" spans="1:4" ht="22.5" customHeight="1" x14ac:dyDescent="0.15">
      <c r="A57" s="543"/>
      <c r="B57" s="60" t="s">
        <v>81</v>
      </c>
      <c r="C57" s="60" t="s">
        <v>82</v>
      </c>
      <c r="D57" s="62" t="s">
        <v>83</v>
      </c>
    </row>
    <row r="58" spans="1:4" ht="18.75" customHeight="1" x14ac:dyDescent="0.15">
      <c r="A58" s="544" t="s">
        <v>267</v>
      </c>
      <c r="B58" s="545"/>
      <c r="C58" s="545"/>
      <c r="D58" s="546"/>
    </row>
    <row r="59" spans="1:4" ht="75" customHeight="1" x14ac:dyDescent="0.15">
      <c r="A59" s="539"/>
      <c r="B59" s="540"/>
      <c r="C59" s="540"/>
      <c r="D59" s="541"/>
    </row>
    <row r="60" spans="1:4" ht="18.75" customHeight="1" x14ac:dyDescent="0.15">
      <c r="D60" s="54" t="s">
        <v>266</v>
      </c>
    </row>
    <row r="75" spans="1:4" ht="22.5" customHeight="1" x14ac:dyDescent="0.15">
      <c r="A75" s="284" t="s">
        <v>271</v>
      </c>
      <c r="B75" s="56"/>
      <c r="C75" s="56"/>
      <c r="D75" s="56"/>
    </row>
    <row r="76" spans="1:4" ht="22.5" customHeight="1" x14ac:dyDescent="0.15">
      <c r="A76" s="264" t="s">
        <v>283</v>
      </c>
      <c r="B76" s="56"/>
      <c r="C76" s="56"/>
      <c r="D76" s="56"/>
    </row>
    <row r="77" spans="1:4" ht="22.5" customHeight="1" x14ac:dyDescent="0.15">
      <c r="A77" s="264" t="s">
        <v>284</v>
      </c>
      <c r="B77" s="56"/>
      <c r="C77" s="56"/>
      <c r="D77" s="56"/>
    </row>
  </sheetData>
  <mergeCells count="36">
    <mergeCell ref="A6:B6"/>
    <mergeCell ref="C6:D6"/>
    <mergeCell ref="A7:B8"/>
    <mergeCell ref="C7:D7"/>
    <mergeCell ref="C8:D8"/>
    <mergeCell ref="A9:B10"/>
    <mergeCell ref="C9:D9"/>
    <mergeCell ref="C10:D10"/>
    <mergeCell ref="A11:B14"/>
    <mergeCell ref="C11:D11"/>
    <mergeCell ref="C12:D12"/>
    <mergeCell ref="C14:D14"/>
    <mergeCell ref="A35:D35"/>
    <mergeCell ref="A15:B15"/>
    <mergeCell ref="C15:D15"/>
    <mergeCell ref="A16:B16"/>
    <mergeCell ref="C16:D16"/>
    <mergeCell ref="A17:B17"/>
    <mergeCell ref="C17:D17"/>
    <mergeCell ref="A26:A27"/>
    <mergeCell ref="A28:D28"/>
    <mergeCell ref="A29:D29"/>
    <mergeCell ref="A32:A33"/>
    <mergeCell ref="A34:D34"/>
    <mergeCell ref="A59:D59"/>
    <mergeCell ref="A38:A39"/>
    <mergeCell ref="A40:D40"/>
    <mergeCell ref="A41:D41"/>
    <mergeCell ref="A44:A45"/>
    <mergeCell ref="A46:D46"/>
    <mergeCell ref="A47:D47"/>
    <mergeCell ref="A50:A51"/>
    <mergeCell ref="A52:D52"/>
    <mergeCell ref="A53:D53"/>
    <mergeCell ref="A56:A57"/>
    <mergeCell ref="A58:D5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zoomScaleNormal="100" zoomScaleSheetLayoutView="100" workbookViewId="0">
      <selection activeCell="AB1" sqref="AB1"/>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289</v>
      </c>
    </row>
    <row r="2" spans="1:28" ht="22.5" customHeight="1" x14ac:dyDescent="0.15">
      <c r="A2" s="312" t="s">
        <v>236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500</v>
      </c>
    </row>
    <row r="5" spans="1:28" ht="20.25" customHeight="1" x14ac:dyDescent="0.15">
      <c r="B5" s="590" t="s">
        <v>16</v>
      </c>
      <c r="C5" s="591"/>
      <c r="D5" s="591"/>
      <c r="E5" s="591"/>
      <c r="F5" s="591"/>
      <c r="G5" s="591"/>
      <c r="H5" s="591"/>
      <c r="I5" s="591"/>
      <c r="J5" s="591"/>
      <c r="K5" s="591"/>
      <c r="L5" s="591"/>
      <c r="M5" s="591"/>
      <c r="N5" s="591"/>
      <c r="O5" s="591"/>
      <c r="P5" s="600"/>
      <c r="Q5" s="599" t="s">
        <v>17</v>
      </c>
      <c r="R5" s="594"/>
      <c r="S5" s="594"/>
      <c r="T5" s="594"/>
      <c r="U5" s="595"/>
      <c r="V5" s="599" t="s">
        <v>18</v>
      </c>
      <c r="W5" s="594"/>
      <c r="X5" s="594"/>
      <c r="Y5" s="594"/>
      <c r="Z5" s="594"/>
      <c r="AA5" s="595"/>
    </row>
    <row r="6" spans="1:28" ht="20.25" customHeight="1" x14ac:dyDescent="0.15">
      <c r="B6" s="680" t="s">
        <v>19</v>
      </c>
      <c r="C6" s="681"/>
      <c r="D6" s="681"/>
      <c r="E6" s="681"/>
      <c r="F6" s="681"/>
      <c r="G6" s="681"/>
      <c r="H6" s="681"/>
      <c r="I6" s="681"/>
      <c r="J6" s="681"/>
      <c r="K6" s="681"/>
      <c r="L6" s="681"/>
      <c r="M6" s="681"/>
      <c r="N6" s="681"/>
      <c r="O6" s="681"/>
      <c r="P6" s="682"/>
      <c r="Q6" s="673"/>
      <c r="R6" s="674"/>
      <c r="S6" s="674"/>
      <c r="T6" s="674"/>
      <c r="U6" s="11" t="s">
        <v>9</v>
      </c>
      <c r="V6" s="673"/>
      <c r="W6" s="674"/>
      <c r="X6" s="674"/>
      <c r="Y6" s="674"/>
      <c r="Z6" s="674"/>
      <c r="AA6" s="11" t="s">
        <v>20</v>
      </c>
    </row>
    <row r="7" spans="1:28" ht="20.25" customHeight="1" thickBot="1" x14ac:dyDescent="0.2">
      <c r="B7" s="670" t="s">
        <v>21</v>
      </c>
      <c r="C7" s="671"/>
      <c r="D7" s="671"/>
      <c r="E7" s="671"/>
      <c r="F7" s="671"/>
      <c r="G7" s="671"/>
      <c r="H7" s="671"/>
      <c r="I7" s="671"/>
      <c r="J7" s="671"/>
      <c r="K7" s="671"/>
      <c r="L7" s="671"/>
      <c r="M7" s="671"/>
      <c r="N7" s="671"/>
      <c r="O7" s="671"/>
      <c r="P7" s="672"/>
      <c r="Q7" s="673"/>
      <c r="R7" s="674"/>
      <c r="S7" s="674"/>
      <c r="T7" s="674"/>
      <c r="U7" s="11" t="s">
        <v>9</v>
      </c>
      <c r="V7" s="673"/>
      <c r="W7" s="674"/>
      <c r="X7" s="674"/>
      <c r="Y7" s="674"/>
      <c r="Z7" s="674"/>
      <c r="AA7" s="11" t="s">
        <v>20</v>
      </c>
    </row>
    <row r="8" spans="1:28" ht="20.25" customHeight="1" thickTop="1" x14ac:dyDescent="0.15">
      <c r="B8" s="675" t="s">
        <v>22</v>
      </c>
      <c r="C8" s="676"/>
      <c r="D8" s="676"/>
      <c r="E8" s="676"/>
      <c r="F8" s="676"/>
      <c r="G8" s="676"/>
      <c r="H8" s="676"/>
      <c r="I8" s="676"/>
      <c r="J8" s="676"/>
      <c r="K8" s="676"/>
      <c r="L8" s="676"/>
      <c r="M8" s="676"/>
      <c r="N8" s="676"/>
      <c r="O8" s="676"/>
      <c r="P8" s="677"/>
      <c r="Q8" s="678">
        <f>SUM(Q6:T7)</f>
        <v>0</v>
      </c>
      <c r="R8" s="679"/>
      <c r="S8" s="679"/>
      <c r="T8" s="679"/>
      <c r="U8" s="12" t="s">
        <v>9</v>
      </c>
      <c r="V8" s="678">
        <f>SUM(V6:Z7)</f>
        <v>0</v>
      </c>
      <c r="W8" s="679"/>
      <c r="X8" s="679"/>
      <c r="Y8" s="679"/>
      <c r="Z8" s="679"/>
      <c r="AA8" s="12" t="s">
        <v>20</v>
      </c>
    </row>
    <row r="10" spans="1:28" ht="20.25" customHeight="1" x14ac:dyDescent="0.15">
      <c r="A10" s="3" t="s">
        <v>499</v>
      </c>
      <c r="AB10" s="13"/>
    </row>
    <row r="11" spans="1:28" ht="20.25" customHeight="1" x14ac:dyDescent="0.15">
      <c r="A11" s="3" t="s">
        <v>23</v>
      </c>
      <c r="AA11" s="14" t="s">
        <v>363</v>
      </c>
      <c r="AB11" s="13"/>
    </row>
    <row r="12" spans="1:28" ht="30" customHeight="1" x14ac:dyDescent="0.15">
      <c r="B12" s="639"/>
      <c r="C12" s="640"/>
      <c r="D12" s="640"/>
      <c r="E12" s="640"/>
      <c r="F12" s="640"/>
      <c r="G12" s="640"/>
      <c r="H12" s="640"/>
      <c r="I12" s="640"/>
      <c r="J12" s="641"/>
      <c r="K12" s="590" t="s">
        <v>24</v>
      </c>
      <c r="L12" s="591"/>
      <c r="M12" s="591"/>
      <c r="N12" s="591"/>
      <c r="O12" s="591"/>
      <c r="P12" s="600"/>
      <c r="Q12" s="643" t="s">
        <v>25</v>
      </c>
      <c r="R12" s="644"/>
      <c r="S12" s="644"/>
      <c r="T12" s="644"/>
      <c r="U12" s="645"/>
      <c r="V12" s="447" t="s">
        <v>26</v>
      </c>
      <c r="W12" s="447"/>
      <c r="X12" s="447"/>
      <c r="Y12" s="447"/>
      <c r="Z12" s="447"/>
      <c r="AA12" s="447"/>
    </row>
    <row r="13" spans="1:28" ht="20.25" customHeight="1" x14ac:dyDescent="0.15">
      <c r="B13" s="667" t="s">
        <v>27</v>
      </c>
      <c r="C13" s="668"/>
      <c r="D13" s="668"/>
      <c r="E13" s="668"/>
      <c r="F13" s="668"/>
      <c r="G13" s="668"/>
      <c r="H13" s="668"/>
      <c r="I13" s="668"/>
      <c r="J13" s="669"/>
      <c r="K13" s="580"/>
      <c r="L13" s="582"/>
      <c r="M13" s="582"/>
      <c r="N13" s="582"/>
      <c r="O13" s="582"/>
      <c r="P13" s="581"/>
      <c r="Q13" s="580"/>
      <c r="R13" s="582"/>
      <c r="S13" s="582"/>
      <c r="T13" s="582"/>
      <c r="U13" s="581"/>
      <c r="V13" s="612"/>
      <c r="W13" s="613"/>
      <c r="X13" s="613"/>
      <c r="Y13" s="613"/>
      <c r="Z13" s="613"/>
      <c r="AA13" s="614"/>
    </row>
    <row r="14" spans="1:28" ht="20.25" customHeight="1" x14ac:dyDescent="0.15">
      <c r="B14" s="615" t="s">
        <v>28</v>
      </c>
      <c r="C14" s="16" t="s">
        <v>29</v>
      </c>
      <c r="D14" s="1"/>
      <c r="E14" s="1"/>
      <c r="F14" s="1"/>
      <c r="G14" s="1"/>
      <c r="H14" s="1"/>
      <c r="I14" s="1"/>
      <c r="J14" s="17"/>
      <c r="K14" s="661"/>
      <c r="L14" s="662"/>
      <c r="M14" s="662"/>
      <c r="N14" s="662"/>
      <c r="O14" s="662"/>
      <c r="P14" s="663"/>
      <c r="Q14" s="661"/>
      <c r="R14" s="662"/>
      <c r="S14" s="662"/>
      <c r="T14" s="662"/>
      <c r="U14" s="663"/>
      <c r="V14" s="618"/>
      <c r="W14" s="619"/>
      <c r="X14" s="619"/>
      <c r="Y14" s="619"/>
      <c r="Z14" s="619"/>
      <c r="AA14" s="620"/>
    </row>
    <row r="15" spans="1:28" ht="20.25" customHeight="1" x14ac:dyDescent="0.15">
      <c r="B15" s="615"/>
      <c r="C15" s="18" t="s">
        <v>30</v>
      </c>
      <c r="D15" s="2"/>
      <c r="E15" s="2"/>
      <c r="F15" s="2"/>
      <c r="G15" s="2"/>
      <c r="H15" s="2"/>
      <c r="I15" s="2"/>
      <c r="J15" s="19"/>
      <c r="K15" s="649"/>
      <c r="L15" s="650"/>
      <c r="M15" s="650"/>
      <c r="N15" s="650"/>
      <c r="O15" s="650"/>
      <c r="P15" s="651"/>
      <c r="Q15" s="649"/>
      <c r="R15" s="650"/>
      <c r="S15" s="650"/>
      <c r="T15" s="650"/>
      <c r="U15" s="651"/>
      <c r="V15" s="622"/>
      <c r="W15" s="623"/>
      <c r="X15" s="623"/>
      <c r="Y15" s="623"/>
      <c r="Z15" s="623"/>
      <c r="AA15" s="624"/>
    </row>
    <row r="16" spans="1:28" ht="20.25" customHeight="1" x14ac:dyDescent="0.15">
      <c r="B16" s="634"/>
      <c r="C16" s="18" t="s">
        <v>4</v>
      </c>
      <c r="D16" s="2"/>
      <c r="E16" s="2"/>
      <c r="F16" s="2"/>
      <c r="G16" s="2"/>
      <c r="H16" s="2"/>
      <c r="I16" s="2"/>
      <c r="J16" s="19"/>
      <c r="K16" s="664"/>
      <c r="L16" s="665"/>
      <c r="M16" s="665"/>
      <c r="N16" s="665"/>
      <c r="O16" s="665"/>
      <c r="P16" s="666"/>
      <c r="Q16" s="664"/>
      <c r="R16" s="665"/>
      <c r="S16" s="665"/>
      <c r="T16" s="665"/>
      <c r="U16" s="666"/>
      <c r="V16" s="636"/>
      <c r="W16" s="637"/>
      <c r="X16" s="637"/>
      <c r="Y16" s="637"/>
      <c r="Z16" s="637"/>
      <c r="AA16" s="638"/>
    </row>
    <row r="17" spans="1:28" ht="20.25" customHeight="1" x14ac:dyDescent="0.15">
      <c r="B17" s="15" t="s">
        <v>31</v>
      </c>
      <c r="C17" s="7"/>
      <c r="D17" s="7"/>
      <c r="E17" s="7"/>
      <c r="F17" s="7"/>
      <c r="G17" s="261"/>
      <c r="H17" s="261"/>
      <c r="I17" s="7"/>
      <c r="J17" s="8"/>
      <c r="K17" s="580"/>
      <c r="L17" s="582"/>
      <c r="M17" s="582"/>
      <c r="N17" s="582"/>
      <c r="O17" s="582"/>
      <c r="P17" s="581"/>
      <c r="Q17" s="580"/>
      <c r="R17" s="582"/>
      <c r="S17" s="582"/>
      <c r="T17" s="582"/>
      <c r="U17" s="581"/>
      <c r="V17" s="612"/>
      <c r="W17" s="613"/>
      <c r="X17" s="613"/>
      <c r="Y17" s="613"/>
      <c r="Z17" s="613"/>
      <c r="AA17" s="614"/>
    </row>
    <row r="18" spans="1:28" ht="20.25" customHeight="1" x14ac:dyDescent="0.15">
      <c r="B18" s="615" t="s">
        <v>32</v>
      </c>
      <c r="C18" s="18" t="s">
        <v>263</v>
      </c>
      <c r="D18" s="2"/>
      <c r="E18" s="2"/>
      <c r="F18" s="2"/>
      <c r="G18" s="2"/>
      <c r="H18" s="2"/>
      <c r="I18" s="2"/>
      <c r="J18" s="19"/>
      <c r="K18" s="646"/>
      <c r="L18" s="647"/>
      <c r="M18" s="647"/>
      <c r="N18" s="647"/>
      <c r="O18" s="647"/>
      <c r="P18" s="648"/>
      <c r="Q18" s="646"/>
      <c r="R18" s="647"/>
      <c r="S18" s="647"/>
      <c r="T18" s="647"/>
      <c r="U18" s="648"/>
      <c r="V18" s="618"/>
      <c r="W18" s="619"/>
      <c r="X18" s="619"/>
      <c r="Y18" s="619"/>
      <c r="Z18" s="619"/>
      <c r="AA18" s="620"/>
    </row>
    <row r="19" spans="1:28" ht="20.25" customHeight="1" x14ac:dyDescent="0.15">
      <c r="B19" s="615"/>
      <c r="C19" s="20" t="s">
        <v>33</v>
      </c>
      <c r="D19" s="21"/>
      <c r="E19" s="21"/>
      <c r="F19" s="21"/>
      <c r="G19" s="21"/>
      <c r="H19" s="21"/>
      <c r="I19" s="21"/>
      <c r="J19" s="22"/>
      <c r="K19" s="655"/>
      <c r="L19" s="656"/>
      <c r="M19" s="656"/>
      <c r="N19" s="656"/>
      <c r="O19" s="656"/>
      <c r="P19" s="657"/>
      <c r="Q19" s="655"/>
      <c r="R19" s="656"/>
      <c r="S19" s="656"/>
      <c r="T19" s="656"/>
      <c r="U19" s="657"/>
      <c r="V19" s="622"/>
      <c r="W19" s="623"/>
      <c r="X19" s="623"/>
      <c r="Y19" s="623"/>
      <c r="Z19" s="623"/>
      <c r="AA19" s="624"/>
    </row>
    <row r="20" spans="1:28" ht="20.25" customHeight="1" x14ac:dyDescent="0.15">
      <c r="B20" s="615"/>
      <c r="C20" s="18" t="s">
        <v>34</v>
      </c>
      <c r="D20" s="2"/>
      <c r="E20" s="2"/>
      <c r="F20" s="2"/>
      <c r="G20" s="2"/>
      <c r="H20" s="2"/>
      <c r="I20" s="2"/>
      <c r="J20" s="19"/>
      <c r="K20" s="655"/>
      <c r="L20" s="656"/>
      <c r="M20" s="656"/>
      <c r="N20" s="656"/>
      <c r="O20" s="656"/>
      <c r="P20" s="657"/>
      <c r="Q20" s="655"/>
      <c r="R20" s="656"/>
      <c r="S20" s="656"/>
      <c r="T20" s="656"/>
      <c r="U20" s="657"/>
      <c r="V20" s="622"/>
      <c r="W20" s="623"/>
      <c r="X20" s="623"/>
      <c r="Y20" s="623"/>
      <c r="Z20" s="623"/>
      <c r="AA20" s="624"/>
    </row>
    <row r="21" spans="1:28" ht="20.25" customHeight="1" x14ac:dyDescent="0.15">
      <c r="B21" s="615"/>
      <c r="C21" s="18" t="s">
        <v>35</v>
      </c>
      <c r="D21" s="2"/>
      <c r="E21" s="2"/>
      <c r="F21" s="2"/>
      <c r="G21" s="2"/>
      <c r="H21" s="2"/>
      <c r="I21" s="2"/>
      <c r="J21" s="19"/>
      <c r="K21" s="655"/>
      <c r="L21" s="656"/>
      <c r="M21" s="656"/>
      <c r="N21" s="656"/>
      <c r="O21" s="656"/>
      <c r="P21" s="657"/>
      <c r="Q21" s="655"/>
      <c r="R21" s="656"/>
      <c r="S21" s="656"/>
      <c r="T21" s="656"/>
      <c r="U21" s="657"/>
      <c r="V21" s="622"/>
      <c r="W21" s="623"/>
      <c r="X21" s="623"/>
      <c r="Y21" s="623"/>
      <c r="Z21" s="623"/>
      <c r="AA21" s="624"/>
    </row>
    <row r="22" spans="1:28" ht="20.25" customHeight="1" x14ac:dyDescent="0.15">
      <c r="B22" s="634"/>
      <c r="C22" s="18" t="s">
        <v>4</v>
      </c>
      <c r="D22" s="2"/>
      <c r="E22" s="2"/>
      <c r="F22" s="2"/>
      <c r="G22" s="2"/>
      <c r="H22" s="2"/>
      <c r="I22" s="2"/>
      <c r="J22" s="19"/>
      <c r="K22" s="658"/>
      <c r="L22" s="659"/>
      <c r="M22" s="659"/>
      <c r="N22" s="659"/>
      <c r="O22" s="659"/>
      <c r="P22" s="660"/>
      <c r="Q22" s="658"/>
      <c r="R22" s="659"/>
      <c r="S22" s="659"/>
      <c r="T22" s="659"/>
      <c r="U22" s="660"/>
      <c r="V22" s="636"/>
      <c r="W22" s="637"/>
      <c r="X22" s="637"/>
      <c r="Y22" s="637"/>
      <c r="Z22" s="637"/>
      <c r="AA22" s="638"/>
    </row>
    <row r="23" spans="1:28" ht="20.25" customHeight="1" x14ac:dyDescent="0.15">
      <c r="B23" s="15" t="s">
        <v>36</v>
      </c>
      <c r="C23" s="23"/>
      <c r="D23" s="23"/>
      <c r="E23" s="23"/>
      <c r="F23" s="23"/>
      <c r="G23" s="23"/>
      <c r="H23" s="23"/>
      <c r="I23" s="23"/>
      <c r="J23" s="24"/>
      <c r="K23" s="580"/>
      <c r="L23" s="582"/>
      <c r="M23" s="582"/>
      <c r="N23" s="582"/>
      <c r="O23" s="582"/>
      <c r="P23" s="581"/>
      <c r="Q23" s="580"/>
      <c r="R23" s="582"/>
      <c r="S23" s="582"/>
      <c r="T23" s="582"/>
      <c r="U23" s="581"/>
      <c r="V23" s="612"/>
      <c r="W23" s="613"/>
      <c r="X23" s="613"/>
      <c r="Y23" s="613"/>
      <c r="Z23" s="613"/>
      <c r="AA23" s="614"/>
    </row>
    <row r="24" spans="1:28" ht="20.25" customHeight="1" x14ac:dyDescent="0.15">
      <c r="B24" s="615" t="s">
        <v>28</v>
      </c>
      <c r="C24" s="16" t="s">
        <v>37</v>
      </c>
      <c r="D24" s="1"/>
      <c r="E24" s="1"/>
      <c r="F24" s="1"/>
      <c r="G24" s="1"/>
      <c r="H24" s="1"/>
      <c r="I24" s="1"/>
      <c r="J24" s="17"/>
      <c r="K24" s="646"/>
      <c r="L24" s="647"/>
      <c r="M24" s="647"/>
      <c r="N24" s="647"/>
      <c r="O24" s="647"/>
      <c r="P24" s="648"/>
      <c r="Q24" s="646"/>
      <c r="R24" s="647"/>
      <c r="S24" s="647"/>
      <c r="T24" s="647"/>
      <c r="U24" s="648"/>
      <c r="V24" s="618"/>
      <c r="W24" s="619"/>
      <c r="X24" s="619"/>
      <c r="Y24" s="619"/>
      <c r="Z24" s="619"/>
      <c r="AA24" s="620"/>
    </row>
    <row r="25" spans="1:28" ht="20.25" customHeight="1" x14ac:dyDescent="0.15">
      <c r="B25" s="615"/>
      <c r="C25" s="18" t="s">
        <v>264</v>
      </c>
      <c r="D25" s="2"/>
      <c r="E25" s="2"/>
      <c r="F25" s="2"/>
      <c r="G25" s="2"/>
      <c r="H25" s="2"/>
      <c r="I25" s="2"/>
      <c r="J25" s="19"/>
      <c r="K25" s="649"/>
      <c r="L25" s="650"/>
      <c r="M25" s="650"/>
      <c r="N25" s="650"/>
      <c r="O25" s="650"/>
      <c r="P25" s="651"/>
      <c r="Q25" s="649"/>
      <c r="R25" s="650"/>
      <c r="S25" s="650"/>
      <c r="T25" s="650"/>
      <c r="U25" s="651"/>
      <c r="V25" s="622"/>
      <c r="W25" s="623"/>
      <c r="X25" s="623"/>
      <c r="Y25" s="623"/>
      <c r="Z25" s="623"/>
      <c r="AA25" s="624"/>
    </row>
    <row r="26" spans="1:28" ht="20.25" customHeight="1" thickBot="1" x14ac:dyDescent="0.2">
      <c r="B26" s="616"/>
      <c r="C26" s="25" t="s">
        <v>4</v>
      </c>
      <c r="D26" s="26"/>
      <c r="E26" s="26"/>
      <c r="F26" s="26"/>
      <c r="G26" s="26"/>
      <c r="H26" s="26"/>
      <c r="I26" s="26"/>
      <c r="J26" s="27"/>
      <c r="K26" s="652"/>
      <c r="L26" s="653"/>
      <c r="M26" s="653"/>
      <c r="N26" s="653"/>
      <c r="O26" s="653"/>
      <c r="P26" s="654"/>
      <c r="Q26" s="652"/>
      <c r="R26" s="653"/>
      <c r="S26" s="653"/>
      <c r="T26" s="653"/>
      <c r="U26" s="654"/>
      <c r="V26" s="602"/>
      <c r="W26" s="603"/>
      <c r="X26" s="603"/>
      <c r="Y26" s="603"/>
      <c r="Z26" s="603"/>
      <c r="AA26" s="604"/>
    </row>
    <row r="27" spans="1:28" ht="20.25" customHeight="1" thickTop="1" x14ac:dyDescent="0.15">
      <c r="B27" s="605" t="s">
        <v>38</v>
      </c>
      <c r="C27" s="606"/>
      <c r="D27" s="606"/>
      <c r="E27" s="606"/>
      <c r="F27" s="606"/>
      <c r="G27" s="606"/>
      <c r="H27" s="606"/>
      <c r="I27" s="606"/>
      <c r="J27" s="607"/>
      <c r="K27" s="571"/>
      <c r="L27" s="571"/>
      <c r="M27" s="571"/>
      <c r="N27" s="571"/>
      <c r="O27" s="571"/>
      <c r="P27" s="571"/>
      <c r="Q27" s="571"/>
      <c r="R27" s="571"/>
      <c r="S27" s="571"/>
      <c r="T27" s="571"/>
      <c r="U27" s="571"/>
      <c r="V27" s="608"/>
      <c r="W27" s="609"/>
      <c r="X27" s="609"/>
      <c r="Y27" s="609"/>
      <c r="Z27" s="609"/>
      <c r="AA27" s="610"/>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39</v>
      </c>
      <c r="K29" s="31"/>
      <c r="L29" s="31"/>
      <c r="M29" s="31"/>
      <c r="N29" s="31"/>
      <c r="O29" s="31"/>
      <c r="P29" s="31"/>
      <c r="Q29" s="31"/>
      <c r="R29" s="31"/>
      <c r="S29" s="31"/>
      <c r="T29" s="31"/>
      <c r="U29" s="31"/>
      <c r="AA29" s="14" t="s">
        <v>363</v>
      </c>
      <c r="AB29" s="13"/>
    </row>
    <row r="30" spans="1:28" ht="27.75" customHeight="1" x14ac:dyDescent="0.15">
      <c r="B30" s="639"/>
      <c r="C30" s="640"/>
      <c r="D30" s="640"/>
      <c r="E30" s="640"/>
      <c r="F30" s="640"/>
      <c r="G30" s="640"/>
      <c r="H30" s="640"/>
      <c r="I30" s="640"/>
      <c r="J30" s="641"/>
      <c r="K30" s="642" t="s">
        <v>24</v>
      </c>
      <c r="L30" s="642"/>
      <c r="M30" s="642"/>
      <c r="N30" s="642"/>
      <c r="O30" s="642"/>
      <c r="P30" s="642"/>
      <c r="Q30" s="643" t="s">
        <v>25</v>
      </c>
      <c r="R30" s="644"/>
      <c r="S30" s="644"/>
      <c r="T30" s="644"/>
      <c r="U30" s="645"/>
      <c r="V30" s="590" t="s">
        <v>40</v>
      </c>
      <c r="W30" s="591"/>
      <c r="X30" s="591"/>
      <c r="Y30" s="591"/>
      <c r="Z30" s="591"/>
      <c r="AA30" s="600"/>
    </row>
    <row r="31" spans="1:28" ht="20.25" customHeight="1" x14ac:dyDescent="0.15">
      <c r="B31" s="15" t="s">
        <v>41</v>
      </c>
      <c r="C31" s="7"/>
      <c r="D31" s="7"/>
      <c r="E31" s="7"/>
      <c r="F31" s="7"/>
      <c r="G31" s="261"/>
      <c r="H31" s="261"/>
      <c r="I31" s="7"/>
      <c r="J31" s="8"/>
      <c r="K31" s="611"/>
      <c r="L31" s="611"/>
      <c r="M31" s="611"/>
      <c r="N31" s="611"/>
      <c r="O31" s="611"/>
      <c r="P31" s="611"/>
      <c r="Q31" s="611"/>
      <c r="R31" s="611"/>
      <c r="S31" s="611"/>
      <c r="T31" s="611"/>
      <c r="U31" s="611"/>
      <c r="V31" s="631"/>
      <c r="W31" s="632"/>
      <c r="X31" s="632"/>
      <c r="Y31" s="632"/>
      <c r="Z31" s="632"/>
      <c r="AA31" s="633"/>
    </row>
    <row r="32" spans="1:28" ht="20.25" customHeight="1" x14ac:dyDescent="0.15">
      <c r="B32" s="615" t="s">
        <v>28</v>
      </c>
      <c r="C32" s="16" t="s">
        <v>42</v>
      </c>
      <c r="D32" s="1"/>
      <c r="E32" s="1"/>
      <c r="F32" s="1"/>
      <c r="G32" s="1"/>
      <c r="H32" s="1"/>
      <c r="I32" s="1"/>
      <c r="J32" s="17"/>
      <c r="K32" s="617"/>
      <c r="L32" s="617"/>
      <c r="M32" s="617"/>
      <c r="N32" s="617"/>
      <c r="O32" s="617"/>
      <c r="P32" s="617"/>
      <c r="Q32" s="617"/>
      <c r="R32" s="617"/>
      <c r="S32" s="617"/>
      <c r="T32" s="617"/>
      <c r="U32" s="617"/>
      <c r="V32" s="618"/>
      <c r="W32" s="619"/>
      <c r="X32" s="619"/>
      <c r="Y32" s="619"/>
      <c r="Z32" s="619"/>
      <c r="AA32" s="620"/>
    </row>
    <row r="33" spans="1:28" ht="20.25" customHeight="1" x14ac:dyDescent="0.15">
      <c r="B33" s="634"/>
      <c r="C33" s="32" t="s">
        <v>4</v>
      </c>
      <c r="D33" s="33"/>
      <c r="E33" s="33" t="s">
        <v>265</v>
      </c>
      <c r="F33" s="33"/>
      <c r="G33" s="33"/>
      <c r="H33" s="33"/>
      <c r="I33" s="33"/>
      <c r="J33" s="34"/>
      <c r="K33" s="635"/>
      <c r="L33" s="635"/>
      <c r="M33" s="635"/>
      <c r="N33" s="635"/>
      <c r="O33" s="635"/>
      <c r="P33" s="635"/>
      <c r="Q33" s="635"/>
      <c r="R33" s="635"/>
      <c r="S33" s="635"/>
      <c r="T33" s="635"/>
      <c r="U33" s="635"/>
      <c r="V33" s="636"/>
      <c r="W33" s="637"/>
      <c r="X33" s="637"/>
      <c r="Y33" s="637"/>
      <c r="Z33" s="637"/>
      <c r="AA33" s="638"/>
    </row>
    <row r="34" spans="1:28" ht="25.5" customHeight="1" x14ac:dyDescent="0.15">
      <c r="B34" s="625" t="s">
        <v>43</v>
      </c>
      <c r="C34" s="626"/>
      <c r="D34" s="626"/>
      <c r="E34" s="626"/>
      <c r="F34" s="626"/>
      <c r="G34" s="626"/>
      <c r="H34" s="626"/>
      <c r="I34" s="626"/>
      <c r="J34" s="627"/>
      <c r="K34" s="611"/>
      <c r="L34" s="611"/>
      <c r="M34" s="611"/>
      <c r="N34" s="611"/>
      <c r="O34" s="611"/>
      <c r="P34" s="611"/>
      <c r="Q34" s="611"/>
      <c r="R34" s="611"/>
      <c r="S34" s="611"/>
      <c r="T34" s="611"/>
      <c r="U34" s="611"/>
      <c r="V34" s="628" t="s">
        <v>262</v>
      </c>
      <c r="W34" s="629"/>
      <c r="X34" s="629"/>
      <c r="Y34" s="629"/>
      <c r="Z34" s="629"/>
      <c r="AA34" s="630"/>
    </row>
    <row r="35" spans="1:28" ht="25.5" customHeight="1" x14ac:dyDescent="0.15">
      <c r="B35" s="15" t="s">
        <v>44</v>
      </c>
      <c r="C35" s="23"/>
      <c r="D35" s="23"/>
      <c r="E35" s="23"/>
      <c r="F35" s="23"/>
      <c r="G35" s="23"/>
      <c r="H35" s="23"/>
      <c r="I35" s="23"/>
      <c r="J35" s="24"/>
      <c r="K35" s="611"/>
      <c r="L35" s="611"/>
      <c r="M35" s="611"/>
      <c r="N35" s="611"/>
      <c r="O35" s="611"/>
      <c r="P35" s="611"/>
      <c r="Q35" s="611"/>
      <c r="R35" s="611"/>
      <c r="S35" s="611"/>
      <c r="T35" s="611"/>
      <c r="U35" s="611"/>
      <c r="V35" s="628" t="s">
        <v>259</v>
      </c>
      <c r="W35" s="629"/>
      <c r="X35" s="629"/>
      <c r="Y35" s="629"/>
      <c r="Z35" s="629"/>
      <c r="AA35" s="630"/>
    </row>
    <row r="36" spans="1:28" ht="20.25" customHeight="1" x14ac:dyDescent="0.15">
      <c r="B36" s="15" t="s">
        <v>45</v>
      </c>
      <c r="C36" s="7"/>
      <c r="D36" s="7"/>
      <c r="E36" s="7"/>
      <c r="F36" s="7"/>
      <c r="G36" s="261"/>
      <c r="H36" s="261"/>
      <c r="I36" s="7"/>
      <c r="J36" s="8"/>
      <c r="K36" s="611"/>
      <c r="L36" s="611"/>
      <c r="M36" s="611"/>
      <c r="N36" s="611"/>
      <c r="O36" s="611"/>
      <c r="P36" s="611"/>
      <c r="Q36" s="611"/>
      <c r="R36" s="611"/>
      <c r="S36" s="611"/>
      <c r="T36" s="611"/>
      <c r="U36" s="611"/>
      <c r="V36" s="612"/>
      <c r="W36" s="613"/>
      <c r="X36" s="613"/>
      <c r="Y36" s="613"/>
      <c r="Z36" s="613"/>
      <c r="AA36" s="614"/>
    </row>
    <row r="37" spans="1:28" ht="20.25" customHeight="1" x14ac:dyDescent="0.15">
      <c r="B37" s="615" t="s">
        <v>28</v>
      </c>
      <c r="C37" s="18" t="s">
        <v>14</v>
      </c>
      <c r="D37" s="2"/>
      <c r="E37" s="2"/>
      <c r="F37" s="2"/>
      <c r="G37" s="2"/>
      <c r="H37" s="2"/>
      <c r="I37" s="2"/>
      <c r="J37" s="19"/>
      <c r="K37" s="617"/>
      <c r="L37" s="617"/>
      <c r="M37" s="617"/>
      <c r="N37" s="617"/>
      <c r="O37" s="617"/>
      <c r="P37" s="617"/>
      <c r="Q37" s="617"/>
      <c r="R37" s="617"/>
      <c r="S37" s="617"/>
      <c r="T37" s="617"/>
      <c r="U37" s="617"/>
      <c r="V37" s="618"/>
      <c r="W37" s="619"/>
      <c r="X37" s="619"/>
      <c r="Y37" s="619"/>
      <c r="Z37" s="619"/>
      <c r="AA37" s="620"/>
    </row>
    <row r="38" spans="1:28" ht="20.25" customHeight="1" x14ac:dyDescent="0.15">
      <c r="B38" s="615"/>
      <c r="C38" s="18" t="s">
        <v>46</v>
      </c>
      <c r="D38" s="2"/>
      <c r="E38" s="2"/>
      <c r="F38" s="2"/>
      <c r="G38" s="2"/>
      <c r="H38" s="2"/>
      <c r="I38" s="2"/>
      <c r="J38" s="19"/>
      <c r="K38" s="621"/>
      <c r="L38" s="621"/>
      <c r="M38" s="621"/>
      <c r="N38" s="621"/>
      <c r="O38" s="621"/>
      <c r="P38" s="621"/>
      <c r="Q38" s="621"/>
      <c r="R38" s="621"/>
      <c r="S38" s="621"/>
      <c r="T38" s="621"/>
      <c r="U38" s="621"/>
      <c r="V38" s="622"/>
      <c r="W38" s="623"/>
      <c r="X38" s="623"/>
      <c r="Y38" s="623"/>
      <c r="Z38" s="623"/>
      <c r="AA38" s="624"/>
    </row>
    <row r="39" spans="1:28" ht="20.25" customHeight="1" thickBot="1" x14ac:dyDescent="0.2">
      <c r="B39" s="616"/>
      <c r="C39" s="25" t="s">
        <v>4</v>
      </c>
      <c r="D39" s="26"/>
      <c r="E39" s="26" t="s">
        <v>265</v>
      </c>
      <c r="F39" s="26"/>
      <c r="G39" s="26"/>
      <c r="H39" s="26"/>
      <c r="I39" s="26"/>
      <c r="J39" s="27"/>
      <c r="K39" s="601"/>
      <c r="L39" s="601"/>
      <c r="M39" s="601"/>
      <c r="N39" s="601"/>
      <c r="O39" s="601"/>
      <c r="P39" s="601"/>
      <c r="Q39" s="601"/>
      <c r="R39" s="601"/>
      <c r="S39" s="601"/>
      <c r="T39" s="601"/>
      <c r="U39" s="601"/>
      <c r="V39" s="602"/>
      <c r="W39" s="603"/>
      <c r="X39" s="603"/>
      <c r="Y39" s="603"/>
      <c r="Z39" s="603"/>
      <c r="AA39" s="604"/>
    </row>
    <row r="40" spans="1:28" ht="20.25" customHeight="1" thickTop="1" x14ac:dyDescent="0.15">
      <c r="B40" s="605" t="s">
        <v>47</v>
      </c>
      <c r="C40" s="606"/>
      <c r="D40" s="606"/>
      <c r="E40" s="606"/>
      <c r="F40" s="606"/>
      <c r="G40" s="606"/>
      <c r="H40" s="606"/>
      <c r="I40" s="606"/>
      <c r="J40" s="607"/>
      <c r="K40" s="571"/>
      <c r="L40" s="571"/>
      <c r="M40" s="571"/>
      <c r="N40" s="571"/>
      <c r="O40" s="571"/>
      <c r="P40" s="571"/>
      <c r="Q40" s="571"/>
      <c r="R40" s="571"/>
      <c r="S40" s="571"/>
      <c r="T40" s="571"/>
      <c r="U40" s="571"/>
      <c r="V40" s="608"/>
      <c r="W40" s="609"/>
      <c r="X40" s="609"/>
      <c r="Y40" s="609"/>
      <c r="Z40" s="609"/>
      <c r="AA40" s="610"/>
    </row>
    <row r="42" spans="1:28" ht="35.25" customHeight="1" x14ac:dyDescent="0.15">
      <c r="A42" s="3" t="s">
        <v>501</v>
      </c>
      <c r="AB42" s="13"/>
    </row>
    <row r="43" spans="1:28" s="35" customFormat="1" ht="21" customHeight="1" x14ac:dyDescent="0.15">
      <c r="A43" s="35" t="s">
        <v>48</v>
      </c>
    </row>
    <row r="44" spans="1:28" s="36" customFormat="1" ht="21" customHeight="1" x14ac:dyDescent="0.15">
      <c r="B44" s="37" t="s">
        <v>49</v>
      </c>
      <c r="C44" s="38" t="s">
        <v>50</v>
      </c>
      <c r="D44" s="38"/>
      <c r="E44" s="38"/>
      <c r="F44" s="38"/>
      <c r="G44" s="38"/>
      <c r="H44" s="38"/>
      <c r="I44" s="38"/>
      <c r="J44" s="38"/>
      <c r="K44" s="38"/>
      <c r="L44" s="38" t="s">
        <v>49</v>
      </c>
      <c r="M44" s="38" t="s">
        <v>51</v>
      </c>
      <c r="N44" s="38"/>
      <c r="O44" s="38"/>
      <c r="P44" s="38"/>
      <c r="Q44" s="38"/>
      <c r="R44" s="38"/>
      <c r="S44" s="38"/>
      <c r="T44" s="38"/>
      <c r="U44" s="38"/>
      <c r="V44" s="38" t="s">
        <v>49</v>
      </c>
      <c r="W44" s="38" t="s">
        <v>257</v>
      </c>
      <c r="X44" s="38"/>
      <c r="Y44" s="38"/>
      <c r="Z44" s="38"/>
      <c r="AA44" s="39"/>
    </row>
    <row r="45" spans="1:28" s="36" customFormat="1" ht="21" customHeight="1" x14ac:dyDescent="0.15">
      <c r="B45" s="40" t="s">
        <v>52</v>
      </c>
      <c r="C45" s="40"/>
      <c r="D45" s="40"/>
      <c r="E45" s="40"/>
      <c r="F45" s="40" t="s">
        <v>53</v>
      </c>
      <c r="G45" s="40"/>
      <c r="H45" s="40"/>
      <c r="I45" s="40"/>
      <c r="J45" s="40"/>
      <c r="K45" s="40"/>
      <c r="L45" s="40"/>
      <c r="M45" s="587"/>
      <c r="N45" s="587"/>
      <c r="O45" s="587"/>
      <c r="P45" s="40"/>
      <c r="Q45" s="40"/>
      <c r="R45" s="40"/>
      <c r="S45" s="40"/>
      <c r="T45" s="40"/>
      <c r="U45" s="41" t="s">
        <v>54</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260</v>
      </c>
      <c r="AB47" s="13"/>
    </row>
    <row r="48" spans="1:28" ht="15" customHeight="1" x14ac:dyDescent="0.15">
      <c r="A48" s="45"/>
      <c r="B48" s="588" t="s">
        <v>55</v>
      </c>
      <c r="C48" s="588"/>
      <c r="D48" s="590" t="s">
        <v>56</v>
      </c>
      <c r="E48" s="591"/>
      <c r="F48" s="591"/>
      <c r="G48" s="591"/>
      <c r="H48" s="591"/>
      <c r="I48" s="591"/>
      <c r="J48" s="591"/>
      <c r="K48" s="591"/>
      <c r="L48" s="591"/>
      <c r="M48" s="591"/>
      <c r="N48" s="591"/>
      <c r="O48" s="592"/>
      <c r="P48" s="593" t="s">
        <v>242</v>
      </c>
      <c r="Q48" s="594"/>
      <c r="R48" s="594"/>
      <c r="S48" s="594"/>
      <c r="T48" s="594"/>
      <c r="U48" s="594"/>
      <c r="V48" s="594"/>
      <c r="W48" s="594"/>
      <c r="X48" s="594"/>
      <c r="Y48" s="594"/>
      <c r="Z48" s="594"/>
      <c r="AA48" s="595"/>
    </row>
    <row r="49" spans="1:27" ht="15" customHeight="1" x14ac:dyDescent="0.15">
      <c r="A49" s="45"/>
      <c r="B49" s="589"/>
      <c r="C49" s="589"/>
      <c r="D49" s="599" t="s">
        <v>57</v>
      </c>
      <c r="E49" s="594"/>
      <c r="F49" s="594"/>
      <c r="G49" s="594"/>
      <c r="H49" s="594"/>
      <c r="I49" s="595"/>
      <c r="J49" s="590" t="s">
        <v>58</v>
      </c>
      <c r="K49" s="600"/>
      <c r="L49" s="590" t="s">
        <v>59</v>
      </c>
      <c r="M49" s="591"/>
      <c r="N49" s="591"/>
      <c r="O49" s="592"/>
      <c r="P49" s="596"/>
      <c r="Q49" s="597"/>
      <c r="R49" s="597"/>
      <c r="S49" s="597"/>
      <c r="T49" s="597"/>
      <c r="U49" s="597"/>
      <c r="V49" s="597"/>
      <c r="W49" s="597"/>
      <c r="X49" s="597"/>
      <c r="Y49" s="597"/>
      <c r="Z49" s="597"/>
      <c r="AA49" s="598"/>
    </row>
    <row r="50" spans="1:27" ht="17.25" customHeight="1" x14ac:dyDescent="0.15">
      <c r="A50" s="46"/>
      <c r="B50" s="576">
        <v>1</v>
      </c>
      <c r="C50" s="576"/>
      <c r="D50" s="577"/>
      <c r="E50" s="578"/>
      <c r="F50" s="578"/>
      <c r="G50" s="578"/>
      <c r="H50" s="578"/>
      <c r="I50" s="579"/>
      <c r="J50" s="580"/>
      <c r="K50" s="581"/>
      <c r="L50" s="580"/>
      <c r="M50" s="582"/>
      <c r="N50" s="582"/>
      <c r="O50" s="583"/>
      <c r="P50" s="584"/>
      <c r="Q50" s="585"/>
      <c r="R50" s="585"/>
      <c r="S50" s="585"/>
      <c r="T50" s="585"/>
      <c r="U50" s="585"/>
      <c r="V50" s="585"/>
      <c r="W50" s="585"/>
      <c r="X50" s="585"/>
      <c r="Y50" s="585"/>
      <c r="Z50" s="585"/>
      <c r="AA50" s="586"/>
    </row>
    <row r="51" spans="1:27" ht="17.25" customHeight="1" x14ac:dyDescent="0.15">
      <c r="A51" s="46"/>
      <c r="B51" s="576">
        <v>2</v>
      </c>
      <c r="C51" s="576"/>
      <c r="D51" s="577"/>
      <c r="E51" s="578"/>
      <c r="F51" s="578"/>
      <c r="G51" s="578"/>
      <c r="H51" s="578"/>
      <c r="I51" s="579"/>
      <c r="J51" s="580"/>
      <c r="K51" s="581"/>
      <c r="L51" s="580"/>
      <c r="M51" s="582"/>
      <c r="N51" s="582"/>
      <c r="O51" s="583"/>
      <c r="P51" s="584"/>
      <c r="Q51" s="585"/>
      <c r="R51" s="585"/>
      <c r="S51" s="585"/>
      <c r="T51" s="585"/>
      <c r="U51" s="585"/>
      <c r="V51" s="585"/>
      <c r="W51" s="585"/>
      <c r="X51" s="585"/>
      <c r="Y51" s="585"/>
      <c r="Z51" s="585"/>
      <c r="AA51" s="586"/>
    </row>
    <row r="52" spans="1:27" ht="17.25" customHeight="1" x14ac:dyDescent="0.15">
      <c r="A52" s="46"/>
      <c r="B52" s="576">
        <v>3</v>
      </c>
      <c r="C52" s="576"/>
      <c r="D52" s="577"/>
      <c r="E52" s="578"/>
      <c r="F52" s="578"/>
      <c r="G52" s="578"/>
      <c r="H52" s="578"/>
      <c r="I52" s="579"/>
      <c r="J52" s="580"/>
      <c r="K52" s="581"/>
      <c r="L52" s="580"/>
      <c r="M52" s="582"/>
      <c r="N52" s="582"/>
      <c r="O52" s="583"/>
      <c r="P52" s="584"/>
      <c r="Q52" s="585"/>
      <c r="R52" s="585"/>
      <c r="S52" s="585"/>
      <c r="T52" s="585"/>
      <c r="U52" s="585"/>
      <c r="V52" s="585"/>
      <c r="W52" s="585"/>
      <c r="X52" s="585"/>
      <c r="Y52" s="585"/>
      <c r="Z52" s="585"/>
      <c r="AA52" s="586"/>
    </row>
    <row r="53" spans="1:27" ht="17.25" customHeight="1" x14ac:dyDescent="0.15">
      <c r="A53" s="46"/>
      <c r="B53" s="576">
        <v>4</v>
      </c>
      <c r="C53" s="576"/>
      <c r="D53" s="577"/>
      <c r="E53" s="578"/>
      <c r="F53" s="578"/>
      <c r="G53" s="578"/>
      <c r="H53" s="578"/>
      <c r="I53" s="579"/>
      <c r="J53" s="580"/>
      <c r="K53" s="581"/>
      <c r="L53" s="580"/>
      <c r="M53" s="582"/>
      <c r="N53" s="582"/>
      <c r="O53" s="583"/>
      <c r="P53" s="584"/>
      <c r="Q53" s="585"/>
      <c r="R53" s="585"/>
      <c r="S53" s="585"/>
      <c r="T53" s="585"/>
      <c r="U53" s="585"/>
      <c r="V53" s="585"/>
      <c r="W53" s="585"/>
      <c r="X53" s="585"/>
      <c r="Y53" s="585"/>
      <c r="Z53" s="585"/>
      <c r="AA53" s="586"/>
    </row>
    <row r="54" spans="1:27" ht="17.25" customHeight="1" x14ac:dyDescent="0.15">
      <c r="A54" s="46"/>
      <c r="B54" s="576">
        <v>5</v>
      </c>
      <c r="C54" s="576"/>
      <c r="D54" s="577"/>
      <c r="E54" s="578"/>
      <c r="F54" s="578"/>
      <c r="G54" s="578"/>
      <c r="H54" s="578"/>
      <c r="I54" s="579"/>
      <c r="J54" s="580"/>
      <c r="K54" s="581"/>
      <c r="L54" s="580"/>
      <c r="M54" s="582"/>
      <c r="N54" s="582"/>
      <c r="O54" s="583"/>
      <c r="P54" s="584"/>
      <c r="Q54" s="585"/>
      <c r="R54" s="585"/>
      <c r="S54" s="585"/>
      <c r="T54" s="585"/>
      <c r="U54" s="585"/>
      <c r="V54" s="585"/>
      <c r="W54" s="585"/>
      <c r="X54" s="585"/>
      <c r="Y54" s="585"/>
      <c r="Z54" s="585"/>
      <c r="AA54" s="586"/>
    </row>
    <row r="55" spans="1:27" ht="17.25" customHeight="1" x14ac:dyDescent="0.15">
      <c r="A55" s="46"/>
      <c r="B55" s="576">
        <v>6</v>
      </c>
      <c r="C55" s="576"/>
      <c r="D55" s="577"/>
      <c r="E55" s="578"/>
      <c r="F55" s="578"/>
      <c r="G55" s="578"/>
      <c r="H55" s="578"/>
      <c r="I55" s="579"/>
      <c r="J55" s="580"/>
      <c r="K55" s="581"/>
      <c r="L55" s="580"/>
      <c r="M55" s="582"/>
      <c r="N55" s="582"/>
      <c r="O55" s="583"/>
      <c r="P55" s="584"/>
      <c r="Q55" s="585"/>
      <c r="R55" s="585"/>
      <c r="S55" s="585"/>
      <c r="T55" s="585"/>
      <c r="U55" s="585"/>
      <c r="V55" s="585"/>
      <c r="W55" s="585"/>
      <c r="X55" s="585"/>
      <c r="Y55" s="585"/>
      <c r="Z55" s="585"/>
      <c r="AA55" s="586"/>
    </row>
    <row r="56" spans="1:27" ht="17.25" customHeight="1" x14ac:dyDescent="0.15">
      <c r="A56" s="46"/>
      <c r="B56" s="576">
        <v>7</v>
      </c>
      <c r="C56" s="576"/>
      <c r="D56" s="577"/>
      <c r="E56" s="578"/>
      <c r="F56" s="578"/>
      <c r="G56" s="578"/>
      <c r="H56" s="578"/>
      <c r="I56" s="579"/>
      <c r="J56" s="580"/>
      <c r="K56" s="581"/>
      <c r="L56" s="580"/>
      <c r="M56" s="582"/>
      <c r="N56" s="582"/>
      <c r="O56" s="583"/>
      <c r="P56" s="584"/>
      <c r="Q56" s="585"/>
      <c r="R56" s="585"/>
      <c r="S56" s="585"/>
      <c r="T56" s="585"/>
      <c r="U56" s="585"/>
      <c r="V56" s="585"/>
      <c r="W56" s="585"/>
      <c r="X56" s="585"/>
      <c r="Y56" s="585"/>
      <c r="Z56" s="585"/>
      <c r="AA56" s="586"/>
    </row>
    <row r="57" spans="1:27" ht="17.25" customHeight="1" x14ac:dyDescent="0.15">
      <c r="A57" s="46"/>
      <c r="B57" s="576">
        <v>8</v>
      </c>
      <c r="C57" s="576"/>
      <c r="D57" s="577"/>
      <c r="E57" s="578"/>
      <c r="F57" s="578"/>
      <c r="G57" s="578"/>
      <c r="H57" s="578"/>
      <c r="I57" s="579"/>
      <c r="J57" s="580"/>
      <c r="K57" s="581"/>
      <c r="L57" s="580"/>
      <c r="M57" s="582"/>
      <c r="N57" s="582"/>
      <c r="O57" s="583"/>
      <c r="P57" s="584"/>
      <c r="Q57" s="585"/>
      <c r="R57" s="585"/>
      <c r="S57" s="585"/>
      <c r="T57" s="585"/>
      <c r="U57" s="585"/>
      <c r="V57" s="585"/>
      <c r="W57" s="585"/>
      <c r="X57" s="585"/>
      <c r="Y57" s="585"/>
      <c r="Z57" s="585"/>
      <c r="AA57" s="586"/>
    </row>
    <row r="58" spans="1:27" ht="17.25" customHeight="1" x14ac:dyDescent="0.15">
      <c r="A58" s="46"/>
      <c r="B58" s="576">
        <v>9</v>
      </c>
      <c r="C58" s="576"/>
      <c r="D58" s="577"/>
      <c r="E58" s="578"/>
      <c r="F58" s="578"/>
      <c r="G58" s="578"/>
      <c r="H58" s="578"/>
      <c r="I58" s="579"/>
      <c r="J58" s="580"/>
      <c r="K58" s="581"/>
      <c r="L58" s="580"/>
      <c r="M58" s="582"/>
      <c r="N58" s="582"/>
      <c r="O58" s="583"/>
      <c r="P58" s="584"/>
      <c r="Q58" s="585"/>
      <c r="R58" s="585"/>
      <c r="S58" s="585"/>
      <c r="T58" s="585"/>
      <c r="U58" s="585"/>
      <c r="V58" s="585"/>
      <c r="W58" s="585"/>
      <c r="X58" s="585"/>
      <c r="Y58" s="585"/>
      <c r="Z58" s="585"/>
      <c r="AA58" s="586"/>
    </row>
    <row r="59" spans="1:27" ht="17.25" customHeight="1" x14ac:dyDescent="0.15">
      <c r="A59" s="46"/>
      <c r="B59" s="576">
        <v>10</v>
      </c>
      <c r="C59" s="576"/>
      <c r="D59" s="577"/>
      <c r="E59" s="578"/>
      <c r="F59" s="578"/>
      <c r="G59" s="578"/>
      <c r="H59" s="578"/>
      <c r="I59" s="579"/>
      <c r="J59" s="580"/>
      <c r="K59" s="581"/>
      <c r="L59" s="580"/>
      <c r="M59" s="582"/>
      <c r="N59" s="582"/>
      <c r="O59" s="583"/>
      <c r="P59" s="584"/>
      <c r="Q59" s="585"/>
      <c r="R59" s="585"/>
      <c r="S59" s="585"/>
      <c r="T59" s="585"/>
      <c r="U59" s="585"/>
      <c r="V59" s="585"/>
      <c r="W59" s="585"/>
      <c r="X59" s="585"/>
      <c r="Y59" s="585"/>
      <c r="Z59" s="585"/>
      <c r="AA59" s="586"/>
    </row>
    <row r="60" spans="1:27" ht="17.25" customHeight="1" x14ac:dyDescent="0.15">
      <c r="A60" s="46"/>
      <c r="B60" s="576">
        <v>11</v>
      </c>
      <c r="C60" s="576"/>
      <c r="D60" s="577"/>
      <c r="E60" s="578"/>
      <c r="F60" s="578"/>
      <c r="G60" s="578"/>
      <c r="H60" s="578"/>
      <c r="I60" s="579"/>
      <c r="J60" s="580"/>
      <c r="K60" s="581"/>
      <c r="L60" s="580"/>
      <c r="M60" s="582"/>
      <c r="N60" s="582"/>
      <c r="O60" s="583"/>
      <c r="P60" s="584"/>
      <c r="Q60" s="585"/>
      <c r="R60" s="585"/>
      <c r="S60" s="585"/>
      <c r="T60" s="585"/>
      <c r="U60" s="585"/>
      <c r="V60" s="585"/>
      <c r="W60" s="585"/>
      <c r="X60" s="585"/>
      <c r="Y60" s="585"/>
      <c r="Z60" s="585"/>
      <c r="AA60" s="586"/>
    </row>
    <row r="61" spans="1:27" ht="17.25" customHeight="1" x14ac:dyDescent="0.15">
      <c r="A61" s="46"/>
      <c r="B61" s="576">
        <v>12</v>
      </c>
      <c r="C61" s="576"/>
      <c r="D61" s="577"/>
      <c r="E61" s="578"/>
      <c r="F61" s="578"/>
      <c r="G61" s="578"/>
      <c r="H61" s="578"/>
      <c r="I61" s="579"/>
      <c r="J61" s="580"/>
      <c r="K61" s="581"/>
      <c r="L61" s="580"/>
      <c r="M61" s="582"/>
      <c r="N61" s="582"/>
      <c r="O61" s="583"/>
      <c r="P61" s="584"/>
      <c r="Q61" s="585"/>
      <c r="R61" s="585"/>
      <c r="S61" s="585"/>
      <c r="T61" s="585"/>
      <c r="U61" s="585"/>
      <c r="V61" s="585"/>
      <c r="W61" s="585"/>
      <c r="X61" s="585"/>
      <c r="Y61" s="585"/>
      <c r="Z61" s="585"/>
      <c r="AA61" s="586"/>
    </row>
    <row r="62" spans="1:27" ht="17.25" customHeight="1" x14ac:dyDescent="0.15">
      <c r="A62" s="46"/>
      <c r="B62" s="576">
        <v>13</v>
      </c>
      <c r="C62" s="576"/>
      <c r="D62" s="577"/>
      <c r="E62" s="578"/>
      <c r="F62" s="578"/>
      <c r="G62" s="578"/>
      <c r="H62" s="578"/>
      <c r="I62" s="579"/>
      <c r="J62" s="580"/>
      <c r="K62" s="581"/>
      <c r="L62" s="580"/>
      <c r="M62" s="582"/>
      <c r="N62" s="582"/>
      <c r="O62" s="583"/>
      <c r="P62" s="584"/>
      <c r="Q62" s="585"/>
      <c r="R62" s="585"/>
      <c r="S62" s="585"/>
      <c r="T62" s="585"/>
      <c r="U62" s="585"/>
      <c r="V62" s="585"/>
      <c r="W62" s="585"/>
      <c r="X62" s="585"/>
      <c r="Y62" s="585"/>
      <c r="Z62" s="585"/>
      <c r="AA62" s="586"/>
    </row>
    <row r="63" spans="1:27" ht="17.25" customHeight="1" x14ac:dyDescent="0.15">
      <c r="A63" s="46"/>
      <c r="B63" s="576">
        <v>14</v>
      </c>
      <c r="C63" s="576"/>
      <c r="D63" s="577"/>
      <c r="E63" s="578"/>
      <c r="F63" s="578"/>
      <c r="G63" s="578"/>
      <c r="H63" s="578"/>
      <c r="I63" s="579"/>
      <c r="J63" s="580"/>
      <c r="K63" s="581"/>
      <c r="L63" s="580"/>
      <c r="M63" s="582"/>
      <c r="N63" s="582"/>
      <c r="O63" s="583"/>
      <c r="P63" s="584"/>
      <c r="Q63" s="585"/>
      <c r="R63" s="585"/>
      <c r="S63" s="585"/>
      <c r="T63" s="585"/>
      <c r="U63" s="585"/>
      <c r="V63" s="585"/>
      <c r="W63" s="585"/>
      <c r="X63" s="585"/>
      <c r="Y63" s="585"/>
      <c r="Z63" s="585"/>
      <c r="AA63" s="586"/>
    </row>
    <row r="64" spans="1:27" ht="17.25" customHeight="1" x14ac:dyDescent="0.15">
      <c r="A64" s="46"/>
      <c r="B64" s="576">
        <v>15</v>
      </c>
      <c r="C64" s="576"/>
      <c r="D64" s="577"/>
      <c r="E64" s="578"/>
      <c r="F64" s="578"/>
      <c r="G64" s="578"/>
      <c r="H64" s="578"/>
      <c r="I64" s="579"/>
      <c r="J64" s="580"/>
      <c r="K64" s="581"/>
      <c r="L64" s="580"/>
      <c r="M64" s="582"/>
      <c r="N64" s="582"/>
      <c r="O64" s="583"/>
      <c r="P64" s="584"/>
      <c r="Q64" s="585"/>
      <c r="R64" s="585"/>
      <c r="S64" s="585"/>
      <c r="T64" s="585"/>
      <c r="U64" s="585"/>
      <c r="V64" s="585"/>
      <c r="W64" s="585"/>
      <c r="X64" s="585"/>
      <c r="Y64" s="585"/>
      <c r="Z64" s="585"/>
      <c r="AA64" s="586"/>
    </row>
    <row r="65" spans="1:27" ht="17.25" customHeight="1" x14ac:dyDescent="0.15">
      <c r="A65" s="46"/>
      <c r="B65" s="576">
        <v>16</v>
      </c>
      <c r="C65" s="576"/>
      <c r="D65" s="577"/>
      <c r="E65" s="578"/>
      <c r="F65" s="578"/>
      <c r="G65" s="578"/>
      <c r="H65" s="578"/>
      <c r="I65" s="579"/>
      <c r="J65" s="580"/>
      <c r="K65" s="581"/>
      <c r="L65" s="580"/>
      <c r="M65" s="582"/>
      <c r="N65" s="582"/>
      <c r="O65" s="583"/>
      <c r="P65" s="584"/>
      <c r="Q65" s="585"/>
      <c r="R65" s="585"/>
      <c r="S65" s="585"/>
      <c r="T65" s="585"/>
      <c r="U65" s="585"/>
      <c r="V65" s="585"/>
      <c r="W65" s="585"/>
      <c r="X65" s="585"/>
      <c r="Y65" s="585"/>
      <c r="Z65" s="585"/>
      <c r="AA65" s="586"/>
    </row>
    <row r="66" spans="1:27" ht="17.25" customHeight="1" x14ac:dyDescent="0.15">
      <c r="A66" s="46"/>
      <c r="B66" s="576">
        <v>17</v>
      </c>
      <c r="C66" s="576"/>
      <c r="D66" s="577"/>
      <c r="E66" s="578"/>
      <c r="F66" s="578"/>
      <c r="G66" s="578"/>
      <c r="H66" s="578"/>
      <c r="I66" s="579"/>
      <c r="J66" s="580"/>
      <c r="K66" s="581"/>
      <c r="L66" s="580"/>
      <c r="M66" s="582"/>
      <c r="N66" s="582"/>
      <c r="O66" s="583"/>
      <c r="P66" s="584"/>
      <c r="Q66" s="585"/>
      <c r="R66" s="585"/>
      <c r="S66" s="585"/>
      <c r="T66" s="585"/>
      <c r="U66" s="585"/>
      <c r="V66" s="585"/>
      <c r="W66" s="585"/>
      <c r="X66" s="585"/>
      <c r="Y66" s="585"/>
      <c r="Z66" s="585"/>
      <c r="AA66" s="586"/>
    </row>
    <row r="67" spans="1:27" ht="17.25" customHeight="1" x14ac:dyDescent="0.15">
      <c r="A67" s="46"/>
      <c r="B67" s="576">
        <v>18</v>
      </c>
      <c r="C67" s="576"/>
      <c r="D67" s="577"/>
      <c r="E67" s="578"/>
      <c r="F67" s="578"/>
      <c r="G67" s="578"/>
      <c r="H67" s="578"/>
      <c r="I67" s="579"/>
      <c r="J67" s="580"/>
      <c r="K67" s="581"/>
      <c r="L67" s="580"/>
      <c r="M67" s="582"/>
      <c r="N67" s="582"/>
      <c r="O67" s="583"/>
      <c r="P67" s="584"/>
      <c r="Q67" s="585"/>
      <c r="R67" s="585"/>
      <c r="S67" s="585"/>
      <c r="T67" s="585"/>
      <c r="U67" s="585"/>
      <c r="V67" s="585"/>
      <c r="W67" s="585"/>
      <c r="X67" s="585"/>
      <c r="Y67" s="585"/>
      <c r="Z67" s="585"/>
      <c r="AA67" s="586"/>
    </row>
    <row r="68" spans="1:27" ht="17.25" customHeight="1" x14ac:dyDescent="0.15">
      <c r="A68" s="46"/>
      <c r="B68" s="576">
        <v>19</v>
      </c>
      <c r="C68" s="576"/>
      <c r="D68" s="577"/>
      <c r="E68" s="578"/>
      <c r="F68" s="578"/>
      <c r="G68" s="578"/>
      <c r="H68" s="578"/>
      <c r="I68" s="579"/>
      <c r="J68" s="580"/>
      <c r="K68" s="581"/>
      <c r="L68" s="580"/>
      <c r="M68" s="582"/>
      <c r="N68" s="582"/>
      <c r="O68" s="583"/>
      <c r="P68" s="584"/>
      <c r="Q68" s="585"/>
      <c r="R68" s="585"/>
      <c r="S68" s="585"/>
      <c r="T68" s="585"/>
      <c r="U68" s="585"/>
      <c r="V68" s="585"/>
      <c r="W68" s="585"/>
      <c r="X68" s="585"/>
      <c r="Y68" s="585"/>
      <c r="Z68" s="585"/>
      <c r="AA68" s="586"/>
    </row>
    <row r="69" spans="1:27" ht="17.25" customHeight="1" x14ac:dyDescent="0.15">
      <c r="A69" s="46"/>
      <c r="B69" s="576">
        <v>20</v>
      </c>
      <c r="C69" s="576"/>
      <c r="D69" s="577"/>
      <c r="E69" s="578"/>
      <c r="F69" s="578"/>
      <c r="G69" s="578"/>
      <c r="H69" s="578"/>
      <c r="I69" s="579"/>
      <c r="J69" s="580"/>
      <c r="K69" s="581"/>
      <c r="L69" s="580"/>
      <c r="M69" s="582"/>
      <c r="N69" s="582"/>
      <c r="O69" s="583"/>
      <c r="P69" s="584"/>
      <c r="Q69" s="585"/>
      <c r="R69" s="585"/>
      <c r="S69" s="585"/>
      <c r="T69" s="585"/>
      <c r="U69" s="585"/>
      <c r="V69" s="585"/>
      <c r="W69" s="585"/>
      <c r="X69" s="585"/>
      <c r="Y69" s="585"/>
      <c r="Z69" s="585"/>
      <c r="AA69" s="586"/>
    </row>
    <row r="70" spans="1:27" ht="17.25" customHeight="1" x14ac:dyDescent="0.15">
      <c r="A70" s="46"/>
      <c r="B70" s="576">
        <v>21</v>
      </c>
      <c r="C70" s="576"/>
      <c r="D70" s="577"/>
      <c r="E70" s="578"/>
      <c r="F70" s="578"/>
      <c r="G70" s="578"/>
      <c r="H70" s="578"/>
      <c r="I70" s="579"/>
      <c r="J70" s="580"/>
      <c r="K70" s="581"/>
      <c r="L70" s="580"/>
      <c r="M70" s="582"/>
      <c r="N70" s="582"/>
      <c r="O70" s="583"/>
      <c r="P70" s="584"/>
      <c r="Q70" s="585"/>
      <c r="R70" s="585"/>
      <c r="S70" s="585"/>
      <c r="T70" s="585"/>
      <c r="U70" s="585"/>
      <c r="V70" s="585"/>
      <c r="W70" s="585"/>
      <c r="X70" s="585"/>
      <c r="Y70" s="585"/>
      <c r="Z70" s="585"/>
      <c r="AA70" s="586"/>
    </row>
    <row r="71" spans="1:27" ht="17.25" customHeight="1" x14ac:dyDescent="0.15">
      <c r="A71" s="46"/>
      <c r="B71" s="576">
        <v>22</v>
      </c>
      <c r="C71" s="576"/>
      <c r="D71" s="577"/>
      <c r="E71" s="578"/>
      <c r="F71" s="578"/>
      <c r="G71" s="578"/>
      <c r="H71" s="578"/>
      <c r="I71" s="579"/>
      <c r="J71" s="580"/>
      <c r="K71" s="581"/>
      <c r="L71" s="580"/>
      <c r="M71" s="582"/>
      <c r="N71" s="582"/>
      <c r="O71" s="583"/>
      <c r="P71" s="584"/>
      <c r="Q71" s="585"/>
      <c r="R71" s="585"/>
      <c r="S71" s="585"/>
      <c r="T71" s="585"/>
      <c r="U71" s="585"/>
      <c r="V71" s="585"/>
      <c r="W71" s="585"/>
      <c r="X71" s="585"/>
      <c r="Y71" s="585"/>
      <c r="Z71" s="585"/>
      <c r="AA71" s="586"/>
    </row>
    <row r="72" spans="1:27" ht="17.25" customHeight="1" x14ac:dyDescent="0.15">
      <c r="A72" s="46"/>
      <c r="B72" s="576">
        <v>23</v>
      </c>
      <c r="C72" s="576"/>
      <c r="D72" s="577"/>
      <c r="E72" s="578"/>
      <c r="F72" s="578"/>
      <c r="G72" s="578"/>
      <c r="H72" s="578"/>
      <c r="I72" s="579"/>
      <c r="J72" s="580"/>
      <c r="K72" s="581"/>
      <c r="L72" s="580"/>
      <c r="M72" s="582"/>
      <c r="N72" s="582"/>
      <c r="O72" s="583"/>
      <c r="P72" s="584"/>
      <c r="Q72" s="585"/>
      <c r="R72" s="585"/>
      <c r="S72" s="585"/>
      <c r="T72" s="585"/>
      <c r="U72" s="585"/>
      <c r="V72" s="585"/>
      <c r="W72" s="585"/>
      <c r="X72" s="585"/>
      <c r="Y72" s="585"/>
      <c r="Z72" s="585"/>
      <c r="AA72" s="586"/>
    </row>
    <row r="73" spans="1:27" ht="17.25" customHeight="1" x14ac:dyDescent="0.15">
      <c r="A73" s="46"/>
      <c r="B73" s="576">
        <v>24</v>
      </c>
      <c r="C73" s="576"/>
      <c r="D73" s="577"/>
      <c r="E73" s="578"/>
      <c r="F73" s="578"/>
      <c r="G73" s="578"/>
      <c r="H73" s="578"/>
      <c r="I73" s="579"/>
      <c r="J73" s="580"/>
      <c r="K73" s="581"/>
      <c r="L73" s="580"/>
      <c r="M73" s="582"/>
      <c r="N73" s="582"/>
      <c r="O73" s="583"/>
      <c r="P73" s="584"/>
      <c r="Q73" s="585"/>
      <c r="R73" s="585"/>
      <c r="S73" s="585"/>
      <c r="T73" s="585"/>
      <c r="U73" s="585"/>
      <c r="V73" s="585"/>
      <c r="W73" s="585"/>
      <c r="X73" s="585"/>
      <c r="Y73" s="585"/>
      <c r="Z73" s="585"/>
      <c r="AA73" s="586"/>
    </row>
    <row r="74" spans="1:27" ht="17.25" customHeight="1" x14ac:dyDescent="0.15">
      <c r="A74" s="46"/>
      <c r="B74" s="576">
        <v>25</v>
      </c>
      <c r="C74" s="576"/>
      <c r="D74" s="577"/>
      <c r="E74" s="578"/>
      <c r="F74" s="578"/>
      <c r="G74" s="578"/>
      <c r="H74" s="578"/>
      <c r="I74" s="579"/>
      <c r="J74" s="580"/>
      <c r="K74" s="581"/>
      <c r="L74" s="580"/>
      <c r="M74" s="582"/>
      <c r="N74" s="582"/>
      <c r="O74" s="583"/>
      <c r="P74" s="584"/>
      <c r="Q74" s="585"/>
      <c r="R74" s="585"/>
      <c r="S74" s="585"/>
      <c r="T74" s="585"/>
      <c r="U74" s="585"/>
      <c r="V74" s="585"/>
      <c r="W74" s="585"/>
      <c r="X74" s="585"/>
      <c r="Y74" s="585"/>
      <c r="Z74" s="585"/>
      <c r="AA74" s="586"/>
    </row>
    <row r="75" spans="1:27" ht="17.25" customHeight="1" x14ac:dyDescent="0.15">
      <c r="A75" s="46"/>
      <c r="B75" s="576">
        <v>26</v>
      </c>
      <c r="C75" s="576"/>
      <c r="D75" s="577"/>
      <c r="E75" s="578"/>
      <c r="F75" s="578"/>
      <c r="G75" s="578"/>
      <c r="H75" s="578"/>
      <c r="I75" s="579"/>
      <c r="J75" s="580"/>
      <c r="K75" s="581"/>
      <c r="L75" s="580"/>
      <c r="M75" s="582"/>
      <c r="N75" s="582"/>
      <c r="O75" s="583"/>
      <c r="P75" s="584"/>
      <c r="Q75" s="585"/>
      <c r="R75" s="585"/>
      <c r="S75" s="585"/>
      <c r="T75" s="585"/>
      <c r="U75" s="585"/>
      <c r="V75" s="585"/>
      <c r="W75" s="585"/>
      <c r="X75" s="585"/>
      <c r="Y75" s="585"/>
      <c r="Z75" s="585"/>
      <c r="AA75" s="586"/>
    </row>
    <row r="76" spans="1:27" ht="17.25" customHeight="1" x14ac:dyDescent="0.15">
      <c r="A76" s="46"/>
      <c r="B76" s="576">
        <v>27</v>
      </c>
      <c r="C76" s="576"/>
      <c r="D76" s="577"/>
      <c r="E76" s="578"/>
      <c r="F76" s="578"/>
      <c r="G76" s="578"/>
      <c r="H76" s="578"/>
      <c r="I76" s="579"/>
      <c r="J76" s="580"/>
      <c r="K76" s="581"/>
      <c r="L76" s="580"/>
      <c r="M76" s="582"/>
      <c r="N76" s="582"/>
      <c r="O76" s="583"/>
      <c r="P76" s="584"/>
      <c r="Q76" s="585"/>
      <c r="R76" s="585"/>
      <c r="S76" s="585"/>
      <c r="T76" s="585"/>
      <c r="U76" s="585"/>
      <c r="V76" s="585"/>
      <c r="W76" s="585"/>
      <c r="X76" s="585"/>
      <c r="Y76" s="585"/>
      <c r="Z76" s="585"/>
      <c r="AA76" s="586"/>
    </row>
    <row r="77" spans="1:27" ht="17.25" customHeight="1" x14ac:dyDescent="0.15">
      <c r="A77" s="46"/>
      <c r="B77" s="576">
        <v>28</v>
      </c>
      <c r="C77" s="576"/>
      <c r="D77" s="577"/>
      <c r="E77" s="578"/>
      <c r="F77" s="578"/>
      <c r="G77" s="578"/>
      <c r="H77" s="578"/>
      <c r="I77" s="579"/>
      <c r="J77" s="580"/>
      <c r="K77" s="581"/>
      <c r="L77" s="580"/>
      <c r="M77" s="582"/>
      <c r="N77" s="582"/>
      <c r="O77" s="583"/>
      <c r="P77" s="584"/>
      <c r="Q77" s="585"/>
      <c r="R77" s="585"/>
      <c r="S77" s="585"/>
      <c r="T77" s="585"/>
      <c r="U77" s="585"/>
      <c r="V77" s="585"/>
      <c r="W77" s="585"/>
      <c r="X77" s="585"/>
      <c r="Y77" s="585"/>
      <c r="Z77" s="585"/>
      <c r="AA77" s="586"/>
    </row>
    <row r="78" spans="1:27" ht="17.25" customHeight="1" x14ac:dyDescent="0.15">
      <c r="A78" s="46"/>
      <c r="B78" s="576">
        <v>29</v>
      </c>
      <c r="C78" s="576"/>
      <c r="D78" s="577"/>
      <c r="E78" s="578"/>
      <c r="F78" s="578"/>
      <c r="G78" s="578"/>
      <c r="H78" s="578"/>
      <c r="I78" s="579"/>
      <c r="J78" s="580"/>
      <c r="K78" s="581"/>
      <c r="L78" s="580"/>
      <c r="M78" s="582"/>
      <c r="N78" s="582"/>
      <c r="O78" s="583"/>
      <c r="P78" s="584"/>
      <c r="Q78" s="585"/>
      <c r="R78" s="585"/>
      <c r="S78" s="585"/>
      <c r="T78" s="585"/>
      <c r="U78" s="585"/>
      <c r="V78" s="585"/>
      <c r="W78" s="585"/>
      <c r="X78" s="585"/>
      <c r="Y78" s="585"/>
      <c r="Z78" s="585"/>
      <c r="AA78" s="586"/>
    </row>
    <row r="79" spans="1:27" ht="17.25" customHeight="1" thickBot="1" x14ac:dyDescent="0.2">
      <c r="A79" s="46"/>
      <c r="B79" s="576">
        <v>30</v>
      </c>
      <c r="C79" s="576"/>
      <c r="D79" s="577"/>
      <c r="E79" s="578"/>
      <c r="F79" s="578"/>
      <c r="G79" s="578"/>
      <c r="H79" s="578"/>
      <c r="I79" s="579"/>
      <c r="J79" s="580"/>
      <c r="K79" s="581"/>
      <c r="L79" s="580"/>
      <c r="M79" s="582"/>
      <c r="N79" s="582"/>
      <c r="O79" s="583"/>
      <c r="P79" s="584"/>
      <c r="Q79" s="585"/>
      <c r="R79" s="585"/>
      <c r="S79" s="585"/>
      <c r="T79" s="585"/>
      <c r="U79" s="585"/>
      <c r="V79" s="585"/>
      <c r="W79" s="585"/>
      <c r="X79" s="585"/>
      <c r="Y79" s="585"/>
      <c r="Z79" s="585"/>
      <c r="AA79" s="586"/>
    </row>
    <row r="80" spans="1:27" ht="17.25" customHeight="1" thickTop="1" x14ac:dyDescent="0.15">
      <c r="A80" s="46"/>
      <c r="B80" s="567" t="s">
        <v>60</v>
      </c>
      <c r="C80" s="567"/>
      <c r="D80" s="568">
        <f>SUM(D50:F79)</f>
        <v>0</v>
      </c>
      <c r="E80" s="569"/>
      <c r="F80" s="569"/>
      <c r="G80" s="569"/>
      <c r="H80" s="569"/>
      <c r="I80" s="570"/>
      <c r="J80" s="571">
        <f>SUM(J50:L79)</f>
        <v>0</v>
      </c>
      <c r="K80" s="571"/>
      <c r="L80" s="571">
        <f>SUM(M50:O79)</f>
        <v>0</v>
      </c>
      <c r="M80" s="571"/>
      <c r="N80" s="571"/>
      <c r="O80" s="572"/>
      <c r="P80" s="573"/>
      <c r="Q80" s="574"/>
      <c r="R80" s="574"/>
      <c r="S80" s="574"/>
      <c r="T80" s="574"/>
      <c r="U80" s="574"/>
      <c r="V80" s="574"/>
      <c r="W80" s="574"/>
      <c r="X80" s="574"/>
      <c r="Y80" s="574"/>
      <c r="Z80" s="574"/>
      <c r="AA80" s="575"/>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61</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363</v>
      </c>
    </row>
    <row r="83" spans="1:27" s="35" customFormat="1" ht="20.25" customHeight="1" x14ac:dyDescent="0.15">
      <c r="A83" s="47"/>
      <c r="B83" s="447" t="s">
        <v>62</v>
      </c>
      <c r="C83" s="447"/>
      <c r="D83" s="447"/>
      <c r="E83" s="447"/>
      <c r="F83" s="447" t="s">
        <v>63</v>
      </c>
      <c r="G83" s="447"/>
      <c r="H83" s="447"/>
      <c r="I83" s="447"/>
      <c r="J83" s="447"/>
      <c r="K83" s="447" t="s">
        <v>64</v>
      </c>
      <c r="L83" s="447"/>
      <c r="M83" s="447"/>
      <c r="N83" s="447"/>
      <c r="O83" s="447" t="s">
        <v>65</v>
      </c>
      <c r="P83" s="447"/>
      <c r="Q83" s="447"/>
      <c r="R83" s="447"/>
      <c r="S83" s="447" t="s">
        <v>66</v>
      </c>
      <c r="T83" s="447"/>
      <c r="U83" s="447"/>
      <c r="V83" s="447"/>
      <c r="W83" s="447" t="s">
        <v>67</v>
      </c>
      <c r="X83" s="447"/>
      <c r="Y83" s="447"/>
      <c r="Z83" s="447"/>
      <c r="AA83" s="447"/>
    </row>
    <row r="84" spans="1:27" s="35" customFormat="1" ht="20.25" customHeight="1" x14ac:dyDescent="0.15">
      <c r="A84" s="47"/>
      <c r="B84" s="566"/>
      <c r="C84" s="566"/>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row>
    <row r="85" spans="1:27" s="35" customFormat="1" ht="20.25" customHeight="1" x14ac:dyDescent="0.15">
      <c r="A85" s="47"/>
      <c r="B85" s="566"/>
      <c r="C85" s="566"/>
      <c r="D85" s="566"/>
      <c r="E85" s="566"/>
      <c r="F85" s="566"/>
      <c r="G85" s="566"/>
      <c r="H85" s="566"/>
      <c r="I85" s="566"/>
      <c r="J85" s="566"/>
      <c r="K85" s="566"/>
      <c r="L85" s="566"/>
      <c r="M85" s="566"/>
      <c r="N85" s="566"/>
      <c r="O85" s="566"/>
      <c r="P85" s="566"/>
      <c r="Q85" s="566"/>
      <c r="R85" s="566"/>
      <c r="S85" s="566"/>
      <c r="T85" s="566"/>
      <c r="U85" s="566"/>
      <c r="V85" s="566"/>
      <c r="W85" s="566"/>
      <c r="X85" s="566"/>
      <c r="Y85" s="566"/>
      <c r="Z85" s="566"/>
      <c r="AA85" s="566"/>
    </row>
    <row r="86" spans="1:27" s="35" customFormat="1" ht="20.25" customHeight="1" x14ac:dyDescent="0.15">
      <c r="A86" s="47"/>
      <c r="B86" s="566"/>
      <c r="C86" s="566"/>
      <c r="D86" s="566"/>
      <c r="E86" s="566"/>
      <c r="F86" s="566"/>
      <c r="G86" s="566"/>
      <c r="H86" s="566"/>
      <c r="I86" s="566"/>
      <c r="J86" s="566"/>
      <c r="K86" s="566"/>
      <c r="L86" s="566"/>
      <c r="M86" s="566"/>
      <c r="N86" s="566"/>
      <c r="O86" s="566"/>
      <c r="P86" s="566"/>
      <c r="Q86" s="566"/>
      <c r="R86" s="566"/>
      <c r="S86" s="566"/>
      <c r="T86" s="566"/>
      <c r="U86" s="566"/>
      <c r="V86" s="566"/>
      <c r="W86" s="566"/>
      <c r="X86" s="566"/>
      <c r="Y86" s="566"/>
      <c r="Z86" s="566"/>
      <c r="AA86" s="566"/>
    </row>
    <row r="87" spans="1:27" s="35" customFormat="1" ht="20.25" customHeight="1" x14ac:dyDescent="0.15">
      <c r="A87" s="47"/>
      <c r="B87" s="563" t="s">
        <v>68</v>
      </c>
      <c r="C87" s="564"/>
      <c r="D87" s="564"/>
      <c r="E87" s="565"/>
      <c r="F87" s="566"/>
      <c r="G87" s="566"/>
      <c r="H87" s="566"/>
      <c r="I87" s="566"/>
      <c r="J87" s="566"/>
      <c r="K87" s="566"/>
      <c r="L87" s="566"/>
      <c r="M87" s="566"/>
      <c r="N87" s="566"/>
      <c r="O87" s="566"/>
      <c r="P87" s="566"/>
      <c r="Q87" s="566"/>
      <c r="R87" s="566"/>
      <c r="S87" s="566"/>
      <c r="T87" s="566"/>
      <c r="U87" s="566"/>
      <c r="V87" s="566"/>
      <c r="W87" s="566"/>
      <c r="X87" s="566"/>
      <c r="Y87" s="566"/>
      <c r="Z87" s="566"/>
      <c r="AA87" s="566"/>
    </row>
    <row r="88" spans="1:27" s="35" customFormat="1" ht="12" customHeight="1" x14ac:dyDescent="0.15">
      <c r="A88" s="47"/>
      <c r="B88" s="48"/>
      <c r="C88" s="49" t="s">
        <v>261</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243</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244</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view="pageBreakPreview" zoomScaleNormal="100" zoomScaleSheetLayoutView="100" workbookViewId="0">
      <selection activeCell="J1" sqref="J1"/>
    </sheetView>
  </sheetViews>
  <sheetFormatPr defaultRowHeight="20.100000000000001" customHeight="1" x14ac:dyDescent="0.15"/>
  <cols>
    <col min="1" max="1" width="2.625" style="92" customWidth="1"/>
    <col min="2" max="4" width="3.625" style="92" customWidth="1"/>
    <col min="5" max="5" width="23.125" style="92" customWidth="1"/>
    <col min="6" max="9" width="18.125" style="92" customWidth="1"/>
    <col min="10" max="16384" width="9" style="92"/>
  </cols>
  <sheetData>
    <row r="1" spans="1:9" ht="20.100000000000001" customHeight="1" x14ac:dyDescent="0.15">
      <c r="A1" s="92" t="s">
        <v>361</v>
      </c>
    </row>
    <row r="2" spans="1:9" ht="20.100000000000001" customHeight="1" x14ac:dyDescent="0.15">
      <c r="A2" s="310" t="s">
        <v>371</v>
      </c>
      <c r="B2" s="309"/>
      <c r="C2" s="309"/>
      <c r="D2" s="309"/>
      <c r="E2" s="309"/>
      <c r="F2" s="309"/>
      <c r="G2" s="309"/>
      <c r="H2" s="309"/>
      <c r="I2" s="309"/>
    </row>
    <row r="3" spans="1:9" ht="20.100000000000001" customHeight="1" x14ac:dyDescent="0.15">
      <c r="B3" s="93"/>
      <c r="C3" s="93"/>
      <c r="D3" s="93"/>
      <c r="E3" s="93"/>
      <c r="F3" s="93"/>
      <c r="G3" s="93"/>
      <c r="H3" s="93"/>
      <c r="I3" s="93"/>
    </row>
    <row r="4" spans="1:9" ht="20.100000000000001" customHeight="1" x14ac:dyDescent="0.15">
      <c r="D4" s="94"/>
      <c r="E4" s="686" t="s">
        <v>498</v>
      </c>
      <c r="F4" s="686"/>
      <c r="G4" s="686"/>
      <c r="H4" s="686"/>
      <c r="I4" s="686"/>
    </row>
    <row r="5" spans="1:9" ht="20.100000000000001" customHeight="1" x14ac:dyDescent="0.15">
      <c r="D5" s="94"/>
      <c r="E5" s="686" t="s">
        <v>496</v>
      </c>
      <c r="F5" s="686"/>
      <c r="G5" s="686"/>
      <c r="H5" s="686"/>
      <c r="I5" s="686"/>
    </row>
    <row r="6" spans="1:9" ht="20.100000000000001" customHeight="1" x14ac:dyDescent="0.15">
      <c r="D6" s="157"/>
      <c r="E6" s="686" t="s">
        <v>497</v>
      </c>
      <c r="F6" s="686"/>
      <c r="G6" s="686"/>
      <c r="H6" s="686"/>
      <c r="I6" s="686"/>
    </row>
    <row r="7" spans="1:9" ht="20.100000000000001" customHeight="1" thickBot="1" x14ac:dyDescent="0.2">
      <c r="D7" s="157"/>
      <c r="E7" s="158"/>
      <c r="F7" s="158"/>
      <c r="G7" s="158"/>
      <c r="H7" s="158"/>
      <c r="I7" s="95" t="s">
        <v>364</v>
      </c>
    </row>
    <row r="8" spans="1:9" ht="20.100000000000001" customHeight="1" x14ac:dyDescent="0.15">
      <c r="B8" s="687"/>
      <c r="C8" s="688"/>
      <c r="D8" s="689"/>
      <c r="E8" s="689"/>
      <c r="F8" s="693" t="s">
        <v>208</v>
      </c>
      <c r="G8" s="694"/>
      <c r="H8" s="695"/>
      <c r="I8" s="696" t="s">
        <v>177</v>
      </c>
    </row>
    <row r="9" spans="1:9" ht="20.100000000000001" customHeight="1" thickBot="1" x14ac:dyDescent="0.2">
      <c r="B9" s="690"/>
      <c r="C9" s="691"/>
      <c r="D9" s="692"/>
      <c r="E9" s="692"/>
      <c r="F9" s="285" t="s">
        <v>178</v>
      </c>
      <c r="G9" s="286" t="s">
        <v>179</v>
      </c>
      <c r="H9" s="287" t="s">
        <v>207</v>
      </c>
      <c r="I9" s="697"/>
    </row>
    <row r="10" spans="1:9" ht="20.100000000000001" customHeight="1" thickTop="1" x14ac:dyDescent="0.15">
      <c r="B10" s="698" t="s">
        <v>180</v>
      </c>
      <c r="C10" s="701" t="s">
        <v>181</v>
      </c>
      <c r="D10" s="702"/>
      <c r="E10" s="703"/>
      <c r="F10" s="96"/>
      <c r="G10" s="150"/>
      <c r="H10" s="141"/>
      <c r="I10" s="97"/>
    </row>
    <row r="11" spans="1:9" ht="20.100000000000001" customHeight="1" x14ac:dyDescent="0.15">
      <c r="B11" s="699"/>
      <c r="C11" s="704" t="s">
        <v>182</v>
      </c>
      <c r="D11" s="705"/>
      <c r="E11" s="98" t="s">
        <v>183</v>
      </c>
      <c r="F11" s="99"/>
      <c r="G11" s="151"/>
      <c r="H11" s="142"/>
      <c r="I11" s="100"/>
    </row>
    <row r="12" spans="1:9" ht="20.100000000000001" customHeight="1" x14ac:dyDescent="0.15">
      <c r="B12" s="699"/>
      <c r="C12" s="706"/>
      <c r="D12" s="707"/>
      <c r="E12" s="101" t="s">
        <v>184</v>
      </c>
      <c r="F12" s="99"/>
      <c r="G12" s="151"/>
      <c r="H12" s="142"/>
      <c r="I12" s="100"/>
    </row>
    <row r="13" spans="1:9" ht="20.100000000000001" customHeight="1" x14ac:dyDescent="0.15">
      <c r="B13" s="699"/>
      <c r="C13" s="706"/>
      <c r="D13" s="707"/>
      <c r="E13" s="101" t="s">
        <v>185</v>
      </c>
      <c r="F13" s="99"/>
      <c r="G13" s="151"/>
      <c r="H13" s="142"/>
      <c r="I13" s="100"/>
    </row>
    <row r="14" spans="1:9" ht="20.100000000000001" customHeight="1" x14ac:dyDescent="0.15">
      <c r="B14" s="699"/>
      <c r="C14" s="708"/>
      <c r="D14" s="709"/>
      <c r="E14" s="101" t="s">
        <v>186</v>
      </c>
      <c r="F14" s="99"/>
      <c r="G14" s="151"/>
      <c r="H14" s="142"/>
      <c r="I14" s="100"/>
    </row>
    <row r="15" spans="1:9" ht="20.100000000000001" customHeight="1" x14ac:dyDescent="0.15">
      <c r="B15" s="699"/>
      <c r="C15" s="710" t="s">
        <v>187</v>
      </c>
      <c r="D15" s="711"/>
      <c r="E15" s="712"/>
      <c r="F15" s="99"/>
      <c r="G15" s="151"/>
      <c r="H15" s="142"/>
      <c r="I15" s="100"/>
    </row>
    <row r="16" spans="1:9" ht="20.100000000000001" customHeight="1" thickBot="1" x14ac:dyDescent="0.2">
      <c r="B16" s="700"/>
      <c r="C16" s="713" t="s">
        <v>217</v>
      </c>
      <c r="D16" s="714"/>
      <c r="E16" s="715"/>
      <c r="F16" s="102"/>
      <c r="G16" s="152"/>
      <c r="H16" s="143"/>
      <c r="I16" s="103"/>
    </row>
    <row r="17" spans="1:9" ht="20.100000000000001" customHeight="1" x14ac:dyDescent="0.15">
      <c r="B17" s="716" t="s">
        <v>188</v>
      </c>
      <c r="C17" s="718" t="s">
        <v>189</v>
      </c>
      <c r="D17" s="719"/>
      <c r="E17" s="720"/>
      <c r="F17" s="104"/>
      <c r="G17" s="153"/>
      <c r="H17" s="144"/>
      <c r="I17" s="105"/>
    </row>
    <row r="18" spans="1:9" ht="20.100000000000001" customHeight="1" x14ac:dyDescent="0.15">
      <c r="B18" s="699"/>
      <c r="C18" s="721" t="s">
        <v>190</v>
      </c>
      <c r="D18" s="722"/>
      <c r="E18" s="723"/>
      <c r="F18" s="99"/>
      <c r="G18" s="151"/>
      <c r="H18" s="142"/>
      <c r="I18" s="100"/>
    </row>
    <row r="19" spans="1:9" ht="20.100000000000001" customHeight="1" x14ac:dyDescent="0.15">
      <c r="B19" s="699"/>
      <c r="C19" s="721" t="s">
        <v>191</v>
      </c>
      <c r="D19" s="722"/>
      <c r="E19" s="723"/>
      <c r="F19" s="99"/>
      <c r="G19" s="151"/>
      <c r="H19" s="142"/>
      <c r="I19" s="100"/>
    </row>
    <row r="20" spans="1:9" ht="20.100000000000001" customHeight="1" x14ac:dyDescent="0.15">
      <c r="B20" s="699"/>
      <c r="C20" s="721" t="s">
        <v>192</v>
      </c>
      <c r="D20" s="722"/>
      <c r="E20" s="723"/>
      <c r="F20" s="99"/>
      <c r="G20" s="151"/>
      <c r="H20" s="142"/>
      <c r="I20" s="100"/>
    </row>
    <row r="21" spans="1:9" ht="20.100000000000001" customHeight="1" x14ac:dyDescent="0.15">
      <c r="B21" s="699"/>
      <c r="C21" s="721" t="s">
        <v>193</v>
      </c>
      <c r="D21" s="722"/>
      <c r="E21" s="723"/>
      <c r="F21" s="99"/>
      <c r="G21" s="151"/>
      <c r="H21" s="142"/>
      <c r="I21" s="100"/>
    </row>
    <row r="22" spans="1:9" ht="20.100000000000001" customHeight="1" x14ac:dyDescent="0.15">
      <c r="B22" s="699"/>
      <c r="C22" s="721" t="s">
        <v>194</v>
      </c>
      <c r="D22" s="722"/>
      <c r="E22" s="723"/>
      <c r="F22" s="99"/>
      <c r="G22" s="151"/>
      <c r="H22" s="142"/>
      <c r="I22" s="100"/>
    </row>
    <row r="23" spans="1:9" ht="20.100000000000001" customHeight="1" x14ac:dyDescent="0.15">
      <c r="B23" s="699"/>
      <c r="C23" s="721" t="s">
        <v>195</v>
      </c>
      <c r="D23" s="722"/>
      <c r="E23" s="723"/>
      <c r="F23" s="99"/>
      <c r="G23" s="151"/>
      <c r="H23" s="142"/>
      <c r="I23" s="100"/>
    </row>
    <row r="24" spans="1:9" ht="20.100000000000001" customHeight="1" x14ac:dyDescent="0.15">
      <c r="B24" s="699"/>
      <c r="C24" s="721" t="s">
        <v>196</v>
      </c>
      <c r="D24" s="722"/>
      <c r="E24" s="723"/>
      <c r="F24" s="99"/>
      <c r="G24" s="151"/>
      <c r="H24" s="142"/>
      <c r="I24" s="100"/>
    </row>
    <row r="25" spans="1:9" ht="20.100000000000001" customHeight="1" x14ac:dyDescent="0.15">
      <c r="B25" s="699"/>
      <c r="C25" s="721" t="s">
        <v>197</v>
      </c>
      <c r="D25" s="722"/>
      <c r="E25" s="723"/>
      <c r="F25" s="99"/>
      <c r="G25" s="151"/>
      <c r="H25" s="142"/>
      <c r="I25" s="100"/>
    </row>
    <row r="26" spans="1:9" ht="20.100000000000001" customHeight="1" x14ac:dyDescent="0.15">
      <c r="B26" s="699"/>
      <c r="C26" s="728" t="s">
        <v>198</v>
      </c>
      <c r="D26" s="729"/>
      <c r="E26" s="730"/>
      <c r="F26" s="106"/>
      <c r="G26" s="154"/>
      <c r="H26" s="145"/>
      <c r="I26" s="107"/>
    </row>
    <row r="27" spans="1:9" ht="20.100000000000001" customHeight="1" thickBot="1" x14ac:dyDescent="0.2">
      <c r="B27" s="717"/>
      <c r="C27" s="731" t="s">
        <v>218</v>
      </c>
      <c r="D27" s="732"/>
      <c r="E27" s="733"/>
      <c r="F27" s="108"/>
      <c r="G27" s="155"/>
      <c r="H27" s="146"/>
      <c r="I27" s="109"/>
    </row>
    <row r="28" spans="1:9" ht="20.100000000000001" customHeight="1" thickTop="1" thickBot="1" x14ac:dyDescent="0.2">
      <c r="B28" s="734" t="s">
        <v>219</v>
      </c>
      <c r="C28" s="735"/>
      <c r="D28" s="735"/>
      <c r="E28" s="736"/>
      <c r="F28" s="110"/>
      <c r="G28" s="156"/>
      <c r="H28" s="147"/>
      <c r="I28" s="111"/>
    </row>
    <row r="29" spans="1:9" ht="20.100000000000001" customHeight="1" x14ac:dyDescent="0.15">
      <c r="B29" s="255"/>
    </row>
    <row r="30" spans="1:9" s="94" customFormat="1" ht="20.100000000000001" customHeight="1" thickBot="1" x14ac:dyDescent="0.2">
      <c r="A30" s="112"/>
      <c r="D30" s="737" t="s">
        <v>515</v>
      </c>
      <c r="E30" s="737"/>
      <c r="F30" s="737"/>
      <c r="G30" s="113" t="s">
        <v>364</v>
      </c>
      <c r="H30" s="148"/>
    </row>
    <row r="31" spans="1:9" s="94" customFormat="1" ht="20.100000000000001" customHeight="1" thickBot="1" x14ac:dyDescent="0.2">
      <c r="A31" s="112"/>
      <c r="D31" s="738"/>
      <c r="E31" s="739"/>
      <c r="F31" s="114" t="s">
        <v>247</v>
      </c>
      <c r="G31" s="115" t="s">
        <v>199</v>
      </c>
      <c r="H31" s="140"/>
    </row>
    <row r="32" spans="1:9" s="94" customFormat="1" ht="20.100000000000001" customHeight="1" x14ac:dyDescent="0.15">
      <c r="A32" s="112"/>
      <c r="D32" s="724" t="s">
        <v>22</v>
      </c>
      <c r="E32" s="725"/>
      <c r="F32" s="116"/>
      <c r="G32" s="117"/>
      <c r="H32" s="149"/>
    </row>
    <row r="33" spans="1:9" s="94" customFormat="1" ht="20.100000000000001" customHeight="1" x14ac:dyDescent="0.15">
      <c r="D33" s="726" t="s">
        <v>28</v>
      </c>
      <c r="E33" s="118" t="s">
        <v>200</v>
      </c>
      <c r="F33" s="119"/>
      <c r="G33" s="120"/>
      <c r="H33" s="149"/>
      <c r="I33" s="121"/>
    </row>
    <row r="34" spans="1:9" s="94" customFormat="1" ht="20.100000000000001" customHeight="1" x14ac:dyDescent="0.15">
      <c r="D34" s="726"/>
      <c r="E34" s="122" t="s">
        <v>201</v>
      </c>
      <c r="F34" s="123"/>
      <c r="G34" s="124"/>
      <c r="H34" s="149"/>
      <c r="I34" s="121"/>
    </row>
    <row r="35" spans="1:9" s="94" customFormat="1" ht="20.100000000000001" customHeight="1" x14ac:dyDescent="0.15">
      <c r="D35" s="726"/>
      <c r="E35" s="122" t="s">
        <v>202</v>
      </c>
      <c r="F35" s="123"/>
      <c r="G35" s="124"/>
      <c r="H35" s="149"/>
      <c r="I35" s="121"/>
    </row>
    <row r="36" spans="1:9" s="94" customFormat="1" ht="20.100000000000001" customHeight="1" x14ac:dyDescent="0.15">
      <c r="D36" s="726"/>
      <c r="E36" s="125" t="s">
        <v>185</v>
      </c>
      <c r="F36" s="123"/>
      <c r="G36" s="124"/>
      <c r="H36" s="149"/>
      <c r="I36" s="121"/>
    </row>
    <row r="37" spans="1:9" s="94" customFormat="1" ht="20.100000000000001" customHeight="1" thickBot="1" x14ac:dyDescent="0.2">
      <c r="D37" s="727"/>
      <c r="E37" s="126" t="s">
        <v>186</v>
      </c>
      <c r="F37" s="127"/>
      <c r="G37" s="128"/>
      <c r="H37" s="149"/>
    </row>
    <row r="38" spans="1:9" ht="20.100000000000001" customHeight="1" x14ac:dyDescent="0.15">
      <c r="D38" s="92" t="s">
        <v>516</v>
      </c>
    </row>
    <row r="39" spans="1:9" ht="20.100000000000001" customHeight="1" x14ac:dyDescent="0.15">
      <c r="D39" s="157"/>
      <c r="E39" s="158"/>
      <c r="F39" s="158"/>
      <c r="G39" s="158"/>
      <c r="H39" s="158"/>
      <c r="I39" s="158"/>
    </row>
    <row r="40" spans="1:9" ht="20.100000000000001" customHeight="1" x14ac:dyDescent="0.15">
      <c r="A40" s="403" t="s">
        <v>359</v>
      </c>
      <c r="B40" s="404" t="s">
        <v>370</v>
      </c>
      <c r="D40" s="157"/>
      <c r="E40" s="160"/>
      <c r="F40" s="160"/>
      <c r="G40" s="160"/>
      <c r="H40" s="160"/>
      <c r="I40" s="160"/>
    </row>
    <row r="41" spans="1:9" ht="39.950000000000003" customHeight="1" x14ac:dyDescent="0.15">
      <c r="A41" s="254"/>
      <c r="B41" s="405" t="s">
        <v>355</v>
      </c>
      <c r="C41" s="683" t="str">
        <f>IF($B41="","",IFERROR(VLOOKUP($B41,'別紙A～G_応募書類一覧'!$H$2:$W$11,2,FALSE),""))</f>
        <v>【特別養護老人ホーム（既存施設の増床）用】</v>
      </c>
      <c r="D41" s="684"/>
      <c r="E41" s="685"/>
      <c r="F41" s="406" t="str">
        <f>IF($B41="","",IFERROR(VLOOKUP($B41,'別紙A～G_応募書類一覧'!$H$2:$W$11,8,FALSE),""))</f>
        <v>１年目:85％以下,</v>
      </c>
      <c r="G41" s="407" t="str">
        <f>IF($B41="","",IFERROR(VLOOKUP($B41,'別紙A～G_応募書類一覧'!$H$2:$W$11,9,FALSE),""))</f>
        <v>２年目:95％以下,</v>
      </c>
      <c r="H41" s="408" t="str">
        <f>IF($B41="","",IFERROR(VLOOKUP($B41,'別紙A～G_応募書類一覧'!$H$2:$W$11,10,FALSE),""))</f>
        <v>３年目:95％以下</v>
      </c>
      <c r="I41" s="408" t="str">
        <f>IF($B41="","",IFERROR(VLOOKUP($B41,'別紙A～G_応募書類一覧'!$H$2:$W$11,11,FALSE),""))</f>
        <v>要介護４</v>
      </c>
    </row>
    <row r="42" spans="1:9" ht="39.950000000000003" customHeight="1" x14ac:dyDescent="0.15">
      <c r="A42" s="254"/>
      <c r="B42" s="405" t="s">
        <v>356</v>
      </c>
      <c r="C42" s="683" t="str">
        <f>IF($B42="","",IFERROR(VLOOKUP($B42,'別紙A～G_応募書類一覧'!$H$2:$W$11,2,FALSE),""))</f>
        <v>【介護老人保健施設用】</v>
      </c>
      <c r="D42" s="684"/>
      <c r="E42" s="685"/>
      <c r="F42" s="406" t="str">
        <f>IF($B42="","",IFERROR(VLOOKUP($B42,'別紙A～G_応募書類一覧'!$H$2:$W$11,8,FALSE),""))</f>
        <v>１年目:85％以下,</v>
      </c>
      <c r="G42" s="407" t="str">
        <f>IF($B42="","",IFERROR(VLOOKUP($B42,'別紙A～G_応募書類一覧'!$H$2:$W$11,9,FALSE),""))</f>
        <v>２年目:95％以下,</v>
      </c>
      <c r="H42" s="408" t="str">
        <f>IF($B42="","",IFERROR(VLOOKUP($B42,'別紙A～G_応募書類一覧'!$H$2:$W$11,10,FALSE),""))</f>
        <v>３年目:95％以下</v>
      </c>
      <c r="I42" s="408" t="str">
        <f>IF($B42="","",IFERROR(VLOOKUP($B42,'別紙A～G_応募書類一覧'!$H$2:$W$11,11,FALSE),""))</f>
        <v>要介護３</v>
      </c>
    </row>
    <row r="43" spans="1:9" ht="39.950000000000003" customHeight="1" x14ac:dyDescent="0.15">
      <c r="A43" s="254"/>
      <c r="B43" s="405" t="s">
        <v>357</v>
      </c>
      <c r="C43" s="683" t="str">
        <f>IF($B43="","",IFERROR(VLOOKUP($B43,'別紙A～G_応募書類一覧'!$H$2:$W$11,2,FALSE),""))</f>
        <v>【認知症対応型共同生活介護用】</v>
      </c>
      <c r="D43" s="684"/>
      <c r="E43" s="685"/>
      <c r="F43" s="406" t="str">
        <f>IF($B43="","",IFERROR(VLOOKUP($B43,'別紙A～G_応募書類一覧'!$H$2:$W$11,8,FALSE),""))</f>
        <v>１年目:85％以下,</v>
      </c>
      <c r="G43" s="407" t="str">
        <f>IF($B43="","",IFERROR(VLOOKUP($B43,'別紙A～G_応募書類一覧'!$H$2:$W$11,9,FALSE),""))</f>
        <v>２年目:95％以下,</v>
      </c>
      <c r="H43" s="408" t="str">
        <f>IF($B43="","",IFERROR(VLOOKUP($B43,'別紙A～G_応募書類一覧'!$H$2:$W$11,10,FALSE),""))</f>
        <v>３年目:95％以下</v>
      </c>
      <c r="I43" s="408" t="str">
        <f>IF($B43="","",IFERROR(VLOOKUP($B43,'別紙A～G_応募書類一覧'!$H$2:$W$11,11,FALSE),""))</f>
        <v>要介護３</v>
      </c>
    </row>
    <row r="44" spans="1:9" ht="39.950000000000003" customHeight="1" x14ac:dyDescent="0.15">
      <c r="A44" s="254"/>
      <c r="B44" s="405" t="s">
        <v>366</v>
      </c>
      <c r="C44" s="683" t="str">
        <f>IF($B44="","",IFERROR(VLOOKUP($B44,'別紙A～G_応募書類一覧'!$H$2:$W$11,2,FALSE),""))</f>
        <v>【小規模多機能型居宅介護用】</v>
      </c>
      <c r="D44" s="684"/>
      <c r="E44" s="685"/>
      <c r="F44" s="406" t="str">
        <f>IF($B44="","",IFERROR(VLOOKUP($B44,'別紙A～G_応募書類一覧'!$H$2:$W$11,8,FALSE),""))</f>
        <v>１年目:70％以下,</v>
      </c>
      <c r="G44" s="407" t="str">
        <f>IF($B44="","",IFERROR(VLOOKUP($B44,'別紙A～G_応募書類一覧'!$H$2:$W$11,9,FALSE),""))</f>
        <v>２年目:80％以下,</v>
      </c>
      <c r="H44" s="408" t="str">
        <f>IF($B44="","",IFERROR(VLOOKUP($B44,'別紙A～G_応募書類一覧'!$H$2:$W$11,10,FALSE),""))</f>
        <v>３年目:90％以下</v>
      </c>
      <c r="I44" s="408" t="str">
        <f>IF($B44="","",IFERROR(VLOOKUP($B44,'別紙A～G_応募書類一覧'!$H$2:$W$11,11,FALSE),""))</f>
        <v>要介護３</v>
      </c>
    </row>
    <row r="45" spans="1:9" ht="39.950000000000003" customHeight="1" x14ac:dyDescent="0.15">
      <c r="A45" s="254"/>
      <c r="B45" s="405" t="s">
        <v>367</v>
      </c>
      <c r="C45" s="683" t="str">
        <f>IF($B45="","",IFERROR(VLOOKUP($B45,'別紙A～G_応募書類一覧'!$H$2:$W$11,2,FALSE),""))</f>
        <v>【看護小規模多機能型居宅介護用】</v>
      </c>
      <c r="D45" s="684"/>
      <c r="E45" s="685"/>
      <c r="F45" s="406" t="str">
        <f>IF($B45="","",IFERROR(VLOOKUP($B45,'別紙A～G_応募書類一覧'!$H$2:$W$11,8,FALSE),""))</f>
        <v>１年目:70％以下,</v>
      </c>
      <c r="G45" s="407" t="str">
        <f>IF($B45="","",IFERROR(VLOOKUP($B45,'別紙A～G_応募書類一覧'!$H$2:$W$11,9,FALSE),""))</f>
        <v>２年目:80％以下,</v>
      </c>
      <c r="H45" s="408" t="str">
        <f>IF($B45="","",IFERROR(VLOOKUP($B45,'別紙A～G_応募書類一覧'!$H$2:$W$11,10,FALSE),""))</f>
        <v>３年目:90％以下</v>
      </c>
      <c r="I45" s="408" t="str">
        <f>IF($B45="","",IFERROR(VLOOKUP($B45,'別紙A～G_応募書類一覧'!$H$2:$W$11,11,FALSE),""))</f>
        <v>要介護３</v>
      </c>
    </row>
    <row r="46" spans="1:9" ht="39.950000000000003" customHeight="1" x14ac:dyDescent="0.15">
      <c r="A46" s="254"/>
      <c r="B46" s="405" t="s">
        <v>368</v>
      </c>
      <c r="C46" s="683" t="str">
        <f>IF($B46="","",IFERROR(VLOOKUP($B46,'別紙A～G_応募書類一覧'!$H$2:$W$11,2,FALSE),""))</f>
        <v>【特定施設入居者生活介護用】</v>
      </c>
      <c r="D46" s="684"/>
      <c r="E46" s="685"/>
      <c r="F46" s="406" t="str">
        <f>IF($B46="","",IFERROR(VLOOKUP($B46,'別紙A～G_応募書類一覧'!$H$2:$W$11,8,FALSE),""))</f>
        <v>任意とする。</v>
      </c>
      <c r="G46" s="407" t="str">
        <f>IF($B46="","",IFERROR(VLOOKUP($B46,'別紙A～G_応募書類一覧'!$H$2:$W$11,9,FALSE),""))</f>
        <v xml:space="preserve"> </v>
      </c>
      <c r="H46" s="408" t="str">
        <f>IF($B46="","",IFERROR(VLOOKUP($B46,'別紙A～G_応募書類一覧'!$H$2:$W$11,10,FALSE),""))</f>
        <v xml:space="preserve"> </v>
      </c>
      <c r="I46" s="408" t="str">
        <f>IF($B46="","",IFERROR(VLOOKUP($B46,'別紙A～G_応募書類一覧'!$H$2:$W$11,11,FALSE),""))</f>
        <v>任意とする。</v>
      </c>
    </row>
    <row r="47" spans="1:9" ht="39.950000000000003" customHeight="1" x14ac:dyDescent="0.15">
      <c r="A47" s="254"/>
      <c r="B47" s="405" t="s">
        <v>358</v>
      </c>
      <c r="C47" s="683" t="str">
        <f>IF($B47="","",IFERROR(VLOOKUP($B47,'別紙A～G_応募書類一覧'!$H$2:$W$11,2,FALSE),""))</f>
        <v>【特別養護老人ホーム（既存施設に併設する短期入所生活介護からの転換）用】</v>
      </c>
      <c r="D47" s="684"/>
      <c r="E47" s="685"/>
      <c r="F47" s="406" t="str">
        <f>IF($B47="","",IFERROR(VLOOKUP($B47,'別紙A～G_応募書類一覧'!$H$2:$W$11,8,FALSE),""))</f>
        <v>１年目:85％以下,</v>
      </c>
      <c r="G47" s="407" t="str">
        <f>IF($B47="","",IFERROR(VLOOKUP($B47,'別紙A～G_応募書類一覧'!$H$2:$W$11,9,FALSE),""))</f>
        <v>２年目:95％以下,</v>
      </c>
      <c r="H47" s="408" t="str">
        <f>IF($B47="","",IFERROR(VLOOKUP($B47,'別紙A～G_応募書類一覧'!$H$2:$W$11,10,FALSE),""))</f>
        <v>３年目:95％以下</v>
      </c>
      <c r="I47" s="408" t="str">
        <f>IF($B47="","",IFERROR(VLOOKUP($B47,'別紙A～G_応募書類一覧'!$H$2:$W$11,11,FALSE),""))</f>
        <v>要介護４</v>
      </c>
    </row>
  </sheetData>
  <mergeCells count="35">
    <mergeCell ref="D32:E32"/>
    <mergeCell ref="D33:D37"/>
    <mergeCell ref="C26:E26"/>
    <mergeCell ref="C27:E27"/>
    <mergeCell ref="B28:E28"/>
    <mergeCell ref="D30:F30"/>
    <mergeCell ref="D31:E31"/>
    <mergeCell ref="C41:E41"/>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 ref="C47:E47"/>
    <mergeCell ref="C42:E42"/>
    <mergeCell ref="C43:E43"/>
    <mergeCell ref="C44:E44"/>
    <mergeCell ref="C45:E45"/>
    <mergeCell ref="C46:E46"/>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'別紙A～G_応募書類一覧'!$H$1:$H$8</xm:f>
          </x14:formula1>
          <xm:sqref>B41:B47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workbookViewId="0">
      <selection activeCell="G1" sqref="G1"/>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290</v>
      </c>
    </row>
    <row r="2" spans="1:6" ht="33" customHeight="1" x14ac:dyDescent="0.15">
      <c r="A2" s="308" t="s">
        <v>89</v>
      </c>
      <c r="B2" s="307"/>
      <c r="C2" s="307"/>
      <c r="D2" s="307"/>
      <c r="E2" s="307"/>
      <c r="F2" s="307"/>
    </row>
    <row r="3" spans="1:6" ht="13.5" customHeight="1" x14ac:dyDescent="0.15">
      <c r="A3" s="297"/>
      <c r="B3" s="297" t="s">
        <v>90</v>
      </c>
      <c r="C3" s="298" t="s">
        <v>91</v>
      </c>
      <c r="D3" s="299" t="s">
        <v>92</v>
      </c>
      <c r="E3" s="297" t="s">
        <v>93</v>
      </c>
      <c r="F3" s="297" t="s">
        <v>94</v>
      </c>
    </row>
    <row r="4" spans="1:6" ht="33" customHeight="1" x14ac:dyDescent="0.15">
      <c r="A4" s="65">
        <v>1</v>
      </c>
      <c r="B4" s="66" t="s">
        <v>95</v>
      </c>
      <c r="C4" s="67" t="s">
        <v>392</v>
      </c>
      <c r="D4" s="68" t="s">
        <v>391</v>
      </c>
      <c r="E4" s="69">
        <v>16773</v>
      </c>
      <c r="F4" s="65" t="s">
        <v>484</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740" t="s">
        <v>241</v>
      </c>
      <c r="B25" s="740"/>
      <c r="C25" s="740"/>
      <c r="D25" s="740"/>
      <c r="E25" s="740"/>
      <c r="F25" s="740"/>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view="pageBreakPreview" zoomScaleNormal="75" zoomScaleSheetLayoutView="100" workbookViewId="0">
      <selection activeCell="J1" sqref="J1"/>
    </sheetView>
  </sheetViews>
  <sheetFormatPr defaultRowHeight="13.5" x14ac:dyDescent="0.15"/>
  <cols>
    <col min="1" max="1" width="16.625" style="85" customWidth="1"/>
    <col min="2" max="2" width="20.875" style="85" customWidth="1"/>
    <col min="3" max="3" width="22.5" style="85" customWidth="1"/>
    <col min="4" max="4" width="12" style="85" customWidth="1"/>
    <col min="5" max="5" width="10.125" style="85" customWidth="1"/>
    <col min="6" max="6" width="13.875" style="85" customWidth="1"/>
    <col min="7" max="7" width="16.125" style="85" customWidth="1"/>
    <col min="8" max="16384" width="9" style="85"/>
  </cols>
  <sheetData>
    <row r="1" spans="1:15" x14ac:dyDescent="0.15">
      <c r="A1" s="85" t="s">
        <v>291</v>
      </c>
    </row>
    <row r="2" spans="1:15" ht="22.5" customHeight="1" x14ac:dyDescent="0.15">
      <c r="A2" s="306" t="s">
        <v>216</v>
      </c>
      <c r="B2" s="305"/>
      <c r="C2" s="305"/>
      <c r="D2" s="305"/>
      <c r="E2" s="305"/>
      <c r="F2" s="305"/>
      <c r="G2" s="305"/>
      <c r="H2" s="305"/>
      <c r="I2" s="305"/>
      <c r="J2" s="86"/>
      <c r="K2" s="86"/>
      <c r="L2" s="86"/>
      <c r="M2" s="86"/>
      <c r="N2" s="86"/>
      <c r="O2" s="86"/>
    </row>
    <row r="3" spans="1:15" ht="23.25" customHeight="1" x14ac:dyDescent="0.15">
      <c r="A3" s="246" t="s">
        <v>162</v>
      </c>
    </row>
    <row r="4" spans="1:15" ht="52.5" customHeight="1" x14ac:dyDescent="0.15">
      <c r="A4" s="87" t="s">
        <v>163</v>
      </c>
      <c r="B4" s="87" t="s">
        <v>164</v>
      </c>
      <c r="C4" s="87" t="s">
        <v>165</v>
      </c>
      <c r="D4" s="87" t="s">
        <v>166</v>
      </c>
      <c r="E4" s="87" t="s">
        <v>167</v>
      </c>
      <c r="F4" s="87" t="s">
        <v>168</v>
      </c>
      <c r="G4" s="87" t="s">
        <v>169</v>
      </c>
      <c r="H4" s="88" t="s">
        <v>170</v>
      </c>
      <c r="I4" s="88" t="s">
        <v>171</v>
      </c>
    </row>
    <row r="5" spans="1:15" ht="43.5" customHeight="1" x14ac:dyDescent="0.15">
      <c r="A5" s="89" t="s">
        <v>226</v>
      </c>
      <c r="B5" s="90" t="s">
        <v>172</v>
      </c>
      <c r="C5" s="90" t="s">
        <v>256</v>
      </c>
      <c r="D5" s="90">
        <v>31050000</v>
      </c>
      <c r="E5" s="91">
        <v>40544</v>
      </c>
      <c r="F5" s="87" t="s">
        <v>173</v>
      </c>
      <c r="G5" s="90"/>
      <c r="H5" s="87" t="s">
        <v>174</v>
      </c>
      <c r="I5" s="87" t="s">
        <v>174</v>
      </c>
    </row>
    <row r="6" spans="1:15" ht="43.5" customHeight="1" x14ac:dyDescent="0.15">
      <c r="A6" s="90"/>
      <c r="B6" s="90"/>
      <c r="C6" s="90"/>
      <c r="D6" s="90"/>
      <c r="E6" s="90"/>
      <c r="F6" s="90"/>
      <c r="G6" s="90"/>
      <c r="H6" s="87"/>
      <c r="I6" s="87"/>
    </row>
    <row r="7" spans="1:15" ht="43.5" customHeight="1" x14ac:dyDescent="0.15">
      <c r="A7" s="90"/>
      <c r="B7" s="90"/>
      <c r="C7" s="90"/>
      <c r="D7" s="90"/>
      <c r="E7" s="90"/>
      <c r="F7" s="90"/>
      <c r="G7" s="90"/>
      <c r="H7" s="87"/>
      <c r="I7" s="87"/>
    </row>
    <row r="8" spans="1:15" ht="43.5" customHeight="1" x14ac:dyDescent="0.15">
      <c r="A8" s="90"/>
      <c r="B8" s="90"/>
      <c r="C8" s="90"/>
      <c r="D8" s="90"/>
      <c r="E8" s="90"/>
      <c r="F8" s="90"/>
      <c r="G8" s="90"/>
      <c r="H8" s="87"/>
      <c r="I8" s="87"/>
    </row>
    <row r="9" spans="1:15" ht="43.5" customHeight="1" x14ac:dyDescent="0.15">
      <c r="A9" s="90"/>
      <c r="B9" s="90"/>
      <c r="C9" s="90"/>
      <c r="D9" s="90"/>
      <c r="E9" s="90"/>
      <c r="F9" s="90"/>
      <c r="G9" s="90"/>
      <c r="H9" s="87"/>
      <c r="I9" s="87"/>
    </row>
    <row r="10" spans="1:15" x14ac:dyDescent="0.15">
      <c r="A10" s="85" t="s">
        <v>175</v>
      </c>
    </row>
    <row r="12" spans="1:15" ht="23.25" customHeight="1" x14ac:dyDescent="0.15">
      <c r="A12" s="246" t="s">
        <v>176</v>
      </c>
    </row>
    <row r="13" spans="1:15" ht="52.5" customHeight="1" x14ac:dyDescent="0.15">
      <c r="A13" s="87" t="s">
        <v>163</v>
      </c>
      <c r="B13" s="87" t="s">
        <v>164</v>
      </c>
      <c r="C13" s="741" t="s">
        <v>165</v>
      </c>
      <c r="D13" s="742"/>
      <c r="E13" s="743"/>
      <c r="F13" s="87" t="s">
        <v>168</v>
      </c>
      <c r="G13" s="741" t="s">
        <v>169</v>
      </c>
      <c r="H13" s="742"/>
      <c r="I13" s="743"/>
    </row>
    <row r="14" spans="1:15" ht="30.75" customHeight="1" x14ac:dyDescent="0.15">
      <c r="A14" s="90"/>
      <c r="B14" s="90"/>
      <c r="C14" s="741"/>
      <c r="D14" s="742"/>
      <c r="E14" s="743"/>
      <c r="F14" s="90"/>
      <c r="G14" s="741"/>
      <c r="H14" s="742"/>
      <c r="I14" s="743"/>
    </row>
    <row r="15" spans="1:15" ht="30.75" customHeight="1" x14ac:dyDescent="0.15">
      <c r="A15" s="90"/>
      <c r="B15" s="90"/>
      <c r="C15" s="741"/>
      <c r="D15" s="742"/>
      <c r="E15" s="743"/>
      <c r="F15" s="90"/>
      <c r="G15" s="741"/>
      <c r="H15" s="742"/>
      <c r="I15" s="743"/>
    </row>
    <row r="16" spans="1:15" ht="30.75" customHeight="1" x14ac:dyDescent="0.15">
      <c r="A16" s="90"/>
      <c r="B16" s="90"/>
      <c r="C16" s="741"/>
      <c r="D16" s="742"/>
      <c r="E16" s="743"/>
      <c r="F16" s="90"/>
      <c r="G16" s="741"/>
      <c r="H16" s="742"/>
      <c r="I16" s="743"/>
    </row>
    <row r="17" spans="1:1" x14ac:dyDescent="0.15">
      <c r="A17" s="85" t="s">
        <v>240</v>
      </c>
    </row>
  </sheetData>
  <mergeCells count="8">
    <mergeCell ref="C13:E13"/>
    <mergeCell ref="C14:E14"/>
    <mergeCell ref="C15:E15"/>
    <mergeCell ref="C16:E16"/>
    <mergeCell ref="G16:I16"/>
    <mergeCell ref="G15:I15"/>
    <mergeCell ref="G14:I14"/>
    <mergeCell ref="G13:I13"/>
  </mergeCells>
  <phoneticPr fontId="2"/>
  <printOptions horizontalCentered="1" verticalCentered="1"/>
  <pageMargins left="0.70866141732283472" right="0.70866141732283472" top="0.70866141732283472" bottom="0.70866141732283472" header="0.19685039370078741"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election activeCell="K1" sqref="K1"/>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292</v>
      </c>
    </row>
    <row r="2" spans="1:10" ht="33" customHeight="1" x14ac:dyDescent="0.15">
      <c r="A2" s="304" t="s">
        <v>96</v>
      </c>
      <c r="B2" s="303"/>
      <c r="C2" s="303"/>
      <c r="D2" s="303"/>
      <c r="E2" s="303"/>
      <c r="F2" s="303"/>
      <c r="G2" s="303"/>
      <c r="H2" s="303"/>
      <c r="I2" s="303"/>
      <c r="J2" s="303"/>
    </row>
    <row r="3" spans="1:10" ht="17.25" customHeight="1" x14ac:dyDescent="0.15">
      <c r="A3" s="72"/>
      <c r="B3" s="72"/>
      <c r="C3" s="73"/>
      <c r="D3" s="73"/>
      <c r="E3" s="73"/>
      <c r="F3" s="73"/>
      <c r="G3" s="74"/>
      <c r="H3" s="75"/>
      <c r="I3" s="75"/>
      <c r="J3" s="75"/>
    </row>
    <row r="4" spans="1:10" s="76" customFormat="1" ht="12" customHeight="1" x14ac:dyDescent="0.15">
      <c r="A4" s="744"/>
      <c r="B4" s="744" t="s">
        <v>97</v>
      </c>
      <c r="C4" s="744" t="s">
        <v>98</v>
      </c>
      <c r="D4" s="746" t="s">
        <v>99</v>
      </c>
      <c r="E4" s="393"/>
      <c r="F4" s="394"/>
      <c r="G4" s="744" t="s">
        <v>481</v>
      </c>
      <c r="H4" s="744" t="s">
        <v>100</v>
      </c>
      <c r="I4" s="744" t="s">
        <v>101</v>
      </c>
      <c r="J4" s="744" t="s">
        <v>102</v>
      </c>
    </row>
    <row r="5" spans="1:10" s="76" customFormat="1" ht="23.25" customHeight="1" x14ac:dyDescent="0.15">
      <c r="A5" s="745"/>
      <c r="B5" s="745"/>
      <c r="C5" s="745"/>
      <c r="D5" s="745"/>
      <c r="E5" s="395" t="s">
        <v>103</v>
      </c>
      <c r="F5" s="396" t="s">
        <v>104</v>
      </c>
      <c r="G5" s="745"/>
      <c r="H5" s="745"/>
      <c r="I5" s="745"/>
      <c r="J5" s="745"/>
    </row>
    <row r="6" spans="1:10" s="76" customFormat="1" ht="40.5" customHeight="1" x14ac:dyDescent="0.15">
      <c r="A6" s="77">
        <v>1</v>
      </c>
      <c r="B6" s="78" t="s">
        <v>105</v>
      </c>
      <c r="C6" s="79">
        <v>1</v>
      </c>
      <c r="D6" s="79">
        <v>1</v>
      </c>
      <c r="E6" s="159" t="s">
        <v>213</v>
      </c>
      <c r="F6" s="80"/>
      <c r="G6" s="81" t="s">
        <v>106</v>
      </c>
      <c r="H6" s="77"/>
      <c r="I6" s="82">
        <v>43344</v>
      </c>
      <c r="J6" s="82">
        <v>43405</v>
      </c>
    </row>
    <row r="7" spans="1:10" s="76" customFormat="1" ht="43.5" customHeight="1" x14ac:dyDescent="0.15">
      <c r="A7" s="77">
        <v>2</v>
      </c>
      <c r="B7" s="78" t="s">
        <v>107</v>
      </c>
      <c r="C7" s="79">
        <v>1</v>
      </c>
      <c r="D7" s="79">
        <v>1</v>
      </c>
      <c r="E7" s="79" t="s">
        <v>212</v>
      </c>
      <c r="F7" s="80"/>
      <c r="G7" s="81" t="s">
        <v>482</v>
      </c>
      <c r="H7" s="77">
        <v>1</v>
      </c>
      <c r="I7" s="82">
        <v>43344</v>
      </c>
      <c r="J7" s="82">
        <v>43405</v>
      </c>
    </row>
    <row r="8" spans="1:10" s="76" customFormat="1" ht="64.5" customHeight="1" x14ac:dyDescent="0.15">
      <c r="A8" s="77">
        <v>3</v>
      </c>
      <c r="B8" s="78" t="s">
        <v>108</v>
      </c>
      <c r="C8" s="79">
        <v>6</v>
      </c>
      <c r="D8" s="79">
        <v>7</v>
      </c>
      <c r="E8" s="159" t="s">
        <v>214</v>
      </c>
      <c r="F8" s="80">
        <v>3</v>
      </c>
      <c r="G8" s="81" t="s">
        <v>483</v>
      </c>
      <c r="H8" s="77">
        <v>3</v>
      </c>
      <c r="I8" s="82">
        <v>43344</v>
      </c>
      <c r="J8" s="82">
        <v>43405</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60" t="s">
        <v>258</v>
      </c>
      <c r="B14" s="257"/>
      <c r="C14" s="256"/>
      <c r="D14" s="256"/>
      <c r="E14" s="256"/>
      <c r="F14" s="256"/>
      <c r="G14" s="258"/>
      <c r="H14" s="256"/>
      <c r="I14" s="259"/>
      <c r="J14" s="259"/>
    </row>
    <row r="15" spans="1:10" ht="21" customHeight="1" x14ac:dyDescent="0.15">
      <c r="A15" s="84" t="s">
        <v>252</v>
      </c>
    </row>
    <row r="16" spans="1:10" ht="21" customHeight="1" x14ac:dyDescent="0.15">
      <c r="A16" s="84" t="s">
        <v>215</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showGridLines="0" view="pageBreakPreview" zoomScaleNormal="100" zoomScaleSheetLayoutView="100" workbookViewId="0">
      <selection activeCell="AC1" sqref="AC1"/>
    </sheetView>
  </sheetViews>
  <sheetFormatPr defaultRowHeight="13.5" x14ac:dyDescent="0.15"/>
  <cols>
    <col min="1" max="2" width="2.125" style="162" customWidth="1"/>
    <col min="3" max="4" width="4.5" style="161" customWidth="1"/>
    <col min="5" max="28" width="3.875" style="161" customWidth="1"/>
    <col min="29" max="16384" width="9" style="161"/>
  </cols>
  <sheetData>
    <row r="1" spans="1:30" x14ac:dyDescent="0.15">
      <c r="A1" s="161" t="s">
        <v>293</v>
      </c>
    </row>
    <row r="2" spans="1:30" ht="19.5" thickBot="1" x14ac:dyDescent="0.2">
      <c r="A2" s="302" t="s">
        <v>239</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3" spans="1:30" s="163" customFormat="1" ht="24.75" customHeight="1" x14ac:dyDescent="0.15">
      <c r="A3" s="764" t="s">
        <v>248</v>
      </c>
      <c r="B3" s="765"/>
      <c r="C3" s="247" t="s">
        <v>109</v>
      </c>
      <c r="D3" s="248" t="s">
        <v>110</v>
      </c>
      <c r="E3" s="249" t="s">
        <v>111</v>
      </c>
      <c r="F3" s="250"/>
      <c r="G3" s="249" t="s">
        <v>112</v>
      </c>
      <c r="H3" s="249"/>
      <c r="I3" s="249" t="s">
        <v>113</v>
      </c>
      <c r="J3" s="249"/>
      <c r="K3" s="249" t="s">
        <v>114</v>
      </c>
      <c r="L3" s="249"/>
      <c r="M3" s="249" t="s">
        <v>115</v>
      </c>
      <c r="N3" s="249"/>
      <c r="O3" s="249" t="s">
        <v>116</v>
      </c>
      <c r="P3" s="249"/>
      <c r="Q3" s="249" t="s">
        <v>117</v>
      </c>
      <c r="R3" s="249"/>
      <c r="S3" s="249" t="s">
        <v>118</v>
      </c>
      <c r="T3" s="249"/>
      <c r="U3" s="249" t="s">
        <v>119</v>
      </c>
      <c r="V3" s="249"/>
      <c r="W3" s="249" t="s">
        <v>120</v>
      </c>
      <c r="X3" s="249"/>
      <c r="Y3" s="249" t="s">
        <v>121</v>
      </c>
      <c r="Z3" s="249"/>
      <c r="AA3" s="249" t="s">
        <v>122</v>
      </c>
      <c r="AB3" s="251"/>
      <c r="AD3" s="164"/>
    </row>
    <row r="4" spans="1:30" ht="13.5" customHeight="1" x14ac:dyDescent="0.15">
      <c r="A4" s="766" t="s">
        <v>223</v>
      </c>
      <c r="B4" s="752" t="s">
        <v>123</v>
      </c>
      <c r="C4" s="165" t="s">
        <v>124</v>
      </c>
      <c r="D4" s="166" t="s">
        <v>126</v>
      </c>
      <c r="E4" s="167"/>
      <c r="F4" s="168"/>
      <c r="G4" s="169"/>
      <c r="H4" s="170"/>
      <c r="I4" s="171"/>
      <c r="J4" s="172"/>
      <c r="K4" s="173"/>
      <c r="L4" s="170" t="s">
        <v>127</v>
      </c>
      <c r="M4" s="171"/>
      <c r="N4" s="172"/>
      <c r="O4" s="173"/>
      <c r="P4" s="170"/>
      <c r="Q4" s="174"/>
      <c r="R4" s="175"/>
      <c r="S4" s="167"/>
      <c r="T4" s="176"/>
      <c r="U4" s="174"/>
      <c r="V4" s="175"/>
      <c r="W4" s="167"/>
      <c r="X4" s="176"/>
      <c r="Y4" s="174"/>
      <c r="Z4" s="175"/>
      <c r="AA4" s="167"/>
      <c r="AB4" s="242"/>
    </row>
    <row r="5" spans="1:30" x14ac:dyDescent="0.15">
      <c r="A5" s="748"/>
      <c r="B5" s="752"/>
      <c r="C5" s="177" t="s">
        <v>128</v>
      </c>
      <c r="D5" s="178" t="s">
        <v>126</v>
      </c>
      <c r="E5" s="179"/>
      <c r="F5" s="180"/>
      <c r="G5" s="179" t="s">
        <v>129</v>
      </c>
      <c r="H5" s="181"/>
      <c r="I5" s="182"/>
      <c r="J5" s="183"/>
      <c r="K5" s="184"/>
      <c r="L5" s="185"/>
      <c r="M5" s="186"/>
      <c r="N5" s="183"/>
      <c r="O5" s="184"/>
      <c r="P5" s="185"/>
      <c r="Q5" s="186"/>
      <c r="R5" s="183"/>
      <c r="S5" s="184"/>
      <c r="T5" s="185"/>
      <c r="U5" s="186"/>
      <c r="V5" s="183"/>
      <c r="W5" s="184"/>
      <c r="X5" s="185"/>
      <c r="Y5" s="186"/>
      <c r="Z5" s="183"/>
      <c r="AA5" s="184"/>
      <c r="AB5" s="236"/>
    </row>
    <row r="6" spans="1:30" x14ac:dyDescent="0.15">
      <c r="A6" s="748"/>
      <c r="B6" s="752"/>
      <c r="C6" s="177" t="s">
        <v>130</v>
      </c>
      <c r="D6" s="178" t="s">
        <v>125</v>
      </c>
      <c r="E6" s="184"/>
      <c r="F6" s="183"/>
      <c r="G6" s="184"/>
      <c r="H6" s="187"/>
      <c r="I6" s="188"/>
      <c r="J6" s="189"/>
      <c r="K6" s="190"/>
      <c r="L6" s="191"/>
      <c r="M6" s="192" t="s">
        <v>131</v>
      </c>
      <c r="N6" s="189"/>
      <c r="O6" s="190"/>
      <c r="P6" s="191"/>
      <c r="Q6" s="192"/>
      <c r="R6" s="189"/>
      <c r="S6" s="184"/>
      <c r="T6" s="185"/>
      <c r="U6" s="186"/>
      <c r="V6" s="183"/>
      <c r="W6" s="184"/>
      <c r="X6" s="185"/>
      <c r="Y6" s="186"/>
      <c r="Z6" s="183"/>
      <c r="AA6" s="184"/>
      <c r="AB6" s="236"/>
    </row>
    <row r="7" spans="1:30" x14ac:dyDescent="0.15">
      <c r="A7" s="748"/>
      <c r="B7" s="752"/>
      <c r="C7" s="177" t="s">
        <v>132</v>
      </c>
      <c r="D7" s="178" t="s">
        <v>125</v>
      </c>
      <c r="E7" s="184"/>
      <c r="F7" s="183"/>
      <c r="G7" s="184"/>
      <c r="H7" s="185"/>
      <c r="I7" s="186"/>
      <c r="J7" s="193"/>
      <c r="K7" s="194"/>
      <c r="L7" s="187"/>
      <c r="M7" s="195"/>
      <c r="N7" s="196"/>
      <c r="O7" s="197"/>
      <c r="P7" s="198"/>
      <c r="Q7" s="195"/>
      <c r="R7" s="198" t="s">
        <v>133</v>
      </c>
      <c r="S7" s="197"/>
      <c r="T7" s="198"/>
      <c r="U7" s="195"/>
      <c r="V7" s="198"/>
      <c r="W7" s="184"/>
      <c r="X7" s="185"/>
      <c r="Y7" s="186"/>
      <c r="Z7" s="183"/>
      <c r="AA7" s="184"/>
      <c r="AB7" s="236"/>
    </row>
    <row r="8" spans="1:30" x14ac:dyDescent="0.15">
      <c r="A8" s="748"/>
      <c r="B8" s="752"/>
      <c r="C8" s="177" t="s">
        <v>134</v>
      </c>
      <c r="D8" s="178" t="s">
        <v>125</v>
      </c>
      <c r="E8" s="184"/>
      <c r="F8" s="183"/>
      <c r="G8" s="184"/>
      <c r="H8" s="185"/>
      <c r="I8" s="186"/>
      <c r="J8" s="183"/>
      <c r="K8" s="184"/>
      <c r="L8" s="185"/>
      <c r="M8" s="186"/>
      <c r="N8" s="183"/>
      <c r="O8" s="184"/>
      <c r="P8" s="185"/>
      <c r="Q8" s="188"/>
      <c r="R8" s="193"/>
      <c r="S8" s="194"/>
      <c r="T8" s="187"/>
      <c r="U8" s="182"/>
      <c r="V8" s="180"/>
      <c r="W8" s="179"/>
      <c r="X8" s="181" t="s">
        <v>129</v>
      </c>
      <c r="Y8" s="182"/>
      <c r="Z8" s="180"/>
      <c r="AA8" s="179"/>
      <c r="AB8" s="252"/>
    </row>
    <row r="9" spans="1:30" x14ac:dyDescent="0.15">
      <c r="A9" s="748"/>
      <c r="B9" s="753"/>
      <c r="C9" s="199" t="s">
        <v>135</v>
      </c>
      <c r="D9" s="200" t="s">
        <v>136</v>
      </c>
      <c r="E9" s="201"/>
      <c r="F9" s="202"/>
      <c r="G9" s="201"/>
      <c r="H9" s="203"/>
      <c r="I9" s="204"/>
      <c r="J9" s="202"/>
      <c r="K9" s="201"/>
      <c r="L9" s="203"/>
      <c r="M9" s="204"/>
      <c r="N9" s="202"/>
      <c r="O9" s="201" t="s">
        <v>137</v>
      </c>
      <c r="P9" s="203"/>
      <c r="Q9" s="204"/>
      <c r="R9" s="202"/>
      <c r="S9" s="201"/>
      <c r="T9" s="203"/>
      <c r="U9" s="204"/>
      <c r="V9" s="202"/>
      <c r="W9" s="201"/>
      <c r="X9" s="203"/>
      <c r="Y9" s="204"/>
      <c r="Z9" s="202"/>
      <c r="AA9" s="201"/>
      <c r="AB9" s="253"/>
    </row>
    <row r="10" spans="1:30" ht="13.5" customHeight="1" x14ac:dyDescent="0.15">
      <c r="A10" s="748"/>
      <c r="B10" s="751"/>
      <c r="C10" s="205"/>
      <c r="D10" s="206"/>
      <c r="E10" s="207"/>
      <c r="F10" s="208"/>
      <c r="G10" s="207"/>
      <c r="H10" s="209"/>
      <c r="I10" s="210"/>
      <c r="J10" s="208"/>
      <c r="K10" s="207"/>
      <c r="L10" s="209"/>
      <c r="M10" s="210"/>
      <c r="N10" s="208"/>
      <c r="O10" s="207"/>
      <c r="P10" s="209"/>
      <c r="Q10" s="210"/>
      <c r="R10" s="208"/>
      <c r="S10" s="207"/>
      <c r="T10" s="209"/>
      <c r="U10" s="210"/>
      <c r="V10" s="208"/>
      <c r="W10" s="207"/>
      <c r="X10" s="209"/>
      <c r="Y10" s="210"/>
      <c r="Z10" s="208"/>
      <c r="AA10" s="207"/>
      <c r="AB10" s="240"/>
    </row>
    <row r="11" spans="1:30" x14ac:dyDescent="0.15">
      <c r="A11" s="748"/>
      <c r="B11" s="752"/>
      <c r="C11" s="177"/>
      <c r="D11" s="178"/>
      <c r="E11" s="184"/>
      <c r="F11" s="183"/>
      <c r="G11" s="184"/>
      <c r="H11" s="185"/>
      <c r="I11" s="186"/>
      <c r="J11" s="183"/>
      <c r="K11" s="184"/>
      <c r="L11" s="185"/>
      <c r="M11" s="186"/>
      <c r="N11" s="183"/>
      <c r="O11" s="184"/>
      <c r="P11" s="185"/>
      <c r="Q11" s="186"/>
      <c r="R11" s="183"/>
      <c r="S11" s="184"/>
      <c r="T11" s="185"/>
      <c r="U11" s="186"/>
      <c r="V11" s="183"/>
      <c r="W11" s="184"/>
      <c r="X11" s="185"/>
      <c r="Y11" s="186"/>
      <c r="Z11" s="183"/>
      <c r="AA11" s="184"/>
      <c r="AB11" s="236"/>
    </row>
    <row r="12" spans="1:30" x14ac:dyDescent="0.15">
      <c r="A12" s="748"/>
      <c r="B12" s="752"/>
      <c r="C12" s="177"/>
      <c r="D12" s="178"/>
      <c r="E12" s="184"/>
      <c r="F12" s="183"/>
      <c r="G12" s="184"/>
      <c r="H12" s="185"/>
      <c r="I12" s="186"/>
      <c r="J12" s="183"/>
      <c r="K12" s="184"/>
      <c r="L12" s="185"/>
      <c r="M12" s="186"/>
      <c r="N12" s="183"/>
      <c r="O12" s="184"/>
      <c r="P12" s="185"/>
      <c r="Q12" s="186"/>
      <c r="R12" s="183"/>
      <c r="S12" s="184"/>
      <c r="T12" s="185"/>
      <c r="U12" s="186"/>
      <c r="V12" s="183"/>
      <c r="W12" s="184"/>
      <c r="X12" s="185"/>
      <c r="Y12" s="186"/>
      <c r="Z12" s="183"/>
      <c r="AA12" s="184"/>
      <c r="AB12" s="236"/>
    </row>
    <row r="13" spans="1:30" x14ac:dyDescent="0.15">
      <c r="A13" s="748"/>
      <c r="B13" s="752"/>
      <c r="C13" s="177"/>
      <c r="D13" s="178"/>
      <c r="E13" s="184"/>
      <c r="F13" s="183"/>
      <c r="G13" s="184"/>
      <c r="H13" s="185"/>
      <c r="I13" s="186"/>
      <c r="J13" s="183"/>
      <c r="K13" s="184"/>
      <c r="L13" s="185"/>
      <c r="M13" s="186"/>
      <c r="N13" s="183"/>
      <c r="O13" s="184"/>
      <c r="P13" s="185"/>
      <c r="Q13" s="186"/>
      <c r="R13" s="183"/>
      <c r="S13" s="184"/>
      <c r="T13" s="185"/>
      <c r="U13" s="186"/>
      <c r="V13" s="183"/>
      <c r="W13" s="184"/>
      <c r="X13" s="185"/>
      <c r="Y13" s="186"/>
      <c r="Z13" s="183"/>
      <c r="AA13" s="184"/>
      <c r="AB13" s="236"/>
    </row>
    <row r="14" spans="1:30" x14ac:dyDescent="0.15">
      <c r="A14" s="748"/>
      <c r="B14" s="752"/>
      <c r="C14" s="177"/>
      <c r="D14" s="178"/>
      <c r="E14" s="184"/>
      <c r="F14" s="183"/>
      <c r="G14" s="184"/>
      <c r="H14" s="185"/>
      <c r="I14" s="186"/>
      <c r="J14" s="183"/>
      <c r="K14" s="184"/>
      <c r="L14" s="185"/>
      <c r="M14" s="186"/>
      <c r="N14" s="183"/>
      <c r="O14" s="184"/>
      <c r="P14" s="185"/>
      <c r="Q14" s="186"/>
      <c r="R14" s="183"/>
      <c r="S14" s="184"/>
      <c r="T14" s="185"/>
      <c r="U14" s="186"/>
      <c r="V14" s="183"/>
      <c r="W14" s="184"/>
      <c r="X14" s="185"/>
      <c r="Y14" s="186"/>
      <c r="Z14" s="183"/>
      <c r="AA14" s="184"/>
      <c r="AB14" s="236"/>
    </row>
    <row r="15" spans="1:30" x14ac:dyDescent="0.15">
      <c r="A15" s="748"/>
      <c r="B15" s="753"/>
      <c r="C15" s="199"/>
      <c r="D15" s="200"/>
      <c r="E15" s="211"/>
      <c r="F15" s="212"/>
      <c r="G15" s="211"/>
      <c r="H15" s="213"/>
      <c r="I15" s="214"/>
      <c r="J15" s="212"/>
      <c r="K15" s="211"/>
      <c r="L15" s="213"/>
      <c r="M15" s="214"/>
      <c r="N15" s="212"/>
      <c r="O15" s="211"/>
      <c r="P15" s="213"/>
      <c r="Q15" s="214"/>
      <c r="R15" s="212"/>
      <c r="S15" s="211"/>
      <c r="T15" s="213"/>
      <c r="U15" s="214"/>
      <c r="V15" s="212"/>
      <c r="W15" s="211"/>
      <c r="X15" s="213"/>
      <c r="Y15" s="214"/>
      <c r="Z15" s="212"/>
      <c r="AA15" s="211"/>
      <c r="AB15" s="238"/>
    </row>
    <row r="16" spans="1:30" ht="13.5" customHeight="1" x14ac:dyDescent="0.15">
      <c r="A16" s="748"/>
      <c r="B16" s="751"/>
      <c r="C16" s="205"/>
      <c r="D16" s="206"/>
      <c r="E16" s="207"/>
      <c r="F16" s="208"/>
      <c r="G16" s="207"/>
      <c r="H16" s="209"/>
      <c r="I16" s="210"/>
      <c r="J16" s="208"/>
      <c r="K16" s="207"/>
      <c r="L16" s="209"/>
      <c r="M16" s="210"/>
      <c r="N16" s="208"/>
      <c r="O16" s="207"/>
      <c r="P16" s="209"/>
      <c r="Q16" s="210"/>
      <c r="R16" s="208"/>
      <c r="S16" s="207"/>
      <c r="T16" s="209"/>
      <c r="U16" s="210"/>
      <c r="V16" s="208"/>
      <c r="W16" s="207"/>
      <c r="X16" s="209"/>
      <c r="Y16" s="210"/>
      <c r="Z16" s="208"/>
      <c r="AA16" s="207"/>
      <c r="AB16" s="240"/>
    </row>
    <row r="17" spans="1:28" x14ac:dyDescent="0.15">
      <c r="A17" s="748"/>
      <c r="B17" s="752"/>
      <c r="C17" s="177"/>
      <c r="D17" s="178"/>
      <c r="E17" s="184"/>
      <c r="F17" s="183"/>
      <c r="G17" s="184"/>
      <c r="H17" s="185"/>
      <c r="I17" s="186"/>
      <c r="J17" s="183"/>
      <c r="K17" s="184"/>
      <c r="L17" s="185"/>
      <c r="M17" s="186"/>
      <c r="N17" s="183"/>
      <c r="O17" s="184"/>
      <c r="P17" s="185"/>
      <c r="Q17" s="186"/>
      <c r="R17" s="183"/>
      <c r="S17" s="184"/>
      <c r="T17" s="185"/>
      <c r="U17" s="186"/>
      <c r="V17" s="183"/>
      <c r="W17" s="184"/>
      <c r="X17" s="185"/>
      <c r="Y17" s="186"/>
      <c r="Z17" s="183"/>
      <c r="AA17" s="184"/>
      <c r="AB17" s="236"/>
    </row>
    <row r="18" spans="1:28" x14ac:dyDescent="0.15">
      <c r="A18" s="748"/>
      <c r="B18" s="752"/>
      <c r="C18" s="177"/>
      <c r="D18" s="178"/>
      <c r="E18" s="184"/>
      <c r="F18" s="183"/>
      <c r="G18" s="184"/>
      <c r="H18" s="185"/>
      <c r="I18" s="186"/>
      <c r="J18" s="183"/>
      <c r="K18" s="184"/>
      <c r="L18" s="185"/>
      <c r="M18" s="186"/>
      <c r="N18" s="183"/>
      <c r="O18" s="184"/>
      <c r="P18" s="185"/>
      <c r="Q18" s="186"/>
      <c r="R18" s="183"/>
      <c r="S18" s="184"/>
      <c r="T18" s="185"/>
      <c r="U18" s="186"/>
      <c r="V18" s="183"/>
      <c r="W18" s="184"/>
      <c r="X18" s="185"/>
      <c r="Y18" s="186"/>
      <c r="Z18" s="183"/>
      <c r="AA18" s="184"/>
      <c r="AB18" s="236"/>
    </row>
    <row r="19" spans="1:28" x14ac:dyDescent="0.15">
      <c r="A19" s="748"/>
      <c r="B19" s="752"/>
      <c r="C19" s="177"/>
      <c r="D19" s="178"/>
      <c r="E19" s="184"/>
      <c r="F19" s="183"/>
      <c r="G19" s="184"/>
      <c r="H19" s="185"/>
      <c r="I19" s="186"/>
      <c r="J19" s="183"/>
      <c r="K19" s="184"/>
      <c r="L19" s="185"/>
      <c r="M19" s="186"/>
      <c r="N19" s="183"/>
      <c r="O19" s="184"/>
      <c r="P19" s="185"/>
      <c r="Q19" s="186"/>
      <c r="R19" s="183"/>
      <c r="S19" s="184"/>
      <c r="T19" s="185"/>
      <c r="U19" s="186"/>
      <c r="V19" s="183"/>
      <c r="W19" s="184"/>
      <c r="X19" s="185"/>
      <c r="Y19" s="186"/>
      <c r="Z19" s="183"/>
      <c r="AA19" s="184"/>
      <c r="AB19" s="236"/>
    </row>
    <row r="20" spans="1:28" x14ac:dyDescent="0.15">
      <c r="A20" s="748"/>
      <c r="B20" s="752"/>
      <c r="C20" s="177"/>
      <c r="D20" s="178"/>
      <c r="E20" s="184"/>
      <c r="F20" s="183"/>
      <c r="G20" s="184"/>
      <c r="H20" s="185"/>
      <c r="I20" s="186"/>
      <c r="J20" s="183"/>
      <c r="K20" s="184"/>
      <c r="L20" s="185"/>
      <c r="M20" s="186"/>
      <c r="N20" s="183"/>
      <c r="O20" s="184"/>
      <c r="P20" s="185"/>
      <c r="Q20" s="186"/>
      <c r="R20" s="183"/>
      <c r="S20" s="184"/>
      <c r="T20" s="185"/>
      <c r="U20" s="186"/>
      <c r="V20" s="183"/>
      <c r="W20" s="184"/>
      <c r="X20" s="185"/>
      <c r="Y20" s="186"/>
      <c r="Z20" s="183"/>
      <c r="AA20" s="184"/>
      <c r="AB20" s="236"/>
    </row>
    <row r="21" spans="1:28" x14ac:dyDescent="0.15">
      <c r="A21" s="748"/>
      <c r="B21" s="753"/>
      <c r="C21" s="199"/>
      <c r="D21" s="200"/>
      <c r="E21" s="211"/>
      <c r="F21" s="212"/>
      <c r="G21" s="211"/>
      <c r="H21" s="213"/>
      <c r="I21" s="214"/>
      <c r="J21" s="212"/>
      <c r="K21" s="211"/>
      <c r="L21" s="213"/>
      <c r="M21" s="214"/>
      <c r="N21" s="212"/>
      <c r="O21" s="211"/>
      <c r="P21" s="213"/>
      <c r="Q21" s="214"/>
      <c r="R21" s="212"/>
      <c r="S21" s="211"/>
      <c r="T21" s="213"/>
      <c r="U21" s="214"/>
      <c r="V21" s="212"/>
      <c r="W21" s="211"/>
      <c r="X21" s="213"/>
      <c r="Y21" s="214"/>
      <c r="Z21" s="212"/>
      <c r="AA21" s="211"/>
      <c r="AB21" s="238"/>
    </row>
    <row r="22" spans="1:28" ht="13.5" customHeight="1" x14ac:dyDescent="0.15">
      <c r="A22" s="748"/>
      <c r="B22" s="751"/>
      <c r="C22" s="205"/>
      <c r="D22" s="206"/>
      <c r="E22" s="207"/>
      <c r="F22" s="208"/>
      <c r="G22" s="207"/>
      <c r="H22" s="209"/>
      <c r="I22" s="210"/>
      <c r="J22" s="208"/>
      <c r="K22" s="207"/>
      <c r="L22" s="209"/>
      <c r="M22" s="210"/>
      <c r="N22" s="208"/>
      <c r="O22" s="207"/>
      <c r="P22" s="209"/>
      <c r="Q22" s="210"/>
      <c r="R22" s="208"/>
      <c r="S22" s="207"/>
      <c r="T22" s="209"/>
      <c r="U22" s="210"/>
      <c r="V22" s="208"/>
      <c r="W22" s="207"/>
      <c r="X22" s="209"/>
      <c r="Y22" s="210"/>
      <c r="Z22" s="208"/>
      <c r="AA22" s="207"/>
      <c r="AB22" s="240"/>
    </row>
    <row r="23" spans="1:28" x14ac:dyDescent="0.15">
      <c r="A23" s="748"/>
      <c r="B23" s="752"/>
      <c r="C23" s="177"/>
      <c r="D23" s="178"/>
      <c r="E23" s="184"/>
      <c r="F23" s="183"/>
      <c r="G23" s="184"/>
      <c r="H23" s="185"/>
      <c r="I23" s="186"/>
      <c r="J23" s="183"/>
      <c r="K23" s="184"/>
      <c r="L23" s="185"/>
      <c r="M23" s="186"/>
      <c r="N23" s="183"/>
      <c r="O23" s="184"/>
      <c r="P23" s="185"/>
      <c r="Q23" s="186"/>
      <c r="R23" s="183"/>
      <c r="S23" s="184"/>
      <c r="T23" s="185"/>
      <c r="U23" s="186"/>
      <c r="V23" s="183"/>
      <c r="W23" s="184"/>
      <c r="X23" s="185"/>
      <c r="Y23" s="186"/>
      <c r="Z23" s="183"/>
      <c r="AA23" s="184"/>
      <c r="AB23" s="236"/>
    </row>
    <row r="24" spans="1:28" x14ac:dyDescent="0.15">
      <c r="A24" s="748"/>
      <c r="B24" s="752"/>
      <c r="C24" s="177"/>
      <c r="D24" s="178"/>
      <c r="E24" s="184"/>
      <c r="F24" s="183"/>
      <c r="G24" s="184"/>
      <c r="H24" s="185"/>
      <c r="I24" s="186"/>
      <c r="J24" s="183"/>
      <c r="K24" s="184"/>
      <c r="L24" s="185"/>
      <c r="M24" s="186"/>
      <c r="N24" s="183"/>
      <c r="O24" s="184"/>
      <c r="P24" s="185"/>
      <c r="Q24" s="186"/>
      <c r="R24" s="183"/>
      <c r="S24" s="184"/>
      <c r="T24" s="185"/>
      <c r="U24" s="186"/>
      <c r="V24" s="183"/>
      <c r="W24" s="184"/>
      <c r="X24" s="185"/>
      <c r="Y24" s="186"/>
      <c r="Z24" s="183"/>
      <c r="AA24" s="184"/>
      <c r="AB24" s="236"/>
    </row>
    <row r="25" spans="1:28" x14ac:dyDescent="0.15">
      <c r="A25" s="748"/>
      <c r="B25" s="752"/>
      <c r="C25" s="177"/>
      <c r="D25" s="178"/>
      <c r="E25" s="184"/>
      <c r="F25" s="183"/>
      <c r="G25" s="184"/>
      <c r="H25" s="185"/>
      <c r="I25" s="186"/>
      <c r="J25" s="183"/>
      <c r="K25" s="184"/>
      <c r="L25" s="185"/>
      <c r="M25" s="186"/>
      <c r="N25" s="183"/>
      <c r="O25" s="184"/>
      <c r="P25" s="185"/>
      <c r="Q25" s="186"/>
      <c r="R25" s="183"/>
      <c r="S25" s="184"/>
      <c r="T25" s="185"/>
      <c r="U25" s="186"/>
      <c r="V25" s="183"/>
      <c r="W25" s="184"/>
      <c r="X25" s="185"/>
      <c r="Y25" s="186"/>
      <c r="Z25" s="183"/>
      <c r="AA25" s="184"/>
      <c r="AB25" s="236"/>
    </row>
    <row r="26" spans="1:28" x14ac:dyDescent="0.15">
      <c r="A26" s="748"/>
      <c r="B26" s="752"/>
      <c r="C26" s="177"/>
      <c r="D26" s="178"/>
      <c r="E26" s="184"/>
      <c r="F26" s="183"/>
      <c r="G26" s="184"/>
      <c r="H26" s="185"/>
      <c r="I26" s="186"/>
      <c r="J26" s="183"/>
      <c r="K26" s="184"/>
      <c r="L26" s="185"/>
      <c r="M26" s="186"/>
      <c r="N26" s="183"/>
      <c r="O26" s="184"/>
      <c r="P26" s="185"/>
      <c r="Q26" s="186"/>
      <c r="R26" s="183"/>
      <c r="S26" s="184"/>
      <c r="T26" s="185"/>
      <c r="U26" s="186"/>
      <c r="V26" s="183"/>
      <c r="W26" s="184"/>
      <c r="X26" s="185"/>
      <c r="Y26" s="186"/>
      <c r="Z26" s="183"/>
      <c r="AA26" s="184"/>
      <c r="AB26" s="236"/>
    </row>
    <row r="27" spans="1:28" x14ac:dyDescent="0.15">
      <c r="A27" s="748"/>
      <c r="B27" s="753"/>
      <c r="C27" s="199"/>
      <c r="D27" s="200"/>
      <c r="E27" s="211"/>
      <c r="F27" s="212"/>
      <c r="G27" s="211"/>
      <c r="H27" s="213"/>
      <c r="I27" s="214"/>
      <c r="J27" s="212"/>
      <c r="K27" s="211"/>
      <c r="L27" s="213"/>
      <c r="M27" s="214"/>
      <c r="N27" s="212"/>
      <c r="O27" s="211"/>
      <c r="P27" s="213"/>
      <c r="Q27" s="214"/>
      <c r="R27" s="212"/>
      <c r="S27" s="211"/>
      <c r="T27" s="213"/>
      <c r="U27" s="214"/>
      <c r="V27" s="212"/>
      <c r="W27" s="211"/>
      <c r="X27" s="213"/>
      <c r="Y27" s="214"/>
      <c r="Z27" s="212"/>
      <c r="AA27" s="211"/>
      <c r="AB27" s="238"/>
    </row>
    <row r="28" spans="1:28" x14ac:dyDescent="0.15">
      <c r="A28" s="748"/>
      <c r="B28" s="751"/>
      <c r="C28" s="205"/>
      <c r="D28" s="206"/>
      <c r="E28" s="207"/>
      <c r="F28" s="208"/>
      <c r="G28" s="207"/>
      <c r="H28" s="209"/>
      <c r="I28" s="210"/>
      <c r="J28" s="208"/>
      <c r="K28" s="207"/>
      <c r="L28" s="209"/>
      <c r="M28" s="210"/>
      <c r="N28" s="208"/>
      <c r="O28" s="207"/>
      <c r="P28" s="209"/>
      <c r="Q28" s="210"/>
      <c r="R28" s="208"/>
      <c r="S28" s="207"/>
      <c r="T28" s="209"/>
      <c r="U28" s="210"/>
      <c r="V28" s="208"/>
      <c r="W28" s="207"/>
      <c r="X28" s="209"/>
      <c r="Y28" s="210"/>
      <c r="Z28" s="208"/>
      <c r="AA28" s="207"/>
      <c r="AB28" s="240"/>
    </row>
    <row r="29" spans="1:28" x14ac:dyDescent="0.15">
      <c r="A29" s="748"/>
      <c r="B29" s="752"/>
      <c r="C29" s="177"/>
      <c r="D29" s="178"/>
      <c r="E29" s="184"/>
      <c r="F29" s="183"/>
      <c r="G29" s="184"/>
      <c r="H29" s="185"/>
      <c r="I29" s="186"/>
      <c r="J29" s="183"/>
      <c r="K29" s="184"/>
      <c r="L29" s="185"/>
      <c r="M29" s="186"/>
      <c r="N29" s="183"/>
      <c r="O29" s="184"/>
      <c r="P29" s="185"/>
      <c r="Q29" s="186"/>
      <c r="R29" s="183"/>
      <c r="S29" s="184"/>
      <c r="T29" s="185"/>
      <c r="U29" s="186"/>
      <c r="V29" s="183"/>
      <c r="W29" s="184"/>
      <c r="X29" s="185"/>
      <c r="Y29" s="186"/>
      <c r="Z29" s="183"/>
      <c r="AA29" s="184"/>
      <c r="AB29" s="236"/>
    </row>
    <row r="30" spans="1:28" x14ac:dyDescent="0.15">
      <c r="A30" s="748"/>
      <c r="B30" s="752"/>
      <c r="C30" s="177"/>
      <c r="D30" s="178"/>
      <c r="E30" s="184"/>
      <c r="F30" s="183"/>
      <c r="G30" s="184"/>
      <c r="H30" s="185"/>
      <c r="I30" s="186"/>
      <c r="J30" s="183"/>
      <c r="K30" s="184"/>
      <c r="L30" s="185"/>
      <c r="M30" s="186"/>
      <c r="N30" s="183"/>
      <c r="O30" s="184"/>
      <c r="P30" s="185"/>
      <c r="Q30" s="186"/>
      <c r="R30" s="183"/>
      <c r="S30" s="184"/>
      <c r="T30" s="185"/>
      <c r="U30" s="186"/>
      <c r="V30" s="183"/>
      <c r="W30" s="184"/>
      <c r="X30" s="185"/>
      <c r="Y30" s="186"/>
      <c r="Z30" s="183"/>
      <c r="AA30" s="184"/>
      <c r="AB30" s="236"/>
    </row>
    <row r="31" spans="1:28" x14ac:dyDescent="0.15">
      <c r="A31" s="748"/>
      <c r="B31" s="752"/>
      <c r="C31" s="177"/>
      <c r="D31" s="178"/>
      <c r="E31" s="184"/>
      <c r="F31" s="183"/>
      <c r="G31" s="184"/>
      <c r="H31" s="185"/>
      <c r="I31" s="186"/>
      <c r="J31" s="183"/>
      <c r="K31" s="184"/>
      <c r="L31" s="185"/>
      <c r="M31" s="186"/>
      <c r="N31" s="183"/>
      <c r="O31" s="184"/>
      <c r="P31" s="185"/>
      <c r="Q31" s="186"/>
      <c r="R31" s="183"/>
      <c r="S31" s="184"/>
      <c r="T31" s="185"/>
      <c r="U31" s="186"/>
      <c r="V31" s="183"/>
      <c r="W31" s="184"/>
      <c r="X31" s="185"/>
      <c r="Y31" s="186"/>
      <c r="Z31" s="183"/>
      <c r="AA31" s="184"/>
      <c r="AB31" s="236"/>
    </row>
    <row r="32" spans="1:28" x14ac:dyDescent="0.15">
      <c r="A32" s="748"/>
      <c r="B32" s="752"/>
      <c r="C32" s="177"/>
      <c r="D32" s="178"/>
      <c r="E32" s="184"/>
      <c r="F32" s="183"/>
      <c r="G32" s="184"/>
      <c r="H32" s="185"/>
      <c r="I32" s="186"/>
      <c r="J32" s="183"/>
      <c r="K32" s="184"/>
      <c r="L32" s="185"/>
      <c r="M32" s="186"/>
      <c r="N32" s="183"/>
      <c r="O32" s="184"/>
      <c r="P32" s="185"/>
      <c r="Q32" s="186"/>
      <c r="R32" s="183"/>
      <c r="S32" s="184"/>
      <c r="T32" s="185"/>
      <c r="U32" s="186"/>
      <c r="V32" s="183"/>
      <c r="W32" s="184"/>
      <c r="X32" s="185"/>
      <c r="Y32" s="186"/>
      <c r="Z32" s="183"/>
      <c r="AA32" s="184"/>
      <c r="AB32" s="236"/>
    </row>
    <row r="33" spans="1:28" x14ac:dyDescent="0.15">
      <c r="A33" s="748"/>
      <c r="B33" s="753"/>
      <c r="C33" s="199"/>
      <c r="D33" s="200"/>
      <c r="E33" s="211"/>
      <c r="F33" s="212"/>
      <c r="G33" s="211"/>
      <c r="H33" s="213"/>
      <c r="I33" s="214"/>
      <c r="J33" s="212"/>
      <c r="K33" s="211"/>
      <c r="L33" s="213"/>
      <c r="M33" s="214"/>
      <c r="N33" s="212"/>
      <c r="O33" s="211"/>
      <c r="P33" s="213"/>
      <c r="Q33" s="214"/>
      <c r="R33" s="212"/>
      <c r="S33" s="211"/>
      <c r="T33" s="213"/>
      <c r="U33" s="214"/>
      <c r="V33" s="212"/>
      <c r="W33" s="211"/>
      <c r="X33" s="213"/>
      <c r="Y33" s="214"/>
      <c r="Z33" s="212"/>
      <c r="AA33" s="211"/>
      <c r="AB33" s="238"/>
    </row>
    <row r="34" spans="1:28" x14ac:dyDescent="0.15">
      <c r="A34" s="748"/>
      <c r="B34" s="751"/>
      <c r="C34" s="205"/>
      <c r="D34" s="206"/>
      <c r="E34" s="207"/>
      <c r="F34" s="208"/>
      <c r="G34" s="207"/>
      <c r="H34" s="209"/>
      <c r="I34" s="210"/>
      <c r="J34" s="208"/>
      <c r="K34" s="207"/>
      <c r="L34" s="209"/>
      <c r="M34" s="210"/>
      <c r="N34" s="208"/>
      <c r="O34" s="207"/>
      <c r="P34" s="209"/>
      <c r="Q34" s="210"/>
      <c r="R34" s="208"/>
      <c r="S34" s="207"/>
      <c r="T34" s="209"/>
      <c r="U34" s="210"/>
      <c r="V34" s="208"/>
      <c r="W34" s="207"/>
      <c r="X34" s="209"/>
      <c r="Y34" s="210"/>
      <c r="Z34" s="208"/>
      <c r="AA34" s="207"/>
      <c r="AB34" s="240"/>
    </row>
    <row r="35" spans="1:28" x14ac:dyDescent="0.15">
      <c r="A35" s="748"/>
      <c r="B35" s="752"/>
      <c r="C35" s="177"/>
      <c r="D35" s="178"/>
      <c r="E35" s="184"/>
      <c r="F35" s="183"/>
      <c r="G35" s="184"/>
      <c r="H35" s="185"/>
      <c r="I35" s="186"/>
      <c r="J35" s="183"/>
      <c r="K35" s="184"/>
      <c r="L35" s="185"/>
      <c r="M35" s="186"/>
      <c r="N35" s="183"/>
      <c r="O35" s="184"/>
      <c r="P35" s="185"/>
      <c r="Q35" s="186"/>
      <c r="R35" s="183"/>
      <c r="S35" s="184"/>
      <c r="T35" s="185"/>
      <c r="U35" s="186"/>
      <c r="V35" s="183"/>
      <c r="W35" s="184"/>
      <c r="X35" s="185"/>
      <c r="Y35" s="186"/>
      <c r="Z35" s="183"/>
      <c r="AA35" s="184"/>
      <c r="AB35" s="236"/>
    </row>
    <row r="36" spans="1:28" x14ac:dyDescent="0.15">
      <c r="A36" s="748"/>
      <c r="B36" s="752"/>
      <c r="C36" s="177"/>
      <c r="D36" s="178"/>
      <c r="E36" s="184"/>
      <c r="F36" s="183"/>
      <c r="G36" s="184"/>
      <c r="H36" s="185"/>
      <c r="I36" s="186"/>
      <c r="J36" s="183"/>
      <c r="K36" s="184"/>
      <c r="L36" s="185"/>
      <c r="M36" s="186"/>
      <c r="N36" s="183"/>
      <c r="O36" s="184"/>
      <c r="P36" s="185"/>
      <c r="Q36" s="186"/>
      <c r="R36" s="183"/>
      <c r="S36" s="184"/>
      <c r="T36" s="185"/>
      <c r="U36" s="186"/>
      <c r="V36" s="183"/>
      <c r="W36" s="184"/>
      <c r="X36" s="185"/>
      <c r="Y36" s="186"/>
      <c r="Z36" s="183"/>
      <c r="AA36" s="184"/>
      <c r="AB36" s="236"/>
    </row>
    <row r="37" spans="1:28" x14ac:dyDescent="0.15">
      <c r="A37" s="748"/>
      <c r="B37" s="752"/>
      <c r="C37" s="177"/>
      <c r="D37" s="178"/>
      <c r="E37" s="184"/>
      <c r="F37" s="183"/>
      <c r="G37" s="184"/>
      <c r="H37" s="185"/>
      <c r="I37" s="186"/>
      <c r="J37" s="183"/>
      <c r="K37" s="184"/>
      <c r="L37" s="185"/>
      <c r="M37" s="186"/>
      <c r="N37" s="183"/>
      <c r="O37" s="184"/>
      <c r="P37" s="185"/>
      <c r="Q37" s="186"/>
      <c r="R37" s="183"/>
      <c r="S37" s="184"/>
      <c r="T37" s="185"/>
      <c r="U37" s="186"/>
      <c r="V37" s="183"/>
      <c r="W37" s="184"/>
      <c r="X37" s="185"/>
      <c r="Y37" s="186"/>
      <c r="Z37" s="183"/>
      <c r="AA37" s="184"/>
      <c r="AB37" s="236"/>
    </row>
    <row r="38" spans="1:28" x14ac:dyDescent="0.15">
      <c r="A38" s="748"/>
      <c r="B38" s="752"/>
      <c r="C38" s="177"/>
      <c r="D38" s="178"/>
      <c r="E38" s="184"/>
      <c r="F38" s="183"/>
      <c r="G38" s="184"/>
      <c r="H38" s="185"/>
      <c r="I38" s="186"/>
      <c r="J38" s="183"/>
      <c r="K38" s="184"/>
      <c r="L38" s="185"/>
      <c r="M38" s="186"/>
      <c r="N38" s="183"/>
      <c r="O38" s="184"/>
      <c r="P38" s="185"/>
      <c r="Q38" s="186"/>
      <c r="R38" s="183"/>
      <c r="S38" s="184"/>
      <c r="T38" s="185"/>
      <c r="U38" s="186"/>
      <c r="V38" s="183"/>
      <c r="W38" s="184"/>
      <c r="X38" s="185"/>
      <c r="Y38" s="186"/>
      <c r="Z38" s="183"/>
      <c r="AA38" s="184"/>
      <c r="AB38" s="236"/>
    </row>
    <row r="39" spans="1:28" x14ac:dyDescent="0.15">
      <c r="A39" s="748"/>
      <c r="B39" s="752"/>
      <c r="C39" s="165"/>
      <c r="D39" s="166"/>
      <c r="E39" s="167"/>
      <c r="F39" s="175"/>
      <c r="G39" s="167"/>
      <c r="H39" s="176"/>
      <c r="I39" s="174"/>
      <c r="J39" s="175"/>
      <c r="K39" s="167"/>
      <c r="L39" s="176"/>
      <c r="M39" s="174"/>
      <c r="N39" s="175"/>
      <c r="O39" s="167"/>
      <c r="P39" s="176"/>
      <c r="Q39" s="174"/>
      <c r="R39" s="175"/>
      <c r="S39" s="167"/>
      <c r="T39" s="176"/>
      <c r="U39" s="174"/>
      <c r="V39" s="175"/>
      <c r="W39" s="167"/>
      <c r="X39" s="176"/>
      <c r="Y39" s="174"/>
      <c r="Z39" s="175"/>
      <c r="AA39" s="167"/>
      <c r="AB39" s="242"/>
    </row>
    <row r="40" spans="1:28" ht="13.5" customHeight="1" x14ac:dyDescent="0.15">
      <c r="A40" s="748"/>
      <c r="B40" s="751"/>
      <c r="C40" s="205"/>
      <c r="D40" s="206"/>
      <c r="E40" s="207"/>
      <c r="F40" s="208"/>
      <c r="G40" s="207"/>
      <c r="H40" s="209"/>
      <c r="I40" s="210"/>
      <c r="J40" s="208"/>
      <c r="K40" s="207"/>
      <c r="L40" s="209"/>
      <c r="M40" s="210"/>
      <c r="N40" s="208"/>
      <c r="O40" s="207"/>
      <c r="P40" s="209"/>
      <c r="Q40" s="210"/>
      <c r="R40" s="208"/>
      <c r="S40" s="207"/>
      <c r="T40" s="209"/>
      <c r="U40" s="210"/>
      <c r="V40" s="208"/>
      <c r="W40" s="207"/>
      <c r="X40" s="209"/>
      <c r="Y40" s="210"/>
      <c r="Z40" s="208"/>
      <c r="AA40" s="207"/>
      <c r="AB40" s="240"/>
    </row>
    <row r="41" spans="1:28" x14ac:dyDescent="0.15">
      <c r="A41" s="748"/>
      <c r="B41" s="752"/>
      <c r="C41" s="177"/>
      <c r="D41" s="178"/>
      <c r="E41" s="184"/>
      <c r="F41" s="183"/>
      <c r="G41" s="184"/>
      <c r="H41" s="185"/>
      <c r="I41" s="186"/>
      <c r="J41" s="183"/>
      <c r="K41" s="184"/>
      <c r="L41" s="185"/>
      <c r="M41" s="186"/>
      <c r="N41" s="183"/>
      <c r="O41" s="184"/>
      <c r="P41" s="185"/>
      <c r="Q41" s="186"/>
      <c r="R41" s="183"/>
      <c r="S41" s="184"/>
      <c r="T41" s="185"/>
      <c r="U41" s="186"/>
      <c r="V41" s="183"/>
      <c r="W41" s="184"/>
      <c r="X41" s="185"/>
      <c r="Y41" s="186"/>
      <c r="Z41" s="183"/>
      <c r="AA41" s="184"/>
      <c r="AB41" s="236"/>
    </row>
    <row r="42" spans="1:28" x14ac:dyDescent="0.15">
      <c r="A42" s="748"/>
      <c r="B42" s="752"/>
      <c r="C42" s="177"/>
      <c r="D42" s="178"/>
      <c r="E42" s="184"/>
      <c r="F42" s="183"/>
      <c r="G42" s="184"/>
      <c r="H42" s="185"/>
      <c r="I42" s="186"/>
      <c r="J42" s="183"/>
      <c r="K42" s="184"/>
      <c r="L42" s="185"/>
      <c r="M42" s="186"/>
      <c r="N42" s="183"/>
      <c r="O42" s="184"/>
      <c r="P42" s="185"/>
      <c r="Q42" s="186"/>
      <c r="R42" s="183"/>
      <c r="S42" s="184"/>
      <c r="T42" s="185"/>
      <c r="U42" s="186"/>
      <c r="V42" s="183"/>
      <c r="W42" s="184"/>
      <c r="X42" s="185"/>
      <c r="Y42" s="186"/>
      <c r="Z42" s="183"/>
      <c r="AA42" s="184"/>
      <c r="AB42" s="236"/>
    </row>
    <row r="43" spans="1:28" x14ac:dyDescent="0.15">
      <c r="A43" s="748"/>
      <c r="B43" s="752"/>
      <c r="C43" s="177"/>
      <c r="D43" s="178"/>
      <c r="E43" s="184"/>
      <c r="F43" s="183"/>
      <c r="G43" s="184"/>
      <c r="H43" s="185"/>
      <c r="I43" s="186"/>
      <c r="J43" s="183"/>
      <c r="K43" s="184"/>
      <c r="L43" s="185"/>
      <c r="M43" s="186"/>
      <c r="N43" s="183"/>
      <c r="O43" s="184"/>
      <c r="P43" s="185"/>
      <c r="Q43" s="186"/>
      <c r="R43" s="183"/>
      <c r="S43" s="184"/>
      <c r="T43" s="185"/>
      <c r="U43" s="186"/>
      <c r="V43" s="183"/>
      <c r="W43" s="184"/>
      <c r="X43" s="185"/>
      <c r="Y43" s="186"/>
      <c r="Z43" s="183"/>
      <c r="AA43" s="184"/>
      <c r="AB43" s="236"/>
    </row>
    <row r="44" spans="1:28" x14ac:dyDescent="0.15">
      <c r="A44" s="748"/>
      <c r="B44" s="752"/>
      <c r="C44" s="177"/>
      <c r="D44" s="178"/>
      <c r="E44" s="184"/>
      <c r="F44" s="183"/>
      <c r="G44" s="184"/>
      <c r="H44" s="185"/>
      <c r="I44" s="186"/>
      <c r="J44" s="183"/>
      <c r="K44" s="184"/>
      <c r="L44" s="185"/>
      <c r="M44" s="186"/>
      <c r="N44" s="183"/>
      <c r="O44" s="184"/>
      <c r="P44" s="185"/>
      <c r="Q44" s="186"/>
      <c r="R44" s="183"/>
      <c r="S44" s="184"/>
      <c r="T44" s="185"/>
      <c r="U44" s="186"/>
      <c r="V44" s="183"/>
      <c r="W44" s="184"/>
      <c r="X44" s="185"/>
      <c r="Y44" s="186"/>
      <c r="Z44" s="183"/>
      <c r="AA44" s="184"/>
      <c r="AB44" s="236"/>
    </row>
    <row r="45" spans="1:28" x14ac:dyDescent="0.15">
      <c r="A45" s="748"/>
      <c r="B45" s="753"/>
      <c r="C45" s="199"/>
      <c r="D45" s="200"/>
      <c r="E45" s="211"/>
      <c r="F45" s="212"/>
      <c r="G45" s="211"/>
      <c r="H45" s="213"/>
      <c r="I45" s="214"/>
      <c r="J45" s="212"/>
      <c r="K45" s="211"/>
      <c r="L45" s="213"/>
      <c r="M45" s="214"/>
      <c r="N45" s="212"/>
      <c r="O45" s="211"/>
      <c r="P45" s="213"/>
      <c r="Q45" s="214"/>
      <c r="R45" s="212"/>
      <c r="S45" s="211"/>
      <c r="T45" s="213"/>
      <c r="U45" s="214"/>
      <c r="V45" s="212"/>
      <c r="W45" s="211"/>
      <c r="X45" s="213"/>
      <c r="Y45" s="214"/>
      <c r="Z45" s="212"/>
      <c r="AA45" s="211"/>
      <c r="AB45" s="238"/>
    </row>
    <row r="46" spans="1:28" ht="13.5" customHeight="1" x14ac:dyDescent="0.15">
      <c r="A46" s="748"/>
      <c r="B46" s="751"/>
      <c r="C46" s="205"/>
      <c r="D46" s="206"/>
      <c r="E46" s="207"/>
      <c r="F46" s="208"/>
      <c r="G46" s="207"/>
      <c r="H46" s="209"/>
      <c r="I46" s="210"/>
      <c r="J46" s="208"/>
      <c r="K46" s="207"/>
      <c r="L46" s="209"/>
      <c r="M46" s="210"/>
      <c r="N46" s="208"/>
      <c r="O46" s="207"/>
      <c r="P46" s="209"/>
      <c r="Q46" s="210"/>
      <c r="R46" s="208"/>
      <c r="S46" s="207"/>
      <c r="T46" s="209"/>
      <c r="U46" s="210"/>
      <c r="V46" s="208"/>
      <c r="W46" s="207"/>
      <c r="X46" s="209"/>
      <c r="Y46" s="210"/>
      <c r="Z46" s="208"/>
      <c r="AA46" s="207"/>
      <c r="AB46" s="240"/>
    </row>
    <row r="47" spans="1:28" x14ac:dyDescent="0.15">
      <c r="A47" s="748"/>
      <c r="B47" s="752"/>
      <c r="C47" s="177"/>
      <c r="D47" s="178"/>
      <c r="E47" s="184"/>
      <c r="F47" s="183"/>
      <c r="G47" s="184"/>
      <c r="H47" s="185"/>
      <c r="I47" s="186"/>
      <c r="J47" s="183"/>
      <c r="K47" s="184"/>
      <c r="L47" s="185"/>
      <c r="M47" s="186"/>
      <c r="N47" s="183"/>
      <c r="O47" s="184"/>
      <c r="P47" s="185"/>
      <c r="Q47" s="186"/>
      <c r="R47" s="183"/>
      <c r="S47" s="184"/>
      <c r="T47" s="185"/>
      <c r="U47" s="186"/>
      <c r="V47" s="183"/>
      <c r="W47" s="184"/>
      <c r="X47" s="185"/>
      <c r="Y47" s="186"/>
      <c r="Z47" s="183"/>
      <c r="AA47" s="184"/>
      <c r="AB47" s="236"/>
    </row>
    <row r="48" spans="1:28" x14ac:dyDescent="0.15">
      <c r="A48" s="748"/>
      <c r="B48" s="752"/>
      <c r="C48" s="177"/>
      <c r="D48" s="178"/>
      <c r="E48" s="184"/>
      <c r="F48" s="183"/>
      <c r="G48" s="184"/>
      <c r="H48" s="185"/>
      <c r="I48" s="186"/>
      <c r="J48" s="183"/>
      <c r="K48" s="184"/>
      <c r="L48" s="185"/>
      <c r="M48" s="186"/>
      <c r="N48" s="183"/>
      <c r="O48" s="184"/>
      <c r="P48" s="185"/>
      <c r="Q48" s="186"/>
      <c r="R48" s="183"/>
      <c r="S48" s="184"/>
      <c r="T48" s="185"/>
      <c r="U48" s="186"/>
      <c r="V48" s="183"/>
      <c r="W48" s="184"/>
      <c r="X48" s="185"/>
      <c r="Y48" s="186"/>
      <c r="Z48" s="183"/>
      <c r="AA48" s="184"/>
      <c r="AB48" s="236"/>
    </row>
    <row r="49" spans="1:28" x14ac:dyDescent="0.15">
      <c r="A49" s="748"/>
      <c r="B49" s="752"/>
      <c r="C49" s="177"/>
      <c r="D49" s="178"/>
      <c r="E49" s="184"/>
      <c r="F49" s="183"/>
      <c r="G49" s="184"/>
      <c r="H49" s="185"/>
      <c r="I49" s="186"/>
      <c r="J49" s="183"/>
      <c r="K49" s="184"/>
      <c r="L49" s="185"/>
      <c r="M49" s="186"/>
      <c r="N49" s="183"/>
      <c r="O49" s="184"/>
      <c r="P49" s="185"/>
      <c r="Q49" s="186"/>
      <c r="R49" s="183"/>
      <c r="S49" s="184"/>
      <c r="T49" s="185"/>
      <c r="U49" s="186"/>
      <c r="V49" s="183"/>
      <c r="W49" s="184"/>
      <c r="X49" s="185"/>
      <c r="Y49" s="186"/>
      <c r="Z49" s="183"/>
      <c r="AA49" s="184"/>
      <c r="AB49" s="236"/>
    </row>
    <row r="50" spans="1:28" x14ac:dyDescent="0.15">
      <c r="A50" s="748"/>
      <c r="B50" s="752"/>
      <c r="C50" s="177"/>
      <c r="D50" s="178"/>
      <c r="E50" s="184"/>
      <c r="F50" s="183"/>
      <c r="G50" s="184"/>
      <c r="H50" s="185"/>
      <c r="I50" s="186"/>
      <c r="J50" s="183"/>
      <c r="K50" s="184"/>
      <c r="L50" s="185"/>
      <c r="M50" s="186"/>
      <c r="N50" s="183"/>
      <c r="O50" s="184"/>
      <c r="P50" s="185"/>
      <c r="Q50" s="186"/>
      <c r="R50" s="183"/>
      <c r="S50" s="184"/>
      <c r="T50" s="185"/>
      <c r="U50" s="186"/>
      <c r="V50" s="183"/>
      <c r="W50" s="184"/>
      <c r="X50" s="185"/>
      <c r="Y50" s="186"/>
      <c r="Z50" s="183"/>
      <c r="AA50" s="184"/>
      <c r="AB50" s="236"/>
    </row>
    <row r="51" spans="1:28" x14ac:dyDescent="0.15">
      <c r="A51" s="748"/>
      <c r="B51" s="753"/>
      <c r="C51" s="199"/>
      <c r="D51" s="200"/>
      <c r="E51" s="211"/>
      <c r="F51" s="212"/>
      <c r="G51" s="211"/>
      <c r="H51" s="213"/>
      <c r="I51" s="214"/>
      <c r="J51" s="212"/>
      <c r="K51" s="211"/>
      <c r="L51" s="213"/>
      <c r="M51" s="214"/>
      <c r="N51" s="212"/>
      <c r="O51" s="211"/>
      <c r="P51" s="213"/>
      <c r="Q51" s="214"/>
      <c r="R51" s="212"/>
      <c r="S51" s="211"/>
      <c r="T51" s="213"/>
      <c r="U51" s="214"/>
      <c r="V51" s="212"/>
      <c r="W51" s="211"/>
      <c r="X51" s="213"/>
      <c r="Y51" s="214"/>
      <c r="Z51" s="212"/>
      <c r="AA51" s="211"/>
      <c r="AB51" s="238"/>
    </row>
    <row r="52" spans="1:28" ht="13.5" customHeight="1" x14ac:dyDescent="0.15">
      <c r="A52" s="748"/>
      <c r="B52" s="752"/>
      <c r="C52" s="165"/>
      <c r="D52" s="166"/>
      <c r="E52" s="167"/>
      <c r="F52" s="175"/>
      <c r="G52" s="167"/>
      <c r="H52" s="176"/>
      <c r="I52" s="174"/>
      <c r="J52" s="175"/>
      <c r="K52" s="167"/>
      <c r="L52" s="176"/>
      <c r="M52" s="174"/>
      <c r="N52" s="175"/>
      <c r="O52" s="167"/>
      <c r="P52" s="176"/>
      <c r="Q52" s="174"/>
      <c r="R52" s="175"/>
      <c r="S52" s="167"/>
      <c r="T52" s="176"/>
      <c r="U52" s="174"/>
      <c r="V52" s="175"/>
      <c r="W52" s="167"/>
      <c r="X52" s="176"/>
      <c r="Y52" s="174"/>
      <c r="Z52" s="175"/>
      <c r="AA52" s="167"/>
      <c r="AB52" s="242"/>
    </row>
    <row r="53" spans="1:28" x14ac:dyDescent="0.15">
      <c r="A53" s="748"/>
      <c r="B53" s="752"/>
      <c r="C53" s="177"/>
      <c r="D53" s="178"/>
      <c r="E53" s="184"/>
      <c r="F53" s="183"/>
      <c r="G53" s="184"/>
      <c r="H53" s="185"/>
      <c r="I53" s="186"/>
      <c r="J53" s="183"/>
      <c r="K53" s="184"/>
      <c r="L53" s="185"/>
      <c r="M53" s="186"/>
      <c r="N53" s="183"/>
      <c r="O53" s="184"/>
      <c r="P53" s="185"/>
      <c r="Q53" s="186"/>
      <c r="R53" s="183"/>
      <c r="S53" s="184"/>
      <c r="T53" s="185"/>
      <c r="U53" s="186"/>
      <c r="V53" s="183"/>
      <c r="W53" s="184"/>
      <c r="X53" s="185"/>
      <c r="Y53" s="186"/>
      <c r="Z53" s="183"/>
      <c r="AA53" s="184"/>
      <c r="AB53" s="236"/>
    </row>
    <row r="54" spans="1:28" x14ac:dyDescent="0.15">
      <c r="A54" s="748"/>
      <c r="B54" s="752"/>
      <c r="C54" s="177"/>
      <c r="D54" s="178"/>
      <c r="E54" s="184"/>
      <c r="F54" s="183"/>
      <c r="G54" s="184"/>
      <c r="H54" s="185"/>
      <c r="I54" s="186"/>
      <c r="J54" s="183"/>
      <c r="K54" s="184"/>
      <c r="L54" s="185"/>
      <c r="M54" s="186"/>
      <c r="N54" s="183"/>
      <c r="O54" s="184"/>
      <c r="P54" s="185"/>
      <c r="Q54" s="186"/>
      <c r="R54" s="183"/>
      <c r="S54" s="184"/>
      <c r="T54" s="185"/>
      <c r="U54" s="186"/>
      <c r="V54" s="183"/>
      <c r="W54" s="184"/>
      <c r="X54" s="185"/>
      <c r="Y54" s="186"/>
      <c r="Z54" s="183"/>
      <c r="AA54" s="184"/>
      <c r="AB54" s="236"/>
    </row>
    <row r="55" spans="1:28" x14ac:dyDescent="0.15">
      <c r="A55" s="748"/>
      <c r="B55" s="752"/>
      <c r="C55" s="177"/>
      <c r="D55" s="178"/>
      <c r="E55" s="184"/>
      <c r="F55" s="183"/>
      <c r="G55" s="184"/>
      <c r="H55" s="185"/>
      <c r="I55" s="186"/>
      <c r="J55" s="183"/>
      <c r="K55" s="184"/>
      <c r="L55" s="185"/>
      <c r="M55" s="186"/>
      <c r="N55" s="183"/>
      <c r="O55" s="184"/>
      <c r="P55" s="185"/>
      <c r="Q55" s="186"/>
      <c r="R55" s="183"/>
      <c r="S55" s="184"/>
      <c r="T55" s="185"/>
      <c r="U55" s="186"/>
      <c r="V55" s="183"/>
      <c r="W55" s="184"/>
      <c r="X55" s="185"/>
      <c r="Y55" s="186"/>
      <c r="Z55" s="183"/>
      <c r="AA55" s="184"/>
      <c r="AB55" s="236"/>
    </row>
    <row r="56" spans="1:28" x14ac:dyDescent="0.15">
      <c r="A56" s="748"/>
      <c r="B56" s="752"/>
      <c r="C56" s="177"/>
      <c r="D56" s="178"/>
      <c r="E56" s="184"/>
      <c r="F56" s="183"/>
      <c r="G56" s="184"/>
      <c r="H56" s="185"/>
      <c r="I56" s="186"/>
      <c r="J56" s="183"/>
      <c r="K56" s="184"/>
      <c r="L56" s="185"/>
      <c r="M56" s="186"/>
      <c r="N56" s="183"/>
      <c r="O56" s="184"/>
      <c r="P56" s="185"/>
      <c r="Q56" s="186"/>
      <c r="R56" s="183"/>
      <c r="S56" s="184"/>
      <c r="T56" s="185"/>
      <c r="U56" s="186"/>
      <c r="V56" s="183"/>
      <c r="W56" s="184"/>
      <c r="X56" s="185"/>
      <c r="Y56" s="186"/>
      <c r="Z56" s="183"/>
      <c r="AA56" s="184"/>
      <c r="AB56" s="236"/>
    </row>
    <row r="57" spans="1:28" ht="14.25" thickBot="1" x14ac:dyDescent="0.2">
      <c r="A57" s="749"/>
      <c r="B57" s="757"/>
      <c r="C57" s="215"/>
      <c r="D57" s="216"/>
      <c r="E57" s="217"/>
      <c r="F57" s="218"/>
      <c r="G57" s="217"/>
      <c r="H57" s="219"/>
      <c r="I57" s="220"/>
      <c r="J57" s="218"/>
      <c r="K57" s="217"/>
      <c r="L57" s="219"/>
      <c r="M57" s="220"/>
      <c r="N57" s="218"/>
      <c r="O57" s="217"/>
      <c r="P57" s="219"/>
      <c r="Q57" s="220"/>
      <c r="R57" s="218"/>
      <c r="S57" s="217"/>
      <c r="T57" s="219"/>
      <c r="U57" s="220"/>
      <c r="V57" s="218"/>
      <c r="W57" s="217"/>
      <c r="X57" s="219"/>
      <c r="Y57" s="220"/>
      <c r="Z57" s="218"/>
      <c r="AA57" s="217"/>
      <c r="AB57" s="244"/>
    </row>
    <row r="58" spans="1:28" ht="13.5" customHeight="1" x14ac:dyDescent="0.15">
      <c r="A58" s="747" t="s">
        <v>138</v>
      </c>
      <c r="B58" s="754"/>
      <c r="C58" s="221"/>
      <c r="D58" s="222"/>
      <c r="E58" s="223"/>
      <c r="F58" s="224"/>
      <c r="G58" s="223"/>
      <c r="H58" s="225"/>
      <c r="I58" s="226"/>
      <c r="J58" s="224"/>
      <c r="K58" s="223"/>
      <c r="L58" s="225"/>
      <c r="M58" s="226"/>
      <c r="N58" s="224"/>
      <c r="O58" s="223"/>
      <c r="P58" s="225"/>
      <c r="Q58" s="226"/>
      <c r="R58" s="224"/>
      <c r="S58" s="223"/>
      <c r="T58" s="225"/>
      <c r="U58" s="226"/>
      <c r="V58" s="224"/>
      <c r="W58" s="223"/>
      <c r="X58" s="225"/>
      <c r="Y58" s="226"/>
      <c r="Z58" s="224"/>
      <c r="AA58" s="223"/>
      <c r="AB58" s="234"/>
    </row>
    <row r="59" spans="1:28" x14ac:dyDescent="0.15">
      <c r="A59" s="748"/>
      <c r="B59" s="752"/>
      <c r="C59" s="177"/>
      <c r="D59" s="178"/>
      <c r="E59" s="184"/>
      <c r="F59" s="183"/>
      <c r="G59" s="184"/>
      <c r="H59" s="185"/>
      <c r="I59" s="186"/>
      <c r="J59" s="183"/>
      <c r="K59" s="184"/>
      <c r="L59" s="185"/>
      <c r="M59" s="186"/>
      <c r="N59" s="183"/>
      <c r="O59" s="184"/>
      <c r="P59" s="185"/>
      <c r="Q59" s="186"/>
      <c r="R59" s="183"/>
      <c r="S59" s="184"/>
      <c r="T59" s="185"/>
      <c r="U59" s="186"/>
      <c r="V59" s="183"/>
      <c r="W59" s="184"/>
      <c r="X59" s="185"/>
      <c r="Y59" s="186"/>
      <c r="Z59" s="183"/>
      <c r="AA59" s="184"/>
      <c r="AB59" s="236"/>
    </row>
    <row r="60" spans="1:28" x14ac:dyDescent="0.15">
      <c r="A60" s="748"/>
      <c r="B60" s="752"/>
      <c r="C60" s="177"/>
      <c r="D60" s="178"/>
      <c r="E60" s="184"/>
      <c r="F60" s="183"/>
      <c r="G60" s="184"/>
      <c r="H60" s="185"/>
      <c r="I60" s="186"/>
      <c r="J60" s="183"/>
      <c r="K60" s="184"/>
      <c r="L60" s="185"/>
      <c r="M60" s="186"/>
      <c r="N60" s="183"/>
      <c r="O60" s="184"/>
      <c r="P60" s="185"/>
      <c r="Q60" s="186"/>
      <c r="R60" s="183"/>
      <c r="S60" s="184"/>
      <c r="T60" s="185"/>
      <c r="U60" s="186"/>
      <c r="V60" s="183"/>
      <c r="W60" s="184"/>
      <c r="X60" s="185"/>
      <c r="Y60" s="186"/>
      <c r="Z60" s="183"/>
      <c r="AA60" s="184"/>
      <c r="AB60" s="236"/>
    </row>
    <row r="61" spans="1:28" x14ac:dyDescent="0.15">
      <c r="A61" s="748"/>
      <c r="B61" s="752"/>
      <c r="C61" s="177"/>
      <c r="D61" s="178"/>
      <c r="E61" s="184"/>
      <c r="F61" s="183"/>
      <c r="G61" s="184"/>
      <c r="H61" s="185"/>
      <c r="I61" s="186"/>
      <c r="J61" s="183"/>
      <c r="K61" s="184"/>
      <c r="L61" s="185"/>
      <c r="M61" s="186"/>
      <c r="N61" s="183"/>
      <c r="O61" s="184"/>
      <c r="P61" s="185"/>
      <c r="Q61" s="186"/>
      <c r="R61" s="183"/>
      <c r="S61" s="184"/>
      <c r="T61" s="185"/>
      <c r="U61" s="186"/>
      <c r="V61" s="183"/>
      <c r="W61" s="184"/>
      <c r="X61" s="185"/>
      <c r="Y61" s="186"/>
      <c r="Z61" s="183"/>
      <c r="AA61" s="184"/>
      <c r="AB61" s="236"/>
    </row>
    <row r="62" spans="1:28" x14ac:dyDescent="0.15">
      <c r="A62" s="748"/>
      <c r="B62" s="752"/>
      <c r="C62" s="177"/>
      <c r="D62" s="178"/>
      <c r="E62" s="184"/>
      <c r="F62" s="183"/>
      <c r="G62" s="184"/>
      <c r="H62" s="185"/>
      <c r="I62" s="186"/>
      <c r="J62" s="183"/>
      <c r="K62" s="184"/>
      <c r="L62" s="185"/>
      <c r="M62" s="186"/>
      <c r="N62" s="183"/>
      <c r="O62" s="184"/>
      <c r="P62" s="185"/>
      <c r="Q62" s="186"/>
      <c r="R62" s="183"/>
      <c r="S62" s="184"/>
      <c r="T62" s="185"/>
      <c r="U62" s="186"/>
      <c r="V62" s="183"/>
      <c r="W62" s="184"/>
      <c r="X62" s="185"/>
      <c r="Y62" s="186"/>
      <c r="Z62" s="183"/>
      <c r="AA62" s="184"/>
      <c r="AB62" s="236"/>
    </row>
    <row r="63" spans="1:28" x14ac:dyDescent="0.15">
      <c r="A63" s="748"/>
      <c r="B63" s="753"/>
      <c r="C63" s="199"/>
      <c r="D63" s="200"/>
      <c r="E63" s="211"/>
      <c r="F63" s="212"/>
      <c r="G63" s="211"/>
      <c r="H63" s="213"/>
      <c r="I63" s="214"/>
      <c r="J63" s="212"/>
      <c r="K63" s="211"/>
      <c r="L63" s="213"/>
      <c r="M63" s="214"/>
      <c r="N63" s="212"/>
      <c r="O63" s="211"/>
      <c r="P63" s="213"/>
      <c r="Q63" s="214"/>
      <c r="R63" s="212"/>
      <c r="S63" s="211"/>
      <c r="T63" s="213"/>
      <c r="U63" s="214"/>
      <c r="V63" s="212"/>
      <c r="W63" s="211"/>
      <c r="X63" s="213"/>
      <c r="Y63" s="214"/>
      <c r="Z63" s="212"/>
      <c r="AA63" s="211"/>
      <c r="AB63" s="238"/>
    </row>
    <row r="64" spans="1:28" ht="13.5" customHeight="1" x14ac:dyDescent="0.15">
      <c r="A64" s="748"/>
      <c r="B64" s="751"/>
      <c r="C64" s="205"/>
      <c r="D64" s="206"/>
      <c r="E64" s="207"/>
      <c r="F64" s="208"/>
      <c r="G64" s="207"/>
      <c r="H64" s="209"/>
      <c r="I64" s="210"/>
      <c r="J64" s="208"/>
      <c r="K64" s="207"/>
      <c r="L64" s="209"/>
      <c r="M64" s="210"/>
      <c r="N64" s="208"/>
      <c r="O64" s="207"/>
      <c r="P64" s="209"/>
      <c r="Q64" s="210"/>
      <c r="R64" s="208"/>
      <c r="S64" s="207"/>
      <c r="T64" s="209"/>
      <c r="U64" s="210"/>
      <c r="V64" s="208"/>
      <c r="W64" s="207"/>
      <c r="X64" s="209"/>
      <c r="Y64" s="210"/>
      <c r="Z64" s="208"/>
      <c r="AA64" s="207"/>
      <c r="AB64" s="240"/>
    </row>
    <row r="65" spans="1:28" x14ac:dyDescent="0.15">
      <c r="A65" s="748"/>
      <c r="B65" s="752"/>
      <c r="C65" s="177"/>
      <c r="D65" s="178"/>
      <c r="E65" s="184"/>
      <c r="F65" s="183"/>
      <c r="G65" s="184"/>
      <c r="H65" s="185"/>
      <c r="I65" s="186"/>
      <c r="J65" s="183"/>
      <c r="K65" s="184"/>
      <c r="L65" s="185"/>
      <c r="M65" s="186"/>
      <c r="N65" s="183"/>
      <c r="O65" s="184"/>
      <c r="P65" s="185"/>
      <c r="Q65" s="186"/>
      <c r="R65" s="183"/>
      <c r="S65" s="184"/>
      <c r="T65" s="185"/>
      <c r="U65" s="186"/>
      <c r="V65" s="183"/>
      <c r="W65" s="184"/>
      <c r="X65" s="185"/>
      <c r="Y65" s="186"/>
      <c r="Z65" s="183"/>
      <c r="AA65" s="184"/>
      <c r="AB65" s="236"/>
    </row>
    <row r="66" spans="1:28" x14ac:dyDescent="0.15">
      <c r="A66" s="748"/>
      <c r="B66" s="752"/>
      <c r="C66" s="177"/>
      <c r="D66" s="178"/>
      <c r="E66" s="184"/>
      <c r="F66" s="183"/>
      <c r="G66" s="184"/>
      <c r="H66" s="185"/>
      <c r="I66" s="186"/>
      <c r="J66" s="183"/>
      <c r="K66" s="184"/>
      <c r="L66" s="185"/>
      <c r="M66" s="186"/>
      <c r="N66" s="183"/>
      <c r="O66" s="184"/>
      <c r="P66" s="185"/>
      <c r="Q66" s="186"/>
      <c r="R66" s="183"/>
      <c r="S66" s="184"/>
      <c r="T66" s="185"/>
      <c r="U66" s="186"/>
      <c r="V66" s="183"/>
      <c r="W66" s="184"/>
      <c r="X66" s="185"/>
      <c r="Y66" s="186"/>
      <c r="Z66" s="183"/>
      <c r="AA66" s="184"/>
      <c r="AB66" s="236"/>
    </row>
    <row r="67" spans="1:28" x14ac:dyDescent="0.15">
      <c r="A67" s="748"/>
      <c r="B67" s="752"/>
      <c r="C67" s="177"/>
      <c r="D67" s="178"/>
      <c r="E67" s="184"/>
      <c r="F67" s="183"/>
      <c r="G67" s="184"/>
      <c r="H67" s="185"/>
      <c r="I67" s="186"/>
      <c r="J67" s="183"/>
      <c r="K67" s="184"/>
      <c r="L67" s="185"/>
      <c r="M67" s="186"/>
      <c r="N67" s="183"/>
      <c r="O67" s="184"/>
      <c r="P67" s="185"/>
      <c r="Q67" s="186"/>
      <c r="R67" s="183"/>
      <c r="S67" s="184"/>
      <c r="T67" s="185"/>
      <c r="U67" s="186"/>
      <c r="V67" s="183"/>
      <c r="W67" s="184"/>
      <c r="X67" s="185"/>
      <c r="Y67" s="186"/>
      <c r="Z67" s="183"/>
      <c r="AA67" s="184"/>
      <c r="AB67" s="236"/>
    </row>
    <row r="68" spans="1:28" x14ac:dyDescent="0.15">
      <c r="A68" s="748"/>
      <c r="B68" s="752"/>
      <c r="C68" s="177"/>
      <c r="D68" s="178"/>
      <c r="E68" s="184"/>
      <c r="F68" s="183"/>
      <c r="G68" s="184"/>
      <c r="H68" s="185"/>
      <c r="I68" s="186"/>
      <c r="J68" s="183"/>
      <c r="K68" s="184"/>
      <c r="L68" s="185"/>
      <c r="M68" s="186"/>
      <c r="N68" s="183"/>
      <c r="O68" s="184"/>
      <c r="P68" s="185"/>
      <c r="Q68" s="186"/>
      <c r="R68" s="183"/>
      <c r="S68" s="184"/>
      <c r="T68" s="185"/>
      <c r="U68" s="186"/>
      <c r="V68" s="183"/>
      <c r="W68" s="184"/>
      <c r="X68" s="185"/>
      <c r="Y68" s="186"/>
      <c r="Z68" s="183"/>
      <c r="AA68" s="184"/>
      <c r="AB68" s="236"/>
    </row>
    <row r="69" spans="1:28" ht="14.25" thickBot="1" x14ac:dyDescent="0.2">
      <c r="A69" s="749"/>
      <c r="B69" s="753"/>
      <c r="C69" s="199"/>
      <c r="D69" s="200"/>
      <c r="E69" s="211"/>
      <c r="F69" s="212"/>
      <c r="G69" s="211"/>
      <c r="H69" s="213"/>
      <c r="I69" s="214"/>
      <c r="J69" s="212"/>
      <c r="K69" s="211"/>
      <c r="L69" s="213"/>
      <c r="M69" s="214"/>
      <c r="N69" s="212"/>
      <c r="O69" s="211"/>
      <c r="P69" s="213"/>
      <c r="Q69" s="214"/>
      <c r="R69" s="212"/>
      <c r="S69" s="211"/>
      <c r="T69" s="213"/>
      <c r="U69" s="214"/>
      <c r="V69" s="212"/>
      <c r="W69" s="211"/>
      <c r="X69" s="213"/>
      <c r="Y69" s="214"/>
      <c r="Z69" s="212"/>
      <c r="AA69" s="211"/>
      <c r="AB69" s="238"/>
    </row>
    <row r="70" spans="1:28" ht="13.5" customHeight="1" x14ac:dyDescent="0.15">
      <c r="A70" s="758" t="s">
        <v>224</v>
      </c>
      <c r="B70" s="759"/>
      <c r="C70" s="221"/>
      <c r="D70" s="222"/>
      <c r="E70" s="223"/>
      <c r="F70" s="224"/>
      <c r="G70" s="223"/>
      <c r="H70" s="225"/>
      <c r="I70" s="226"/>
      <c r="J70" s="224"/>
      <c r="K70" s="223"/>
      <c r="L70" s="225"/>
      <c r="M70" s="226"/>
      <c r="N70" s="224"/>
      <c r="O70" s="223"/>
      <c r="P70" s="225"/>
      <c r="Q70" s="226"/>
      <c r="R70" s="224"/>
      <c r="S70" s="223"/>
      <c r="T70" s="225"/>
      <c r="U70" s="226"/>
      <c r="V70" s="224"/>
      <c r="W70" s="223"/>
      <c r="X70" s="225"/>
      <c r="Y70" s="226"/>
      <c r="Z70" s="224"/>
      <c r="AA70" s="223"/>
      <c r="AB70" s="234"/>
    </row>
    <row r="71" spans="1:28" x14ac:dyDescent="0.15">
      <c r="A71" s="760"/>
      <c r="B71" s="761"/>
      <c r="C71" s="177"/>
      <c r="D71" s="178"/>
      <c r="E71" s="184"/>
      <c r="F71" s="183"/>
      <c r="G71" s="184"/>
      <c r="H71" s="185"/>
      <c r="I71" s="186"/>
      <c r="J71" s="183"/>
      <c r="K71" s="184"/>
      <c r="L71" s="185"/>
      <c r="M71" s="186"/>
      <c r="N71" s="183"/>
      <c r="O71" s="184"/>
      <c r="P71" s="185"/>
      <c r="Q71" s="186"/>
      <c r="R71" s="183"/>
      <c r="S71" s="184"/>
      <c r="T71" s="185"/>
      <c r="U71" s="186"/>
      <c r="V71" s="183"/>
      <c r="W71" s="184"/>
      <c r="X71" s="185"/>
      <c r="Y71" s="186"/>
      <c r="Z71" s="183"/>
      <c r="AA71" s="184"/>
      <c r="AB71" s="236"/>
    </row>
    <row r="72" spans="1:28" x14ac:dyDescent="0.15">
      <c r="A72" s="760"/>
      <c r="B72" s="761"/>
      <c r="C72" s="177"/>
      <c r="D72" s="178"/>
      <c r="E72" s="184"/>
      <c r="F72" s="183"/>
      <c r="G72" s="184"/>
      <c r="H72" s="185"/>
      <c r="I72" s="186"/>
      <c r="J72" s="183"/>
      <c r="K72" s="184"/>
      <c r="L72" s="185"/>
      <c r="M72" s="186"/>
      <c r="N72" s="183"/>
      <c r="O72" s="184"/>
      <c r="P72" s="185"/>
      <c r="Q72" s="186"/>
      <c r="R72" s="183"/>
      <c r="S72" s="184"/>
      <c r="T72" s="185"/>
      <c r="U72" s="186"/>
      <c r="V72" s="183"/>
      <c r="W72" s="184"/>
      <c r="X72" s="185"/>
      <c r="Y72" s="186"/>
      <c r="Z72" s="183"/>
      <c r="AA72" s="184"/>
      <c r="AB72" s="236"/>
    </row>
    <row r="73" spans="1:28" x14ac:dyDescent="0.15">
      <c r="A73" s="760"/>
      <c r="B73" s="761"/>
      <c r="C73" s="177"/>
      <c r="D73" s="178"/>
      <c r="E73" s="184"/>
      <c r="F73" s="183"/>
      <c r="G73" s="184"/>
      <c r="H73" s="185"/>
      <c r="I73" s="186"/>
      <c r="J73" s="183"/>
      <c r="K73" s="184"/>
      <c r="L73" s="185"/>
      <c r="M73" s="186"/>
      <c r="N73" s="183"/>
      <c r="O73" s="184"/>
      <c r="P73" s="185"/>
      <c r="Q73" s="186"/>
      <c r="R73" s="183"/>
      <c r="S73" s="184"/>
      <c r="T73" s="185"/>
      <c r="U73" s="186"/>
      <c r="V73" s="183"/>
      <c r="W73" s="184"/>
      <c r="X73" s="185"/>
      <c r="Y73" s="186"/>
      <c r="Z73" s="183"/>
      <c r="AA73" s="184"/>
      <c r="AB73" s="236"/>
    </row>
    <row r="74" spans="1:28" x14ac:dyDescent="0.15">
      <c r="A74" s="760"/>
      <c r="B74" s="761"/>
      <c r="C74" s="177"/>
      <c r="D74" s="178"/>
      <c r="E74" s="184"/>
      <c r="F74" s="183"/>
      <c r="G74" s="184"/>
      <c r="H74" s="185"/>
      <c r="I74" s="186"/>
      <c r="J74" s="183"/>
      <c r="K74" s="184"/>
      <c r="L74" s="185"/>
      <c r="M74" s="186"/>
      <c r="N74" s="183"/>
      <c r="O74" s="184"/>
      <c r="P74" s="185"/>
      <c r="Q74" s="186"/>
      <c r="R74" s="183"/>
      <c r="S74" s="184"/>
      <c r="T74" s="185"/>
      <c r="U74" s="186"/>
      <c r="V74" s="183"/>
      <c r="W74" s="184"/>
      <c r="X74" s="185"/>
      <c r="Y74" s="186"/>
      <c r="Z74" s="183"/>
      <c r="AA74" s="184"/>
      <c r="AB74" s="236"/>
    </row>
    <row r="75" spans="1:28" ht="14.25" thickBot="1" x14ac:dyDescent="0.2">
      <c r="A75" s="762"/>
      <c r="B75" s="763"/>
      <c r="C75" s="215"/>
      <c r="D75" s="216"/>
      <c r="E75" s="217"/>
      <c r="F75" s="218"/>
      <c r="G75" s="217"/>
      <c r="H75" s="219"/>
      <c r="I75" s="220"/>
      <c r="J75" s="218"/>
      <c r="K75" s="217"/>
      <c r="L75" s="219"/>
      <c r="M75" s="220"/>
      <c r="N75" s="218"/>
      <c r="O75" s="217"/>
      <c r="P75" s="219"/>
      <c r="Q75" s="220"/>
      <c r="R75" s="218"/>
      <c r="S75" s="217"/>
      <c r="T75" s="219"/>
      <c r="U75" s="220"/>
      <c r="V75" s="218"/>
      <c r="W75" s="217"/>
      <c r="X75" s="219"/>
      <c r="Y75" s="220"/>
      <c r="Z75" s="218"/>
      <c r="AA75" s="217"/>
      <c r="AB75" s="244"/>
    </row>
    <row r="76" spans="1:28" x14ac:dyDescent="0.15">
      <c r="B76" s="755" t="s">
        <v>249</v>
      </c>
      <c r="C76" s="756"/>
      <c r="D76" s="756"/>
      <c r="E76" s="756"/>
      <c r="F76" s="756"/>
      <c r="G76" s="756"/>
      <c r="H76" s="756"/>
      <c r="I76" s="756"/>
      <c r="J76" s="756"/>
      <c r="K76" s="756"/>
      <c r="L76" s="756"/>
      <c r="M76" s="756"/>
      <c r="N76" s="756"/>
      <c r="O76" s="756"/>
      <c r="P76" s="756"/>
      <c r="Q76" s="756"/>
      <c r="R76" s="756"/>
      <c r="S76" s="756"/>
      <c r="T76" s="756"/>
      <c r="U76" s="756"/>
      <c r="V76" s="756"/>
      <c r="W76" s="756"/>
      <c r="X76" s="756"/>
      <c r="Y76" s="756"/>
      <c r="Z76" s="756"/>
      <c r="AA76" s="756"/>
      <c r="AB76" s="756"/>
    </row>
    <row r="77" spans="1:28" x14ac:dyDescent="0.15">
      <c r="B77" s="750" t="s">
        <v>250</v>
      </c>
      <c r="C77" s="750"/>
      <c r="D77" s="750"/>
      <c r="E77" s="750"/>
      <c r="F77" s="750"/>
      <c r="G77" s="750"/>
      <c r="H77" s="750"/>
      <c r="I77" s="750"/>
      <c r="J77" s="750"/>
      <c r="K77" s="750"/>
      <c r="L77" s="750"/>
      <c r="M77" s="750"/>
      <c r="N77" s="750"/>
      <c r="O77" s="750"/>
      <c r="P77" s="750"/>
      <c r="Q77" s="750"/>
      <c r="R77" s="750"/>
      <c r="S77" s="750"/>
      <c r="T77" s="750"/>
      <c r="U77" s="750"/>
      <c r="V77" s="750"/>
      <c r="W77" s="750"/>
      <c r="X77" s="750"/>
      <c r="Y77" s="750"/>
      <c r="Z77" s="750"/>
      <c r="AA77" s="750"/>
      <c r="AB77" s="750"/>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showGridLines="0" view="pageBreakPreview" zoomScaleNormal="100" zoomScaleSheetLayoutView="100" workbookViewId="0">
      <selection activeCell="Z1" sqref="Z1"/>
    </sheetView>
  </sheetViews>
  <sheetFormatPr defaultRowHeight="13.5" x14ac:dyDescent="0.15"/>
  <cols>
    <col min="1" max="3" width="3.375" style="161" customWidth="1"/>
    <col min="4" max="4" width="7.75" style="161" customWidth="1"/>
    <col min="5" max="11" width="6.125" style="161" customWidth="1"/>
    <col min="12" max="12" width="11" style="161" bestFit="1" customWidth="1"/>
    <col min="13" max="13" width="5.375" style="161" customWidth="1"/>
    <col min="14" max="16" width="3.375" style="161" customWidth="1"/>
    <col min="17" max="17" width="7.5" style="161" bestFit="1" customWidth="1"/>
    <col min="18" max="24" width="6.25" style="161" customWidth="1"/>
    <col min="25" max="25" width="11" style="161" bestFit="1" customWidth="1"/>
    <col min="26" max="16384" width="9" style="161"/>
  </cols>
  <sheetData>
    <row r="1" spans="1:25" ht="16.5" customHeight="1" x14ac:dyDescent="0.15">
      <c r="A1" s="161" t="s">
        <v>294</v>
      </c>
    </row>
    <row r="2" spans="1:25" ht="38.25" customHeight="1" thickBot="1" x14ac:dyDescent="0.2">
      <c r="A2" s="302" t="s">
        <v>237</v>
      </c>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5" s="230" customFormat="1" ht="18.75" customHeight="1" x14ac:dyDescent="0.15">
      <c r="A3" s="781"/>
      <c r="B3" s="782"/>
      <c r="C3" s="783"/>
      <c r="D3" s="787" t="s">
        <v>110</v>
      </c>
      <c r="E3" s="227" t="s">
        <v>139</v>
      </c>
      <c r="F3" s="228" t="s">
        <v>140</v>
      </c>
      <c r="G3" s="228" t="s">
        <v>141</v>
      </c>
      <c r="H3" s="228" t="s">
        <v>142</v>
      </c>
      <c r="I3" s="228" t="s">
        <v>143</v>
      </c>
      <c r="J3" s="228" t="s">
        <v>144</v>
      </c>
      <c r="K3" s="229" t="s">
        <v>145</v>
      </c>
      <c r="L3" s="779" t="s">
        <v>146</v>
      </c>
      <c r="N3" s="781"/>
      <c r="O3" s="782"/>
      <c r="P3" s="783"/>
      <c r="Q3" s="787" t="s">
        <v>110</v>
      </c>
      <c r="R3" s="227" t="s">
        <v>139</v>
      </c>
      <c r="S3" s="228" t="s">
        <v>140</v>
      </c>
      <c r="T3" s="228" t="s">
        <v>141</v>
      </c>
      <c r="U3" s="228" t="s">
        <v>142</v>
      </c>
      <c r="V3" s="228" t="s">
        <v>143</v>
      </c>
      <c r="W3" s="228" t="s">
        <v>144</v>
      </c>
      <c r="X3" s="229" t="s">
        <v>145</v>
      </c>
      <c r="Y3" s="779" t="s">
        <v>146</v>
      </c>
    </row>
    <row r="4" spans="1:25" ht="18.75" customHeight="1" thickBot="1" x14ac:dyDescent="0.2">
      <c r="A4" s="784"/>
      <c r="B4" s="785"/>
      <c r="C4" s="786"/>
      <c r="D4" s="788"/>
      <c r="E4" s="166" t="s">
        <v>147</v>
      </c>
      <c r="F4" s="231" t="s">
        <v>148</v>
      </c>
      <c r="G4" s="231" t="s">
        <v>149</v>
      </c>
      <c r="H4" s="231" t="s">
        <v>150</v>
      </c>
      <c r="I4" s="231" t="s">
        <v>151</v>
      </c>
      <c r="J4" s="231" t="s">
        <v>152</v>
      </c>
      <c r="K4" s="232" t="s">
        <v>153</v>
      </c>
      <c r="L4" s="780"/>
      <c r="N4" s="784"/>
      <c r="O4" s="785"/>
      <c r="P4" s="786"/>
      <c r="Q4" s="788"/>
      <c r="R4" s="166" t="s">
        <v>147</v>
      </c>
      <c r="S4" s="231" t="s">
        <v>148</v>
      </c>
      <c r="T4" s="231" t="s">
        <v>149</v>
      </c>
      <c r="U4" s="231" t="s">
        <v>150</v>
      </c>
      <c r="V4" s="231" t="s">
        <v>151</v>
      </c>
      <c r="W4" s="231" t="s">
        <v>152</v>
      </c>
      <c r="X4" s="232" t="s">
        <v>153</v>
      </c>
      <c r="Y4" s="780"/>
    </row>
    <row r="5" spans="1:25" ht="19.5" customHeight="1" x14ac:dyDescent="0.15">
      <c r="A5" s="768" t="s">
        <v>225</v>
      </c>
      <c r="B5" s="754" t="s">
        <v>154</v>
      </c>
      <c r="C5" s="221" t="s">
        <v>155</v>
      </c>
      <c r="D5" s="222"/>
      <c r="E5" s="223"/>
      <c r="F5" s="233"/>
      <c r="G5" s="233"/>
      <c r="H5" s="233"/>
      <c r="I5" s="233"/>
      <c r="J5" s="233"/>
      <c r="K5" s="234"/>
      <c r="L5" s="387"/>
      <c r="N5" s="768" t="s">
        <v>138</v>
      </c>
      <c r="O5" s="754"/>
      <c r="P5" s="221"/>
      <c r="Q5" s="222"/>
      <c r="R5" s="223"/>
      <c r="S5" s="233"/>
      <c r="T5" s="233"/>
      <c r="U5" s="233"/>
      <c r="V5" s="233"/>
      <c r="W5" s="233"/>
      <c r="X5" s="234"/>
      <c r="Y5" s="387"/>
    </row>
    <row r="6" spans="1:25" ht="19.5" customHeight="1" x14ac:dyDescent="0.15">
      <c r="A6" s="769"/>
      <c r="B6" s="752"/>
      <c r="C6" s="177" t="s">
        <v>156</v>
      </c>
      <c r="D6" s="178"/>
      <c r="E6" s="184"/>
      <c r="F6" s="235"/>
      <c r="G6" s="235"/>
      <c r="H6" s="235"/>
      <c r="I6" s="235"/>
      <c r="J6" s="235"/>
      <c r="K6" s="236"/>
      <c r="L6" s="388"/>
      <c r="N6" s="769"/>
      <c r="O6" s="752"/>
      <c r="P6" s="177"/>
      <c r="Q6" s="178"/>
      <c r="R6" s="184"/>
      <c r="S6" s="235"/>
      <c r="T6" s="235"/>
      <c r="U6" s="235"/>
      <c r="V6" s="235"/>
      <c r="W6" s="235"/>
      <c r="X6" s="236"/>
      <c r="Y6" s="388"/>
    </row>
    <row r="7" spans="1:25" ht="19.5" customHeight="1" x14ac:dyDescent="0.15">
      <c r="A7" s="769"/>
      <c r="B7" s="752"/>
      <c r="C7" s="177" t="s">
        <v>157</v>
      </c>
      <c r="D7" s="178"/>
      <c r="E7" s="184"/>
      <c r="F7" s="235"/>
      <c r="G7" s="235"/>
      <c r="H7" s="235"/>
      <c r="I7" s="235"/>
      <c r="J7" s="235"/>
      <c r="K7" s="236"/>
      <c r="L7" s="388"/>
      <c r="N7" s="769"/>
      <c r="O7" s="752"/>
      <c r="P7" s="177"/>
      <c r="Q7" s="178"/>
      <c r="R7" s="184"/>
      <c r="S7" s="235"/>
      <c r="T7" s="235"/>
      <c r="U7" s="235"/>
      <c r="V7" s="235"/>
      <c r="W7" s="235"/>
      <c r="X7" s="236"/>
      <c r="Y7" s="388"/>
    </row>
    <row r="8" spans="1:25" ht="19.5" customHeight="1" x14ac:dyDescent="0.15">
      <c r="A8" s="769"/>
      <c r="B8" s="752"/>
      <c r="C8" s="177" t="s">
        <v>158</v>
      </c>
      <c r="D8" s="178"/>
      <c r="E8" s="184"/>
      <c r="F8" s="235"/>
      <c r="G8" s="235"/>
      <c r="H8" s="235"/>
      <c r="I8" s="235"/>
      <c r="J8" s="235"/>
      <c r="K8" s="236"/>
      <c r="L8" s="388"/>
      <c r="N8" s="769"/>
      <c r="O8" s="752"/>
      <c r="P8" s="177"/>
      <c r="Q8" s="178"/>
      <c r="R8" s="184"/>
      <c r="S8" s="235"/>
      <c r="T8" s="235"/>
      <c r="U8" s="235"/>
      <c r="V8" s="235"/>
      <c r="W8" s="235"/>
      <c r="X8" s="236"/>
      <c r="Y8" s="388"/>
    </row>
    <row r="9" spans="1:25" ht="19.5" customHeight="1" x14ac:dyDescent="0.15">
      <c r="A9" s="769"/>
      <c r="B9" s="752"/>
      <c r="C9" s="177" t="s">
        <v>134</v>
      </c>
      <c r="D9" s="178"/>
      <c r="E9" s="184"/>
      <c r="F9" s="235"/>
      <c r="G9" s="235"/>
      <c r="H9" s="235"/>
      <c r="I9" s="235"/>
      <c r="J9" s="235"/>
      <c r="K9" s="236"/>
      <c r="L9" s="388"/>
      <c r="N9" s="769"/>
      <c r="O9" s="752"/>
      <c r="P9" s="177"/>
      <c r="Q9" s="178"/>
      <c r="R9" s="184"/>
      <c r="S9" s="235"/>
      <c r="T9" s="235"/>
      <c r="U9" s="235"/>
      <c r="V9" s="235"/>
      <c r="W9" s="235"/>
      <c r="X9" s="236"/>
      <c r="Y9" s="388"/>
    </row>
    <row r="10" spans="1:25" ht="19.5" customHeight="1" x14ac:dyDescent="0.15">
      <c r="A10" s="769"/>
      <c r="B10" s="753"/>
      <c r="C10" s="199" t="s">
        <v>159</v>
      </c>
      <c r="D10" s="200"/>
      <c r="E10" s="211"/>
      <c r="F10" s="237"/>
      <c r="G10" s="237"/>
      <c r="H10" s="237"/>
      <c r="I10" s="237"/>
      <c r="J10" s="237"/>
      <c r="K10" s="238"/>
      <c r="L10" s="389"/>
      <c r="N10" s="769"/>
      <c r="O10" s="753"/>
      <c r="P10" s="199"/>
      <c r="Q10" s="200"/>
      <c r="R10" s="211"/>
      <c r="S10" s="237"/>
      <c r="T10" s="237"/>
      <c r="U10" s="237"/>
      <c r="V10" s="237"/>
      <c r="W10" s="237"/>
      <c r="X10" s="238"/>
      <c r="Y10" s="389"/>
    </row>
    <row r="11" spans="1:25" ht="19.5" customHeight="1" x14ac:dyDescent="0.15">
      <c r="A11" s="769"/>
      <c r="B11" s="751"/>
      <c r="C11" s="205"/>
      <c r="D11" s="206"/>
      <c r="E11" s="207"/>
      <c r="F11" s="239"/>
      <c r="G11" s="239"/>
      <c r="H11" s="239"/>
      <c r="I11" s="239"/>
      <c r="J11" s="239"/>
      <c r="K11" s="240"/>
      <c r="L11" s="390"/>
      <c r="N11" s="769"/>
      <c r="O11" s="751"/>
      <c r="P11" s="205"/>
      <c r="Q11" s="206"/>
      <c r="R11" s="207"/>
      <c r="S11" s="239"/>
      <c r="T11" s="239"/>
      <c r="U11" s="239"/>
      <c r="V11" s="239"/>
      <c r="W11" s="239"/>
      <c r="X11" s="240"/>
      <c r="Y11" s="390"/>
    </row>
    <row r="12" spans="1:25" ht="19.5" customHeight="1" x14ac:dyDescent="0.15">
      <c r="A12" s="769"/>
      <c r="B12" s="752"/>
      <c r="C12" s="177"/>
      <c r="D12" s="178"/>
      <c r="E12" s="184"/>
      <c r="F12" s="235"/>
      <c r="G12" s="235"/>
      <c r="H12" s="235"/>
      <c r="I12" s="235"/>
      <c r="J12" s="235"/>
      <c r="K12" s="236"/>
      <c r="L12" s="388"/>
      <c r="N12" s="769"/>
      <c r="O12" s="752"/>
      <c r="P12" s="177"/>
      <c r="Q12" s="178"/>
      <c r="R12" s="184"/>
      <c r="S12" s="235"/>
      <c r="T12" s="235"/>
      <c r="U12" s="235"/>
      <c r="V12" s="235"/>
      <c r="W12" s="235"/>
      <c r="X12" s="236"/>
      <c r="Y12" s="388"/>
    </row>
    <row r="13" spans="1:25" ht="19.5" customHeight="1" x14ac:dyDescent="0.15">
      <c r="A13" s="769"/>
      <c r="B13" s="752"/>
      <c r="C13" s="177"/>
      <c r="D13" s="178"/>
      <c r="E13" s="184"/>
      <c r="F13" s="235"/>
      <c r="G13" s="235"/>
      <c r="H13" s="235"/>
      <c r="I13" s="235"/>
      <c r="J13" s="235"/>
      <c r="K13" s="236"/>
      <c r="L13" s="388"/>
      <c r="N13" s="769"/>
      <c r="O13" s="752"/>
      <c r="P13" s="177"/>
      <c r="Q13" s="178"/>
      <c r="R13" s="184"/>
      <c r="S13" s="235"/>
      <c r="T13" s="235"/>
      <c r="U13" s="235"/>
      <c r="V13" s="235"/>
      <c r="W13" s="235"/>
      <c r="X13" s="236"/>
      <c r="Y13" s="388"/>
    </row>
    <row r="14" spans="1:25" ht="19.5" customHeight="1" x14ac:dyDescent="0.15">
      <c r="A14" s="769"/>
      <c r="B14" s="752"/>
      <c r="C14" s="177"/>
      <c r="D14" s="178"/>
      <c r="E14" s="184"/>
      <c r="F14" s="235"/>
      <c r="G14" s="235"/>
      <c r="H14" s="235"/>
      <c r="I14" s="235"/>
      <c r="J14" s="235"/>
      <c r="K14" s="236"/>
      <c r="L14" s="388"/>
      <c r="N14" s="769"/>
      <c r="O14" s="752"/>
      <c r="P14" s="177"/>
      <c r="Q14" s="178"/>
      <c r="R14" s="184"/>
      <c r="S14" s="235"/>
      <c r="T14" s="235"/>
      <c r="U14" s="235"/>
      <c r="V14" s="235"/>
      <c r="W14" s="235"/>
      <c r="X14" s="236"/>
      <c r="Y14" s="388"/>
    </row>
    <row r="15" spans="1:25" ht="19.5" customHeight="1" x14ac:dyDescent="0.15">
      <c r="A15" s="769"/>
      <c r="B15" s="752"/>
      <c r="C15" s="177"/>
      <c r="D15" s="178"/>
      <c r="E15" s="184"/>
      <c r="F15" s="235"/>
      <c r="G15" s="235"/>
      <c r="H15" s="235"/>
      <c r="I15" s="235"/>
      <c r="J15" s="235"/>
      <c r="K15" s="236"/>
      <c r="L15" s="388"/>
      <c r="N15" s="769"/>
      <c r="O15" s="752"/>
      <c r="P15" s="177"/>
      <c r="Q15" s="178"/>
      <c r="R15" s="184"/>
      <c r="S15" s="235"/>
      <c r="T15" s="235"/>
      <c r="U15" s="235"/>
      <c r="V15" s="235"/>
      <c r="W15" s="235"/>
      <c r="X15" s="236"/>
      <c r="Y15" s="388"/>
    </row>
    <row r="16" spans="1:25" ht="19.5" customHeight="1" thickBot="1" x14ac:dyDescent="0.2">
      <c r="A16" s="769"/>
      <c r="B16" s="753"/>
      <c r="C16" s="199"/>
      <c r="D16" s="200"/>
      <c r="E16" s="211"/>
      <c r="F16" s="237"/>
      <c r="G16" s="237"/>
      <c r="H16" s="237"/>
      <c r="I16" s="237"/>
      <c r="J16" s="237"/>
      <c r="K16" s="238"/>
      <c r="L16" s="389"/>
      <c r="N16" s="769"/>
      <c r="O16" s="752"/>
      <c r="P16" s="165"/>
      <c r="Q16" s="166"/>
      <c r="R16" s="167"/>
      <c r="S16" s="241"/>
      <c r="T16" s="241"/>
      <c r="U16" s="241"/>
      <c r="V16" s="241"/>
      <c r="W16" s="241"/>
      <c r="X16" s="242"/>
      <c r="Y16" s="391"/>
    </row>
    <row r="17" spans="1:25" ht="19.5" customHeight="1" x14ac:dyDescent="0.15">
      <c r="A17" s="769"/>
      <c r="B17" s="751"/>
      <c r="C17" s="205"/>
      <c r="D17" s="206"/>
      <c r="E17" s="207"/>
      <c r="F17" s="239"/>
      <c r="G17" s="239"/>
      <c r="H17" s="239"/>
      <c r="I17" s="239"/>
      <c r="J17" s="239"/>
      <c r="K17" s="240"/>
      <c r="L17" s="390"/>
      <c r="N17" s="771" t="s">
        <v>224</v>
      </c>
      <c r="O17" s="772"/>
      <c r="P17" s="221"/>
      <c r="Q17" s="222"/>
      <c r="R17" s="223"/>
      <c r="S17" s="233"/>
      <c r="T17" s="233"/>
      <c r="U17" s="233"/>
      <c r="V17" s="233"/>
      <c r="W17" s="233"/>
      <c r="X17" s="234"/>
      <c r="Y17" s="387"/>
    </row>
    <row r="18" spans="1:25" ht="19.5" customHeight="1" x14ac:dyDescent="0.15">
      <c r="A18" s="769"/>
      <c r="B18" s="752"/>
      <c r="C18" s="177"/>
      <c r="D18" s="178"/>
      <c r="E18" s="184"/>
      <c r="F18" s="235"/>
      <c r="G18" s="235"/>
      <c r="H18" s="235"/>
      <c r="I18" s="235"/>
      <c r="J18" s="235"/>
      <c r="K18" s="236"/>
      <c r="L18" s="388"/>
      <c r="N18" s="773"/>
      <c r="O18" s="774"/>
      <c r="P18" s="177"/>
      <c r="Q18" s="178"/>
      <c r="R18" s="184"/>
      <c r="S18" s="235"/>
      <c r="T18" s="235"/>
      <c r="U18" s="235"/>
      <c r="V18" s="235"/>
      <c r="W18" s="235"/>
      <c r="X18" s="236"/>
      <c r="Y18" s="388"/>
    </row>
    <row r="19" spans="1:25" ht="19.5" customHeight="1" x14ac:dyDescent="0.15">
      <c r="A19" s="769"/>
      <c r="B19" s="752"/>
      <c r="C19" s="177"/>
      <c r="D19" s="178"/>
      <c r="E19" s="184"/>
      <c r="F19" s="235"/>
      <c r="G19" s="235"/>
      <c r="H19" s="235"/>
      <c r="I19" s="235"/>
      <c r="J19" s="235"/>
      <c r="K19" s="236"/>
      <c r="L19" s="388"/>
      <c r="N19" s="773"/>
      <c r="O19" s="774"/>
      <c r="P19" s="177"/>
      <c r="Q19" s="178"/>
      <c r="R19" s="184"/>
      <c r="S19" s="235"/>
      <c r="T19" s="235"/>
      <c r="U19" s="235"/>
      <c r="V19" s="235"/>
      <c r="W19" s="235"/>
      <c r="X19" s="236"/>
      <c r="Y19" s="388"/>
    </row>
    <row r="20" spans="1:25" ht="19.5" customHeight="1" x14ac:dyDescent="0.15">
      <c r="A20" s="769"/>
      <c r="B20" s="752"/>
      <c r="C20" s="177"/>
      <c r="D20" s="178"/>
      <c r="E20" s="184"/>
      <c r="F20" s="235"/>
      <c r="G20" s="235"/>
      <c r="H20" s="235"/>
      <c r="I20" s="235"/>
      <c r="J20" s="235"/>
      <c r="K20" s="236"/>
      <c r="L20" s="388"/>
      <c r="N20" s="773"/>
      <c r="O20" s="774"/>
      <c r="P20" s="177"/>
      <c r="Q20" s="178"/>
      <c r="R20" s="184"/>
      <c r="S20" s="235"/>
      <c r="T20" s="235"/>
      <c r="U20" s="235"/>
      <c r="V20" s="235"/>
      <c r="W20" s="235"/>
      <c r="X20" s="236"/>
      <c r="Y20" s="388"/>
    </row>
    <row r="21" spans="1:25" ht="19.5" customHeight="1" x14ac:dyDescent="0.15">
      <c r="A21" s="769"/>
      <c r="B21" s="752"/>
      <c r="C21" s="177"/>
      <c r="D21" s="178"/>
      <c r="E21" s="184"/>
      <c r="F21" s="235"/>
      <c r="G21" s="235"/>
      <c r="H21" s="235"/>
      <c r="I21" s="235"/>
      <c r="J21" s="235"/>
      <c r="K21" s="236"/>
      <c r="L21" s="388"/>
      <c r="N21" s="773"/>
      <c r="O21" s="774"/>
      <c r="P21" s="177"/>
      <c r="Q21" s="178"/>
      <c r="R21" s="184"/>
      <c r="S21" s="235"/>
      <c r="T21" s="235"/>
      <c r="U21" s="235"/>
      <c r="V21" s="235"/>
      <c r="W21" s="235"/>
      <c r="X21" s="236"/>
      <c r="Y21" s="388"/>
    </row>
    <row r="22" spans="1:25" ht="19.5" customHeight="1" thickBot="1" x14ac:dyDescent="0.2">
      <c r="A22" s="769"/>
      <c r="B22" s="753"/>
      <c r="C22" s="199"/>
      <c r="D22" s="200"/>
      <c r="E22" s="211"/>
      <c r="F22" s="237"/>
      <c r="G22" s="237"/>
      <c r="H22" s="237"/>
      <c r="I22" s="237"/>
      <c r="J22" s="237"/>
      <c r="K22" s="238"/>
      <c r="L22" s="389"/>
      <c r="N22" s="775"/>
      <c r="O22" s="776"/>
      <c r="P22" s="215"/>
      <c r="Q22" s="216"/>
      <c r="R22" s="217"/>
      <c r="S22" s="243"/>
      <c r="T22" s="243"/>
      <c r="U22" s="243"/>
      <c r="V22" s="243"/>
      <c r="W22" s="243"/>
      <c r="X22" s="244"/>
      <c r="Y22" s="392"/>
    </row>
    <row r="23" spans="1:25" ht="19.5" customHeight="1" x14ac:dyDescent="0.15">
      <c r="A23" s="769"/>
      <c r="B23" s="751"/>
      <c r="C23" s="205"/>
      <c r="D23" s="206"/>
      <c r="E23" s="207"/>
      <c r="F23" s="239"/>
      <c r="G23" s="239"/>
      <c r="H23" s="239"/>
      <c r="I23" s="239"/>
      <c r="J23" s="239"/>
      <c r="K23" s="240"/>
      <c r="L23" s="390"/>
    </row>
    <row r="24" spans="1:25" ht="19.5" customHeight="1" x14ac:dyDescent="0.15">
      <c r="A24" s="769"/>
      <c r="B24" s="752"/>
      <c r="C24" s="177"/>
      <c r="D24" s="178"/>
      <c r="E24" s="184"/>
      <c r="F24" s="235"/>
      <c r="G24" s="235"/>
      <c r="H24" s="235"/>
      <c r="I24" s="235"/>
      <c r="J24" s="235"/>
      <c r="K24" s="236"/>
      <c r="L24" s="388"/>
    </row>
    <row r="25" spans="1:25" ht="19.5" customHeight="1" x14ac:dyDescent="0.15">
      <c r="A25" s="769"/>
      <c r="B25" s="752"/>
      <c r="C25" s="177"/>
      <c r="D25" s="178"/>
      <c r="E25" s="184"/>
      <c r="F25" s="235"/>
      <c r="G25" s="235"/>
      <c r="H25" s="235"/>
      <c r="I25" s="235"/>
      <c r="J25" s="235"/>
      <c r="K25" s="236"/>
      <c r="L25" s="388"/>
    </row>
    <row r="26" spans="1:25" ht="19.5" customHeight="1" x14ac:dyDescent="0.15">
      <c r="A26" s="769"/>
      <c r="B26" s="752"/>
      <c r="C26" s="177"/>
      <c r="D26" s="178"/>
      <c r="E26" s="184"/>
      <c r="F26" s="235"/>
      <c r="G26" s="235"/>
      <c r="H26" s="235"/>
      <c r="I26" s="235"/>
      <c r="J26" s="235"/>
      <c r="K26" s="236"/>
      <c r="L26" s="388"/>
    </row>
    <row r="27" spans="1:25" ht="19.5" customHeight="1" x14ac:dyDescent="0.15">
      <c r="A27" s="769"/>
      <c r="B27" s="752"/>
      <c r="C27" s="177"/>
      <c r="D27" s="178"/>
      <c r="E27" s="184"/>
      <c r="F27" s="235"/>
      <c r="G27" s="235"/>
      <c r="H27" s="235"/>
      <c r="I27" s="235"/>
      <c r="J27" s="235"/>
      <c r="K27" s="236"/>
      <c r="L27" s="388"/>
    </row>
    <row r="28" spans="1:25" ht="19.5" customHeight="1" x14ac:dyDescent="0.15">
      <c r="A28" s="769"/>
      <c r="B28" s="753"/>
      <c r="C28" s="199"/>
      <c r="D28" s="200"/>
      <c r="E28" s="211"/>
      <c r="F28" s="237"/>
      <c r="G28" s="237"/>
      <c r="H28" s="237"/>
      <c r="I28" s="237"/>
      <c r="J28" s="237"/>
      <c r="K28" s="238"/>
      <c r="L28" s="389"/>
    </row>
    <row r="29" spans="1:25" ht="19.5" customHeight="1" x14ac:dyDescent="0.15">
      <c r="A29" s="769"/>
      <c r="B29" s="751"/>
      <c r="C29" s="205"/>
      <c r="D29" s="206"/>
      <c r="E29" s="207"/>
      <c r="F29" s="239"/>
      <c r="G29" s="239"/>
      <c r="H29" s="239"/>
      <c r="I29" s="239"/>
      <c r="J29" s="239"/>
      <c r="K29" s="240"/>
      <c r="L29" s="390"/>
    </row>
    <row r="30" spans="1:25" ht="19.5" customHeight="1" x14ac:dyDescent="0.15">
      <c r="A30" s="769"/>
      <c r="B30" s="752"/>
      <c r="C30" s="177"/>
      <c r="D30" s="178"/>
      <c r="E30" s="184"/>
      <c r="F30" s="235"/>
      <c r="G30" s="235"/>
      <c r="H30" s="235"/>
      <c r="I30" s="235"/>
      <c r="J30" s="235"/>
      <c r="K30" s="236"/>
      <c r="L30" s="388"/>
    </row>
    <row r="31" spans="1:25" ht="19.5" customHeight="1" x14ac:dyDescent="0.15">
      <c r="A31" s="769"/>
      <c r="B31" s="752"/>
      <c r="C31" s="177"/>
      <c r="D31" s="178"/>
      <c r="E31" s="184"/>
      <c r="F31" s="235"/>
      <c r="G31" s="235"/>
      <c r="H31" s="235"/>
      <c r="I31" s="235"/>
      <c r="J31" s="235"/>
      <c r="K31" s="236"/>
      <c r="L31" s="388"/>
    </row>
    <row r="32" spans="1:25" ht="19.5" customHeight="1" x14ac:dyDescent="0.15">
      <c r="A32" s="769"/>
      <c r="B32" s="752"/>
      <c r="C32" s="177"/>
      <c r="D32" s="178"/>
      <c r="E32" s="184"/>
      <c r="F32" s="235"/>
      <c r="G32" s="235"/>
      <c r="H32" s="235"/>
      <c r="I32" s="235"/>
      <c r="J32" s="235"/>
      <c r="K32" s="236"/>
      <c r="L32" s="388"/>
    </row>
    <row r="33" spans="1:12" ht="19.5" customHeight="1" x14ac:dyDescent="0.15">
      <c r="A33" s="769"/>
      <c r="B33" s="752"/>
      <c r="C33" s="177"/>
      <c r="D33" s="178"/>
      <c r="E33" s="184"/>
      <c r="F33" s="235"/>
      <c r="G33" s="235"/>
      <c r="H33" s="235"/>
      <c r="I33" s="235"/>
      <c r="J33" s="235"/>
      <c r="K33" s="236"/>
      <c r="L33" s="388"/>
    </row>
    <row r="34" spans="1:12" ht="19.5" customHeight="1" x14ac:dyDescent="0.15">
      <c r="A34" s="769"/>
      <c r="B34" s="753"/>
      <c r="C34" s="199"/>
      <c r="D34" s="200"/>
      <c r="E34" s="211"/>
      <c r="F34" s="237"/>
      <c r="G34" s="237"/>
      <c r="H34" s="237"/>
      <c r="I34" s="237"/>
      <c r="J34" s="237"/>
      <c r="K34" s="238"/>
      <c r="L34" s="389"/>
    </row>
    <row r="35" spans="1:12" ht="19.5" customHeight="1" x14ac:dyDescent="0.15">
      <c r="A35" s="769"/>
      <c r="B35" s="751"/>
      <c r="C35" s="205"/>
      <c r="D35" s="206"/>
      <c r="E35" s="207"/>
      <c r="F35" s="239"/>
      <c r="G35" s="239"/>
      <c r="H35" s="239"/>
      <c r="I35" s="239"/>
      <c r="J35" s="239"/>
      <c r="K35" s="240"/>
      <c r="L35" s="390"/>
    </row>
    <row r="36" spans="1:12" ht="19.5" customHeight="1" x14ac:dyDescent="0.15">
      <c r="A36" s="769"/>
      <c r="B36" s="752"/>
      <c r="C36" s="177"/>
      <c r="D36" s="178"/>
      <c r="E36" s="184"/>
      <c r="F36" s="235"/>
      <c r="G36" s="235"/>
      <c r="H36" s="235"/>
      <c r="I36" s="235"/>
      <c r="J36" s="235"/>
      <c r="K36" s="236"/>
      <c r="L36" s="388"/>
    </row>
    <row r="37" spans="1:12" ht="19.5" customHeight="1" x14ac:dyDescent="0.15">
      <c r="A37" s="769"/>
      <c r="B37" s="752"/>
      <c r="C37" s="177"/>
      <c r="D37" s="178"/>
      <c r="E37" s="184"/>
      <c r="F37" s="235"/>
      <c r="G37" s="235"/>
      <c r="H37" s="235"/>
      <c r="I37" s="235"/>
      <c r="J37" s="235"/>
      <c r="K37" s="236"/>
      <c r="L37" s="388"/>
    </row>
    <row r="38" spans="1:12" ht="19.5" customHeight="1" x14ac:dyDescent="0.15">
      <c r="A38" s="769"/>
      <c r="B38" s="752"/>
      <c r="C38" s="177"/>
      <c r="D38" s="178"/>
      <c r="E38" s="184"/>
      <c r="F38" s="235"/>
      <c r="G38" s="235"/>
      <c r="H38" s="235"/>
      <c r="I38" s="235"/>
      <c r="J38" s="235"/>
      <c r="K38" s="236"/>
      <c r="L38" s="388"/>
    </row>
    <row r="39" spans="1:12" ht="19.5" customHeight="1" x14ac:dyDescent="0.15">
      <c r="A39" s="769"/>
      <c r="B39" s="752"/>
      <c r="C39" s="177"/>
      <c r="D39" s="178"/>
      <c r="E39" s="184"/>
      <c r="F39" s="235"/>
      <c r="G39" s="235"/>
      <c r="H39" s="235"/>
      <c r="I39" s="235"/>
      <c r="J39" s="235"/>
      <c r="K39" s="236"/>
      <c r="L39" s="388"/>
    </row>
    <row r="40" spans="1:12" ht="19.5" customHeight="1" x14ac:dyDescent="0.15">
      <c r="A40" s="769"/>
      <c r="B40" s="752"/>
      <c r="C40" s="165"/>
      <c r="D40" s="166"/>
      <c r="E40" s="167"/>
      <c r="F40" s="241"/>
      <c r="G40" s="241"/>
      <c r="H40" s="241"/>
      <c r="I40" s="241"/>
      <c r="J40" s="241"/>
      <c r="K40" s="242"/>
      <c r="L40" s="391"/>
    </row>
    <row r="41" spans="1:12" ht="19.5" customHeight="1" x14ac:dyDescent="0.15">
      <c r="A41" s="769"/>
      <c r="B41" s="751"/>
      <c r="C41" s="205"/>
      <c r="D41" s="206"/>
      <c r="E41" s="207"/>
      <c r="F41" s="239"/>
      <c r="G41" s="239"/>
      <c r="H41" s="239"/>
      <c r="I41" s="239"/>
      <c r="J41" s="239"/>
      <c r="K41" s="240"/>
      <c r="L41" s="390"/>
    </row>
    <row r="42" spans="1:12" ht="19.5" customHeight="1" x14ac:dyDescent="0.15">
      <c r="A42" s="769"/>
      <c r="B42" s="752"/>
      <c r="C42" s="177"/>
      <c r="D42" s="178"/>
      <c r="E42" s="184"/>
      <c r="F42" s="235"/>
      <c r="G42" s="235"/>
      <c r="H42" s="235"/>
      <c r="I42" s="235"/>
      <c r="J42" s="235"/>
      <c r="K42" s="236"/>
      <c r="L42" s="388"/>
    </row>
    <row r="43" spans="1:12" ht="19.5" customHeight="1" x14ac:dyDescent="0.15">
      <c r="A43" s="769"/>
      <c r="B43" s="752"/>
      <c r="C43" s="177"/>
      <c r="D43" s="178"/>
      <c r="E43" s="184"/>
      <c r="F43" s="235"/>
      <c r="G43" s="235"/>
      <c r="H43" s="235"/>
      <c r="I43" s="235"/>
      <c r="J43" s="235"/>
      <c r="K43" s="236"/>
      <c r="L43" s="388"/>
    </row>
    <row r="44" spans="1:12" ht="19.5" customHeight="1" x14ac:dyDescent="0.15">
      <c r="A44" s="769"/>
      <c r="B44" s="752"/>
      <c r="C44" s="177"/>
      <c r="D44" s="178"/>
      <c r="E44" s="184"/>
      <c r="F44" s="235"/>
      <c r="G44" s="235"/>
      <c r="H44" s="235"/>
      <c r="I44" s="235"/>
      <c r="J44" s="235"/>
      <c r="K44" s="236"/>
      <c r="L44" s="388"/>
    </row>
    <row r="45" spans="1:12" ht="19.5" customHeight="1" x14ac:dyDescent="0.15">
      <c r="A45" s="769"/>
      <c r="B45" s="752"/>
      <c r="C45" s="177"/>
      <c r="D45" s="178"/>
      <c r="E45" s="184"/>
      <c r="F45" s="235"/>
      <c r="G45" s="235"/>
      <c r="H45" s="235"/>
      <c r="I45" s="235"/>
      <c r="J45" s="235"/>
      <c r="K45" s="236"/>
      <c r="L45" s="388"/>
    </row>
    <row r="46" spans="1:12" ht="19.5" customHeight="1" x14ac:dyDescent="0.15">
      <c r="A46" s="769"/>
      <c r="B46" s="753"/>
      <c r="C46" s="199"/>
      <c r="D46" s="200"/>
      <c r="E46" s="211"/>
      <c r="F46" s="237"/>
      <c r="G46" s="237"/>
      <c r="H46" s="237"/>
      <c r="I46" s="237"/>
      <c r="J46" s="237"/>
      <c r="K46" s="238"/>
      <c r="L46" s="389"/>
    </row>
    <row r="47" spans="1:12" ht="19.5" customHeight="1" x14ac:dyDescent="0.15">
      <c r="A47" s="769"/>
      <c r="B47" s="751"/>
      <c r="C47" s="205"/>
      <c r="D47" s="206"/>
      <c r="E47" s="207"/>
      <c r="F47" s="239"/>
      <c r="G47" s="239"/>
      <c r="H47" s="239"/>
      <c r="I47" s="239"/>
      <c r="J47" s="239"/>
      <c r="K47" s="240"/>
      <c r="L47" s="390"/>
    </row>
    <row r="48" spans="1:12" ht="19.5" customHeight="1" x14ac:dyDescent="0.15">
      <c r="A48" s="769"/>
      <c r="B48" s="752"/>
      <c r="C48" s="177"/>
      <c r="D48" s="178"/>
      <c r="E48" s="184"/>
      <c r="F48" s="235"/>
      <c r="G48" s="235"/>
      <c r="H48" s="235"/>
      <c r="I48" s="235"/>
      <c r="J48" s="235"/>
      <c r="K48" s="236"/>
      <c r="L48" s="388"/>
    </row>
    <row r="49" spans="1:25" ht="19.5" customHeight="1" x14ac:dyDescent="0.15">
      <c r="A49" s="769"/>
      <c r="B49" s="752"/>
      <c r="C49" s="177"/>
      <c r="D49" s="178"/>
      <c r="E49" s="184"/>
      <c r="F49" s="235"/>
      <c r="G49" s="235"/>
      <c r="H49" s="235"/>
      <c r="I49" s="235"/>
      <c r="J49" s="235"/>
      <c r="K49" s="236"/>
      <c r="L49" s="388"/>
    </row>
    <row r="50" spans="1:25" ht="19.5" customHeight="1" x14ac:dyDescent="0.15">
      <c r="A50" s="769"/>
      <c r="B50" s="752"/>
      <c r="C50" s="177"/>
      <c r="D50" s="178"/>
      <c r="E50" s="184"/>
      <c r="F50" s="235"/>
      <c r="G50" s="235"/>
      <c r="H50" s="235"/>
      <c r="I50" s="235"/>
      <c r="J50" s="235"/>
      <c r="K50" s="236"/>
      <c r="L50" s="388"/>
    </row>
    <row r="51" spans="1:25" ht="19.5" customHeight="1" x14ac:dyDescent="0.15">
      <c r="A51" s="769"/>
      <c r="B51" s="752"/>
      <c r="C51" s="177"/>
      <c r="D51" s="178"/>
      <c r="E51" s="184"/>
      <c r="F51" s="235"/>
      <c r="G51" s="235"/>
      <c r="H51" s="235"/>
      <c r="I51" s="235"/>
      <c r="J51" s="235"/>
      <c r="K51" s="236"/>
      <c r="L51" s="388"/>
    </row>
    <row r="52" spans="1:25" ht="19.5" customHeight="1" thickBot="1" x14ac:dyDescent="0.2">
      <c r="A52" s="770"/>
      <c r="B52" s="757"/>
      <c r="C52" s="215"/>
      <c r="D52" s="216"/>
      <c r="E52" s="217"/>
      <c r="F52" s="243"/>
      <c r="G52" s="243"/>
      <c r="H52" s="243"/>
      <c r="I52" s="243"/>
      <c r="J52" s="243"/>
      <c r="K52" s="244"/>
      <c r="L52" s="392"/>
    </row>
    <row r="53" spans="1:25" ht="19.5" customHeight="1" thickBot="1" x14ac:dyDescent="0.2"/>
    <row r="54" spans="1:25" s="162" customFormat="1" ht="40.5" customHeight="1" thickBot="1" x14ac:dyDescent="0.2">
      <c r="A54" s="263" t="s">
        <v>272</v>
      </c>
      <c r="B54" s="262"/>
      <c r="C54" s="262"/>
      <c r="D54" s="262"/>
      <c r="E54" s="262"/>
      <c r="F54" s="262"/>
      <c r="G54" s="262"/>
      <c r="H54" s="777" t="s">
        <v>160</v>
      </c>
      <c r="I54" s="777"/>
      <c r="J54" s="777"/>
      <c r="K54" s="777"/>
      <c r="L54" s="777"/>
      <c r="M54" s="777"/>
      <c r="N54" s="777"/>
      <c r="O54" s="777"/>
      <c r="P54" s="777"/>
      <c r="Q54" s="777"/>
      <c r="R54" s="777"/>
      <c r="S54" s="777"/>
      <c r="T54" s="777"/>
      <c r="U54" s="777"/>
      <c r="V54" s="777"/>
      <c r="W54" s="777"/>
      <c r="X54" s="777"/>
      <c r="Y54" s="778"/>
    </row>
    <row r="55" spans="1:25" ht="21.75" customHeight="1" x14ac:dyDescent="0.15">
      <c r="A55" s="767" t="s">
        <v>161</v>
      </c>
      <c r="B55" s="767"/>
      <c r="C55" s="767"/>
      <c r="D55" s="767"/>
      <c r="E55" s="767"/>
      <c r="F55" s="767"/>
      <c r="G55" s="767"/>
      <c r="H55" s="767"/>
      <c r="I55" s="767"/>
      <c r="J55" s="767"/>
      <c r="K55" s="767"/>
      <c r="L55" s="767"/>
      <c r="M55" s="767"/>
      <c r="N55" s="767"/>
      <c r="O55" s="767"/>
      <c r="P55" s="767"/>
      <c r="Q55" s="767"/>
      <c r="R55" s="767"/>
      <c r="S55" s="767"/>
      <c r="T55" s="767"/>
      <c r="U55" s="767"/>
      <c r="V55" s="767"/>
      <c r="W55" s="767"/>
      <c r="X55" s="767"/>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別紙A～G_応募書類一覧</vt:lpstr>
      <vt:lpstr>様式1</vt:lpstr>
      <vt:lpstr>2-A･B･C</vt:lpstr>
      <vt:lpstr>2-D･E</vt:lpstr>
      <vt:lpstr>2-F</vt:lpstr>
      <vt:lpstr>3</vt:lpstr>
      <vt:lpstr>4</vt:lpstr>
      <vt:lpstr>5</vt:lpstr>
      <vt:lpstr>6</vt:lpstr>
      <vt:lpstr>7</vt:lpstr>
      <vt:lpstr>8</vt:lpstr>
      <vt:lpstr>9</vt:lpstr>
      <vt:lpstr>10</vt:lpstr>
      <vt:lpstr>'10'!Print_Area</vt:lpstr>
      <vt:lpstr>'2-A･B･C'!Print_Area</vt:lpstr>
      <vt:lpstr>'2-D･E'!Print_Area</vt:lpstr>
      <vt:lpstr>'2-F'!Print_Area</vt:lpstr>
      <vt:lpstr>'3'!Print_Area</vt:lpstr>
      <vt:lpstr>'4'!Print_Area</vt:lpstr>
      <vt:lpstr>'5'!Print_Area</vt:lpstr>
      <vt:lpstr>'7'!Print_Area</vt:lpstr>
      <vt:lpstr>'8'!Print_Area</vt:lpstr>
      <vt:lpstr>'9'!Print_Area</vt:lpstr>
      <vt:lpstr>'別紙A～G_応募書類一覧'!Print_Area</vt:lpstr>
      <vt:lpstr>様式1!Print_Area</vt:lpstr>
      <vt:lpstr>'2-A･B･C'!Print_Titles</vt:lpstr>
      <vt:lpstr>'2-D･E'!Print_Titles</vt:lpstr>
      <vt:lpstr>'2-F'!Print_Titles</vt:lpstr>
      <vt:lpstr>様式1!Print_Titles</vt:lpstr>
    </vt:vector>
  </TitlesOfParts>
  <Company>KOUREI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外川　俊彦</cp:lastModifiedBy>
  <cp:lastPrinted>2018-04-14T12:08:15Z</cp:lastPrinted>
  <dcterms:created xsi:type="dcterms:W3CDTF">2005-11-02T01:06:54Z</dcterms:created>
  <dcterms:modified xsi:type="dcterms:W3CDTF">2018-04-15T06:31:09Z</dcterms:modified>
</cp:coreProperties>
</file>