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IV02\users\06保健福祉部\066000介護高齢福祉課\70 事業所指定係\10 公募関係\第７期計画\HP公表元データ･公表用(PDF化等)\HP公表(PDF等)\"/>
    </mc:Choice>
  </mc:AlternateContent>
  <bookViews>
    <workbookView xWindow="14385" yWindow="0" windowWidth="14430" windowHeight="12765" tabRatio="827"/>
  </bookViews>
  <sheets>
    <sheet name="別紙A～G_応募書類一覧" sheetId="42" r:id="rId1"/>
    <sheet name="様式1" sheetId="12" r:id="rId2"/>
    <sheet name="【第2次】2-G" sheetId="40" r:id="rId3"/>
    <sheet name="4" sheetId="2" r:id="rId4"/>
    <sheet name="5" sheetId="30" r:id="rId5"/>
    <sheet name="6" sheetId="4" r:id="rId6"/>
    <sheet name="7" sheetId="8" r:id="rId7"/>
    <sheet name="【第2次】8～10⇒(参考様式1)" sheetId="33" r:id="rId8"/>
  </sheets>
  <definedNames>
    <definedName name="_xlnm.Print_Area" localSheetId="2">'【第2次】2-G'!$A$1:$P$23</definedName>
    <definedName name="_xlnm.Print_Area" localSheetId="3">'4'!$A$1:$AA$90</definedName>
    <definedName name="_xlnm.Print_Area" localSheetId="4">'5'!$A$1:$I$47</definedName>
    <definedName name="_xlnm.Print_Area" localSheetId="6">'7'!$A$1:$I$17</definedName>
    <definedName name="_xlnm.Print_Area" localSheetId="0">'別紙A～G_応募書類一覧'!$A$1:$E$26</definedName>
    <definedName name="_xlnm.Print_Area" localSheetId="1">様式1!$A$1:$O$27</definedName>
    <definedName name="_xlnm.Print_Titles" localSheetId="2">'【第2次】2-G'!$1:$2</definedName>
    <definedName name="_xlnm.Print_Titles" localSheetId="1">様式1!$1:$2</definedName>
  </definedNames>
  <calcPr calcId="152511"/>
</workbook>
</file>

<file path=xl/calcChain.xml><?xml version="1.0" encoding="utf-8"?>
<calcChain xmlns="http://schemas.openxmlformats.org/spreadsheetml/2006/main">
  <c r="B16" i="12" l="1"/>
  <c r="A5" i="40" l="1"/>
  <c r="A3" i="40"/>
  <c r="A6" i="40" s="1"/>
  <c r="A11" i="40"/>
  <c r="A12" i="40"/>
  <c r="A14" i="40"/>
  <c r="A15" i="40"/>
  <c r="A17" i="40"/>
  <c r="A18" i="40"/>
  <c r="A9" i="40" l="1"/>
  <c r="A10" i="40" l="1"/>
  <c r="A13" i="40" s="1"/>
  <c r="A16" i="40" l="1"/>
  <c r="A19" i="40" s="1"/>
  <c r="K3" i="42"/>
  <c r="K4" i="42"/>
  <c r="K5" i="42"/>
  <c r="K6" i="42"/>
  <c r="K7" i="42"/>
  <c r="K8" i="42"/>
  <c r="K2" i="42"/>
  <c r="A20" i="40" l="1"/>
  <c r="A21" i="40" s="1"/>
  <c r="H3" i="42"/>
  <c r="H2" i="42"/>
  <c r="H4" i="42"/>
  <c r="H5" i="42"/>
  <c r="H6" i="42"/>
  <c r="H7" i="42"/>
  <c r="H13" i="12" s="1"/>
  <c r="H8" i="42"/>
  <c r="H9" i="42"/>
  <c r="H10" i="42"/>
  <c r="H11" i="42"/>
  <c r="J8" i="42"/>
  <c r="I8" i="42"/>
  <c r="J7" i="42"/>
  <c r="I7" i="42"/>
  <c r="A1" i="42" s="1"/>
  <c r="J6" i="42"/>
  <c r="I6" i="42"/>
  <c r="J5" i="42"/>
  <c r="I5" i="42"/>
  <c r="J4" i="42"/>
  <c r="I4" i="42"/>
  <c r="J3" i="42"/>
  <c r="I3" i="42"/>
  <c r="J2" i="42"/>
  <c r="I2" i="42"/>
  <c r="C47" i="30" l="1"/>
  <c r="H2" i="40"/>
  <c r="A1" i="40" s="1"/>
  <c r="E5" i="40"/>
  <c r="G42" i="30"/>
  <c r="G43" i="30"/>
  <c r="G44" i="30"/>
  <c r="G45" i="30"/>
  <c r="G46" i="30"/>
  <c r="G47" i="30"/>
  <c r="C45" i="30"/>
  <c r="I41" i="30"/>
  <c r="H42" i="30"/>
  <c r="H43" i="30"/>
  <c r="H44" i="30"/>
  <c r="H45" i="30"/>
  <c r="H46" i="30"/>
  <c r="H47" i="30"/>
  <c r="C44" i="30"/>
  <c r="H41" i="30"/>
  <c r="I42" i="30"/>
  <c r="I43" i="30"/>
  <c r="I44" i="30"/>
  <c r="I45" i="30"/>
  <c r="I46" i="30"/>
  <c r="I47" i="30"/>
  <c r="C43" i="30"/>
  <c r="G41" i="30"/>
  <c r="F42" i="30"/>
  <c r="F43" i="30"/>
  <c r="F44" i="30"/>
  <c r="F45" i="30"/>
  <c r="F46" i="30"/>
  <c r="F47" i="30"/>
  <c r="C46" i="30"/>
  <c r="C42" i="30"/>
  <c r="F41" i="30"/>
  <c r="A22" i="40"/>
  <c r="C41" i="30"/>
  <c r="C6" i="42"/>
  <c r="L80" i="2" l="1"/>
  <c r="J80" i="2"/>
  <c r="D80" i="2"/>
  <c r="V8" i="2"/>
  <c r="Q8" i="2"/>
</calcChain>
</file>

<file path=xl/sharedStrings.xml><?xml version="1.0" encoding="utf-8"?>
<sst xmlns="http://schemas.openxmlformats.org/spreadsheetml/2006/main" count="454" uniqueCount="346">
  <si>
    <t>その他</t>
    <rPh sb="2" eb="3">
      <t>タ</t>
    </rPh>
    <phoneticPr fontId="2"/>
  </si>
  <si>
    <t>設置者</t>
    <rPh sb="0" eb="2">
      <t>セッチ</t>
    </rPh>
    <rPh sb="2" eb="3">
      <t>シャ</t>
    </rPh>
    <phoneticPr fontId="2"/>
  </si>
  <si>
    <t>㎡</t>
    <phoneticPr fontId="2"/>
  </si>
  <si>
    <t>寄付金</t>
    <rPh sb="0" eb="3">
      <t>キフキン</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</si>
  <si>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</si>
  <si>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</si>
  <si>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</si>
  <si>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</si>
  <si>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</si>
  <si>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</si>
  <si>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</si>
  <si>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</si>
  <si>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</si>
  <si>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</si>
  <si>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</si>
  <si>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</si>
  <si>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</si>
  <si>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</si>
  <si>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</si>
  <si>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</si>
  <si>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</si>
  <si>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</si>
  <si>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</si>
  <si>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</si>
  <si>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</si>
  <si>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</si>
  <si>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</si>
  <si>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</si>
  <si>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</si>
  <si>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</si>
  <si>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</si>
  <si>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</si>
  <si>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</si>
  <si>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</si>
  <si>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</si>
  <si>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</si>
  <si>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</si>
  <si>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</si>
  <si>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</si>
  <si>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</si>
  <si>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</si>
  <si>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</si>
  <si>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</si>
  <si>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</si>
  <si>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</si>
  <si>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</si>
  <si>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</si>
  <si>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</si>
  <si>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</si>
  <si>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</si>
  <si>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</si>
  <si>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</si>
  <si>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</si>
  <si>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</si>
  <si>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</si>
  <si>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</si>
  <si>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</si>
  <si>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</si>
  <si>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</si>
  <si>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</si>
  <si>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</si>
  <si>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</si>
  <si>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</si>
  <si>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</si>
  <si>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①</t>
    <phoneticPr fontId="2"/>
  </si>
  <si>
    <t>②</t>
    <phoneticPr fontId="2"/>
  </si>
  <si>
    <t>③</t>
    <phoneticPr fontId="2"/>
  </si>
  <si>
    <t>④</t>
    <phoneticPr fontId="2"/>
  </si>
  <si>
    <t>１　介護保険サービス提供事業所</t>
    <rPh sb="2" eb="4">
      <t>カイゴ</t>
    </rPh>
    <rPh sb="4" eb="6">
      <t>ホケン</t>
    </rPh>
    <rPh sb="10" eb="12">
      <t>テイキョウ</t>
    </rPh>
    <rPh sb="12" eb="14">
      <t>ジギョウ</t>
    </rPh>
    <rPh sb="14" eb="15">
      <t>ショ</t>
    </rPh>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</si>
  <si>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</si>
  <si>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</si>
  <si>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</si>
  <si>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</si>
  <si>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</si>
  <si>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</si>
  <si>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併設事業所</t>
    <rPh sb="0" eb="2">
      <t>ヘイセツ</t>
    </rPh>
    <rPh sb="2" eb="4">
      <t>ジギョウ</t>
    </rPh>
    <rPh sb="4" eb="5">
      <t>ショ</t>
    </rPh>
    <phoneticPr fontId="2"/>
  </si>
  <si>
    <t>過去3年間の改善指導等の有無</t>
    <rPh sb="0" eb="2">
      <t>カコ</t>
    </rPh>
    <rPh sb="3" eb="5">
      <t>ネンカン</t>
    </rPh>
    <rPh sb="6" eb="8">
      <t>カイゼン</t>
    </rPh>
    <rPh sb="8" eb="10">
      <t>シドウ</t>
    </rPh>
    <rPh sb="10" eb="11">
      <t>トウ</t>
    </rPh>
    <rPh sb="12" eb="14">
      <t>ウム</t>
    </rPh>
    <phoneticPr fontId="2"/>
  </si>
  <si>
    <t>左が有りの場合の改善措置の有無</t>
    <rPh sb="0" eb="1">
      <t>ヒダリ</t>
    </rPh>
    <rPh sb="2" eb="3">
      <t>ア</t>
    </rPh>
    <rPh sb="5" eb="7">
      <t>バアイ</t>
    </rPh>
    <rPh sb="8" eb="10">
      <t>カイゼン</t>
    </rPh>
    <rPh sb="10" eb="12">
      <t>ソチ</t>
    </rPh>
    <rPh sb="13" eb="15">
      <t>ウム</t>
    </rPh>
    <phoneticPr fontId="2"/>
  </si>
  <si>
    <t>グループホーム○○</t>
    <phoneticPr fontId="2"/>
  </si>
  <si>
    <t>2ﾕﾆｯﾄ　18名</t>
    <phoneticPr fontId="2"/>
  </si>
  <si>
    <t>有り</t>
    <rPh sb="0" eb="1">
      <t>ア</t>
    </rPh>
    <phoneticPr fontId="2"/>
  </si>
  <si>
    <t>※休止中の事業所も記載してください。</t>
    <rPh sb="1" eb="4">
      <t>キュウシチュウ</t>
    </rPh>
    <rPh sb="5" eb="8">
      <t>ジギョウショ</t>
    </rPh>
    <rPh sb="9" eb="11">
      <t>キサイ</t>
    </rPh>
    <phoneticPr fontId="2"/>
  </si>
  <si>
    <t>２　その他の事業所</t>
    <rPh sb="4" eb="5">
      <t>タ</t>
    </rPh>
    <rPh sb="6" eb="8">
      <t>ジギョウ</t>
    </rPh>
    <rPh sb="8" eb="9">
      <t>ショ</t>
    </rPh>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</si>
  <si>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</si>
  <si>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</si>
  <si>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</si>
  <si>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</si>
  <si>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</si>
  <si>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</si>
  <si>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</si>
  <si>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</si>
  <si>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</si>
  <si>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</si>
  <si>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</si>
  <si>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</si>
  <si>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</si>
  <si>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</si>
  <si>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</si>
  <si>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</si>
  <si>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</si>
  <si>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</si>
  <si>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</si>
  <si>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</si>
  <si>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</si>
  <si>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</si>
  <si>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</si>
  <si>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</si>
  <si>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</si>
  <si>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</si>
  <si>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</si>
  <si>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</si>
  <si>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</si>
  <si>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平成　　年　　月　　日　</t>
    <phoneticPr fontId="2"/>
  </si>
  <si>
    <t>３年目</t>
    <rPh sb="1" eb="2">
      <t>ネン</t>
    </rPh>
    <rPh sb="2" eb="3">
      <t>メ</t>
    </rPh>
    <phoneticPr fontId="2"/>
  </si>
  <si>
    <t>予　算　額</t>
    <rPh sb="0" eb="1">
      <t>ヨ</t>
    </rPh>
    <rPh sb="2" eb="3">
      <t>ザン</t>
    </rPh>
    <rPh sb="4" eb="5">
      <t>ガク</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</si>
  <si>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</si>
  <si>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</si>
  <si>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</si>
  <si>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</si>
  <si>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</si>
  <si>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</si>
  <si>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</si>
  <si>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</si>
  <si>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</si>
  <si>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</si>
  <si>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</si>
  <si>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</si>
  <si>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</si>
  <si>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</si>
  <si>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※記入欄が足りない場合は，適宜追加してください。</t>
    <rPh sb="1" eb="4">
      <t>キニュウラン</t>
    </rPh>
    <rPh sb="5" eb="6">
      <t>タ</t>
    </rPh>
    <rPh sb="9" eb="11">
      <t>バアイ</t>
    </rPh>
    <rPh sb="13" eb="15">
      <t>テキギ</t>
    </rPh>
    <rPh sb="15" eb="17">
      <t>ツイカ</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</si>
  <si>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</si>
  <si>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</si>
  <si>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</si>
  <si>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</si>
  <si>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</si>
  <si>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標準月額</t>
    <phoneticPr fontId="2"/>
  </si>
  <si>
    <t>職種</t>
    <rPh sb="0" eb="2">
      <t>ショクシュ</t>
    </rPh>
    <phoneticPr fontId="2"/>
  </si>
  <si>
    <t>盛　岡　市　長　様</t>
    <phoneticPr fontId="2"/>
  </si>
  <si>
    <t>（参考様式１）</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</si>
  <si>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</si>
  <si>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年</t>
    <rPh sb="0" eb="1">
      <t>ネン</t>
    </rPh>
    <phoneticPr fontId="2"/>
  </si>
  <si>
    <t>月分）</t>
    <rPh sb="0" eb="2">
      <t>ガツブン</t>
    </rPh>
    <phoneticPr fontId="2"/>
  </si>
  <si>
    <t>サービス種類</t>
    <phoneticPr fontId="2"/>
  </si>
  <si>
    <t>(</t>
    <phoneticPr fontId="2"/>
  </si>
  <si>
    <t>)</t>
    <phoneticPr fontId="2"/>
  </si>
  <si>
    <t>事業所・施設名</t>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</si>
  <si>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</si>
  <si>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</si>
  <si>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</si>
  <si>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</si>
  <si>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</si>
  <si>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</si>
  <si>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phoneticPr fontId="2"/>
  </si>
  <si>
    <t>週平均の勤務時間</t>
    <phoneticPr fontId="2"/>
  </si>
  <si>
    <t>常勤換算後の人数</t>
    <phoneticPr fontId="2"/>
  </si>
  <si>
    <t>＊</t>
    <phoneticPr fontId="2"/>
  </si>
  <si>
    <t>（記載例－１）</t>
    <rPh sb="1" eb="3">
      <t>キサイ</t>
    </rPh>
    <rPh sb="3" eb="4">
      <t>レイ</t>
    </rPh>
    <phoneticPr fontId="2"/>
  </si>
  <si>
    <t>（記載例－２）</t>
    <rPh sb="1" eb="3">
      <t>キサイ</t>
    </rPh>
    <rPh sb="3" eb="4">
      <t>レイ</t>
    </rPh>
    <phoneticPr fontId="2"/>
  </si>
  <si>
    <t>ab</t>
    <phoneticPr fontId="2"/>
  </si>
  <si>
    <t>cd</t>
    <phoneticPr fontId="2"/>
  </si>
  <si>
    <t>de</t>
    <phoneticPr fontId="2"/>
  </si>
  <si>
    <t>e</t>
    <phoneticPr fontId="2"/>
  </si>
  <si>
    <t>　＊欄には、当該月の曜日を記入してください。</t>
    <rPh sb="2" eb="3">
      <t>ラン</t>
    </rPh>
    <rPh sb="6" eb="8">
      <t>トウガイ</t>
    </rPh>
    <rPh sb="8" eb="9">
      <t>ツキ</t>
    </rPh>
    <rPh sb="10" eb="12">
      <t>ヨウビ</t>
    </rPh>
    <rPh sb="13" eb="15">
      <t>キニュウ</t>
    </rPh>
    <phoneticPr fontId="2"/>
  </si>
  <si>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2"/>
  </si>
  <si>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2"/>
  </si>
  <si>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2"/>
  </si>
  <si>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2"/>
  </si>
  <si>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2"/>
  </si>
  <si>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2"/>
  </si>
  <si>
    <t>介護老人保健施設</t>
    <rPh sb="0" eb="2">
      <t>カイゴ</t>
    </rPh>
    <rPh sb="2" eb="4">
      <t>ロウジン</t>
    </rPh>
    <rPh sb="4" eb="6">
      <t>ホケン</t>
    </rPh>
    <rPh sb="6" eb="8">
      <t>シセツ</t>
    </rPh>
    <phoneticPr fontId="2"/>
  </si>
  <si>
    <t>開設年月日</t>
    <rPh sb="0" eb="2">
      <t>カイセツ</t>
    </rPh>
    <rPh sb="2" eb="5">
      <t>ネンガッピ</t>
    </rPh>
    <phoneticPr fontId="2"/>
  </si>
  <si>
    <t>（新設による指定年月日又は増床による変更年月日を記入してください。）</t>
    <rPh sb="24" eb="26">
      <t>キニュウ</t>
    </rPh>
    <phoneticPr fontId="2"/>
  </si>
  <si>
    <t>転換を希望する理由</t>
    <rPh sb="0" eb="2">
      <t>テンカン</t>
    </rPh>
    <rPh sb="3" eb="5">
      <t>キボウ</t>
    </rPh>
    <rPh sb="7" eb="9">
      <t>リユウ</t>
    </rPh>
    <phoneticPr fontId="2"/>
  </si>
  <si>
    <t>あり</t>
    <phoneticPr fontId="2"/>
  </si>
  <si>
    <t>なし</t>
    <phoneticPr fontId="2"/>
  </si>
  <si>
    <t>（「あり」の場合は，その内容を記載してください。）</t>
    <rPh sb="6" eb="8">
      <t>バアイ</t>
    </rPh>
    <rPh sb="12" eb="14">
      <t>ナイヨウ</t>
    </rPh>
    <rPh sb="15" eb="17">
      <t>キサイ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</si>
  <si>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</si>
  <si>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</si>
  <si>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</si>
  <si>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</si>
  <si>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※1　残金については，平成29年度支払後の金額とします。</t>
    <rPh sb="3" eb="5">
      <t>ザンキン</t>
    </rPh>
    <rPh sb="11" eb="13">
      <t>ヘイセイ</t>
    </rPh>
    <rPh sb="15" eb="17">
      <t>ネンド</t>
    </rPh>
    <rPh sb="17" eb="19">
      <t>シハライ</t>
    </rPh>
    <rPh sb="19" eb="20">
      <t>ゴ</t>
    </rPh>
    <rPh sb="21" eb="23">
      <t>キンガク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</si>
  <si>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</si>
  <si>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</si>
  <si>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</si>
  <si>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</si>
  <si>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　盛岡市高齢者保健福祉計画・第７期介護保険事業計画に基づく介護施設等の設置及び運営事業者候補者募集要項に基づき，下記のとおり提案します。
　また，募集要項に記載された内容を十分に理解した上で提案することを誓約します。</t>
    <rPh sb="33" eb="34">
      <t>トウ</t>
    </rPh>
    <rPh sb="44" eb="47">
      <t>コウホシャ</t>
    </rPh>
    <rPh sb="62" eb="64">
      <t>テイアン</t>
    </rPh>
    <rPh sb="73" eb="75">
      <t>ボシュウ</t>
    </rPh>
    <rPh sb="75" eb="77">
      <t>ヨウコウ</t>
    </rPh>
    <rPh sb="78" eb="80">
      <t>キサイ</t>
    </rPh>
    <rPh sb="83" eb="85">
      <t>ナイヨウ</t>
    </rPh>
    <rPh sb="86" eb="88">
      <t>ジュウブン</t>
    </rPh>
    <rPh sb="89" eb="91">
      <t>リカイ</t>
    </rPh>
    <rPh sb="93" eb="94">
      <t>ウエ</t>
    </rPh>
    <rPh sb="95" eb="97">
      <t>テイアン</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</si>
  <si>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</si>
  <si>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</si>
  <si>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</si>
  <si>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</si>
  <si>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</si>
  <si>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</si>
  <si>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r>
      <t>募集</t>
    </r>
    <r>
      <rPr>
        <u/>
        <sz val="11"/>
        <rFont val="ＭＳ 明朝"/>
        <family val="1"/>
        <charset val="128"/>
      </rPr>
      <t/>
    </r>
    <phoneticPr fontId="2"/>
  </si>
  <si>
    <t>Ａ</t>
    <phoneticPr fontId="29"/>
  </si>
  <si>
    <t>特別養護老人ホーム</t>
    <rPh sb="0" eb="2">
      <t>トクベツ</t>
    </rPh>
    <rPh sb="2" eb="4">
      <t>ヨウゴ</t>
    </rPh>
    <rPh sb="4" eb="6">
      <t>ロウジン</t>
    </rPh>
    <phoneticPr fontId="2"/>
  </si>
  <si>
    <t>別紙</t>
    <rPh sb="0" eb="2">
      <t>ベッシ</t>
    </rPh>
    <phoneticPr fontId="2"/>
  </si>
  <si>
    <t>【</t>
    <phoneticPr fontId="29"/>
  </si>
  <si>
    <t>用</t>
    <rPh sb="0" eb="1">
      <t>ヨウ</t>
    </rPh>
    <phoneticPr fontId="2"/>
  </si>
  <si>
    <t>】</t>
    <phoneticPr fontId="29"/>
  </si>
  <si>
    <t>Ｂ</t>
    <phoneticPr fontId="29"/>
  </si>
  <si>
    <t>２</t>
    <phoneticPr fontId="29"/>
  </si>
  <si>
    <t>-</t>
    <phoneticPr fontId="2"/>
  </si>
  <si>
    <t>書類番号</t>
    <rPh sb="0" eb="2">
      <t>ショルイ</t>
    </rPh>
    <rPh sb="2" eb="4">
      <t>バンゴウ</t>
    </rPh>
    <phoneticPr fontId="2"/>
  </si>
  <si>
    <t>書類の種類</t>
  </si>
  <si>
    <t>様　式</t>
  </si>
  <si>
    <t>　備　　考</t>
  </si>
  <si>
    <t>チェック</t>
    <phoneticPr fontId="2"/>
  </si>
  <si>
    <t>Ｃ</t>
    <phoneticPr fontId="29"/>
  </si>
  <si>
    <t>認知症対応型共同生活介護</t>
    <rPh sb="0" eb="3">
      <t>ニンチショウ</t>
    </rPh>
    <rPh sb="3" eb="6">
      <t>タイオウガタ</t>
    </rPh>
    <rPh sb="6" eb="8">
      <t>キョウドウ</t>
    </rPh>
    <rPh sb="8" eb="10">
      <t>セイカツ</t>
    </rPh>
    <rPh sb="10" eb="12">
      <t>カイゴ</t>
    </rPh>
    <phoneticPr fontId="2"/>
  </si>
  <si>
    <t>５</t>
    <phoneticPr fontId="29"/>
  </si>
  <si>
    <t>(</t>
    <phoneticPr fontId="29"/>
  </si>
  <si>
    <t>)</t>
    <phoneticPr fontId="29"/>
  </si>
  <si>
    <t>提案書</t>
    <rPh sb="0" eb="3">
      <t>テイアンショ</t>
    </rPh>
    <phoneticPr fontId="2"/>
  </si>
  <si>
    <t>様式１</t>
    <phoneticPr fontId="2"/>
  </si>
  <si>
    <t>□</t>
    <phoneticPr fontId="2"/>
  </si>
  <si>
    <t>Ｄ</t>
    <phoneticPr fontId="29"/>
  </si>
  <si>
    <t>小規模多機能型居宅介護</t>
    <rPh sb="0" eb="3">
      <t>ショウキボ</t>
    </rPh>
    <rPh sb="3" eb="6">
      <t>タキノウ</t>
    </rPh>
    <rPh sb="6" eb="7">
      <t>ガタ</t>
    </rPh>
    <rPh sb="7" eb="9">
      <t>キョタク</t>
    </rPh>
    <rPh sb="9" eb="11">
      <t>カイゴ</t>
    </rPh>
    <phoneticPr fontId="2"/>
  </si>
  <si>
    <t>事業計画書</t>
  </si>
  <si>
    <t>Ｅ</t>
    <phoneticPr fontId="29"/>
  </si>
  <si>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</si>
  <si>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</si>
  <si>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</si>
  <si>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</si>
  <si>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Ｆ</t>
    <phoneticPr fontId="29"/>
  </si>
  <si>
    <t>特定施設入居者生活介護</t>
    <rPh sb="0" eb="2">
      <t>トクテイ</t>
    </rPh>
    <rPh sb="2" eb="4">
      <t>シセツ</t>
    </rPh>
    <rPh sb="4" eb="7">
      <t>ニュウキョシャ</t>
    </rPh>
    <rPh sb="7" eb="9">
      <t>セイカツ</t>
    </rPh>
    <rPh sb="9" eb="11">
      <t>カイゴ</t>
    </rPh>
    <phoneticPr fontId="2"/>
  </si>
  <si>
    <t>資金計画書</t>
  </si>
  <si>
    <t>様式４</t>
    <phoneticPr fontId="2"/>
  </si>
  <si>
    <t>Ｇ</t>
    <phoneticPr fontId="29"/>
  </si>
  <si>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</si>
  <si>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</si>
  <si>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</si>
  <si>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</si>
  <si>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</si>
  <si>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</si>
  <si>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</si>
  <si>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</si>
  <si>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</si>
  <si>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</si>
  <si>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様式６</t>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</si>
  <si>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</si>
  <si>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</si>
  <si>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</si>
  <si>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</si>
  <si>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</si>
  <si>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盛岡市に納めるべき法人市民税，固定資産税，軽自動車税に滞納がないことがわかる書類</t>
    <rPh sb="0" eb="3">
      <t>モリオカシ</t>
    </rPh>
    <rPh sb="4" eb="5">
      <t>オサ</t>
    </rPh>
    <rPh sb="9" eb="11">
      <t>ホウジン</t>
    </rPh>
    <rPh sb="11" eb="14">
      <t>シミンゼイ</t>
    </rPh>
    <rPh sb="15" eb="17">
      <t>コテイ</t>
    </rPh>
    <rPh sb="17" eb="20">
      <t>シサンゼイ</t>
    </rPh>
    <rPh sb="21" eb="25">
      <t>ケイジドウシャ</t>
    </rPh>
    <rPh sb="25" eb="26">
      <t>ゼイ</t>
    </rPh>
    <rPh sb="27" eb="29">
      <t>タイノウ</t>
    </rPh>
    <rPh sb="38" eb="40">
      <t>ショルイ</t>
    </rPh>
    <phoneticPr fontId="2"/>
  </si>
  <si>
    <t>　平成25年度から平成29年度までに盛岡市に左記の税を納めたことがわかる書類。納付義務がない場合は，その旨を法人代表印を押印した任意様式に記載すること。</t>
    <rPh sb="1" eb="3">
      <t>ヘイセイ</t>
    </rPh>
    <rPh sb="5" eb="6">
      <t>ネン</t>
    </rPh>
    <rPh sb="6" eb="7">
      <t>ド</t>
    </rPh>
    <rPh sb="9" eb="11">
      <t>ヘイセイ</t>
    </rPh>
    <rPh sb="13" eb="14">
      <t>ネン</t>
    </rPh>
    <rPh sb="14" eb="15">
      <t>ド</t>
    </rPh>
    <rPh sb="18" eb="21">
      <t>モリオカシ</t>
    </rPh>
    <rPh sb="22" eb="24">
      <t>サキ</t>
    </rPh>
    <rPh sb="25" eb="26">
      <t>ゼイ</t>
    </rPh>
    <rPh sb="27" eb="28">
      <t>オサ</t>
    </rPh>
    <rPh sb="36" eb="38">
      <t>ショルイ</t>
    </rPh>
    <rPh sb="39" eb="41">
      <t>ノウフ</t>
    </rPh>
    <rPh sb="41" eb="43">
      <t>ギム</t>
    </rPh>
    <rPh sb="46" eb="48">
      <t>バアイ</t>
    </rPh>
    <rPh sb="52" eb="53">
      <t>ムネ</t>
    </rPh>
    <rPh sb="54" eb="56">
      <t>ホウジン</t>
    </rPh>
    <rPh sb="56" eb="58">
      <t>ダイヒョウ</t>
    </rPh>
    <rPh sb="58" eb="59">
      <t>ジルシ</t>
    </rPh>
    <rPh sb="60" eb="62">
      <t>オウイン</t>
    </rPh>
    <rPh sb="64" eb="66">
      <t>ニンイ</t>
    </rPh>
    <rPh sb="66" eb="68">
      <t>ヨウシキ</t>
    </rPh>
    <rPh sb="69" eb="71">
      <t>キサイ</t>
    </rPh>
    <phoneticPr fontId="2"/>
  </si>
  <si>
    <t>人員配置計画書</t>
    <phoneticPr fontId="2"/>
  </si>
  <si>
    <t>様式８
様式９
様式１０</t>
    <phoneticPr fontId="2"/>
  </si>
  <si>
    <t>備考</t>
    <rPh sb="0" eb="2">
      <t>ビコウ</t>
    </rPh>
    <phoneticPr fontId="30"/>
  </si>
  <si>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</si>
  <si>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</si>
  <si>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</si>
  <si>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Ａ</t>
  </si>
  <si>
    <t>Ｂ</t>
  </si>
  <si>
    <t>Ｃ</t>
  </si>
  <si>
    <t>Ｇ</t>
  </si>
  <si>
    <t>※</t>
    <phoneticPr fontId="2"/>
  </si>
  <si>
    <t>様式５</t>
  </si>
  <si>
    <t>様式５</t>
    <rPh sb="0" eb="2">
      <t>ヨウシキ</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</si>
  <si>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</si>
  <si>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</si>
  <si>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</si>
  <si>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Ｄ</t>
  </si>
  <si>
    <t>Ｅ</t>
  </si>
  <si>
    <t>Ｆ</t>
  </si>
  <si>
    <t xml:space="preserve"> </t>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</si>
  <si>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</si>
  <si>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</si>
  <si>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Ａ～Ｇ</t>
    <phoneticPr fontId="2"/>
  </si>
  <si>
    <t>事　業　計　画　書</t>
    <phoneticPr fontId="2"/>
  </si>
  <si>
    <t>施設等の種別</t>
    <rPh sb="2" eb="3">
      <t>トウ</t>
    </rPh>
    <phoneticPr fontId="2"/>
  </si>
  <si>
    <t>入所系施設</t>
    <rPh sb="0" eb="2">
      <t>ニュウショ</t>
    </rPh>
    <rPh sb="2" eb="3">
      <t>ケイ</t>
    </rPh>
    <rPh sb="3" eb="5">
      <t>シセツ</t>
    </rPh>
    <phoneticPr fontId="2"/>
  </si>
  <si>
    <t>居宅系施設</t>
    <rPh sb="0" eb="2">
      <t>キョタク</t>
    </rPh>
    <rPh sb="2" eb="3">
      <t>ケイ</t>
    </rPh>
    <rPh sb="3" eb="5">
      <t>シセツ</t>
    </rPh>
    <phoneticPr fontId="2"/>
  </si>
  <si>
    <t>Ａ･Ｂ･Ｃ</t>
    <phoneticPr fontId="2"/>
  </si>
  <si>
    <t>Ｄ･Ｅ</t>
    <phoneticPr fontId="2"/>
  </si>
  <si>
    <t>Ｆ</t>
    <phoneticPr fontId="2"/>
  </si>
  <si>
    <t>Ｇ</t>
    <phoneticPr fontId="2"/>
  </si>
  <si>
    <t>･</t>
    <phoneticPr fontId="2"/>
  </si>
  <si>
    <t>～</t>
    <phoneticPr fontId="2"/>
  </si>
  <si>
    <t>様式２－</t>
    <rPh sb="0" eb="2">
      <t>ヨウシキ</t>
    </rPh>
    <phoneticPr fontId="2"/>
  </si>
  <si>
    <t>入所系</t>
    <rPh sb="0" eb="2">
      <t>ニュウショ</t>
    </rPh>
    <rPh sb="2" eb="3">
      <t>ケイ</t>
    </rPh>
    <phoneticPr fontId="2"/>
  </si>
  <si>
    <t>居宅系</t>
    <rPh sb="0" eb="2">
      <t>キョタク</t>
    </rPh>
    <rPh sb="2" eb="3">
      <t>ケイ</t>
    </rPh>
    <phoneticPr fontId="2"/>
  </si>
  <si>
    <t>施設</t>
    <rPh sb="0" eb="2">
      <t>シセツ</t>
    </rPh>
    <phoneticPr fontId="2"/>
  </si>
  <si>
    <t>特定</t>
    <rPh sb="0" eb="2">
      <t>トクテイ</t>
    </rPh>
    <phoneticPr fontId="2"/>
  </si>
  <si>
    <t>転換</t>
    <rPh sb="0" eb="2">
      <t>テンカン</t>
    </rPh>
    <phoneticPr fontId="2"/>
  </si>
  <si>
    <t>もりおか　いちろう</t>
    <phoneticPr fontId="2"/>
  </si>
  <si>
    <t>盛岡　一郎</t>
    <rPh sb="0" eb="2">
      <t>モリオカ</t>
    </rPh>
    <rPh sb="3" eb="5">
      <t>イチロウ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</si>
  <si>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</si>
  <si>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</si>
  <si>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所 在 地</t>
    <rPh sb="0" eb="1">
      <t>トコロ</t>
    </rPh>
    <rPh sb="2" eb="3">
      <t>ザイ</t>
    </rPh>
    <rPh sb="4" eb="5">
      <t>チ</t>
    </rPh>
    <phoneticPr fontId="2"/>
  </si>
  <si>
    <t>現行の床数</t>
    <rPh sb="0" eb="2">
      <t>ゲンコウ</t>
    </rPh>
    <rPh sb="3" eb="5">
      <t>ショウスウ</t>
    </rPh>
    <phoneticPr fontId="2"/>
  </si>
  <si>
    <t>（既存施設の増床）</t>
    <rPh sb="1" eb="3">
      <t>キソン</t>
    </rPh>
    <rPh sb="3" eb="5">
      <t>シセツ</t>
    </rPh>
    <rPh sb="6" eb="8">
      <t>ゾウショウ</t>
    </rPh>
    <phoneticPr fontId="2"/>
  </si>
  <si>
    <t>（既存施設に併設する短期入所生活介護からの転換）</t>
    <rPh sb="1" eb="3">
      <t>キソン</t>
    </rPh>
    <rPh sb="3" eb="5">
      <t>シセツ</t>
    </rPh>
    <rPh sb="6" eb="8">
      <t>ヘイセツ</t>
    </rPh>
    <rPh sb="10" eb="12">
      <t>タンキ</t>
    </rPh>
    <rPh sb="12" eb="14">
      <t>ニュウショ</t>
    </rPh>
    <rPh sb="14" eb="16">
      <t>セイカツ</t>
    </rPh>
    <rPh sb="16" eb="18">
      <t>カイゴ</t>
    </rPh>
    <rPh sb="21" eb="23">
      <t>テンカン</t>
    </rPh>
    <phoneticPr fontId="2"/>
  </si>
  <si>
    <t>施設等種別</t>
    <rPh sb="0" eb="2">
      <t>シセツ</t>
    </rPh>
    <rPh sb="2" eb="3">
      <t>トウ</t>
    </rPh>
    <rPh sb="3" eb="5">
      <t>シュベツ</t>
    </rPh>
    <phoneticPr fontId="2"/>
  </si>
  <si>
    <t>盛岡市</t>
    <rPh sb="0" eb="3">
      <t>シ</t>
    </rPh>
    <phoneticPr fontId="2"/>
  </si>
  <si>
    <t>名称</t>
    <rPh sb="0" eb="1">
      <t>ナ</t>
    </rPh>
    <rPh sb="1" eb="2">
      <t>ショウ</t>
    </rPh>
    <phoneticPr fontId="2"/>
  </si>
  <si>
    <t>床</t>
    <phoneticPr fontId="2"/>
  </si>
  <si>
    <t>併設短期入所生活介護</t>
    <phoneticPr fontId="2"/>
  </si>
  <si>
    <t>既存本体施設</t>
    <rPh sb="0" eb="2">
      <t>キゾン</t>
    </rPh>
    <phoneticPr fontId="2"/>
  </si>
  <si>
    <t>転換後の
床数</t>
    <rPh sb="0" eb="2">
      <t>テンカン</t>
    </rPh>
    <rPh sb="2" eb="3">
      <t>ゴ</t>
    </rPh>
    <rPh sb="5" eb="7">
      <t>ショウスウ</t>
    </rPh>
    <phoneticPr fontId="2"/>
  </si>
  <si>
    <t>転換
希望床数</t>
    <rPh sb="0" eb="2">
      <t>テンカン</t>
    </rPh>
    <rPh sb="3" eb="5">
      <t>キボウ</t>
    </rPh>
    <rPh sb="5" eb="7">
      <t>ショウスウ</t>
    </rPh>
    <phoneticPr fontId="2"/>
  </si>
  <si>
    <t>ユニット型</t>
    <rPh sb="4" eb="5">
      <t>ガタ</t>
    </rPh>
    <phoneticPr fontId="2"/>
  </si>
  <si>
    <t>床（</t>
    <phoneticPr fontId="2"/>
  </si>
  <si>
    <t>ユニット）</t>
    <phoneticPr fontId="2"/>
  </si>
  <si>
    <t>従来型個室</t>
    <rPh sb="0" eb="3">
      <t>ジュウライガタ</t>
    </rPh>
    <rPh sb="3" eb="5">
      <t>コシツ</t>
    </rPh>
    <phoneticPr fontId="2"/>
  </si>
  <si>
    <t>床</t>
    <phoneticPr fontId="2"/>
  </si>
  <si>
    <t>床</t>
    <phoneticPr fontId="2"/>
  </si>
  <si>
    <t>多　床　室</t>
    <rPh sb="0" eb="1">
      <t>タ</t>
    </rPh>
    <rPh sb="2" eb="3">
      <t>ユカ</t>
    </rPh>
    <rPh sb="4" eb="5">
      <t>シツ</t>
    </rPh>
    <phoneticPr fontId="2"/>
  </si>
  <si>
    <t xml:space="preserve">
　　　　　　　　　　　　　　　　　　　　　　人
※　計算式は，「平成29年４月から平成30年３月までの利用者延べ人数／営業日数」と
　し，小数点第２位を四捨五入すること。</t>
    <rPh sb="24" eb="25">
      <t>ニン</t>
    </rPh>
    <rPh sb="30" eb="32">
      <t>ケイサン</t>
    </rPh>
    <rPh sb="32" eb="33">
      <t>シキ</t>
    </rPh>
    <rPh sb="36" eb="38">
      <t>ヘイセイ</t>
    </rPh>
    <rPh sb="40" eb="41">
      <t>ネン</t>
    </rPh>
    <rPh sb="42" eb="43">
      <t>ガツ</t>
    </rPh>
    <rPh sb="45" eb="47">
      <t>ヘイセイ</t>
    </rPh>
    <rPh sb="49" eb="50">
      <t>ネン</t>
    </rPh>
    <rPh sb="51" eb="52">
      <t>ガツ</t>
    </rPh>
    <rPh sb="55" eb="58">
      <t>リヨウシャ</t>
    </rPh>
    <rPh sb="58" eb="59">
      <t>ノ</t>
    </rPh>
    <rPh sb="60" eb="62">
      <t>ニンズウ</t>
    </rPh>
    <rPh sb="63" eb="65">
      <t>エイギョウ</t>
    </rPh>
    <rPh sb="65" eb="67">
      <t>ニッスウ</t>
    </rPh>
    <rPh sb="73" eb="76">
      <t>ショウスウテン</t>
    </rPh>
    <rPh sb="76" eb="77">
      <t>ダイ</t>
    </rPh>
    <rPh sb="78" eb="79">
      <t>イ</t>
    </rPh>
    <rPh sb="80" eb="84">
      <t>シシャゴニュウ</t>
    </rPh>
    <phoneticPr fontId="2"/>
  </si>
  <si>
    <t>併設短期
入所生活
介護の減少に伴う対応等</t>
    <rPh sb="0" eb="2">
      <t>ヘイセツ</t>
    </rPh>
    <rPh sb="2" eb="4">
      <t>タンキ</t>
    </rPh>
    <rPh sb="5" eb="7">
      <t>ニュウショ</t>
    </rPh>
    <rPh sb="7" eb="9">
      <t>セイカツ</t>
    </rPh>
    <rPh sb="10" eb="12">
      <t>カイゴ</t>
    </rPh>
    <rPh sb="13" eb="15">
      <t>ゲンショウ</t>
    </rPh>
    <rPh sb="16" eb="17">
      <t>トモナ</t>
    </rPh>
    <rPh sb="18" eb="20">
      <t>タイオウ</t>
    </rPh>
    <rPh sb="20" eb="21">
      <t>トウ</t>
    </rPh>
    <phoneticPr fontId="2"/>
  </si>
  <si>
    <t>併設短期
入所生活
介護の１日の平均
利用者数</t>
    <rPh sb="0" eb="2">
      <t>ヘイセツ</t>
    </rPh>
    <rPh sb="2" eb="4">
      <t>タンキ</t>
    </rPh>
    <rPh sb="5" eb="7">
      <t>ニュウショ</t>
    </rPh>
    <rPh sb="7" eb="9">
      <t>セイカツ</t>
    </rPh>
    <rPh sb="10" eb="12">
      <t>カイゴ</t>
    </rPh>
    <rPh sb="14" eb="15">
      <t>ニチ</t>
    </rPh>
    <rPh sb="16" eb="18">
      <t>ヘイキン</t>
    </rPh>
    <rPh sb="19" eb="21">
      <t>リヨウ</t>
    </rPh>
    <rPh sb="21" eb="22">
      <t>シャ</t>
    </rPh>
    <rPh sb="22" eb="23">
      <t>スウ</t>
    </rPh>
    <phoneticPr fontId="2"/>
  </si>
  <si>
    <t>併設短期
入所生活
介護の開設時の補助金</t>
    <rPh sb="0" eb="2">
      <t>ヘイセツ</t>
    </rPh>
    <rPh sb="2" eb="4">
      <t>タンキ</t>
    </rPh>
    <rPh sb="5" eb="7">
      <t>ニュウショ</t>
    </rPh>
    <rPh sb="7" eb="9">
      <t>セイカツ</t>
    </rPh>
    <rPh sb="10" eb="12">
      <t>カイゴ</t>
    </rPh>
    <rPh sb="13" eb="15">
      <t>カイセツ</t>
    </rPh>
    <rPh sb="15" eb="16">
      <t>ジ</t>
    </rPh>
    <rPh sb="17" eb="20">
      <t>ホジョキン</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</si>
  <si>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</si>
  <si>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</si>
  <si>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</si>
  <si>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</si>
  <si>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要介護３</t>
    <phoneticPr fontId="2"/>
  </si>
  <si>
    <t>要介護４</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</si>
  <si>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</si>
  <si>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</si>
  <si>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9"/>
  </si>
  <si>
    <t>２年目:95％以下,</t>
    <rPh sb="1" eb="3">
      <t>ネンメ</t>
    </rPh>
    <rPh sb="7" eb="9">
      <t>イカ</t>
    </rPh>
    <phoneticPr fontId="2"/>
  </si>
  <si>
    <t>１年目:70％以下,</t>
    <rPh sb="1" eb="3">
      <t>ネンメ</t>
    </rPh>
    <rPh sb="7" eb="9">
      <t>イカ</t>
    </rPh>
    <phoneticPr fontId="29"/>
  </si>
  <si>
    <t>２年目:80％以下,</t>
    <rPh sb="1" eb="3">
      <t>ネンメ</t>
    </rPh>
    <rPh sb="7" eb="9">
      <t>イカ</t>
    </rPh>
    <phoneticPr fontId="2"/>
  </si>
  <si>
    <r>
      <rPr>
        <b/>
        <sz val="11"/>
        <rFont val="ＭＳ Ｐ明朝"/>
        <family val="1"/>
        <charset val="128"/>
      </rPr>
      <t>２年目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</si>
  <si>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</si>
  <si>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u/>
        <sz val="11"/>
        <rFont val="ＭＳ Ｐ明朝"/>
        <family val="1"/>
        <charset val="128"/>
      </rPr>
      <t>１年目</t>
    </r>
    <r>
      <rPr>
        <sz val="11"/>
        <rFont val="ＭＳ Ｐ明朝"/>
        <family val="1"/>
        <charset val="128"/>
      </rPr>
      <t xml:space="preserve">  （自）平成　　年　　月 　 日  　　    （至）平成 　　 年 　　月 　　日　　　</t>
    </r>
    <r>
      <rPr>
        <b/>
        <u/>
        <sz val="11"/>
        <rFont val="ＭＳ Ｐ明朝"/>
        <family val="1"/>
        <charset val="128"/>
      </rPr>
      <t>※　開設（転換）日から１２か月後まで</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rPh sb="52" eb="53">
      <t>セツ</t>
    </rPh>
    <rPh sb="54" eb="56">
      <t>テンカン</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</si>
  <si>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</si>
  <si>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</si>
  <si>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</si>
  <si>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</si>
  <si>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</si>
  <si>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</si>
  <si>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r>
      <t>　募集</t>
    </r>
    <r>
      <rPr>
        <sz val="11"/>
        <color rgb="FF0000CC"/>
        <rFont val="ＭＳ 明朝"/>
        <family val="1"/>
        <charset val="128"/>
      </rPr>
      <t>Ｇ</t>
    </r>
    <r>
      <rPr>
        <sz val="11"/>
        <color rgb="FFC00000"/>
        <rFont val="ＭＳ 明朝"/>
        <family val="1"/>
        <charset val="128"/>
      </rPr>
      <t>【特別養護老人ホーム（既存施設に併設する短期入所生活介護からの転換）用】については，次により書類を提出してください。</t>
    </r>
    <rPh sb="46" eb="47">
      <t>ツギ</t>
    </rPh>
    <rPh sb="50" eb="52">
      <t>ショルイ</t>
    </rPh>
    <rPh sb="53" eb="55">
      <t>テイシュツ</t>
    </rPh>
    <phoneticPr fontId="2"/>
  </si>
  <si>
    <t>　各図面には縮尺を記入すること。また，平面図には寸法及び各部屋（設備）ごとの面積を記入すること。</t>
    <phoneticPr fontId="2"/>
  </si>
  <si>
    <t>(2)</t>
  </si>
  <si>
    <t>提出書類から除くもの
書類番号 3 土地・建物に係る関係部署との協議状況調書
　　　　 7 開設予定地の登記事項証明書又は賃貸借契約書その他使用権限を確認できる書類
　　 　　9 工程表</t>
    <rPh sb="0" eb="2">
      <t>テイシュツ</t>
    </rPh>
    <rPh sb="2" eb="4">
      <t>ショルイ</t>
    </rPh>
    <rPh sb="6" eb="7">
      <t>ノゾ</t>
    </rPh>
    <rPh sb="13" eb="15">
      <t>バンゴウ</t>
    </rPh>
    <phoneticPr fontId="2"/>
  </si>
  <si>
    <t>(1)</t>
    <phoneticPr fontId="2"/>
  </si>
  <si>
    <t>書類番号15 人員配置計画書
　（参考様式１）従業者の勤務の体制及び勤務形態一覧表に置き換えて，かつ，本体施設及び併設の短期入所生活介護のいずれも，転換後の職員の配置予定がわかるものとすること。</t>
    <rPh sb="2" eb="4">
      <t>バンゴウ</t>
    </rPh>
    <rPh sb="42" eb="43">
      <t>オ</t>
    </rPh>
    <rPh sb="44" eb="45">
      <t>カ</t>
    </rPh>
    <rPh sb="81" eb="83">
      <t>ハイチ</t>
    </rPh>
    <rPh sb="83" eb="85">
      <t>ヨテイ</t>
    </rPh>
    <phoneticPr fontId="2"/>
  </si>
  <si>
    <t>明確に区分し，又は置き換えて提出するもの</t>
    <rPh sb="0" eb="2">
      <t>メイカク</t>
    </rPh>
    <rPh sb="3" eb="5">
      <t>クブン</t>
    </rPh>
    <rPh sb="7" eb="8">
      <t>マタ</t>
    </rPh>
    <rPh sb="9" eb="10">
      <t>オ</t>
    </rPh>
    <rPh sb="11" eb="12">
      <t>カ</t>
    </rPh>
    <phoneticPr fontId="2"/>
  </si>
  <si>
    <t>１</t>
    <phoneticPr fontId="2"/>
  </si>
  <si>
    <t>２</t>
    <phoneticPr fontId="2"/>
  </si>
  <si>
    <t>書類番号 8 施設の配置図，平面図，立面図
　平面図には，寸法及び各部屋（設備）ごとの面積を記入するほか，従来からの本体施設及び併設の短期入所生活介護並びに転換を希望する居室のそれぞれを，明確に区分し，表示すること。</t>
    <rPh sb="53" eb="55">
      <t>ジュウライ</t>
    </rPh>
    <rPh sb="58" eb="60">
      <t>ホンタイ</t>
    </rPh>
    <rPh sb="60" eb="62">
      <t>シセツ</t>
    </rPh>
    <rPh sb="62" eb="63">
      <t>オヨ</t>
    </rPh>
    <rPh sb="64" eb="66">
      <t>ヘイセツ</t>
    </rPh>
    <rPh sb="75" eb="76">
      <t>ナラ</t>
    </rPh>
    <rPh sb="78" eb="80">
      <t>テンカン</t>
    </rPh>
    <rPh sb="81" eb="83">
      <t>キボウ</t>
    </rPh>
    <rPh sb="85" eb="87">
      <t>キョシツ</t>
    </rPh>
    <rPh sb="94" eb="96">
      <t>メイカク</t>
    </rPh>
    <rPh sb="97" eb="99">
      <t>クブン</t>
    </rPh>
    <rPh sb="101" eb="103">
      <t>ヒョウジ</t>
    </rPh>
    <phoneticPr fontId="2"/>
  </si>
  <si>
    <t>【特別養護老人ホーム（既存施設に併設する短期入所生活介護からの転換）用】</t>
  </si>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</sst>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10"/>
      <name val="ＭＳ Ｐゴシック"/>
      <family val="3"/>
      <charset val="128"/>
    </font>
    <font>
      <sz val="12"/>
      <name val="ＭＳ Ｐゴシック"/>
      <family val="3"/>
      <charset val="128"/>
    </font>
    <font>
      <sz val="22"/>
      <name val="ＭＳ 明朝"/>
      <family val="1"/>
      <charset val="128"/>
    </font>
    <font>
      <sz val="10.5"/>
      <color rgb="FF0000CC"/>
      <name val="ＭＳ 明朝"/>
      <family val="1"/>
      <charset val="128"/>
    </font>
    <font>
      <sz val="8"/>
      <name val="ＭＳ ゴシック"/>
      <family val="3"/>
      <charset val="128"/>
    </font>
    <font>
      <b/>
      <sz val="8"/>
      <color rgb="FF0000CC"/>
      <name val="ＭＳ ゴシック"/>
      <family val="3"/>
      <charset val="128"/>
    </font>
    <font>
      <u/>
      <sz val="11"/>
      <color indexed="12"/>
      <name val="ＭＳ Ｐゴシック"/>
      <family val="3"/>
      <charset val="128"/>
    </font>
    <font>
      <sz val="7"/>
      <name val="ＭＳ Ｐゴシック"/>
      <family val="3"/>
      <charset val="128"/>
    </font>
    <font>
      <sz val="11"/>
      <color rgb="FFC00000"/>
      <name val="ＭＳ 明朝"/>
      <family val="1"/>
      <charset val="128"/>
    </font>
    <font>
      <sz val="11"/>
      <color rgb="FF0000CC"/>
      <name val="ＭＳ 明朝"/>
      <family val="1"/>
      <charset val="128"/>
    </font>
    <font>
      <b/>
      <sz val="20"/>
      <name val="ＭＳ 明朝"/>
      <family val="1"/>
      <charset val="128"/>
    </font>
    <font>
      <b/>
      <sz val="11"/>
      <name val="ＭＳ 明朝"/>
      <family val="1"/>
      <charset val="128"/>
    </font>
    <font>
      <b/>
      <sz val="11"/>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61">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rgb="FF0000CC"/>
      </left>
      <right style="dotted">
        <color rgb="FF0000CC"/>
      </right>
      <top style="dotted">
        <color rgb="FF0000CC"/>
      </top>
      <bottom style="dotted">
        <color rgb="FF0000CC"/>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xf numFmtId="0" fontId="1" fillId="0" borderId="0">
      <alignment vertical="center"/>
    </xf>
  </cellStyleXfs>
  <cellXfs count="542">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9" xfId="2" applyFont="1" applyBorder="1" applyAlignment="1">
      <alignment horizontal="center"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4" applyFont="1">
      <alignment vertical="center"/>
    </xf>
    <xf numFmtId="0" fontId="3" fillId="0" borderId="0" xfId="4" applyFont="1" applyAlignment="1">
      <alignment vertical="center"/>
    </xf>
    <xf numFmtId="0" fontId="3" fillId="0" borderId="9" xfId="4" applyFont="1" applyBorder="1" applyAlignment="1">
      <alignment horizontal="center" vertical="center"/>
    </xf>
    <xf numFmtId="0" fontId="10" fillId="0" borderId="9" xfId="4" applyFont="1" applyBorder="1" applyAlignment="1">
      <alignment horizontal="center" vertical="center" wrapText="1"/>
    </xf>
    <xf numFmtId="0" fontId="3" fillId="0" borderId="9" xfId="4" applyFont="1" applyBorder="1" applyAlignment="1">
      <alignment vertical="center" wrapText="1"/>
    </xf>
    <xf numFmtId="0" fontId="3" fillId="0" borderId="9" xfId="4" applyFont="1" applyBorder="1">
      <alignment vertical="center"/>
    </xf>
    <xf numFmtId="57" fontId="3" fillId="0" borderId="9" xfId="4" applyNumberFormat="1" applyFont="1" applyBorder="1">
      <alignment vertical="center"/>
    </xf>
    <xf numFmtId="0" fontId="15" fillId="0" borderId="0" xfId="2" applyFont="1">
      <alignment vertical="center"/>
    </xf>
    <xf numFmtId="0" fontId="16" fillId="0" borderId="0" xfId="2" applyFont="1" applyAlignment="1">
      <alignment horizontal="center" vertical="center"/>
    </xf>
    <xf numFmtId="0" fontId="15" fillId="0" borderId="0" xfId="2" applyFont="1" applyAlignment="1">
      <alignment vertical="center"/>
    </xf>
    <xf numFmtId="0" fontId="15" fillId="0" borderId="0" xfId="2" applyFont="1" applyAlignment="1">
      <alignment horizontal="right" vertical="center"/>
    </xf>
    <xf numFmtId="38" fontId="15" fillId="0" borderId="34" xfId="1" applyFont="1" applyBorder="1" applyAlignment="1">
      <alignment horizontal="center" vertical="center"/>
    </xf>
    <xf numFmtId="0" fontId="15" fillId="0" borderId="35" xfId="2" applyFont="1" applyBorder="1" applyAlignment="1">
      <alignment horizontal="left" vertical="center"/>
    </xf>
    <xf numFmtId="0" fontId="15" fillId="0" borderId="36" xfId="2" applyFont="1" applyBorder="1">
      <alignment vertical="center"/>
    </xf>
    <xf numFmtId="38" fontId="15" fillId="0" borderId="8" xfId="1" applyFont="1" applyBorder="1" applyAlignment="1">
      <alignment horizontal="center" vertical="center"/>
    </xf>
    <xf numFmtId="0" fontId="15" fillId="0" borderId="37" xfId="2" applyFont="1" applyBorder="1" applyAlignment="1">
      <alignment horizontal="left" vertical="center"/>
    </xf>
    <xf numFmtId="0" fontId="15" fillId="0" borderId="38" xfId="2" applyFont="1" applyBorder="1">
      <alignment vertical="center"/>
    </xf>
    <xf numFmtId="38" fontId="15" fillId="0" borderId="39" xfId="1" applyFont="1" applyBorder="1" applyAlignment="1">
      <alignment horizontal="center" vertical="center"/>
    </xf>
    <xf numFmtId="0" fontId="15" fillId="0" borderId="40" xfId="2" applyFont="1" applyBorder="1" applyAlignment="1">
      <alignment horizontal="left" vertical="center"/>
    </xf>
    <xf numFmtId="38" fontId="15" fillId="0" borderId="27" xfId="1" applyFont="1" applyBorder="1" applyAlignment="1">
      <alignment horizontal="center" vertical="center"/>
    </xf>
    <xf numFmtId="0" fontId="15" fillId="0" borderId="41" xfId="2" applyFont="1" applyBorder="1" applyAlignment="1">
      <alignment horizontal="left" vertical="center"/>
    </xf>
    <xf numFmtId="38" fontId="15" fillId="0" borderId="7" xfId="1" applyFont="1" applyBorder="1" applyAlignment="1">
      <alignment horizontal="center" vertical="center"/>
    </xf>
    <xf numFmtId="0" fontId="15" fillId="0" borderId="42" xfId="2" applyFont="1" applyBorder="1" applyAlignment="1">
      <alignment horizontal="left" vertical="center"/>
    </xf>
    <xf numFmtId="38" fontId="15" fillId="0" borderId="43" xfId="1" applyFont="1" applyBorder="1" applyAlignment="1">
      <alignment horizontal="center" vertical="center"/>
    </xf>
    <xf numFmtId="0" fontId="15" fillId="0" borderId="44" xfId="2" applyFont="1" applyBorder="1" applyAlignment="1">
      <alignment horizontal="left" vertical="center"/>
    </xf>
    <xf numFmtId="38" fontId="15" fillId="0" borderId="45" xfId="1" applyFont="1" applyBorder="1" applyAlignment="1">
      <alignment horizontal="center" vertical="center"/>
    </xf>
    <xf numFmtId="0" fontId="15" fillId="0" borderId="46" xfId="2" applyFont="1" applyBorder="1" applyAlignment="1">
      <alignment horizontal="left" vertical="center"/>
    </xf>
    <xf numFmtId="0" fontId="17" fillId="0" borderId="0" xfId="2" applyFont="1" applyAlignment="1">
      <alignment vertical="center"/>
    </xf>
    <xf numFmtId="0" fontId="15" fillId="0" borderId="47" xfId="2" applyFont="1" applyBorder="1" applyAlignment="1">
      <alignment horizontal="right" vertical="center"/>
    </xf>
    <xf numFmtId="0" fontId="15" fillId="0" borderId="48" xfId="2" applyFont="1" applyBorder="1" applyAlignment="1">
      <alignment horizontal="center" vertical="center"/>
    </xf>
    <xf numFmtId="0" fontId="15" fillId="0" borderId="49" xfId="2" applyFont="1" applyBorder="1" applyAlignment="1">
      <alignment horizontal="center" vertical="center"/>
    </xf>
    <xf numFmtId="38" fontId="15" fillId="0" borderId="50" xfId="1" applyFont="1" applyBorder="1" applyAlignment="1">
      <alignment vertical="center"/>
    </xf>
    <xf numFmtId="38" fontId="15" fillId="0" borderId="51" xfId="1" applyFont="1" applyBorder="1" applyAlignment="1">
      <alignment vertical="center"/>
    </xf>
    <xf numFmtId="0" fontId="15" fillId="0" borderId="15" xfId="2" applyFont="1" applyBorder="1" applyAlignment="1">
      <alignment vertical="center"/>
    </xf>
    <xf numFmtId="38" fontId="15" fillId="0" borderId="52" xfId="1" applyFont="1" applyBorder="1" applyAlignment="1">
      <alignment vertical="center"/>
    </xf>
    <xf numFmtId="38" fontId="15" fillId="0" borderId="53" xfId="1" applyFont="1" applyBorder="1" applyAlignment="1">
      <alignment vertical="center"/>
    </xf>
    <xf numFmtId="0" fontId="15" fillId="0" borderId="0" xfId="2" applyFont="1" applyAlignment="1">
      <alignment horizontal="left" vertical="top" wrapText="1"/>
    </xf>
    <xf numFmtId="0" fontId="15" fillId="0" borderId="8" xfId="2" applyFont="1" applyBorder="1" applyAlignment="1">
      <alignment vertical="center"/>
    </xf>
    <xf numFmtId="38" fontId="15" fillId="0" borderId="54" xfId="1" applyFont="1" applyBorder="1" applyAlignment="1">
      <alignment vertical="center"/>
    </xf>
    <xf numFmtId="38" fontId="15" fillId="0" borderId="55" xfId="1" applyFont="1" applyBorder="1" applyAlignment="1">
      <alignment vertical="center"/>
    </xf>
    <xf numFmtId="0" fontId="15" fillId="0" borderId="56" xfId="2" applyFont="1" applyBorder="1">
      <alignment vertical="center"/>
    </xf>
    <xf numFmtId="0" fontId="15" fillId="0" borderId="57" xfId="2" applyFont="1" applyBorder="1">
      <alignment vertical="center"/>
    </xf>
    <xf numFmtId="38" fontId="15" fillId="0" borderId="58" xfId="1" applyFont="1" applyBorder="1" applyAlignment="1">
      <alignment vertical="center"/>
    </xf>
    <xf numFmtId="38" fontId="15" fillId="0" borderId="59"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5" fillId="0" borderId="0" xfId="2" applyFont="1" applyBorder="1" applyAlignment="1">
      <alignment horizontal="center" vertical="center"/>
    </xf>
    <xf numFmtId="38" fontId="15" fillId="0" borderId="60" xfId="1" applyFont="1" applyBorder="1" applyAlignment="1">
      <alignment horizontal="center" vertical="center"/>
    </xf>
    <xf numFmtId="38" fontId="15" fillId="0" borderId="2" xfId="1" applyFont="1" applyBorder="1" applyAlignment="1">
      <alignment horizontal="center" vertical="center"/>
    </xf>
    <xf numFmtId="38" fontId="15" fillId="0" borderId="61" xfId="1" applyFont="1" applyBorder="1" applyAlignment="1">
      <alignment horizontal="center" vertical="center"/>
    </xf>
    <xf numFmtId="38" fontId="15" fillId="0" borderId="0" xfId="1" applyFont="1" applyBorder="1" applyAlignment="1">
      <alignment horizontal="center" vertical="center"/>
    </xf>
    <xf numFmtId="38" fontId="15" fillId="0" borderId="4" xfId="1" applyFont="1" applyBorder="1" applyAlignment="1">
      <alignment horizontal="center" vertical="center"/>
    </xf>
    <xf numFmtId="38" fontId="15" fillId="0" borderId="62" xfId="1" applyFont="1" applyBorder="1" applyAlignment="1">
      <alignment horizontal="center" vertical="center"/>
    </xf>
    <xf numFmtId="38" fontId="15" fillId="0" borderId="47" xfId="1" applyFont="1" applyBorder="1" applyAlignment="1">
      <alignment horizontal="center" vertical="center"/>
    </xf>
    <xf numFmtId="0" fontId="15" fillId="0" borderId="0" xfId="2" applyFont="1" applyBorder="1" applyAlignment="1">
      <alignment horizontal="right" vertical="center"/>
    </xf>
    <xf numFmtId="38" fontId="15" fillId="0" borderId="0" xfId="1" applyFont="1" applyBorder="1" applyAlignment="1">
      <alignment vertical="center"/>
    </xf>
    <xf numFmtId="38" fontId="15" fillId="0" borderId="64" xfId="1" applyFont="1" applyBorder="1" applyAlignment="1">
      <alignment horizontal="center" vertical="center"/>
    </xf>
    <xf numFmtId="38" fontId="15" fillId="0" borderId="65" xfId="1" applyFont="1" applyBorder="1" applyAlignment="1">
      <alignment horizontal="center" vertical="center"/>
    </xf>
    <xf numFmtId="38" fontId="15" fillId="0" borderId="66" xfId="1" applyFont="1" applyBorder="1" applyAlignment="1">
      <alignment horizontal="center" vertical="center"/>
    </xf>
    <xf numFmtId="38" fontId="15" fillId="0" borderId="67" xfId="1" applyFont="1" applyBorder="1" applyAlignment="1">
      <alignment horizontal="center" vertical="center"/>
    </xf>
    <xf numFmtId="38" fontId="15" fillId="0" borderId="68" xfId="1" applyFont="1" applyBorder="1" applyAlignment="1">
      <alignment horizontal="center" vertical="center"/>
    </xf>
    <xf numFmtId="38" fontId="15" fillId="0" borderId="69" xfId="1" applyFont="1" applyBorder="1" applyAlignment="1">
      <alignment horizontal="center" vertical="center"/>
    </xf>
    <xf numFmtId="38" fontId="15" fillId="0" borderId="70" xfId="1" applyFont="1" applyBorder="1" applyAlignment="1">
      <alignment horizontal="center" vertical="center"/>
    </xf>
    <xf numFmtId="0" fontId="21" fillId="0" borderId="0" xfId="2" applyFont="1" applyAlignment="1">
      <alignment vertical="center"/>
    </xf>
    <xf numFmtId="0" fontId="21" fillId="0" borderId="0" xfId="2" applyFont="1" applyAlignment="1">
      <alignment horizontal="left" vertical="center"/>
    </xf>
    <xf numFmtId="0" fontId="15" fillId="0" borderId="0" xfId="2" applyFont="1" applyAlignment="1">
      <alignment horizontal="left" vertical="center"/>
    </xf>
    <xf numFmtId="0" fontId="3" fillId="0" borderId="0" xfId="0" applyFont="1" applyAlignment="1">
      <alignment vertical="center" wrapText="1"/>
    </xf>
    <xf numFmtId="0" fontId="5" fillId="0" borderId="0" xfId="4" applyFont="1">
      <alignment vertical="center"/>
    </xf>
    <xf numFmtId="49" fontId="20" fillId="0" borderId="0" xfId="2" applyNumberFormat="1" applyFont="1" applyAlignment="1">
      <alignment horizontal="left" vertical="center"/>
    </xf>
    <xf numFmtId="0" fontId="21" fillId="0" borderId="0" xfId="2" applyFont="1">
      <alignment vertical="center"/>
    </xf>
    <xf numFmtId="0" fontId="3" fillId="0" borderId="10" xfId="0" applyFont="1" applyBorder="1" applyAlignment="1">
      <alignment vertical="center"/>
    </xf>
    <xf numFmtId="0" fontId="23" fillId="0" borderId="0" xfId="5" applyFont="1" applyAlignment="1"/>
    <xf numFmtId="0" fontId="24" fillId="0" borderId="0" xfId="5" applyFont="1" applyAlignment="1">
      <alignment horizontal="right"/>
    </xf>
    <xf numFmtId="0" fontId="24" fillId="0" borderId="0" xfId="5" applyFont="1" applyAlignment="1"/>
    <xf numFmtId="0" fontId="24" fillId="0" borderId="0" xfId="5" applyFont="1" applyAlignment="1">
      <alignment horizontal="center"/>
    </xf>
    <xf numFmtId="0" fontId="1" fillId="0" borderId="0" xfId="5" applyFont="1" applyAlignment="1"/>
    <xf numFmtId="0" fontId="23" fillId="0" borderId="114" xfId="5" applyFont="1" applyBorder="1" applyAlignment="1">
      <alignment horizontal="center"/>
    </xf>
    <xf numFmtId="0" fontId="23" fillId="0" borderId="9" xfId="5" applyFont="1" applyBorder="1" applyAlignment="1">
      <alignment horizontal="center"/>
    </xf>
    <xf numFmtId="0" fontId="23" fillId="0" borderId="140" xfId="5" applyFont="1" applyBorder="1" applyAlignment="1">
      <alignment horizontal="center"/>
    </xf>
    <xf numFmtId="0" fontId="23" fillId="0" borderId="11" xfId="5" applyFont="1" applyBorder="1" applyAlignment="1">
      <alignment horizontal="center"/>
    </xf>
    <xf numFmtId="0" fontId="23" fillId="0" borderId="26" xfId="5" applyFont="1" applyBorder="1" applyAlignment="1">
      <alignment horizontal="center"/>
    </xf>
    <xf numFmtId="0" fontId="23" fillId="0" borderId="141" xfId="5" applyFont="1" applyBorder="1" applyAlignment="1"/>
    <xf numFmtId="0" fontId="23" fillId="0" borderId="137" xfId="5" applyFont="1" applyBorder="1" applyAlignment="1"/>
    <xf numFmtId="0" fontId="23" fillId="0" borderId="114" xfId="5" applyFont="1" applyBorder="1" applyAlignment="1">
      <alignment shrinkToFit="1"/>
    </xf>
    <xf numFmtId="0" fontId="23" fillId="0" borderId="26" xfId="5" applyFont="1" applyBorder="1" applyAlignment="1">
      <alignment shrinkToFit="1"/>
    </xf>
    <xf numFmtId="0" fontId="23" fillId="0" borderId="115" xfId="5" applyFont="1" applyBorder="1" applyAlignment="1">
      <alignment shrinkToFit="1"/>
    </xf>
    <xf numFmtId="0" fontId="23" fillId="0" borderId="39" xfId="5" applyFont="1" applyBorder="1" applyAlignment="1">
      <alignment shrinkToFit="1"/>
    </xf>
    <xf numFmtId="0" fontId="23" fillId="0" borderId="115" xfId="5" applyFont="1" applyBorder="1" applyAlignment="1">
      <alignment horizontal="center"/>
    </xf>
    <xf numFmtId="0" fontId="23" fillId="0" borderId="143" xfId="5" applyFont="1" applyBorder="1" applyAlignment="1">
      <alignment horizontal="center"/>
    </xf>
    <xf numFmtId="0" fontId="23" fillId="0" borderId="40" xfId="5" applyFont="1" applyBorder="1" applyAlignment="1">
      <alignment horizontal="center"/>
    </xf>
    <xf numFmtId="0" fontId="23" fillId="0" borderId="121" xfId="5" applyFont="1" applyBorder="1" applyAlignment="1">
      <alignment horizontal="center"/>
    </xf>
    <xf numFmtId="0" fontId="23" fillId="0" borderId="39" xfId="5" applyFont="1" applyBorder="1" applyAlignment="1">
      <alignment horizontal="center"/>
    </xf>
    <xf numFmtId="0" fontId="23" fillId="0" borderId="144" xfId="5" applyFont="1" applyBorder="1" applyAlignment="1"/>
    <xf numFmtId="0" fontId="23" fillId="0" borderId="145" xfId="5" applyFont="1" applyBorder="1" applyAlignment="1"/>
    <xf numFmtId="0" fontId="23" fillId="0" borderId="0" xfId="5" applyFont="1" applyBorder="1" applyAlignment="1">
      <alignment shrinkToFit="1"/>
    </xf>
    <xf numFmtId="0" fontId="23" fillId="0" borderId="0" xfId="5" applyFont="1" applyBorder="1" applyAlignment="1">
      <alignment horizontal="center" shrinkToFit="1"/>
    </xf>
    <xf numFmtId="0" fontId="23" fillId="0" borderId="0" xfId="5" applyFont="1" applyBorder="1" applyAlignment="1">
      <alignment horizontal="center"/>
    </xf>
    <xf numFmtId="0" fontId="23" fillId="0" borderId="0" xfId="5" applyFont="1" applyBorder="1" applyAlignment="1"/>
    <xf numFmtId="0" fontId="23" fillId="0" borderId="0" xfId="5" applyFont="1" applyAlignment="1">
      <alignment horizontal="right"/>
    </xf>
    <xf numFmtId="0" fontId="3" fillId="0" borderId="150" xfId="0" applyFont="1" applyBorder="1" applyAlignment="1">
      <alignment horizontal="center" vertical="center" wrapText="1"/>
    </xf>
    <xf numFmtId="0" fontId="3" fillId="0" borderId="11" xfId="0" applyFont="1" applyBorder="1" applyAlignment="1">
      <alignment horizontal="center" vertical="center" wrapText="1"/>
    </xf>
    <xf numFmtId="0" fontId="13" fillId="0" borderId="0" xfId="6" applyFont="1" applyAlignment="1" applyProtection="1">
      <alignment vertical="center"/>
    </xf>
    <xf numFmtId="0" fontId="13" fillId="0" borderId="0" xfId="6" applyFont="1" applyProtection="1">
      <alignment vertical="center"/>
    </xf>
    <xf numFmtId="0" fontId="13" fillId="0" borderId="0" xfId="6" applyFont="1" applyBorder="1" applyAlignment="1" applyProtection="1">
      <alignment vertical="center"/>
    </xf>
    <xf numFmtId="0" fontId="27" fillId="0" borderId="72" xfId="6" applyFont="1" applyBorder="1" applyProtection="1">
      <alignment vertical="center"/>
    </xf>
    <xf numFmtId="0" fontId="27" fillId="0" borderId="2" xfId="6" applyFont="1" applyBorder="1" applyProtection="1">
      <alignment vertical="center"/>
    </xf>
    <xf numFmtId="0" fontId="28" fillId="0" borderId="151" xfId="6" applyFont="1" applyBorder="1" applyProtection="1">
      <alignment vertical="center"/>
    </xf>
    <xf numFmtId="0" fontId="4" fillId="0" borderId="9" xfId="6" applyFont="1" applyBorder="1" applyAlignment="1" applyProtection="1">
      <alignment horizontal="center" vertical="center"/>
    </xf>
    <xf numFmtId="0" fontId="4" fillId="0" borderId="9" xfId="6" applyFont="1" applyBorder="1" applyAlignment="1" applyProtection="1">
      <alignment horizontal="left" vertical="center" wrapText="1" indent="1"/>
    </xf>
    <xf numFmtId="0" fontId="6" fillId="0" borderId="9" xfId="6" applyFont="1" applyBorder="1" applyAlignment="1" applyProtection="1">
      <alignment horizontal="center" vertical="center"/>
    </xf>
    <xf numFmtId="0" fontId="4" fillId="0" borderId="9" xfId="6" applyFont="1" applyBorder="1" applyAlignment="1" applyProtection="1">
      <alignment horizontal="center" vertical="center" wrapText="1"/>
    </xf>
    <xf numFmtId="0" fontId="4" fillId="0" borderId="71" xfId="6" applyFont="1" applyBorder="1" applyAlignment="1" applyProtection="1">
      <alignment horizontal="left" vertical="center" wrapText="1" indent="1"/>
    </xf>
    <xf numFmtId="0" fontId="3" fillId="0" borderId="0" xfId="6" applyFont="1" applyAlignment="1" applyProtection="1">
      <alignment vertical="center"/>
    </xf>
    <xf numFmtId="0" fontId="10" fillId="0" borderId="0" xfId="6" applyFont="1" applyProtection="1">
      <alignment vertical="center"/>
    </xf>
    <xf numFmtId="0" fontId="4" fillId="0" borderId="0" xfId="6" applyFont="1" applyAlignment="1" applyProtection="1">
      <alignment horizontal="center" vertical="center"/>
    </xf>
    <xf numFmtId="0" fontId="4" fillId="0" borderId="0" xfId="6" applyFont="1" applyProtection="1">
      <alignment vertical="center"/>
    </xf>
    <xf numFmtId="0" fontId="3" fillId="0" borderId="0" xfId="6" applyFont="1" applyAlignment="1" applyProtection="1">
      <alignment vertical="top"/>
    </xf>
    <xf numFmtId="0" fontId="13" fillId="0" borderId="0" xfId="6" applyFont="1" applyAlignment="1" applyProtection="1">
      <alignment horizontal="center" vertical="center"/>
    </xf>
    <xf numFmtId="0" fontId="3" fillId="0" borderId="26" xfId="0" applyNumberFormat="1" applyFont="1" applyBorder="1" applyAlignment="1">
      <alignment horizontal="center" vertical="center"/>
    </xf>
    <xf numFmtId="0" fontId="27" fillId="0" borderId="56" xfId="6" applyFont="1" applyBorder="1" applyProtection="1">
      <alignment vertical="center"/>
    </xf>
    <xf numFmtId="0" fontId="15" fillId="0" borderId="20" xfId="2" applyFont="1" applyBorder="1" applyAlignment="1">
      <alignment horizontal="center" vertical="center"/>
    </xf>
    <xf numFmtId="0" fontId="15" fillId="0" borderId="63" xfId="2" applyFont="1" applyBorder="1" applyAlignment="1">
      <alignment horizontal="center" vertical="center"/>
    </xf>
    <xf numFmtId="0" fontId="15" fillId="0" borderId="22" xfId="2" applyFont="1" applyBorder="1" applyAlignment="1">
      <alignment horizontal="center" vertical="center"/>
    </xf>
    <xf numFmtId="0" fontId="6" fillId="0" borderId="33" xfId="0" applyNumberFormat="1" applyFont="1" applyBorder="1" applyAlignment="1">
      <alignment horizontal="center" vertical="center"/>
    </xf>
    <xf numFmtId="0" fontId="5" fillId="0" borderId="33" xfId="0" applyNumberFormat="1" applyFont="1" applyBorder="1" applyAlignment="1">
      <alignment vertical="center"/>
    </xf>
    <xf numFmtId="0" fontId="27" fillId="0" borderId="2" xfId="6" applyFont="1" applyBorder="1" applyAlignment="1" applyProtection="1">
      <alignment vertical="center" wrapText="1"/>
    </xf>
    <xf numFmtId="0" fontId="28" fillId="0" borderId="151" xfId="6" applyFont="1" applyBorder="1" applyAlignment="1" applyProtection="1">
      <alignment vertical="center" wrapText="1"/>
    </xf>
    <xf numFmtId="0" fontId="4" fillId="6" borderId="9" xfId="6" applyFont="1" applyFill="1" applyBorder="1" applyAlignment="1" applyProtection="1">
      <alignment horizontal="center" vertical="center"/>
    </xf>
    <xf numFmtId="0" fontId="4" fillId="6" borderId="9" xfId="6" applyFont="1" applyFill="1" applyBorder="1" applyAlignment="1" applyProtection="1">
      <alignment horizontal="left" vertical="center" wrapText="1" indent="1"/>
    </xf>
    <xf numFmtId="0" fontId="6" fillId="6" borderId="9" xfId="6" applyFont="1" applyFill="1" applyBorder="1" applyAlignment="1" applyProtection="1">
      <alignment horizontal="center" vertical="center"/>
    </xf>
    <xf numFmtId="0" fontId="13" fillId="3" borderId="0" xfId="6" applyFont="1" applyFill="1" applyAlignment="1" applyProtection="1">
      <alignment vertical="center"/>
      <protection locked="0"/>
    </xf>
    <xf numFmtId="0" fontId="4" fillId="3" borderId="9" xfId="6" applyFont="1" applyFill="1" applyBorder="1" applyAlignment="1" applyProtection="1">
      <alignment horizontal="center" vertical="center" shrinkToFit="1"/>
      <protection locked="0"/>
    </xf>
    <xf numFmtId="0" fontId="13" fillId="7" borderId="29" xfId="2" applyFont="1" applyFill="1" applyBorder="1" applyAlignment="1">
      <alignment horizontal="center" vertical="center" wrapText="1"/>
    </xf>
    <xf numFmtId="0" fontId="13" fillId="7" borderId="30" xfId="2" applyFont="1" applyFill="1" applyBorder="1" applyAlignment="1">
      <alignment horizontal="center" vertical="center" wrapText="1"/>
    </xf>
    <xf numFmtId="0" fontId="13" fillId="7" borderId="31" xfId="2" applyFont="1" applyFill="1" applyBorder="1" applyAlignment="1">
      <alignment horizontal="center" vertical="center" wrapText="1"/>
    </xf>
    <xf numFmtId="0" fontId="3" fillId="3" borderId="0" xfId="0" applyFont="1" applyFill="1" applyAlignment="1">
      <alignment vertical="center"/>
    </xf>
    <xf numFmtId="0" fontId="6" fillId="0" borderId="0" xfId="4" applyFont="1" applyAlignment="1">
      <alignment horizontal="centerContinuous" vertical="center"/>
    </xf>
    <xf numFmtId="0" fontId="14"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4"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4" fillId="0" borderId="0" xfId="2" applyNumberFormat="1" applyFont="1" applyAlignment="1">
      <alignment horizontal="centerContinuous" vertical="center"/>
    </xf>
    <xf numFmtId="0" fontId="6" fillId="0" borderId="0" xfId="0" applyFont="1" applyAlignment="1">
      <alignment horizontal="centerContinuous" vertical="center"/>
    </xf>
    <xf numFmtId="0" fontId="14" fillId="0" borderId="0" xfId="0" applyFont="1" applyAlignment="1">
      <alignment horizontal="centerContinuous" vertical="center"/>
    </xf>
    <xf numFmtId="0" fontId="14" fillId="0" borderId="0" xfId="6" applyFont="1" applyBorder="1" applyAlignment="1" applyProtection="1">
      <alignment horizontal="right" vertical="center"/>
    </xf>
    <xf numFmtId="0" fontId="6" fillId="0" borderId="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33" fillId="0" borderId="0" xfId="6" applyFont="1" applyBorder="1" applyAlignment="1" applyProtection="1">
      <alignment horizontal="right" vertical="center" indent="1"/>
    </xf>
    <xf numFmtId="0" fontId="3" fillId="0" borderId="11" xfId="0" applyFont="1" applyBorder="1" applyAlignment="1">
      <alignment vertical="center"/>
    </xf>
    <xf numFmtId="0" fontId="3" fillId="0" borderId="9" xfId="0" applyFont="1" applyBorder="1" applyAlignment="1">
      <alignment horizontal="distributed" vertical="center" wrapText="1" indent="1"/>
    </xf>
    <xf numFmtId="0" fontId="3" fillId="0" borderId="149" xfId="0" applyFont="1" applyBorder="1" applyAlignment="1">
      <alignment vertical="center"/>
    </xf>
    <xf numFmtId="0" fontId="3" fillId="0" borderId="154" xfId="0" applyFont="1" applyBorder="1" applyAlignment="1">
      <alignment vertical="center"/>
    </xf>
    <xf numFmtId="0" fontId="3" fillId="0" borderId="147" xfId="0" applyFont="1" applyBorder="1" applyAlignment="1">
      <alignment horizontal="centerContinuous" vertical="center"/>
    </xf>
    <xf numFmtId="0" fontId="3" fillId="0" borderId="148" xfId="0" applyFont="1" applyBorder="1" applyAlignment="1">
      <alignment horizontal="centerContinuous" vertical="center"/>
    </xf>
    <xf numFmtId="0" fontId="3" fillId="0" borderId="152" xfId="0" applyFont="1" applyBorder="1" applyAlignment="1">
      <alignment horizontal="centerContinuous" vertical="center"/>
    </xf>
    <xf numFmtId="0" fontId="3" fillId="0" borderId="153" xfId="0" applyFont="1" applyBorder="1" applyAlignment="1">
      <alignment horizontal="centerContinuous" vertical="center"/>
    </xf>
    <xf numFmtId="0" fontId="3" fillId="0" borderId="154" xfId="0" applyFont="1" applyBorder="1" applyAlignment="1">
      <alignment horizontal="left" vertical="center" indent="1"/>
    </xf>
    <xf numFmtId="0" fontId="3" fillId="0" borderId="149" xfId="0" applyFont="1" applyBorder="1" applyAlignment="1">
      <alignment horizontal="left" vertical="center" indent="1"/>
    </xf>
    <xf numFmtId="0" fontId="3" fillId="0" borderId="155" xfId="0" applyFont="1" applyBorder="1" applyAlignment="1">
      <alignment horizontal="centerContinuous" vertical="center"/>
    </xf>
    <xf numFmtId="0" fontId="3" fillId="0" borderId="156" xfId="0" applyFont="1" applyBorder="1" applyAlignment="1">
      <alignment horizontal="centerContinuous" vertical="center"/>
    </xf>
    <xf numFmtId="0" fontId="3" fillId="0" borderId="156" xfId="0" applyNumberFormat="1" applyFont="1" applyBorder="1" applyAlignment="1">
      <alignment horizontal="left" vertical="center" indent="1"/>
    </xf>
    <xf numFmtId="0" fontId="3" fillId="0" borderId="156" xfId="0" applyNumberFormat="1" applyFont="1" applyBorder="1" applyAlignment="1">
      <alignment vertical="center"/>
    </xf>
    <xf numFmtId="0" fontId="3" fillId="0" borderId="157" xfId="0" applyNumberFormat="1" applyFont="1" applyBorder="1" applyAlignment="1">
      <alignment vertical="center"/>
    </xf>
    <xf numFmtId="0" fontId="3" fillId="0" borderId="157" xfId="0" applyFont="1" applyBorder="1" applyAlignment="1">
      <alignment vertical="center"/>
    </xf>
    <xf numFmtId="0" fontId="3" fillId="0" borderId="158" xfId="0" applyNumberFormat="1" applyFont="1" applyBorder="1" applyAlignment="1">
      <alignment vertical="center"/>
    </xf>
    <xf numFmtId="0" fontId="3" fillId="0" borderId="148" xfId="0" applyNumberFormat="1" applyFont="1" applyBorder="1" applyAlignment="1">
      <alignment vertical="center"/>
    </xf>
    <xf numFmtId="0" fontId="3" fillId="0" borderId="149" xfId="0" applyNumberFormat="1" applyFont="1" applyBorder="1" applyAlignment="1">
      <alignment vertical="center"/>
    </xf>
    <xf numFmtId="0" fontId="3" fillId="0" borderId="153" xfId="0" applyNumberFormat="1" applyFont="1" applyBorder="1" applyAlignment="1">
      <alignment vertical="center"/>
    </xf>
    <xf numFmtId="0" fontId="3" fillId="0" borderId="153" xfId="0" applyNumberFormat="1" applyFont="1" applyBorder="1" applyAlignment="1">
      <alignment horizontal="right" vertical="center"/>
    </xf>
    <xf numFmtId="0" fontId="3" fillId="0" borderId="154" xfId="0" applyNumberFormat="1" applyFont="1" applyBorder="1" applyAlignment="1">
      <alignment vertical="center"/>
    </xf>
    <xf numFmtId="0" fontId="3" fillId="0" borderId="10" xfId="0" applyNumberFormat="1" applyFont="1" applyBorder="1" applyAlignment="1">
      <alignment horizontal="center" vertical="center"/>
    </xf>
    <xf numFmtId="0" fontId="3" fillId="0" borderId="158" xfId="0" applyNumberFormat="1" applyFont="1" applyBorder="1" applyAlignment="1">
      <alignment horizontal="left" vertical="center" indent="1"/>
    </xf>
    <xf numFmtId="0" fontId="3" fillId="4" borderId="9" xfId="0" applyFont="1" applyFill="1" applyBorder="1" applyAlignment="1">
      <alignment horizontal="center" vertical="center"/>
    </xf>
    <xf numFmtId="0" fontId="25" fillId="5" borderId="10" xfId="0" applyNumberFormat="1" applyFont="1" applyFill="1" applyBorder="1" applyAlignment="1">
      <alignment horizontal="left" vertical="center"/>
    </xf>
    <xf numFmtId="0" fontId="4" fillId="7" borderId="9" xfId="6" applyFont="1" applyFill="1" applyBorder="1" applyAlignment="1" applyProtection="1">
      <alignment horizontal="center" vertical="center"/>
    </xf>
    <xf numFmtId="0" fontId="4" fillId="7" borderId="9" xfId="6" applyFont="1" applyFill="1" applyBorder="1" applyAlignment="1" applyProtection="1">
      <alignment horizontal="center" vertical="center" wrapText="1"/>
    </xf>
    <xf numFmtId="0" fontId="26" fillId="5" borderId="0" xfId="6" applyFont="1" applyFill="1" applyBorder="1" applyAlignment="1" applyProtection="1">
      <alignment horizontal="distributed" vertical="center"/>
      <protection locked="0"/>
    </xf>
    <xf numFmtId="0" fontId="34" fillId="0" borderId="0" xfId="2" applyFont="1">
      <alignment vertical="center"/>
    </xf>
    <xf numFmtId="0" fontId="34" fillId="0" borderId="0" xfId="2" applyFont="1" applyAlignment="1">
      <alignment horizontal="left" vertical="center" indent="1"/>
    </xf>
    <xf numFmtId="0" fontId="6" fillId="3" borderId="56" xfId="0" applyNumberFormat="1" applyFont="1" applyFill="1" applyBorder="1" applyAlignment="1">
      <alignment horizontal="center" vertical="center"/>
    </xf>
    <xf numFmtId="0" fontId="3" fillId="0" borderId="56" xfId="2" applyFont="1" applyBorder="1" applyAlignment="1">
      <alignment horizontal="center" vertical="center"/>
    </xf>
    <xf numFmtId="0" fontId="3" fillId="0" borderId="2" xfId="2" applyFont="1" applyBorder="1" applyAlignment="1">
      <alignment horizontal="center" vertical="center"/>
    </xf>
    <xf numFmtId="0" fontId="3" fillId="0" borderId="74" xfId="2" applyFont="1" applyBorder="1" applyAlignment="1">
      <alignment horizontal="center" vertical="center"/>
    </xf>
    <xf numFmtId="49" fontId="31" fillId="6" borderId="0" xfId="6" applyNumberFormat="1" applyFont="1" applyFill="1" applyAlignment="1" applyProtection="1">
      <alignment horizontal="right" vertical="top"/>
    </xf>
    <xf numFmtId="0" fontId="4" fillId="8" borderId="9" xfId="6" applyFont="1" applyFill="1" applyBorder="1" applyAlignment="1" applyProtection="1">
      <alignment horizontal="center" vertical="center"/>
    </xf>
    <xf numFmtId="0" fontId="4" fillId="8" borderId="9" xfId="6" applyFont="1" applyFill="1" applyBorder="1" applyAlignment="1" applyProtection="1">
      <alignment horizontal="left" vertical="center" wrapText="1" indent="1"/>
    </xf>
    <xf numFmtId="0" fontId="6" fillId="8" borderId="9" xfId="6" applyFont="1" applyFill="1" applyBorder="1" applyAlignment="1" applyProtection="1">
      <alignment horizontal="center" vertical="center"/>
    </xf>
    <xf numFmtId="49" fontId="31" fillId="8" borderId="0" xfId="6" applyNumberFormat="1" applyFont="1" applyFill="1" applyAlignment="1" applyProtection="1">
      <alignment horizontal="right" vertical="top"/>
    </xf>
    <xf numFmtId="0" fontId="4" fillId="8" borderId="9" xfId="6" applyFont="1" applyFill="1" applyBorder="1" applyAlignment="1" applyProtection="1">
      <alignment horizontal="center" vertical="center" wrapText="1"/>
    </xf>
    <xf numFmtId="0" fontId="31" fillId="8" borderId="0" xfId="6" applyFont="1" applyFill="1" applyAlignment="1" applyProtection="1">
      <alignment horizontal="right" vertical="top"/>
    </xf>
    <xf numFmtId="49" fontId="3" fillId="0" borderId="0" xfId="6" applyNumberFormat="1" applyFont="1" applyAlignment="1" applyProtection="1">
      <alignment horizontal="left" vertical="top" indent="2"/>
    </xf>
    <xf numFmtId="49" fontId="31" fillId="6" borderId="0" xfId="6" applyNumberFormat="1" applyFont="1" applyFill="1" applyAlignment="1" applyProtection="1">
      <alignment horizontal="left" vertical="top" indent="2"/>
    </xf>
    <xf numFmtId="0" fontId="31" fillId="8" borderId="0" xfId="6" applyFont="1" applyFill="1" applyAlignment="1" applyProtection="1">
      <alignment vertical="top" wrapText="1"/>
    </xf>
    <xf numFmtId="0" fontId="3" fillId="8" borderId="0" xfId="6" applyFont="1" applyFill="1" applyAlignment="1" applyProtection="1">
      <alignment vertical="top" wrapText="1"/>
    </xf>
    <xf numFmtId="0" fontId="31" fillId="6" borderId="0" xfId="6" applyFont="1" applyFill="1" applyAlignment="1" applyProtection="1">
      <alignment vertical="top" wrapText="1"/>
    </xf>
    <xf numFmtId="0" fontId="3" fillId="6" borderId="0" xfId="6" applyFont="1" applyFill="1" applyAlignment="1" applyProtection="1">
      <alignment vertical="top" wrapText="1"/>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3" borderId="10" xfId="0" applyNumberFormat="1" applyFont="1" applyFill="1" applyBorder="1" applyAlignment="1">
      <alignment horizontal="left" vertical="center" wrapText="1" indent="1"/>
    </xf>
    <xf numFmtId="0" fontId="3" fillId="3" borderId="10"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3" borderId="26"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13" fillId="3" borderId="33" xfId="6" applyNumberFormat="1" applyFont="1" applyFill="1" applyBorder="1" applyAlignment="1" applyProtection="1">
      <alignment vertical="center" wrapText="1"/>
      <protection locked="0"/>
    </xf>
    <xf numFmtId="0" fontId="13" fillId="3" borderId="33" xfId="0" applyNumberFormat="1" applyFont="1" applyFill="1" applyBorder="1" applyAlignment="1">
      <alignment vertical="center" wrapText="1"/>
    </xf>
    <xf numFmtId="0" fontId="3" fillId="0" borderId="148" xfId="0" applyNumberFormat="1" applyFont="1" applyBorder="1" applyAlignment="1">
      <alignment horizontal="left" vertical="center" indent="1"/>
    </xf>
    <xf numFmtId="0" fontId="3" fillId="0" borderId="153" xfId="0" applyNumberFormat="1" applyFont="1" applyBorder="1" applyAlignment="1">
      <alignment horizontal="left" vertical="center" indent="1"/>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9" xfId="0" applyFont="1" applyBorder="1" applyAlignment="1">
      <alignment horizontal="distributed" vertical="center" indent="1"/>
    </xf>
    <xf numFmtId="0" fontId="3" fillId="0" borderId="71" xfId="0" applyFont="1" applyBorder="1" applyAlignment="1">
      <alignment horizontal="distributed" vertical="center" indent="1"/>
    </xf>
    <xf numFmtId="0" fontId="3" fillId="0" borderId="75" xfId="0" applyFont="1" applyBorder="1" applyAlignment="1">
      <alignment horizontal="distributed" vertical="center" indent="1"/>
    </xf>
    <xf numFmtId="0" fontId="3" fillId="4"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3" borderId="10" xfId="0" applyNumberFormat="1" applyFont="1" applyFill="1" applyBorder="1" applyAlignment="1">
      <alignment horizontal="left" vertical="center" wrapText="1" indent="2"/>
    </xf>
    <xf numFmtId="0" fontId="3" fillId="3"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59" xfId="0" applyFont="1" applyBorder="1" applyAlignment="1">
      <alignment horizontal="distributed" vertical="center" indent="1"/>
    </xf>
    <xf numFmtId="0" fontId="3" fillId="0" borderId="160" xfId="0" applyFont="1" applyBorder="1" applyAlignment="1">
      <alignment horizontal="distributed" vertical="center" indent="1"/>
    </xf>
    <xf numFmtId="0" fontId="3" fillId="0" borderId="148" xfId="0" applyNumberFormat="1" applyFont="1" applyBorder="1" applyAlignment="1">
      <alignment vertical="center"/>
    </xf>
    <xf numFmtId="0" fontId="3" fillId="0" borderId="158" xfId="0" applyNumberFormat="1" applyFont="1" applyBorder="1" applyAlignment="1">
      <alignment vertical="center"/>
    </xf>
    <xf numFmtId="0" fontId="3" fillId="0" borderId="153" xfId="0" applyNumberFormat="1" applyFont="1" applyBorder="1" applyAlignment="1">
      <alignment vertical="center"/>
    </xf>
    <xf numFmtId="0" fontId="3" fillId="0" borderId="153" xfId="0" applyFont="1" applyBorder="1" applyAlignment="1">
      <alignment vertical="center"/>
    </xf>
    <xf numFmtId="0" fontId="3" fillId="0" borderId="9" xfId="0" applyFont="1" applyBorder="1" applyAlignment="1">
      <alignment horizontal="left" vertical="center" wrapText="1"/>
    </xf>
    <xf numFmtId="0" fontId="3" fillId="0" borderId="2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top" wrapText="1"/>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94" xfId="0" applyFont="1" applyBorder="1" applyAlignment="1">
      <alignment horizontal="center" vertical="center"/>
    </xf>
    <xf numFmtId="177" fontId="5" fillId="0" borderId="95" xfId="0" applyNumberFormat="1" applyFont="1" applyBorder="1" applyAlignment="1">
      <alignment horizontal="center" vertical="center"/>
    </xf>
    <xf numFmtId="177" fontId="5" fillId="0" borderId="96"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94" xfId="0" applyNumberFormat="1" applyFont="1" applyBorder="1" applyAlignment="1">
      <alignment horizontal="center" vertical="center"/>
    </xf>
    <xf numFmtId="177" fontId="5" fillId="0" borderId="97" xfId="0" applyNumberFormat="1" applyFont="1" applyBorder="1" applyAlignment="1">
      <alignment horizontal="center" vertical="center"/>
    </xf>
    <xf numFmtId="0" fontId="5" fillId="0" borderId="98" xfId="0" applyFont="1" applyBorder="1" applyAlignment="1">
      <alignment horizontal="center" vertical="center"/>
    </xf>
    <xf numFmtId="0" fontId="5" fillId="0" borderId="96"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99" xfId="0" applyNumberFormat="1" applyFont="1" applyBorder="1" applyAlignment="1">
      <alignment horizontal="center" vertical="center"/>
    </xf>
    <xf numFmtId="0" fontId="5" fillId="0" borderId="100"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0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0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1" xfId="0" applyFont="1" applyFill="1" applyBorder="1" applyAlignment="1">
      <alignment horizontal="center" vertical="center"/>
    </xf>
    <xf numFmtId="177" fontId="5" fillId="0" borderId="10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76" xfId="0" applyFont="1" applyBorder="1" applyAlignment="1">
      <alignment horizontal="center" vertical="center"/>
    </xf>
    <xf numFmtId="0" fontId="3" fillId="0" borderId="33" xfId="0" applyFont="1" applyBorder="1" applyAlignment="1">
      <alignment horizontal="center" vertical="center"/>
    </xf>
    <xf numFmtId="0" fontId="3" fillId="0" borderId="80" xfId="0" applyFont="1" applyBorder="1" applyAlignment="1">
      <alignment horizontal="center" vertical="center"/>
    </xf>
    <xf numFmtId="0" fontId="10" fillId="0" borderId="95" xfId="0" applyFont="1" applyBorder="1" applyAlignment="1">
      <alignment horizontal="left" vertical="center"/>
    </xf>
    <xf numFmtId="0" fontId="10" fillId="0" borderId="96"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1" xfId="0" applyFont="1" applyBorder="1" applyAlignment="1">
      <alignment horizontal="center" vertical="center" textRotation="255"/>
    </xf>
    <xf numFmtId="0" fontId="8" fillId="0" borderId="103" xfId="0" applyFont="1" applyBorder="1" applyAlignment="1">
      <alignment horizontal="center" vertical="center" textRotation="255"/>
    </xf>
    <xf numFmtId="177" fontId="5" fillId="0" borderId="8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75" xfId="0" applyFont="1" applyBorder="1" applyAlignment="1">
      <alignment horizontal="center" vertical="center" textRotation="255"/>
    </xf>
    <xf numFmtId="177" fontId="5" fillId="0" borderId="104"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4" borderId="26"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177" fontId="3" fillId="4" borderId="9" xfId="0" applyNumberFormat="1" applyFont="1" applyFill="1" applyBorder="1" applyAlignment="1">
      <alignment horizontal="center" vertical="center"/>
    </xf>
    <xf numFmtId="0" fontId="10" fillId="4" borderId="26"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3" xfId="0" applyFont="1" applyBorder="1" applyAlignment="1">
      <alignment horizontal="left" vertical="center"/>
    </xf>
    <xf numFmtId="0" fontId="8" fillId="0" borderId="62" xfId="0" applyFont="1" applyBorder="1" applyAlignment="1">
      <alignment horizontal="left" vertical="center"/>
    </xf>
    <xf numFmtId="0" fontId="8" fillId="0" borderId="105"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13" xfId="0" applyFont="1" applyBorder="1" applyAlignment="1">
      <alignment horizontal="center" vertical="center"/>
    </xf>
    <xf numFmtId="176" fontId="5" fillId="0" borderId="95" xfId="0" applyNumberFormat="1" applyFont="1" applyBorder="1" applyAlignment="1">
      <alignment horizontal="center" vertical="center"/>
    </xf>
    <xf numFmtId="176" fontId="5" fillId="0" borderId="96"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5" fillId="0" borderId="2" xfId="2"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74" xfId="0" applyNumberFormat="1" applyFont="1" applyBorder="1" applyAlignment="1">
      <alignment horizontal="left" vertical="center" wrapText="1"/>
    </xf>
    <xf numFmtId="0" fontId="15" fillId="0" borderId="0" xfId="2" applyFont="1" applyAlignment="1">
      <alignment horizontal="left" vertical="center"/>
    </xf>
    <xf numFmtId="0" fontId="15" fillId="0" borderId="106" xfId="2" applyFont="1" applyBorder="1" applyAlignment="1">
      <alignment horizontal="distributed" vertical="center" justifyLastLine="1"/>
    </xf>
    <xf numFmtId="0" fontId="15" fillId="0" borderId="107" xfId="2" applyFont="1" applyBorder="1" applyAlignment="1">
      <alignment horizontal="distributed" vertical="center" justifyLastLine="1"/>
    </xf>
    <xf numFmtId="0" fontId="15" fillId="0" borderId="78" xfId="2" applyFont="1" applyBorder="1" applyAlignment="1">
      <alignment horizontal="distributed" vertical="center" justifyLastLine="1"/>
    </xf>
    <xf numFmtId="0" fontId="15" fillId="0" borderId="108" xfId="2" applyFont="1" applyBorder="1" applyAlignment="1">
      <alignment horizontal="distributed" vertical="center" justifyLastLine="1"/>
    </xf>
    <xf numFmtId="0" fontId="15" fillId="0" borderId="105" xfId="2" applyFont="1" applyBorder="1" applyAlignment="1">
      <alignment horizontal="distributed" vertical="center" justifyLastLine="1"/>
    </xf>
    <xf numFmtId="0" fontId="15" fillId="0" borderId="109" xfId="2" applyFont="1" applyBorder="1" applyAlignment="1">
      <alignment horizontal="distributed" vertical="center" justifyLastLine="1"/>
    </xf>
    <xf numFmtId="0" fontId="15" fillId="0" borderId="77" xfId="2" applyFont="1" applyBorder="1" applyAlignment="1">
      <alignment horizontal="center" vertical="center" justifyLastLine="1"/>
    </xf>
    <xf numFmtId="0" fontId="15" fillId="0" borderId="110" xfId="2" applyFont="1" applyBorder="1" applyAlignment="1">
      <alignment horizontal="center" vertical="center" justifyLastLine="1"/>
    </xf>
    <xf numFmtId="0" fontId="15" fillId="0" borderId="111" xfId="2" applyFont="1" applyBorder="1" applyAlignment="1">
      <alignment horizontal="center" vertical="center" justifyLastLine="1"/>
    </xf>
    <xf numFmtId="0" fontId="15" fillId="0" borderId="112" xfId="2" applyFont="1" applyBorder="1" applyAlignment="1">
      <alignment horizontal="center" vertical="center"/>
    </xf>
    <xf numFmtId="0" fontId="15" fillId="0" borderId="44" xfId="2" applyFont="1" applyBorder="1" applyAlignment="1">
      <alignment horizontal="center" vertical="center"/>
    </xf>
    <xf numFmtId="0" fontId="15" fillId="0" borderId="113" xfId="2" applyFont="1" applyBorder="1" applyAlignment="1">
      <alignment horizontal="center" vertical="distributed" textRotation="255" justifyLastLine="1"/>
    </xf>
    <xf numFmtId="0" fontId="15" fillId="0" borderId="114" xfId="2" applyFont="1" applyBorder="1" applyAlignment="1">
      <alignment horizontal="center" vertical="distributed" textRotation="255" justifyLastLine="1"/>
    </xf>
    <xf numFmtId="0" fontId="15" fillId="0" borderId="115" xfId="2" applyFont="1" applyBorder="1" applyAlignment="1">
      <alignment horizontal="center" vertical="distributed" textRotation="255" justifyLastLine="1"/>
    </xf>
    <xf numFmtId="0" fontId="15" fillId="0" borderId="116" xfId="2" applyFont="1" applyBorder="1">
      <alignment vertical="center"/>
    </xf>
    <xf numFmtId="0" fontId="15" fillId="0" borderId="117" xfId="2" applyFont="1" applyBorder="1">
      <alignment vertical="center"/>
    </xf>
    <xf numFmtId="0" fontId="15" fillId="0" borderId="118" xfId="2" applyFont="1" applyBorder="1">
      <alignment vertical="center"/>
    </xf>
    <xf numFmtId="0" fontId="15" fillId="0" borderId="23" xfId="2" applyFont="1" applyBorder="1" applyAlignment="1">
      <alignment horizontal="left" vertical="center" wrapText="1"/>
    </xf>
    <xf numFmtId="0" fontId="15" fillId="0" borderId="119" xfId="2" applyFont="1" applyBorder="1" applyAlignment="1">
      <alignment horizontal="left" vertical="center" wrapText="1"/>
    </xf>
    <xf numFmtId="0" fontId="15" fillId="0" borderId="27" xfId="2" applyFont="1" applyBorder="1" applyAlignment="1">
      <alignment horizontal="left" vertical="center" wrapText="1"/>
    </xf>
    <xf numFmtId="0" fontId="15" fillId="0" borderId="72" xfId="2" applyFont="1" applyBorder="1" applyAlignment="1">
      <alignment horizontal="left" vertical="center" wrapText="1"/>
    </xf>
    <xf numFmtId="0" fontId="15" fillId="0" borderId="16" xfId="2" applyFont="1" applyBorder="1" applyAlignment="1">
      <alignment horizontal="left" vertical="center" wrapText="1"/>
    </xf>
    <xf numFmtId="0" fontId="15" fillId="0" borderId="120" xfId="2" applyFont="1" applyBorder="1" applyAlignment="1">
      <alignment horizontal="left" vertical="center" wrapText="1"/>
    </xf>
    <xf numFmtId="0" fontId="15" fillId="0" borderId="76" xfId="2" applyFont="1" applyBorder="1">
      <alignment vertical="center"/>
    </xf>
    <xf numFmtId="0" fontId="15" fillId="0" borderId="33" xfId="2" applyFont="1" applyBorder="1">
      <alignment vertical="center"/>
    </xf>
    <xf numFmtId="0" fontId="15" fillId="0" borderId="80" xfId="2" applyFont="1" applyBorder="1">
      <alignment vertical="center"/>
    </xf>
    <xf numFmtId="0" fontId="15" fillId="0" borderId="39" xfId="2" applyFont="1" applyBorder="1" applyAlignment="1">
      <alignment horizontal="center" vertical="center"/>
    </xf>
    <xf numFmtId="0" fontId="15" fillId="0" borderId="61" xfId="2" applyFont="1" applyBorder="1" applyAlignment="1">
      <alignment horizontal="center" vertical="center"/>
    </xf>
    <xf numFmtId="0" fontId="15" fillId="0" borderId="121" xfId="2" applyFont="1" applyBorder="1" applyAlignment="1">
      <alignment horizontal="center" vertical="center"/>
    </xf>
    <xf numFmtId="0" fontId="15" fillId="0" borderId="122" xfId="2" applyFont="1" applyBorder="1" applyAlignment="1">
      <alignment horizontal="center" vertical="distributed" textRotation="255" justifyLastLine="1"/>
    </xf>
    <xf numFmtId="0" fontId="15" fillId="0" borderId="108" xfId="2" applyFont="1" applyBorder="1" applyAlignment="1">
      <alignment horizontal="center" vertical="distributed" textRotation="255" justifyLastLine="1"/>
    </xf>
    <xf numFmtId="0" fontId="15" fillId="0" borderId="123" xfId="2" applyFont="1" applyBorder="1">
      <alignment vertical="center"/>
    </xf>
    <xf numFmtId="0" fontId="15" fillId="0" borderId="124" xfId="2" applyFont="1" applyBorder="1">
      <alignment vertical="center"/>
    </xf>
    <xf numFmtId="0" fontId="15" fillId="0" borderId="125" xfId="2" applyFont="1" applyBorder="1">
      <alignment vertical="center"/>
    </xf>
    <xf numFmtId="0" fontId="15" fillId="0" borderId="8"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131" xfId="2" applyFont="1" applyBorder="1" applyAlignment="1">
      <alignment horizontal="center" vertical="center"/>
    </xf>
    <xf numFmtId="0" fontId="15" fillId="0" borderId="132" xfId="2" applyFont="1" applyBorder="1" applyAlignment="1">
      <alignment horizontal="center" vertical="center"/>
    </xf>
    <xf numFmtId="0" fontId="15" fillId="0" borderId="133" xfId="2" applyFont="1" applyBorder="1" applyAlignment="1">
      <alignment horizontal="center" vertical="center" textRotation="255"/>
    </xf>
    <xf numFmtId="0" fontId="15" fillId="0" borderId="134" xfId="2" applyFont="1" applyBorder="1" applyAlignment="1">
      <alignment horizontal="center" vertical="center" textRotation="255"/>
    </xf>
    <xf numFmtId="0" fontId="15" fillId="0" borderId="7" xfId="2" applyFont="1" applyBorder="1">
      <alignment vertical="center"/>
    </xf>
    <xf numFmtId="0" fontId="15" fillId="0" borderId="4" xfId="2" applyFont="1" applyBorder="1">
      <alignment vertical="center"/>
    </xf>
    <xf numFmtId="0" fontId="15" fillId="0" borderId="5" xfId="2" applyFont="1" applyBorder="1">
      <alignment vertical="center"/>
    </xf>
    <xf numFmtId="0" fontId="15" fillId="0" borderId="43" xfId="2" applyFont="1" applyBorder="1" applyAlignment="1">
      <alignment horizontal="center" vertical="center"/>
    </xf>
    <xf numFmtId="0" fontId="15" fillId="0" borderId="62" xfId="2" applyFont="1" applyBorder="1" applyAlignment="1">
      <alignment horizontal="center" vertical="center"/>
    </xf>
    <xf numFmtId="0" fontId="15" fillId="0" borderId="105" xfId="2" applyFont="1" applyBorder="1" applyAlignment="1">
      <alignment horizontal="center" vertical="center"/>
    </xf>
    <xf numFmtId="0" fontId="15" fillId="0" borderId="126" xfId="2" applyFont="1" applyBorder="1" applyAlignment="1">
      <alignment horizontal="center" vertical="center" shrinkToFit="1"/>
    </xf>
    <xf numFmtId="0" fontId="15" fillId="0" borderId="127" xfId="2" applyFont="1" applyBorder="1" applyAlignment="1">
      <alignment horizontal="center" vertical="center" shrinkToFit="1"/>
    </xf>
    <xf numFmtId="0" fontId="15" fillId="0" borderId="128" xfId="2" applyFont="1" applyBorder="1" applyAlignment="1">
      <alignment horizontal="center" vertical="center" shrinkToFit="1"/>
    </xf>
    <xf numFmtId="0" fontId="18" fillId="0" borderId="47" xfId="2" applyFont="1" applyBorder="1" applyAlignment="1">
      <alignment horizontal="right" vertical="center"/>
    </xf>
    <xf numFmtId="0" fontId="15" fillId="0" borderId="129" xfId="2" applyFont="1" applyBorder="1" applyAlignment="1">
      <alignment horizontal="center" vertical="center"/>
    </xf>
    <xf numFmtId="0" fontId="15" fillId="0" borderId="130" xfId="2" applyFont="1" applyBorder="1" applyAlignment="1">
      <alignment horizontal="center" vertical="center"/>
    </xf>
    <xf numFmtId="0" fontId="3" fillId="0" borderId="0" xfId="2" applyFont="1" applyAlignment="1">
      <alignment vertical="center" wrapTex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23" fillId="0" borderId="0" xfId="5" applyFont="1" applyAlignment="1">
      <alignment vertical="top" wrapText="1"/>
    </xf>
    <xf numFmtId="0" fontId="23" fillId="0" borderId="26" xfId="5" applyFont="1" applyBorder="1" applyAlignment="1">
      <alignment horizontal="center" shrinkToFit="1"/>
    </xf>
    <xf numFmtId="0" fontId="23" fillId="0" borderId="11" xfId="5" applyFont="1" applyBorder="1" applyAlignment="1">
      <alignment horizontal="center" shrinkToFit="1"/>
    </xf>
    <xf numFmtId="0" fontId="23" fillId="0" borderId="39" xfId="5" applyFont="1" applyBorder="1" applyAlignment="1">
      <alignment horizontal="center" shrinkToFit="1"/>
    </xf>
    <xf numFmtId="0" fontId="23" fillId="0" borderId="121" xfId="5" applyFont="1" applyBorder="1" applyAlignment="1">
      <alignment horizontal="center" shrinkToFit="1"/>
    </xf>
    <xf numFmtId="0" fontId="23" fillId="0" borderId="0" xfId="5" applyFont="1" applyAlignment="1">
      <alignment horizontal="left" vertical="top" wrapText="1"/>
    </xf>
    <xf numFmtId="0" fontId="23" fillId="0" borderId="114" xfId="5" applyFont="1" applyBorder="1" applyAlignment="1">
      <alignment horizontal="center" shrinkToFit="1"/>
    </xf>
    <xf numFmtId="0" fontId="23" fillId="0" borderId="9" xfId="5" applyFont="1" applyBorder="1" applyAlignment="1">
      <alignment horizontal="center" shrinkToFit="1"/>
    </xf>
    <xf numFmtId="0" fontId="23" fillId="0" borderId="140" xfId="5" applyFont="1" applyBorder="1" applyAlignment="1">
      <alignment horizontal="center" shrinkToFit="1"/>
    </xf>
    <xf numFmtId="0" fontId="23" fillId="0" borderId="142" xfId="5" applyFont="1" applyBorder="1" applyAlignment="1">
      <alignment horizontal="center"/>
    </xf>
    <xf numFmtId="0" fontId="23" fillId="0" borderId="146" xfId="5" applyFont="1" applyBorder="1" applyAlignment="1">
      <alignment horizontal="center"/>
    </xf>
    <xf numFmtId="0" fontId="24" fillId="0" borderId="47" xfId="5" applyFont="1" applyBorder="1" applyAlignment="1">
      <alignment horizontal="right"/>
    </xf>
    <xf numFmtId="0" fontId="24" fillId="0" borderId="47" xfId="5" applyFont="1" applyBorder="1" applyAlignment="1">
      <alignment horizontal="center" shrinkToFit="1"/>
    </xf>
    <xf numFmtId="0" fontId="23" fillId="0" borderId="106" xfId="5" applyFont="1" applyBorder="1" applyAlignment="1">
      <alignment horizontal="center"/>
    </xf>
    <xf numFmtId="0" fontId="23" fillId="0" borderId="114" xfId="5" applyFont="1" applyBorder="1" applyAlignment="1">
      <alignment horizontal="center"/>
    </xf>
    <xf numFmtId="0" fontId="23" fillId="0" borderId="135" xfId="5" applyFont="1" applyBorder="1" applyAlignment="1">
      <alignment horizontal="center"/>
    </xf>
    <xf numFmtId="0" fontId="23" fillId="0" borderId="77" xfId="5" applyFont="1" applyBorder="1" applyAlignment="1">
      <alignment horizontal="center" wrapText="1"/>
    </xf>
    <xf numFmtId="0" fontId="23" fillId="0" borderId="111" xfId="5" applyFont="1" applyBorder="1" applyAlignment="1">
      <alignment horizontal="center" wrapText="1"/>
    </xf>
    <xf numFmtId="0" fontId="23" fillId="0" borderId="27" xfId="5" applyFont="1" applyBorder="1" applyAlignment="1">
      <alignment horizontal="center" wrapText="1"/>
    </xf>
    <xf numFmtId="0" fontId="23" fillId="0" borderId="28" xfId="5" applyFont="1" applyBorder="1" applyAlignment="1">
      <alignment horizontal="center" wrapText="1"/>
    </xf>
    <xf numFmtId="0" fontId="23" fillId="0" borderId="138" xfId="5" applyFont="1" applyBorder="1" applyAlignment="1">
      <alignment horizontal="center"/>
    </xf>
    <xf numFmtId="0" fontId="23" fillId="0" borderId="26" xfId="5" applyFont="1" applyBorder="1" applyAlignment="1">
      <alignment horizontal="center"/>
    </xf>
    <xf numFmtId="0" fontId="23" fillId="0" borderId="14" xfId="5" applyFont="1" applyBorder="1" applyAlignment="1">
      <alignment horizontal="center"/>
    </xf>
    <xf numFmtId="0" fontId="1" fillId="0" borderId="106" xfId="5" applyFont="1" applyBorder="1" applyAlignment="1">
      <alignment horizontal="center"/>
    </xf>
    <xf numFmtId="0" fontId="1" fillId="0" borderId="78" xfId="5" applyFont="1" applyBorder="1" applyAlignment="1">
      <alignment horizontal="center"/>
    </xf>
    <xf numFmtId="0" fontId="1" fillId="0" borderId="112" xfId="5" applyFont="1" applyBorder="1" applyAlignment="1">
      <alignment horizontal="center"/>
    </xf>
    <xf numFmtId="0" fontId="1" fillId="0" borderId="107" xfId="5" applyFont="1" applyBorder="1" applyAlignment="1">
      <alignment horizontal="center"/>
    </xf>
    <xf numFmtId="0" fontId="1" fillId="0" borderId="138" xfId="5" applyFont="1" applyBorder="1" applyAlignment="1">
      <alignment horizontal="center"/>
    </xf>
    <xf numFmtId="0" fontId="23" fillId="0" borderId="139" xfId="5" applyFont="1" applyBorder="1" applyAlignment="1">
      <alignment horizontal="center" wrapText="1"/>
    </xf>
    <xf numFmtId="0" fontId="23" fillId="0" borderId="141" xfId="5" applyFont="1" applyBorder="1" applyAlignment="1">
      <alignment horizontal="center" wrapText="1"/>
    </xf>
    <xf numFmtId="0" fontId="23" fillId="0" borderId="136" xfId="5" applyFont="1" applyBorder="1" applyAlignment="1">
      <alignment horizontal="center" wrapText="1"/>
    </xf>
    <xf numFmtId="0" fontId="23" fillId="0" borderId="137" xfId="5" applyFont="1" applyBorder="1" applyAlignment="1">
      <alignment horizontal="center" wrapText="1"/>
    </xf>
    <xf numFmtId="0" fontId="23" fillId="0" borderId="79" xfId="5" applyFont="1" applyBorder="1" applyAlignment="1">
      <alignment horizontal="center" wrapText="1"/>
    </xf>
    <xf numFmtId="0" fontId="23" fillId="0" borderId="142" xfId="5" applyFont="1" applyBorder="1" applyAlignment="1">
      <alignment horizontal="center" wrapText="1"/>
    </xf>
    <xf numFmtId="0" fontId="24" fillId="0" borderId="0" xfId="5" applyFont="1" applyAlignment="1">
      <alignment horizontal="center" shrinkToFit="1"/>
    </xf>
    <xf numFmtId="0" fontId="24" fillId="0" borderId="0" xfId="5" applyFont="1" applyAlignment="1"/>
    <xf numFmtId="0" fontId="24" fillId="0" borderId="0" xfId="5" applyFont="1" applyAlignment="1">
      <alignment horizontal="center"/>
    </xf>
    <xf numFmtId="0" fontId="24" fillId="0" borderId="0" xfId="5" applyFont="1" applyAlignment="1">
      <alignment horizontal="right"/>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abSelected="1" view="pageBreakPreview" zoomScale="90" zoomScaleNormal="100" zoomScaleSheetLayoutView="90" workbookViewId="0">
      <selection activeCell="D2" sqref="D2"/>
    </sheetView>
  </sheetViews>
  <sheetFormatPr defaultRowHeight="12.75" outlineLevelRow="1" outlineLevelCol="1" x14ac:dyDescent="0.15"/>
  <cols>
    <col min="1" max="1" width="8.125" style="171" customWidth="1"/>
    <col min="2" max="2" width="28.125" style="171" customWidth="1"/>
    <col min="3" max="3" width="13.125" style="186" customWidth="1"/>
    <col min="4" max="4" width="43.125" style="171" customWidth="1"/>
    <col min="5" max="5" width="8.125" style="171" customWidth="1"/>
    <col min="6" max="6" width="2.625" style="171" customWidth="1"/>
    <col min="7" max="8" width="2.625" style="171" hidden="1" customWidth="1" outlineLevel="1"/>
    <col min="9" max="9" width="30.625" style="171" hidden="1" customWidth="1" outlineLevel="1"/>
    <col min="10" max="10" width="6" style="171" hidden="1" customWidth="1" outlineLevel="1"/>
    <col min="11" max="11" width="8.25" style="171" hidden="1" customWidth="1" outlineLevel="1"/>
    <col min="12" max="12" width="3.125" style="171" hidden="1" customWidth="1" outlineLevel="1"/>
    <col min="13" max="13" width="24" style="171" hidden="1" customWidth="1" outlineLevel="1"/>
    <col min="14" max="14" width="30.625" style="171" hidden="1" customWidth="1" outlineLevel="1"/>
    <col min="15" max="16" width="16.875" style="171" hidden="1" customWidth="1" outlineLevel="1"/>
    <col min="17" max="17" width="15.125" style="171" hidden="1" customWidth="1" outlineLevel="1"/>
    <col min="18" max="18" width="11.375" style="171" hidden="1" customWidth="1" outlineLevel="1"/>
    <col min="19" max="19" width="9.625" style="171" hidden="1" customWidth="1" outlineLevel="1"/>
    <col min="20" max="20" width="8.125" style="171" hidden="1" customWidth="1" outlineLevel="1"/>
    <col min="21" max="21" width="4.75" style="171" hidden="1" customWidth="1" outlineLevel="1"/>
    <col min="22" max="23" width="3.125" style="171" hidden="1" customWidth="1" outlineLevel="1"/>
    <col min="24" max="24" width="0" style="171" hidden="1" customWidth="1" outlineLevel="1"/>
    <col min="25" max="25" width="9" style="171" collapsed="1"/>
    <col min="26" max="16384" width="9" style="171"/>
  </cols>
  <sheetData>
    <row r="1" spans="1:23" ht="30" customHeight="1" x14ac:dyDescent="0.15">
      <c r="A1" s="199" t="str">
        <f>IF(D2="",CONCATENATE(T2,T7),IFERROR(VLOOKUP(D2,$I$2:$W$11,2,FALSE),""))</f>
        <v>別紙Ｇ</v>
      </c>
      <c r="B1" s="170"/>
      <c r="C1" s="170"/>
      <c r="D1" s="170"/>
      <c r="E1" s="170"/>
    </row>
    <row r="2" spans="1:23" ht="39.950000000000003" customHeight="1" x14ac:dyDescent="0.15">
      <c r="A2" s="172"/>
      <c r="B2" s="172"/>
      <c r="C2" s="216" t="s">
        <v>313</v>
      </c>
      <c r="D2" s="245" t="s">
        <v>343</v>
      </c>
      <c r="E2" s="170"/>
      <c r="G2" s="173">
        <v>1</v>
      </c>
      <c r="H2" s="188" t="str">
        <f>IF(L2="","",L2)</f>
        <v>Ａ</v>
      </c>
      <c r="I2" s="194" t="str">
        <f t="shared" ref="I2:I8" si="0">CONCATENATE($U$2,M2,N2,$V$2,$W$2)</f>
        <v>【特別養護老人ホーム（既存施設の増床）用】</v>
      </c>
      <c r="J2" s="174" t="str">
        <f t="shared" ref="J2:J8" si="1">CONCATENATE($T$2,L2)</f>
        <v>別紙Ａ</v>
      </c>
      <c r="K2" s="174" t="str">
        <f>CONCATENATE($T$3,L2)</f>
        <v>様式２－Ａ</v>
      </c>
      <c r="L2" s="175" t="s">
        <v>193</v>
      </c>
      <c r="M2" s="175" t="s">
        <v>194</v>
      </c>
      <c r="N2" s="195" t="s">
        <v>291</v>
      </c>
      <c r="O2" s="175" t="s">
        <v>320</v>
      </c>
      <c r="P2" s="175" t="s">
        <v>321</v>
      </c>
      <c r="Q2" s="175" t="s">
        <v>318</v>
      </c>
      <c r="R2" s="175" t="s">
        <v>314</v>
      </c>
      <c r="S2" s="175" t="s">
        <v>271</v>
      </c>
      <c r="T2" s="175" t="s">
        <v>195</v>
      </c>
      <c r="U2" s="175" t="s">
        <v>196</v>
      </c>
      <c r="V2" s="175" t="s">
        <v>197</v>
      </c>
      <c r="W2" s="175" t="s">
        <v>198</v>
      </c>
    </row>
    <row r="3" spans="1:23" ht="30" customHeight="1" x14ac:dyDescent="0.15">
      <c r="A3" s="172"/>
      <c r="B3" s="172"/>
      <c r="C3" s="172"/>
      <c r="D3" s="172"/>
      <c r="E3" s="170"/>
      <c r="G3" s="173">
        <v>2</v>
      </c>
      <c r="H3" s="188" t="str">
        <f>IF(L3="","",L3)</f>
        <v>Ｂ</v>
      </c>
      <c r="I3" s="194" t="str">
        <f t="shared" si="0"/>
        <v>【介護老人保健施設用】</v>
      </c>
      <c r="J3" s="174" t="str">
        <f t="shared" si="1"/>
        <v>別紙Ｂ</v>
      </c>
      <c r="K3" s="174" t="str">
        <f t="shared" ref="K3:K8" si="2">CONCATENATE($T$3,L3)</f>
        <v>様式２－Ｂ</v>
      </c>
      <c r="L3" s="175" t="s">
        <v>199</v>
      </c>
      <c r="M3" s="175" t="s">
        <v>169</v>
      </c>
      <c r="N3" s="195"/>
      <c r="O3" s="175" t="s">
        <v>320</v>
      </c>
      <c r="P3" s="175" t="s">
        <v>321</v>
      </c>
      <c r="Q3" s="175" t="s">
        <v>318</v>
      </c>
      <c r="R3" s="175" t="s">
        <v>315</v>
      </c>
      <c r="S3" s="175" t="s">
        <v>271</v>
      </c>
      <c r="T3" s="175" t="s">
        <v>279</v>
      </c>
      <c r="U3" s="175" t="s">
        <v>200</v>
      </c>
      <c r="V3" s="175" t="s">
        <v>201</v>
      </c>
      <c r="W3" s="175"/>
    </row>
    <row r="4" spans="1:23" ht="30" customHeight="1" x14ac:dyDescent="0.15">
      <c r="A4" s="243" t="s">
        <v>202</v>
      </c>
      <c r="B4" s="244" t="s">
        <v>203</v>
      </c>
      <c r="C4" s="243" t="s">
        <v>204</v>
      </c>
      <c r="D4" s="243" t="s">
        <v>205</v>
      </c>
      <c r="E4" s="243" t="s">
        <v>206</v>
      </c>
      <c r="G4" s="173">
        <v>3</v>
      </c>
      <c r="H4" s="188" t="str">
        <f t="shared" ref="H4:H11" si="3">IF(L4="","",L4)</f>
        <v>Ｃ</v>
      </c>
      <c r="I4" s="194" t="str">
        <f t="shared" si="0"/>
        <v>【認知症対応型共同生活介護用】</v>
      </c>
      <c r="J4" s="174" t="str">
        <f t="shared" si="1"/>
        <v>別紙Ｃ</v>
      </c>
      <c r="K4" s="174" t="str">
        <f t="shared" si="2"/>
        <v>様式２－Ｃ</v>
      </c>
      <c r="L4" s="175" t="s">
        <v>207</v>
      </c>
      <c r="M4" s="175" t="s">
        <v>208</v>
      </c>
      <c r="N4" s="195"/>
      <c r="O4" s="175" t="s">
        <v>320</v>
      </c>
      <c r="P4" s="175" t="s">
        <v>321</v>
      </c>
      <c r="Q4" s="175" t="s">
        <v>318</v>
      </c>
      <c r="R4" s="175" t="s">
        <v>316</v>
      </c>
      <c r="S4" s="175" t="s">
        <v>271</v>
      </c>
      <c r="T4" s="175" t="s">
        <v>280</v>
      </c>
      <c r="U4" s="175" t="s">
        <v>209</v>
      </c>
      <c r="V4" s="175" t="s">
        <v>210</v>
      </c>
      <c r="W4" s="175" t="s">
        <v>211</v>
      </c>
    </row>
    <row r="5" spans="1:23" ht="39.950000000000003" customHeight="1" x14ac:dyDescent="0.15">
      <c r="A5" s="176">
        <v>1</v>
      </c>
      <c r="B5" s="177" t="s">
        <v>212</v>
      </c>
      <c r="C5" s="176" t="s">
        <v>213</v>
      </c>
      <c r="D5" s="177"/>
      <c r="E5" s="178" t="s">
        <v>214</v>
      </c>
      <c r="G5" s="173">
        <v>4</v>
      </c>
      <c r="H5" s="188" t="str">
        <f t="shared" si="3"/>
        <v>Ｄ</v>
      </c>
      <c r="I5" s="194" t="str">
        <f t="shared" si="0"/>
        <v>【小規模多機能型居宅介護用】</v>
      </c>
      <c r="J5" s="174" t="str">
        <f t="shared" si="1"/>
        <v>別紙Ｄ</v>
      </c>
      <c r="K5" s="174" t="str">
        <f t="shared" si="2"/>
        <v>様式２－Ｄ</v>
      </c>
      <c r="L5" s="175" t="s">
        <v>215</v>
      </c>
      <c r="M5" s="175" t="s">
        <v>216</v>
      </c>
      <c r="N5" s="195"/>
      <c r="O5" s="175" t="s">
        <v>322</v>
      </c>
      <c r="P5" s="175" t="s">
        <v>323</v>
      </c>
      <c r="Q5" s="175" t="s">
        <v>319</v>
      </c>
      <c r="R5" s="175" t="s">
        <v>315</v>
      </c>
      <c r="S5" s="175" t="s">
        <v>272</v>
      </c>
      <c r="T5" s="175" t="s">
        <v>281</v>
      </c>
      <c r="U5" s="175" t="s">
        <v>278</v>
      </c>
      <c r="V5" s="175" t="s">
        <v>277</v>
      </c>
      <c r="W5" s="175"/>
    </row>
    <row r="6" spans="1:23" ht="39.950000000000003" customHeight="1" x14ac:dyDescent="0.15">
      <c r="A6" s="176">
        <v>2</v>
      </c>
      <c r="B6" s="177" t="s">
        <v>217</v>
      </c>
      <c r="C6" s="200" t="str">
        <f>IF(D2="",CONCATENATE(T3,T7),IFERROR(VLOOKUP(D2,$I$2:$K$11,3,FALSE),""))</f>
        <v>様式２－Ｇ</v>
      </c>
      <c r="D6" s="177"/>
      <c r="E6" s="178" t="s">
        <v>214</v>
      </c>
      <c r="G6" s="173">
        <v>5</v>
      </c>
      <c r="H6" s="188" t="str">
        <f t="shared" si="3"/>
        <v>Ｅ</v>
      </c>
      <c r="I6" s="194" t="str">
        <f t="shared" si="0"/>
        <v>【看護小規模多機能型居宅介護用】</v>
      </c>
      <c r="J6" s="174" t="str">
        <f t="shared" si="1"/>
        <v>別紙Ｅ</v>
      </c>
      <c r="K6" s="174" t="str">
        <f t="shared" si="2"/>
        <v>様式２－Ｅ</v>
      </c>
      <c r="L6" s="175" t="s">
        <v>218</v>
      </c>
      <c r="M6" s="175" t="s">
        <v>219</v>
      </c>
      <c r="N6" s="195"/>
      <c r="O6" s="175" t="s">
        <v>322</v>
      </c>
      <c r="P6" s="175" t="s">
        <v>323</v>
      </c>
      <c r="Q6" s="175" t="s">
        <v>319</v>
      </c>
      <c r="R6" s="175" t="s">
        <v>315</v>
      </c>
      <c r="S6" s="175" t="s">
        <v>272</v>
      </c>
      <c r="T6" s="175" t="s">
        <v>282</v>
      </c>
      <c r="U6" s="175"/>
      <c r="V6" s="175"/>
      <c r="W6" s="175"/>
    </row>
    <row r="7" spans="1:23" ht="39.950000000000003" hidden="1" customHeight="1" outlineLevel="1" x14ac:dyDescent="0.15">
      <c r="A7" s="196">
        <v>3</v>
      </c>
      <c r="B7" s="197" t="s">
        <v>220</v>
      </c>
      <c r="C7" s="196" t="s">
        <v>221</v>
      </c>
      <c r="D7" s="197"/>
      <c r="E7" s="198" t="s">
        <v>222</v>
      </c>
      <c r="G7" s="173">
        <v>6</v>
      </c>
      <c r="H7" s="188" t="str">
        <f t="shared" si="3"/>
        <v>Ｆ</v>
      </c>
      <c r="I7" s="194" t="str">
        <f t="shared" si="0"/>
        <v>【特定施設入居者生活介護用】</v>
      </c>
      <c r="J7" s="174" t="str">
        <f t="shared" si="1"/>
        <v>別紙Ｆ</v>
      </c>
      <c r="K7" s="174" t="str">
        <f t="shared" si="2"/>
        <v>様式２－Ｆ</v>
      </c>
      <c r="L7" s="175" t="s">
        <v>223</v>
      </c>
      <c r="M7" s="175" t="s">
        <v>224</v>
      </c>
      <c r="N7" s="195"/>
      <c r="O7" s="175" t="s">
        <v>261</v>
      </c>
      <c r="P7" s="175" t="s">
        <v>265</v>
      </c>
      <c r="Q7" s="175" t="s">
        <v>265</v>
      </c>
      <c r="R7" s="175" t="s">
        <v>261</v>
      </c>
      <c r="S7" s="175" t="s">
        <v>272</v>
      </c>
      <c r="T7" s="175" t="s">
        <v>268</v>
      </c>
      <c r="U7" s="175" t="s">
        <v>283</v>
      </c>
      <c r="V7" s="175"/>
      <c r="W7" s="175"/>
    </row>
    <row r="8" spans="1:23" ht="39.950000000000003" customHeight="1" collapsed="1" x14ac:dyDescent="0.15">
      <c r="A8" s="176">
        <v>4</v>
      </c>
      <c r="B8" s="177" t="s">
        <v>225</v>
      </c>
      <c r="C8" s="176" t="s">
        <v>226</v>
      </c>
      <c r="D8" s="177" t="s">
        <v>330</v>
      </c>
      <c r="E8" s="178" t="s">
        <v>222</v>
      </c>
      <c r="G8" s="173">
        <v>7</v>
      </c>
      <c r="H8" s="188" t="str">
        <f t="shared" si="3"/>
        <v>Ｇ</v>
      </c>
      <c r="I8" s="194" t="str">
        <f t="shared" si="0"/>
        <v>【特別養護老人ホーム（既存施設に併設する短期入所生活介護からの転換）用】</v>
      </c>
      <c r="J8" s="174" t="str">
        <f t="shared" si="1"/>
        <v>別紙Ｇ</v>
      </c>
      <c r="K8" s="174" t="str">
        <f t="shared" si="2"/>
        <v>様式２－Ｇ</v>
      </c>
      <c r="L8" s="175" t="s">
        <v>227</v>
      </c>
      <c r="M8" s="175" t="s">
        <v>194</v>
      </c>
      <c r="N8" s="195" t="s">
        <v>292</v>
      </c>
      <c r="O8" s="175" t="s">
        <v>320</v>
      </c>
      <c r="P8" s="175" t="s">
        <v>321</v>
      </c>
      <c r="Q8" s="175" t="s">
        <v>318</v>
      </c>
      <c r="R8" s="175" t="s">
        <v>317</v>
      </c>
      <c r="S8" s="175" t="s">
        <v>271</v>
      </c>
      <c r="T8" s="175" t="s">
        <v>273</v>
      </c>
      <c r="U8" s="175" t="s">
        <v>284</v>
      </c>
      <c r="V8" s="175"/>
      <c r="W8" s="175"/>
    </row>
    <row r="9" spans="1:23" ht="39.950000000000003" customHeight="1" x14ac:dyDescent="0.15">
      <c r="A9" s="176">
        <v>5</v>
      </c>
      <c r="B9" s="177" t="s">
        <v>228</v>
      </c>
      <c r="C9" s="176" t="s">
        <v>257</v>
      </c>
      <c r="D9" s="177" t="s">
        <v>331</v>
      </c>
      <c r="E9" s="178" t="s">
        <v>222</v>
      </c>
      <c r="G9" s="173"/>
      <c r="H9" s="188" t="str">
        <f t="shared" si="3"/>
        <v/>
      </c>
      <c r="I9" s="194"/>
      <c r="J9" s="174"/>
      <c r="K9" s="174"/>
      <c r="L9" s="175"/>
      <c r="M9" s="175"/>
      <c r="N9" s="195"/>
      <c r="O9" s="175"/>
      <c r="P9" s="175"/>
      <c r="Q9" s="175"/>
      <c r="R9" s="175"/>
      <c r="S9" s="175"/>
      <c r="T9" s="175" t="s">
        <v>274</v>
      </c>
      <c r="U9" s="175"/>
      <c r="V9" s="175"/>
      <c r="W9" s="175"/>
    </row>
    <row r="10" spans="1:23" ht="60" customHeight="1" x14ac:dyDescent="0.15">
      <c r="A10" s="176">
        <v>6</v>
      </c>
      <c r="B10" s="177" t="s">
        <v>229</v>
      </c>
      <c r="C10" s="176"/>
      <c r="D10" s="177" t="s">
        <v>230</v>
      </c>
      <c r="E10" s="178" t="s">
        <v>222</v>
      </c>
      <c r="G10" s="173"/>
      <c r="H10" s="188" t="str">
        <f t="shared" si="3"/>
        <v/>
      </c>
      <c r="I10" s="194"/>
      <c r="J10" s="174"/>
      <c r="K10" s="174"/>
      <c r="L10" s="175"/>
      <c r="M10" s="175"/>
      <c r="N10" s="195"/>
      <c r="O10" s="175"/>
      <c r="P10" s="175"/>
      <c r="Q10" s="175"/>
      <c r="R10" s="175"/>
      <c r="S10" s="175"/>
      <c r="T10" s="175" t="s">
        <v>275</v>
      </c>
      <c r="U10" s="175"/>
      <c r="V10" s="175"/>
      <c r="W10" s="175"/>
    </row>
    <row r="11" spans="1:23" ht="60" hidden="1" customHeight="1" outlineLevel="1" x14ac:dyDescent="0.15">
      <c r="A11" s="196">
        <v>7</v>
      </c>
      <c r="B11" s="197" t="s">
        <v>231</v>
      </c>
      <c r="C11" s="196"/>
      <c r="D11" s="197" t="s">
        <v>232</v>
      </c>
      <c r="E11" s="198" t="s">
        <v>222</v>
      </c>
      <c r="G11" s="173"/>
      <c r="H11" s="188" t="str">
        <f t="shared" si="3"/>
        <v/>
      </c>
      <c r="I11" s="194"/>
      <c r="J11" s="174"/>
      <c r="K11" s="174"/>
      <c r="L11" s="175"/>
      <c r="M11" s="175"/>
      <c r="N11" s="195"/>
      <c r="O11" s="175"/>
      <c r="P11" s="175"/>
      <c r="Q11" s="175"/>
      <c r="R11" s="175"/>
      <c r="S11" s="175"/>
      <c r="T11" s="175" t="s">
        <v>276</v>
      </c>
      <c r="U11" s="175"/>
      <c r="V11" s="175"/>
      <c r="W11" s="175"/>
    </row>
    <row r="12" spans="1:23" ht="39.950000000000003" customHeight="1" collapsed="1" x14ac:dyDescent="0.15">
      <c r="A12" s="253">
        <v>8</v>
      </c>
      <c r="B12" s="254" t="s">
        <v>332</v>
      </c>
      <c r="C12" s="253"/>
      <c r="D12" s="254" t="s">
        <v>334</v>
      </c>
      <c r="E12" s="255" t="s">
        <v>222</v>
      </c>
      <c r="H12" s="171">
        <v>1</v>
      </c>
      <c r="I12" s="171">
        <v>2</v>
      </c>
      <c r="J12" s="171">
        <v>3</v>
      </c>
      <c r="K12" s="171">
        <v>4</v>
      </c>
      <c r="L12" s="171">
        <v>5</v>
      </c>
      <c r="M12" s="171">
        <v>6</v>
      </c>
      <c r="N12" s="171">
        <v>7</v>
      </c>
      <c r="O12" s="171">
        <v>8</v>
      </c>
      <c r="P12" s="171">
        <v>9</v>
      </c>
      <c r="Q12" s="171">
        <v>10</v>
      </c>
      <c r="R12" s="171">
        <v>11</v>
      </c>
      <c r="S12" s="171">
        <v>12</v>
      </c>
      <c r="T12" s="171">
        <v>13</v>
      </c>
      <c r="U12" s="171">
        <v>14</v>
      </c>
      <c r="V12" s="171">
        <v>15</v>
      </c>
      <c r="W12" s="171">
        <v>16</v>
      </c>
    </row>
    <row r="13" spans="1:23" ht="39.950000000000003" hidden="1" customHeight="1" outlineLevel="1" x14ac:dyDescent="0.15">
      <c r="A13" s="196">
        <v>9</v>
      </c>
      <c r="B13" s="197" t="s">
        <v>233</v>
      </c>
      <c r="C13" s="196"/>
      <c r="D13" s="197" t="s">
        <v>234</v>
      </c>
      <c r="E13" s="198" t="s">
        <v>222</v>
      </c>
      <c r="I13" s="171">
        <v>1</v>
      </c>
      <c r="J13" s="171">
        <v>2</v>
      </c>
      <c r="K13" s="171">
        <v>3</v>
      </c>
      <c r="L13" s="171">
        <v>4</v>
      </c>
      <c r="M13" s="171">
        <v>5</v>
      </c>
      <c r="N13" s="171">
        <v>6</v>
      </c>
      <c r="O13" s="171">
        <v>7</v>
      </c>
      <c r="P13" s="171">
        <v>8</v>
      </c>
      <c r="Q13" s="171">
        <v>9</v>
      </c>
      <c r="R13" s="171">
        <v>10</v>
      </c>
      <c r="S13" s="171">
        <v>11</v>
      </c>
      <c r="T13" s="171">
        <v>12</v>
      </c>
      <c r="U13" s="171">
        <v>13</v>
      </c>
      <c r="V13" s="171">
        <v>14</v>
      </c>
      <c r="W13" s="171">
        <v>15</v>
      </c>
    </row>
    <row r="14" spans="1:23" ht="39.950000000000003" customHeight="1" collapsed="1" x14ac:dyDescent="0.15">
      <c r="A14" s="176">
        <v>10</v>
      </c>
      <c r="B14" s="177" t="s">
        <v>235</v>
      </c>
      <c r="C14" s="176"/>
      <c r="D14" s="177" t="s">
        <v>236</v>
      </c>
      <c r="E14" s="178" t="s">
        <v>222</v>
      </c>
    </row>
    <row r="15" spans="1:23" ht="39.950000000000003" customHeight="1" x14ac:dyDescent="0.15">
      <c r="A15" s="176">
        <v>11</v>
      </c>
      <c r="B15" s="177" t="s">
        <v>237</v>
      </c>
      <c r="C15" s="179" t="s">
        <v>238</v>
      </c>
      <c r="D15" s="177" t="s">
        <v>236</v>
      </c>
      <c r="E15" s="178" t="s">
        <v>222</v>
      </c>
    </row>
    <row r="16" spans="1:23" ht="39.950000000000003" customHeight="1" x14ac:dyDescent="0.15">
      <c r="A16" s="176">
        <v>12</v>
      </c>
      <c r="B16" s="177" t="s">
        <v>239</v>
      </c>
      <c r="C16" s="176" t="s">
        <v>240</v>
      </c>
      <c r="D16" s="177" t="s">
        <v>241</v>
      </c>
      <c r="E16" s="178" t="s">
        <v>222</v>
      </c>
    </row>
    <row r="17" spans="1:5" ht="60" customHeight="1" x14ac:dyDescent="0.15">
      <c r="A17" s="176">
        <v>13</v>
      </c>
      <c r="B17" s="177" t="s">
        <v>242</v>
      </c>
      <c r="C17" s="176"/>
      <c r="D17" s="177" t="s">
        <v>243</v>
      </c>
      <c r="E17" s="178" t="s">
        <v>222</v>
      </c>
    </row>
    <row r="18" spans="1:5" ht="60" customHeight="1" x14ac:dyDescent="0.15">
      <c r="A18" s="176">
        <v>14</v>
      </c>
      <c r="B18" s="177" t="s">
        <v>244</v>
      </c>
      <c r="C18" s="176"/>
      <c r="D18" s="180" t="s">
        <v>245</v>
      </c>
      <c r="E18" s="178" t="s">
        <v>222</v>
      </c>
    </row>
    <row r="19" spans="1:5" ht="39.950000000000003" customHeight="1" x14ac:dyDescent="0.15">
      <c r="A19" s="253">
        <v>15</v>
      </c>
      <c r="B19" s="254" t="s">
        <v>246</v>
      </c>
      <c r="C19" s="257" t="s">
        <v>247</v>
      </c>
      <c r="D19" s="254"/>
      <c r="E19" s="255" t="s">
        <v>222</v>
      </c>
    </row>
    <row r="20" spans="1:5" ht="20.100000000000001" customHeight="1" x14ac:dyDescent="0.15">
      <c r="A20" s="181" t="s">
        <v>248</v>
      </c>
      <c r="B20" s="182"/>
      <c r="C20" s="183"/>
      <c r="D20" s="184"/>
      <c r="E20" s="184"/>
    </row>
    <row r="21" spans="1:5" ht="20.100000000000001" customHeight="1" x14ac:dyDescent="0.15">
      <c r="A21" s="259" t="s">
        <v>340</v>
      </c>
      <c r="B21" s="185" t="s">
        <v>249</v>
      </c>
    </row>
    <row r="22" spans="1:5" ht="30" customHeight="1" outlineLevel="1" x14ac:dyDescent="0.15">
      <c r="A22" s="260" t="s">
        <v>341</v>
      </c>
      <c r="B22" s="263" t="s">
        <v>333</v>
      </c>
      <c r="C22" s="264"/>
      <c r="D22" s="264"/>
      <c r="E22" s="264"/>
    </row>
    <row r="23" spans="1:5" ht="60" customHeight="1" outlineLevel="1" x14ac:dyDescent="0.15">
      <c r="A23" s="252" t="s">
        <v>337</v>
      </c>
      <c r="B23" s="263" t="s">
        <v>336</v>
      </c>
      <c r="C23" s="264"/>
      <c r="D23" s="264"/>
      <c r="E23" s="264"/>
    </row>
    <row r="24" spans="1:5" ht="20.100000000000001" customHeight="1" outlineLevel="1" x14ac:dyDescent="0.15">
      <c r="A24" s="256" t="s">
        <v>335</v>
      </c>
      <c r="B24" s="261" t="s">
        <v>339</v>
      </c>
      <c r="C24" s="262"/>
      <c r="D24" s="262"/>
      <c r="E24" s="262"/>
    </row>
    <row r="25" spans="1:5" ht="45" customHeight="1" outlineLevel="1" x14ac:dyDescent="0.15">
      <c r="A25" s="258"/>
      <c r="B25" s="261" t="s">
        <v>342</v>
      </c>
      <c r="C25" s="262"/>
      <c r="D25" s="262"/>
      <c r="E25" s="262"/>
    </row>
    <row r="26" spans="1:5" ht="45" customHeight="1" outlineLevel="1" x14ac:dyDescent="0.15">
      <c r="A26" s="258"/>
      <c r="B26" s="261" t="s">
        <v>338</v>
      </c>
      <c r="C26" s="262"/>
      <c r="D26" s="262"/>
      <c r="E26" s="262"/>
    </row>
    <row r="27" spans="1:5" ht="20.100000000000001" customHeight="1" x14ac:dyDescent="0.15"/>
    <row r="28" spans="1:5" ht="20.100000000000001" customHeight="1" x14ac:dyDescent="0.15"/>
  </sheetData>
  <mergeCells count="5">
    <mergeCell ref="B24:E24"/>
    <mergeCell ref="B26:E26"/>
    <mergeCell ref="B22:E22"/>
    <mergeCell ref="B23:E23"/>
    <mergeCell ref="B25:E25"/>
  </mergeCells>
  <phoneticPr fontId="2"/>
  <dataValidations count="1">
    <dataValidation type="list" allowBlank="1" showInputMessage="1" showErrorMessage="1" sqref="D2">
      <formula1>$I$1:$I$8</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zoomScaleNormal="100" zoomScaleSheetLayoutView="100" workbookViewId="0">
      <selection activeCell="F14" sqref="F14:N14"/>
    </sheetView>
  </sheetViews>
  <sheetFormatPr defaultRowHeight="30" customHeight="1" x14ac:dyDescent="0.15"/>
  <cols>
    <col min="1" max="1" width="2.625" style="3" customWidth="1"/>
    <col min="2" max="2" width="6.625" style="105" customWidth="1"/>
    <col min="3" max="14" width="6.625" style="3" customWidth="1"/>
    <col min="15" max="16" width="2.625" style="3" customWidth="1"/>
    <col min="17" max="16384" width="9" style="3"/>
  </cols>
  <sheetData>
    <row r="1" spans="1:15" ht="30" customHeight="1" x14ac:dyDescent="0.15">
      <c r="A1" s="5" t="s">
        <v>188</v>
      </c>
    </row>
    <row r="2" spans="1:15" ht="30" customHeight="1" x14ac:dyDescent="0.15">
      <c r="A2" s="215" t="s">
        <v>121</v>
      </c>
      <c r="B2" s="214"/>
      <c r="C2" s="214"/>
      <c r="D2" s="214"/>
      <c r="E2" s="214"/>
      <c r="F2" s="214"/>
      <c r="G2" s="214"/>
      <c r="H2" s="214"/>
      <c r="I2" s="214"/>
      <c r="J2" s="214"/>
      <c r="K2" s="214"/>
      <c r="L2" s="214"/>
      <c r="M2" s="214"/>
      <c r="N2" s="214"/>
      <c r="O2" s="214"/>
    </row>
    <row r="3" spans="1:15" ht="30" customHeight="1" x14ac:dyDescent="0.15">
      <c r="A3" s="106"/>
      <c r="B3" s="106"/>
      <c r="C3" s="106"/>
      <c r="D3" s="106"/>
      <c r="E3" s="106"/>
      <c r="F3" s="106"/>
      <c r="G3" s="106"/>
      <c r="H3" s="106"/>
      <c r="I3" s="106"/>
      <c r="J3" s="106"/>
      <c r="K3" s="265" t="s">
        <v>112</v>
      </c>
      <c r="L3" s="266"/>
      <c r="M3" s="266"/>
      <c r="N3" s="266"/>
      <c r="O3" s="266"/>
    </row>
    <row r="4" spans="1:15" ht="30" customHeight="1" x14ac:dyDescent="0.15">
      <c r="A4" s="106"/>
      <c r="B4" s="107" t="s">
        <v>137</v>
      </c>
      <c r="C4" s="106"/>
      <c r="D4" s="106"/>
      <c r="E4" s="106"/>
      <c r="F4" s="106"/>
      <c r="G4" s="106"/>
      <c r="H4" s="106"/>
      <c r="I4" s="106"/>
      <c r="J4" s="106"/>
      <c r="K4" s="106"/>
      <c r="L4" s="106"/>
      <c r="M4" s="106"/>
      <c r="N4" s="106"/>
      <c r="O4" s="106"/>
    </row>
    <row r="5" spans="1:15" ht="30" customHeight="1" x14ac:dyDescent="0.15">
      <c r="A5" s="106"/>
      <c r="B5" s="106"/>
      <c r="C5" s="106"/>
      <c r="D5" s="106"/>
      <c r="E5" s="106"/>
      <c r="F5" s="106"/>
      <c r="G5" s="106"/>
      <c r="H5" s="106"/>
      <c r="I5" s="106"/>
      <c r="J5" s="106"/>
      <c r="K5" s="106"/>
      <c r="L5" s="106"/>
      <c r="M5" s="106"/>
      <c r="N5" s="106"/>
      <c r="O5" s="106"/>
    </row>
    <row r="6" spans="1:15" s="112" customFormat="1" ht="30" customHeight="1" x14ac:dyDescent="0.15">
      <c r="A6" s="109"/>
      <c r="B6" s="109"/>
      <c r="C6" s="109"/>
      <c r="D6" s="109"/>
      <c r="E6" s="109"/>
      <c r="F6" s="109"/>
      <c r="G6" s="110" t="s">
        <v>124</v>
      </c>
      <c r="H6" s="110"/>
      <c r="I6" s="109"/>
      <c r="J6" s="111"/>
      <c r="K6" s="111"/>
      <c r="L6" s="111"/>
      <c r="M6" s="111"/>
      <c r="N6" s="111"/>
      <c r="O6" s="111"/>
    </row>
    <row r="7" spans="1:15" s="112" customFormat="1" ht="30" customHeight="1" x14ac:dyDescent="0.15">
      <c r="A7" s="109"/>
      <c r="B7" s="109"/>
      <c r="C7" s="109"/>
      <c r="D7" s="109"/>
      <c r="E7" s="109"/>
      <c r="F7" s="109"/>
      <c r="G7" s="110" t="s">
        <v>122</v>
      </c>
      <c r="H7" s="110"/>
      <c r="I7" s="109"/>
      <c r="J7" s="113"/>
      <c r="K7" s="113"/>
      <c r="L7" s="113"/>
      <c r="M7" s="113"/>
      <c r="N7" s="113"/>
      <c r="O7" s="113"/>
    </row>
    <row r="8" spans="1:15" s="112" customFormat="1" ht="30" customHeight="1" x14ac:dyDescent="0.15">
      <c r="A8" s="109"/>
      <c r="B8" s="109"/>
      <c r="C8" s="109"/>
      <c r="D8" s="109"/>
      <c r="E8" s="109"/>
      <c r="F8" s="109"/>
      <c r="G8" s="110" t="s">
        <v>123</v>
      </c>
      <c r="H8" s="110"/>
      <c r="I8" s="109"/>
      <c r="J8" s="113"/>
      <c r="K8" s="113"/>
      <c r="L8" s="113"/>
      <c r="M8" s="113"/>
      <c r="N8" s="113"/>
      <c r="O8" s="113" t="s">
        <v>109</v>
      </c>
    </row>
    <row r="9" spans="1:15" ht="30" customHeight="1" x14ac:dyDescent="0.15">
      <c r="A9" s="106"/>
      <c r="B9" s="106"/>
      <c r="C9" s="106"/>
      <c r="D9" s="106"/>
      <c r="E9" s="106"/>
      <c r="F9" s="106"/>
      <c r="G9" s="106"/>
      <c r="H9" s="106"/>
      <c r="I9" s="106"/>
      <c r="J9" s="106"/>
      <c r="K9" s="106"/>
      <c r="L9" s="106"/>
      <c r="M9" s="106"/>
      <c r="N9" s="106"/>
      <c r="O9" s="106"/>
    </row>
    <row r="10" spans="1:15" ht="60" customHeight="1" x14ac:dyDescent="0.15">
      <c r="A10" s="282" t="s">
        <v>185</v>
      </c>
      <c r="B10" s="282"/>
      <c r="C10" s="282"/>
      <c r="D10" s="282"/>
      <c r="E10" s="282"/>
      <c r="F10" s="282"/>
      <c r="G10" s="282"/>
      <c r="H10" s="282"/>
      <c r="I10" s="282"/>
      <c r="J10" s="282"/>
      <c r="K10" s="282"/>
      <c r="L10" s="282"/>
      <c r="M10" s="282"/>
      <c r="N10" s="282"/>
      <c r="O10" s="282"/>
    </row>
    <row r="11" spans="1:15" ht="30" customHeight="1" x14ac:dyDescent="0.15">
      <c r="A11" s="283" t="s">
        <v>110</v>
      </c>
      <c r="B11" s="283"/>
      <c r="C11" s="283"/>
      <c r="D11" s="283"/>
      <c r="E11" s="283"/>
      <c r="F11" s="283"/>
      <c r="G11" s="283"/>
      <c r="H11" s="283"/>
      <c r="I11" s="283"/>
      <c r="J11" s="283"/>
      <c r="K11" s="283"/>
      <c r="L11" s="283"/>
      <c r="M11" s="283"/>
      <c r="N11" s="283"/>
      <c r="O11" s="283"/>
    </row>
    <row r="12" spans="1:15" ht="30" customHeight="1" x14ac:dyDescent="0.15">
      <c r="A12" s="107" t="s">
        <v>119</v>
      </c>
      <c r="B12" s="108"/>
      <c r="C12" s="108"/>
      <c r="D12" s="108"/>
      <c r="E12" s="108"/>
      <c r="F12" s="108"/>
      <c r="G12" s="108"/>
      <c r="H12" s="108"/>
      <c r="I12" s="108"/>
      <c r="J12" s="108"/>
      <c r="K12" s="108"/>
      <c r="L12" s="108"/>
      <c r="M12" s="108"/>
      <c r="N12" s="108"/>
      <c r="O12" s="108"/>
    </row>
    <row r="13" spans="1:15" ht="60" customHeight="1" x14ac:dyDescent="0.15">
      <c r="A13" s="104"/>
      <c r="B13" s="279" t="s">
        <v>270</v>
      </c>
      <c r="C13" s="280"/>
      <c r="D13" s="280"/>
      <c r="E13" s="281"/>
      <c r="F13" s="187" t="s">
        <v>192</v>
      </c>
      <c r="G13" s="242" t="s">
        <v>255</v>
      </c>
      <c r="H13" s="267" t="str">
        <f>IF(G13="","",IFERROR(VLOOKUP(G13,'別紙A～G_応募書類一覧'!$H$2:$R$11,2,FALSE),""))</f>
        <v>【特別養護老人ホーム（既存施設に併設する短期入所生活介護からの転換）用】</v>
      </c>
      <c r="I13" s="268"/>
      <c r="J13" s="268"/>
      <c r="K13" s="268"/>
      <c r="L13" s="268"/>
      <c r="M13" s="268"/>
      <c r="N13" s="269"/>
      <c r="O13" s="108"/>
    </row>
    <row r="14" spans="1:15" ht="45" customHeight="1" x14ac:dyDescent="0.15">
      <c r="A14" s="104"/>
      <c r="B14" s="279" t="s">
        <v>250</v>
      </c>
      <c r="C14" s="280"/>
      <c r="D14" s="280"/>
      <c r="E14" s="281"/>
      <c r="F14" s="274"/>
      <c r="G14" s="275"/>
      <c r="H14" s="275"/>
      <c r="I14" s="275"/>
      <c r="J14" s="275"/>
      <c r="K14" s="275"/>
      <c r="L14" s="275"/>
      <c r="M14" s="275"/>
      <c r="N14" s="276"/>
      <c r="O14" s="108"/>
    </row>
    <row r="15" spans="1:15" ht="45" customHeight="1" x14ac:dyDescent="0.15">
      <c r="A15" s="104"/>
      <c r="B15" s="279" t="s">
        <v>251</v>
      </c>
      <c r="C15" s="280"/>
      <c r="D15" s="280"/>
      <c r="E15" s="281"/>
      <c r="F15" s="274"/>
      <c r="G15" s="275"/>
      <c r="H15" s="275"/>
      <c r="I15" s="275"/>
      <c r="J15" s="275"/>
      <c r="K15" s="275"/>
      <c r="L15" s="275"/>
      <c r="M15" s="275"/>
      <c r="N15" s="276"/>
      <c r="O15" s="108"/>
    </row>
    <row r="16" spans="1:15" ht="45" customHeight="1" x14ac:dyDescent="0.15">
      <c r="A16" s="104"/>
      <c r="B16" s="271" t="str">
        <f>IF(G13="Ｇ","事業所の転換(予定)年月日","事業所の開設(予定)年月日")</f>
        <v>事業所の転換(予定)年月日</v>
      </c>
      <c r="C16" s="272"/>
      <c r="D16" s="272"/>
      <c r="E16" s="273"/>
      <c r="F16" s="274"/>
      <c r="G16" s="275"/>
      <c r="H16" s="275"/>
      <c r="I16" s="275"/>
      <c r="J16" s="275"/>
      <c r="K16" s="275"/>
      <c r="L16" s="275"/>
      <c r="M16" s="275"/>
      <c r="N16" s="276"/>
      <c r="O16" s="108"/>
    </row>
    <row r="17" spans="1:15" ht="30" customHeight="1" x14ac:dyDescent="0.15">
      <c r="A17" s="104"/>
      <c r="O17" s="106"/>
    </row>
    <row r="18" spans="1:15" ht="30" customHeight="1" x14ac:dyDescent="0.15">
      <c r="A18" s="277" t="s">
        <v>125</v>
      </c>
      <c r="B18" s="277"/>
      <c r="C18" s="277"/>
      <c r="D18" s="135"/>
      <c r="E18" s="135"/>
      <c r="F18" s="135"/>
      <c r="G18" s="135"/>
      <c r="H18" s="135"/>
      <c r="I18" s="135"/>
      <c r="J18" s="135"/>
      <c r="K18" s="135"/>
      <c r="L18" s="135"/>
      <c r="M18" s="135"/>
      <c r="N18" s="135"/>
    </row>
    <row r="19" spans="1:15" s="5" customFormat="1" ht="30" customHeight="1" x14ac:dyDescent="0.15">
      <c r="A19" s="277" t="s">
        <v>186</v>
      </c>
      <c r="B19" s="277"/>
      <c r="C19" s="277"/>
      <c r="D19" s="277"/>
      <c r="E19" s="277"/>
      <c r="F19" s="277"/>
      <c r="G19" s="277"/>
      <c r="H19" s="277"/>
      <c r="I19" s="277"/>
      <c r="J19" s="277"/>
      <c r="K19" s="277"/>
      <c r="L19" s="277"/>
      <c r="M19" s="277"/>
      <c r="N19" s="277"/>
    </row>
    <row r="20" spans="1:15" s="5" customFormat="1" ht="30" customHeight="1" x14ac:dyDescent="0.15">
      <c r="B20" s="114"/>
      <c r="C20" s="114"/>
      <c r="D20" s="114"/>
      <c r="E20" s="114"/>
      <c r="F20" s="114"/>
      <c r="G20" s="114"/>
      <c r="H20" s="114"/>
      <c r="I20" s="114"/>
      <c r="J20" s="114"/>
      <c r="K20" s="114"/>
      <c r="L20" s="114"/>
      <c r="M20" s="114"/>
      <c r="N20" s="114"/>
    </row>
    <row r="21" spans="1:15" s="5" customFormat="1" ht="30" customHeight="1" x14ac:dyDescent="0.15">
      <c r="B21" s="105"/>
      <c r="C21" s="3"/>
      <c r="D21" s="3"/>
      <c r="E21" s="3"/>
      <c r="F21" s="3"/>
      <c r="G21" s="3"/>
      <c r="H21" s="3"/>
      <c r="I21" s="3"/>
      <c r="J21" s="3"/>
      <c r="K21" s="3"/>
      <c r="L21" s="3"/>
      <c r="M21" s="3"/>
      <c r="N21" s="3"/>
    </row>
    <row r="22" spans="1:15" ht="30" customHeight="1" x14ac:dyDescent="0.15">
      <c r="F22" s="278" t="s">
        <v>126</v>
      </c>
      <c r="G22" s="278"/>
      <c r="H22" s="278"/>
      <c r="I22" s="278"/>
      <c r="J22" s="278"/>
      <c r="K22" s="278"/>
      <c r="L22" s="278"/>
      <c r="M22" s="278"/>
      <c r="N22" s="278"/>
    </row>
    <row r="23" spans="1:15" ht="30" customHeight="1" x14ac:dyDescent="0.15">
      <c r="F23" s="270" t="s">
        <v>111</v>
      </c>
      <c r="G23" s="270"/>
      <c r="H23" s="270"/>
      <c r="I23" s="270"/>
      <c r="J23" s="270"/>
      <c r="K23" s="270"/>
      <c r="L23" s="270"/>
      <c r="M23" s="270"/>
      <c r="N23" s="270"/>
    </row>
    <row r="24" spans="1:15" ht="30" customHeight="1" x14ac:dyDescent="0.15">
      <c r="F24" s="270" t="s">
        <v>187</v>
      </c>
      <c r="G24" s="270"/>
      <c r="H24" s="270"/>
      <c r="I24" s="270"/>
      <c r="J24" s="270"/>
      <c r="K24" s="270"/>
      <c r="L24" s="270"/>
      <c r="M24" s="270"/>
      <c r="N24" s="270"/>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'別紙A～G_応募書類一覧'!$H$1:$H$8</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view="pageBreakPreview" zoomScaleNormal="100" zoomScaleSheetLayoutView="100" workbookViewId="0">
      <pane ySplit="2" topLeftCell="A3" activePane="bottomLeft" state="frozen"/>
      <selection activeCell="P1" sqref="P1"/>
      <selection pane="bottomLeft" activeCell="E3" sqref="E3:O3"/>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2" width="5.875" style="3" customWidth="1"/>
    <col min="273" max="512" width="9" style="3"/>
    <col min="513" max="513" width="3.625" style="3" customWidth="1"/>
    <col min="514" max="514" width="13.375" style="3" customWidth="1"/>
    <col min="515" max="528" width="5.875" style="3" customWidth="1"/>
    <col min="529" max="768" width="9" style="3"/>
    <col min="769" max="769" width="3.625" style="3" customWidth="1"/>
    <col min="770" max="770" width="13.375" style="3" customWidth="1"/>
    <col min="771" max="784" width="5.875" style="3" customWidth="1"/>
    <col min="785" max="1024" width="9" style="3"/>
    <col min="1025" max="1025" width="3.625" style="3" customWidth="1"/>
    <col min="1026" max="1026" width="13.375" style="3" customWidth="1"/>
    <col min="1027" max="1040" width="5.875" style="3" customWidth="1"/>
    <col min="1041" max="1280" width="9" style="3"/>
    <col min="1281" max="1281" width="3.625" style="3" customWidth="1"/>
    <col min="1282" max="1282" width="13.375" style="3" customWidth="1"/>
    <col min="1283" max="1296" width="5.875" style="3" customWidth="1"/>
    <col min="1297" max="1536" width="9" style="3"/>
    <col min="1537" max="1537" width="3.625" style="3" customWidth="1"/>
    <col min="1538" max="1538" width="13.375" style="3" customWidth="1"/>
    <col min="1539" max="1552" width="5.875" style="3" customWidth="1"/>
    <col min="1553" max="1792" width="9" style="3"/>
    <col min="1793" max="1793" width="3.625" style="3" customWidth="1"/>
    <col min="1794" max="1794" width="13.375" style="3" customWidth="1"/>
    <col min="1795" max="1808" width="5.875" style="3" customWidth="1"/>
    <col min="1809" max="2048" width="9" style="3"/>
    <col min="2049" max="2049" width="3.625" style="3" customWidth="1"/>
    <col min="2050" max="2050" width="13.375" style="3" customWidth="1"/>
    <col min="2051" max="2064" width="5.875" style="3" customWidth="1"/>
    <col min="2065" max="2304" width="9" style="3"/>
    <col min="2305" max="2305" width="3.625" style="3" customWidth="1"/>
    <col min="2306" max="2306" width="13.375" style="3" customWidth="1"/>
    <col min="2307" max="2320" width="5.875" style="3" customWidth="1"/>
    <col min="2321" max="2560" width="9" style="3"/>
    <col min="2561" max="2561" width="3.625" style="3" customWidth="1"/>
    <col min="2562" max="2562" width="13.375" style="3" customWidth="1"/>
    <col min="2563" max="2576" width="5.875" style="3" customWidth="1"/>
    <col min="2577" max="2816" width="9" style="3"/>
    <col min="2817" max="2817" width="3.625" style="3" customWidth="1"/>
    <col min="2818" max="2818" width="13.375" style="3" customWidth="1"/>
    <col min="2819" max="2832" width="5.875" style="3" customWidth="1"/>
    <col min="2833" max="3072" width="9" style="3"/>
    <col min="3073" max="3073" width="3.625" style="3" customWidth="1"/>
    <col min="3074" max="3074" width="13.375" style="3" customWidth="1"/>
    <col min="3075" max="3088" width="5.875" style="3" customWidth="1"/>
    <col min="3089" max="3328" width="9" style="3"/>
    <col min="3329" max="3329" width="3.625" style="3" customWidth="1"/>
    <col min="3330" max="3330" width="13.375" style="3" customWidth="1"/>
    <col min="3331" max="3344" width="5.875" style="3" customWidth="1"/>
    <col min="3345" max="3584" width="9" style="3"/>
    <col min="3585" max="3585" width="3.625" style="3" customWidth="1"/>
    <col min="3586" max="3586" width="13.375" style="3" customWidth="1"/>
    <col min="3587" max="3600" width="5.875" style="3" customWidth="1"/>
    <col min="3601" max="3840" width="9" style="3"/>
    <col min="3841" max="3841" width="3.625" style="3" customWidth="1"/>
    <col min="3842" max="3842" width="13.375" style="3" customWidth="1"/>
    <col min="3843" max="3856" width="5.875" style="3" customWidth="1"/>
    <col min="3857" max="4096" width="9" style="3"/>
    <col min="4097" max="4097" width="3.625" style="3" customWidth="1"/>
    <col min="4098" max="4098" width="13.375" style="3" customWidth="1"/>
    <col min="4099" max="4112" width="5.875" style="3" customWidth="1"/>
    <col min="4113" max="4352" width="9" style="3"/>
    <col min="4353" max="4353" width="3.625" style="3" customWidth="1"/>
    <col min="4354" max="4354" width="13.375" style="3" customWidth="1"/>
    <col min="4355" max="4368" width="5.875" style="3" customWidth="1"/>
    <col min="4369" max="4608" width="9" style="3"/>
    <col min="4609" max="4609" width="3.625" style="3" customWidth="1"/>
    <col min="4610" max="4610" width="13.375" style="3" customWidth="1"/>
    <col min="4611" max="4624" width="5.875" style="3" customWidth="1"/>
    <col min="4625" max="4864" width="9" style="3"/>
    <col min="4865" max="4865" width="3.625" style="3" customWidth="1"/>
    <col min="4866" max="4866" width="13.375" style="3" customWidth="1"/>
    <col min="4867" max="4880" width="5.875" style="3" customWidth="1"/>
    <col min="4881" max="5120" width="9" style="3"/>
    <col min="5121" max="5121" width="3.625" style="3" customWidth="1"/>
    <col min="5122" max="5122" width="13.375" style="3" customWidth="1"/>
    <col min="5123" max="5136" width="5.875" style="3" customWidth="1"/>
    <col min="5137" max="5376" width="9" style="3"/>
    <col min="5377" max="5377" width="3.625" style="3" customWidth="1"/>
    <col min="5378" max="5378" width="13.375" style="3" customWidth="1"/>
    <col min="5379" max="5392" width="5.875" style="3" customWidth="1"/>
    <col min="5393" max="5632" width="9" style="3"/>
    <col min="5633" max="5633" width="3.625" style="3" customWidth="1"/>
    <col min="5634" max="5634" width="13.375" style="3" customWidth="1"/>
    <col min="5635" max="5648" width="5.875" style="3" customWidth="1"/>
    <col min="5649" max="5888" width="9" style="3"/>
    <col min="5889" max="5889" width="3.625" style="3" customWidth="1"/>
    <col min="5890" max="5890" width="13.375" style="3" customWidth="1"/>
    <col min="5891" max="5904" width="5.875" style="3" customWidth="1"/>
    <col min="5905" max="6144" width="9" style="3"/>
    <col min="6145" max="6145" width="3.625" style="3" customWidth="1"/>
    <col min="6146" max="6146" width="13.375" style="3" customWidth="1"/>
    <col min="6147" max="6160" width="5.875" style="3" customWidth="1"/>
    <col min="6161" max="6400" width="9" style="3"/>
    <col min="6401" max="6401" width="3.625" style="3" customWidth="1"/>
    <col min="6402" max="6402" width="13.375" style="3" customWidth="1"/>
    <col min="6403" max="6416" width="5.875" style="3" customWidth="1"/>
    <col min="6417" max="6656" width="9" style="3"/>
    <col min="6657" max="6657" width="3.625" style="3" customWidth="1"/>
    <col min="6658" max="6658" width="13.375" style="3" customWidth="1"/>
    <col min="6659" max="6672" width="5.875" style="3" customWidth="1"/>
    <col min="6673" max="6912" width="9" style="3"/>
    <col min="6913" max="6913" width="3.625" style="3" customWidth="1"/>
    <col min="6914" max="6914" width="13.375" style="3" customWidth="1"/>
    <col min="6915" max="6928" width="5.875" style="3" customWidth="1"/>
    <col min="6929" max="7168" width="9" style="3"/>
    <col min="7169" max="7169" width="3.625" style="3" customWidth="1"/>
    <col min="7170" max="7170" width="13.375" style="3" customWidth="1"/>
    <col min="7171" max="7184" width="5.875" style="3" customWidth="1"/>
    <col min="7185" max="7424" width="9" style="3"/>
    <col min="7425" max="7425" width="3.625" style="3" customWidth="1"/>
    <col min="7426" max="7426" width="13.375" style="3" customWidth="1"/>
    <col min="7427" max="7440" width="5.875" style="3" customWidth="1"/>
    <col min="7441" max="7680" width="9" style="3"/>
    <col min="7681" max="7681" width="3.625" style="3" customWidth="1"/>
    <col min="7682" max="7682" width="13.375" style="3" customWidth="1"/>
    <col min="7683" max="7696" width="5.875" style="3" customWidth="1"/>
    <col min="7697" max="7936" width="9" style="3"/>
    <col min="7937" max="7937" width="3.625" style="3" customWidth="1"/>
    <col min="7938" max="7938" width="13.375" style="3" customWidth="1"/>
    <col min="7939" max="7952" width="5.875" style="3" customWidth="1"/>
    <col min="7953" max="8192" width="9" style="3"/>
    <col min="8193" max="8193" width="3.625" style="3" customWidth="1"/>
    <col min="8194" max="8194" width="13.375" style="3" customWidth="1"/>
    <col min="8195" max="8208" width="5.875" style="3" customWidth="1"/>
    <col min="8209" max="8448" width="9" style="3"/>
    <col min="8449" max="8449" width="3.625" style="3" customWidth="1"/>
    <col min="8450" max="8450" width="13.375" style="3" customWidth="1"/>
    <col min="8451" max="8464" width="5.875" style="3" customWidth="1"/>
    <col min="8465" max="8704" width="9" style="3"/>
    <col min="8705" max="8705" width="3.625" style="3" customWidth="1"/>
    <col min="8706" max="8706" width="13.375" style="3" customWidth="1"/>
    <col min="8707" max="8720" width="5.875" style="3" customWidth="1"/>
    <col min="8721" max="8960" width="9" style="3"/>
    <col min="8961" max="8961" width="3.625" style="3" customWidth="1"/>
    <col min="8962" max="8962" width="13.375" style="3" customWidth="1"/>
    <col min="8963" max="8976" width="5.875" style="3" customWidth="1"/>
    <col min="8977" max="9216" width="9" style="3"/>
    <col min="9217" max="9217" width="3.625" style="3" customWidth="1"/>
    <col min="9218" max="9218" width="13.375" style="3" customWidth="1"/>
    <col min="9219" max="9232" width="5.875" style="3" customWidth="1"/>
    <col min="9233" max="9472" width="9" style="3"/>
    <col min="9473" max="9473" width="3.625" style="3" customWidth="1"/>
    <col min="9474" max="9474" width="13.375" style="3" customWidth="1"/>
    <col min="9475" max="9488" width="5.875" style="3" customWidth="1"/>
    <col min="9489" max="9728" width="9" style="3"/>
    <col min="9729" max="9729" width="3.625" style="3" customWidth="1"/>
    <col min="9730" max="9730" width="13.375" style="3" customWidth="1"/>
    <col min="9731" max="9744" width="5.875" style="3" customWidth="1"/>
    <col min="9745" max="9984" width="9" style="3"/>
    <col min="9985" max="9985" width="3.625" style="3" customWidth="1"/>
    <col min="9986" max="9986" width="13.375" style="3" customWidth="1"/>
    <col min="9987" max="10000" width="5.875" style="3" customWidth="1"/>
    <col min="10001" max="10240" width="9" style="3"/>
    <col min="10241" max="10241" width="3.625" style="3" customWidth="1"/>
    <col min="10242" max="10242" width="13.375" style="3" customWidth="1"/>
    <col min="10243" max="10256" width="5.875" style="3" customWidth="1"/>
    <col min="10257" max="10496" width="9" style="3"/>
    <col min="10497" max="10497" width="3.625" style="3" customWidth="1"/>
    <col min="10498" max="10498" width="13.375" style="3" customWidth="1"/>
    <col min="10499" max="10512" width="5.875" style="3" customWidth="1"/>
    <col min="10513" max="10752" width="9" style="3"/>
    <col min="10753" max="10753" width="3.625" style="3" customWidth="1"/>
    <col min="10754" max="10754" width="13.375" style="3" customWidth="1"/>
    <col min="10755" max="10768" width="5.875" style="3" customWidth="1"/>
    <col min="10769" max="11008" width="9" style="3"/>
    <col min="11009" max="11009" width="3.625" style="3" customWidth="1"/>
    <col min="11010" max="11010" width="13.375" style="3" customWidth="1"/>
    <col min="11011" max="11024" width="5.875" style="3" customWidth="1"/>
    <col min="11025" max="11264" width="9" style="3"/>
    <col min="11265" max="11265" width="3.625" style="3" customWidth="1"/>
    <col min="11266" max="11266" width="13.375" style="3" customWidth="1"/>
    <col min="11267" max="11280" width="5.875" style="3" customWidth="1"/>
    <col min="11281" max="11520" width="9" style="3"/>
    <col min="11521" max="11521" width="3.625" style="3" customWidth="1"/>
    <col min="11522" max="11522" width="13.375" style="3" customWidth="1"/>
    <col min="11523" max="11536" width="5.875" style="3" customWidth="1"/>
    <col min="11537" max="11776" width="9" style="3"/>
    <col min="11777" max="11777" width="3.625" style="3" customWidth="1"/>
    <col min="11778" max="11778" width="13.375" style="3" customWidth="1"/>
    <col min="11779" max="11792" width="5.875" style="3" customWidth="1"/>
    <col min="11793" max="12032" width="9" style="3"/>
    <col min="12033" max="12033" width="3.625" style="3" customWidth="1"/>
    <col min="12034" max="12034" width="13.375" style="3" customWidth="1"/>
    <col min="12035" max="12048" width="5.875" style="3" customWidth="1"/>
    <col min="12049" max="12288" width="9" style="3"/>
    <col min="12289" max="12289" width="3.625" style="3" customWidth="1"/>
    <col min="12290" max="12290" width="13.375" style="3" customWidth="1"/>
    <col min="12291" max="12304" width="5.875" style="3" customWidth="1"/>
    <col min="12305" max="12544" width="9" style="3"/>
    <col min="12545" max="12545" width="3.625" style="3" customWidth="1"/>
    <col min="12546" max="12546" width="13.375" style="3" customWidth="1"/>
    <col min="12547" max="12560" width="5.875" style="3" customWidth="1"/>
    <col min="12561" max="12800" width="9" style="3"/>
    <col min="12801" max="12801" width="3.625" style="3" customWidth="1"/>
    <col min="12802" max="12802" width="13.375" style="3" customWidth="1"/>
    <col min="12803" max="12816" width="5.875" style="3" customWidth="1"/>
    <col min="12817" max="13056" width="9" style="3"/>
    <col min="13057" max="13057" width="3.625" style="3" customWidth="1"/>
    <col min="13058" max="13058" width="13.375" style="3" customWidth="1"/>
    <col min="13059" max="13072" width="5.875" style="3" customWidth="1"/>
    <col min="13073" max="13312" width="9" style="3"/>
    <col min="13313" max="13313" width="3.625" style="3" customWidth="1"/>
    <col min="13314" max="13314" width="13.375" style="3" customWidth="1"/>
    <col min="13315" max="13328" width="5.875" style="3" customWidth="1"/>
    <col min="13329" max="13568" width="9" style="3"/>
    <col min="13569" max="13569" width="3.625" style="3" customWidth="1"/>
    <col min="13570" max="13570" width="13.375" style="3" customWidth="1"/>
    <col min="13571" max="13584" width="5.875" style="3" customWidth="1"/>
    <col min="13585" max="13824" width="9" style="3"/>
    <col min="13825" max="13825" width="3.625" style="3" customWidth="1"/>
    <col min="13826" max="13826" width="13.375" style="3" customWidth="1"/>
    <col min="13827" max="13840" width="5.875" style="3" customWidth="1"/>
    <col min="13841" max="14080" width="9" style="3"/>
    <col min="14081" max="14081" width="3.625" style="3" customWidth="1"/>
    <col min="14082" max="14082" width="13.375" style="3" customWidth="1"/>
    <col min="14083" max="14096" width="5.875" style="3" customWidth="1"/>
    <col min="14097" max="14336" width="9" style="3"/>
    <col min="14337" max="14337" width="3.625" style="3" customWidth="1"/>
    <col min="14338" max="14338" width="13.375" style="3" customWidth="1"/>
    <col min="14339" max="14352" width="5.875" style="3" customWidth="1"/>
    <col min="14353" max="14592" width="9" style="3"/>
    <col min="14593" max="14593" width="3.625" style="3" customWidth="1"/>
    <col min="14594" max="14594" width="13.375" style="3" customWidth="1"/>
    <col min="14595" max="14608" width="5.875" style="3" customWidth="1"/>
    <col min="14609" max="14848" width="9" style="3"/>
    <col min="14849" max="14849" width="3.625" style="3" customWidth="1"/>
    <col min="14850" max="14850" width="13.375" style="3" customWidth="1"/>
    <col min="14851" max="14864" width="5.875" style="3" customWidth="1"/>
    <col min="14865" max="15104" width="9" style="3"/>
    <col min="15105" max="15105" width="3.625" style="3" customWidth="1"/>
    <col min="15106" max="15106" width="13.375" style="3" customWidth="1"/>
    <col min="15107" max="15120" width="5.875" style="3" customWidth="1"/>
    <col min="15121" max="15360" width="9" style="3"/>
    <col min="15361" max="15361" width="3.625" style="3" customWidth="1"/>
    <col min="15362" max="15362" width="13.375" style="3" customWidth="1"/>
    <col min="15363" max="15376" width="5.875" style="3" customWidth="1"/>
    <col min="15377" max="15616" width="9" style="3"/>
    <col min="15617" max="15617" width="3.625" style="3" customWidth="1"/>
    <col min="15618" max="15618" width="13.375" style="3" customWidth="1"/>
    <col min="15619" max="15632" width="5.875" style="3" customWidth="1"/>
    <col min="15633" max="15872" width="9" style="3"/>
    <col min="15873" max="15873" width="3.625" style="3" customWidth="1"/>
    <col min="15874" max="15874" width="13.375" style="3" customWidth="1"/>
    <col min="15875" max="15888" width="5.875" style="3" customWidth="1"/>
    <col min="15889" max="16128" width="9" style="3"/>
    <col min="16129" max="16129" width="3.625" style="3" customWidth="1"/>
    <col min="16130" max="16130" width="13.375" style="3" customWidth="1"/>
    <col min="16131" max="16144" width="5.875" style="3" customWidth="1"/>
    <col min="16145" max="16384" width="9" style="3"/>
  </cols>
  <sheetData>
    <row r="1" spans="1:16" ht="24.95" customHeight="1" x14ac:dyDescent="0.15">
      <c r="A1" s="204" t="str">
        <f>IF(H2="",CONCATENATE('別紙A～G_応募書類一覧'!T3,'別紙A～G_応募書類一覧'!T11,'別紙A～G_応募書類一覧'!V4,'別紙A～G_応募書類一覧'!U8,'別紙A～G_応募書類一覧'!W4),IFERROR(VLOOKUP(H2,'別紙A～G_応募書類一覧'!$I$2:$W$11,3,FALSE),""))</f>
        <v>様式２－Ｇ</v>
      </c>
    </row>
    <row r="2" spans="1:16" ht="50.1" customHeight="1" x14ac:dyDescent="0.15">
      <c r="A2" s="193"/>
      <c r="B2" s="193"/>
      <c r="C2" s="193"/>
      <c r="D2" s="193"/>
      <c r="E2" s="193"/>
      <c r="F2" s="193"/>
      <c r="G2" s="213" t="s">
        <v>269</v>
      </c>
      <c r="H2" s="284" t="str">
        <f>IF(D5="","",IFERROR(VLOOKUP(D5,'別紙A～G_応募書類一覧'!$H$2:$R$11,2,FALSE),""))</f>
        <v>【特別養護老人ホーム（既存施設に併設する短期入所生活介護からの転換）用】</v>
      </c>
      <c r="I2" s="285"/>
      <c r="J2" s="285"/>
      <c r="K2" s="285"/>
      <c r="L2" s="285"/>
      <c r="M2" s="285"/>
      <c r="N2" s="285"/>
      <c r="O2" s="285"/>
      <c r="P2" s="192"/>
    </row>
    <row r="3" spans="1:16" s="5" customFormat="1" ht="24.95" customHeight="1" x14ac:dyDescent="0.15">
      <c r="A3" s="297">
        <f>IF(B3="","",MAX(A$2:A2)+1)</f>
        <v>1</v>
      </c>
      <c r="B3" s="294" t="s">
        <v>1</v>
      </c>
      <c r="C3" s="221" t="s">
        <v>127</v>
      </c>
      <c r="D3" s="222"/>
      <c r="E3" s="286"/>
      <c r="F3" s="286"/>
      <c r="G3" s="286"/>
      <c r="H3" s="286"/>
      <c r="I3" s="286"/>
      <c r="J3" s="286"/>
      <c r="K3" s="286"/>
      <c r="L3" s="286"/>
      <c r="M3" s="286"/>
      <c r="N3" s="286"/>
      <c r="O3" s="286"/>
      <c r="P3" s="226"/>
    </row>
    <row r="4" spans="1:16" s="5" customFormat="1" ht="24.95" customHeight="1" x14ac:dyDescent="0.15">
      <c r="A4" s="298"/>
      <c r="B4" s="296"/>
      <c r="C4" s="223" t="s">
        <v>124</v>
      </c>
      <c r="D4" s="224"/>
      <c r="E4" s="287"/>
      <c r="F4" s="287"/>
      <c r="G4" s="287"/>
      <c r="H4" s="287"/>
      <c r="I4" s="287"/>
      <c r="J4" s="287"/>
      <c r="K4" s="287"/>
      <c r="L4" s="287"/>
      <c r="M4" s="287"/>
      <c r="N4" s="287"/>
      <c r="O4" s="287"/>
      <c r="P4" s="225"/>
    </row>
    <row r="5" spans="1:16" s="5" customFormat="1" ht="50.1" customHeight="1" x14ac:dyDescent="0.15">
      <c r="A5" s="241">
        <f>IF(B5="","",MAX(A$2:A4)+1)</f>
        <v>2</v>
      </c>
      <c r="B5" s="218" t="s">
        <v>293</v>
      </c>
      <c r="C5" s="187" t="s">
        <v>192</v>
      </c>
      <c r="D5" s="242" t="s">
        <v>255</v>
      </c>
      <c r="E5" s="309" t="str">
        <f>IF(D5="","",IFERROR(VLOOKUP(D5,'別紙A～G_応募書類一覧'!$H$2:$R$11,6,FALSE)&amp;VLOOKUP(D5,'別紙A～G_応募書類一覧'!$H$2:$R$11,7,FALSE),""))</f>
        <v>特別養護老人ホーム（既存施設に併設する短期入所生活介護からの転換）</v>
      </c>
      <c r="F5" s="310"/>
      <c r="G5" s="310"/>
      <c r="H5" s="310"/>
      <c r="I5" s="310"/>
      <c r="J5" s="310"/>
      <c r="K5" s="310"/>
      <c r="L5" s="311"/>
      <c r="M5" s="311"/>
      <c r="N5" s="311"/>
      <c r="O5" s="239"/>
      <c r="P5" s="217"/>
    </row>
    <row r="6" spans="1:16" s="5" customFormat="1" ht="24.95" customHeight="1" x14ac:dyDescent="0.15">
      <c r="A6" s="297">
        <f>IF(B6="","",MAX(A$2:A5)+1)</f>
        <v>3</v>
      </c>
      <c r="B6" s="294" t="s">
        <v>134</v>
      </c>
      <c r="C6" s="312" t="s">
        <v>295</v>
      </c>
      <c r="D6" s="229" t="s">
        <v>298</v>
      </c>
      <c r="E6" s="230"/>
      <c r="F6" s="230"/>
      <c r="G6" s="230"/>
      <c r="H6" s="314"/>
      <c r="I6" s="314"/>
      <c r="J6" s="314" t="s">
        <v>296</v>
      </c>
      <c r="K6" s="314"/>
      <c r="L6" s="314"/>
      <c r="M6" s="314"/>
      <c r="N6" s="314"/>
      <c r="O6" s="314"/>
      <c r="P6" s="219"/>
    </row>
    <row r="7" spans="1:16" s="5" customFormat="1" ht="24.95" customHeight="1" x14ac:dyDescent="0.15">
      <c r="A7" s="297"/>
      <c r="B7" s="295"/>
      <c r="C7" s="313"/>
      <c r="D7" s="240" t="s">
        <v>297</v>
      </c>
      <c r="E7" s="233"/>
      <c r="F7" s="233"/>
      <c r="G7" s="233"/>
      <c r="H7" s="315"/>
      <c r="I7" s="315"/>
      <c r="J7" s="315" t="s">
        <v>296</v>
      </c>
      <c r="K7" s="315"/>
      <c r="L7" s="315"/>
      <c r="M7" s="315"/>
      <c r="N7" s="315"/>
      <c r="O7" s="315"/>
      <c r="P7" s="232"/>
    </row>
    <row r="8" spans="1:16" s="5" customFormat="1" ht="24.95" customHeight="1" x14ac:dyDescent="0.15">
      <c r="A8" s="298"/>
      <c r="B8" s="296"/>
      <c r="C8" s="223" t="s">
        <v>289</v>
      </c>
      <c r="D8" s="224"/>
      <c r="E8" s="237" t="s">
        <v>294</v>
      </c>
      <c r="F8" s="316"/>
      <c r="G8" s="317"/>
      <c r="H8" s="317"/>
      <c r="I8" s="317"/>
      <c r="J8" s="317"/>
      <c r="K8" s="317"/>
      <c r="L8" s="317"/>
      <c r="M8" s="317"/>
      <c r="N8" s="317"/>
      <c r="O8" s="317"/>
      <c r="P8" s="220"/>
    </row>
    <row r="9" spans="1:16" s="5" customFormat="1" ht="99.95" customHeight="1" x14ac:dyDescent="0.15">
      <c r="A9" s="241">
        <f>IF(B9="","",MAX(A$2:A8)+1)</f>
        <v>4</v>
      </c>
      <c r="B9" s="218" t="s">
        <v>170</v>
      </c>
      <c r="C9" s="288"/>
      <c r="D9" s="289"/>
      <c r="E9" s="289"/>
      <c r="F9" s="289"/>
      <c r="G9" s="289"/>
      <c r="H9" s="289"/>
      <c r="I9" s="290"/>
      <c r="J9" s="291" t="s">
        <v>171</v>
      </c>
      <c r="K9" s="292"/>
      <c r="L9" s="292"/>
      <c r="M9" s="292"/>
      <c r="N9" s="292"/>
      <c r="O9" s="292"/>
      <c r="P9" s="293"/>
    </row>
    <row r="10" spans="1:16" s="5" customFormat="1" ht="24.95" customHeight="1" x14ac:dyDescent="0.15">
      <c r="A10" s="297">
        <f>IF(B10="","",MAX(A$2:A9)+1)</f>
        <v>5</v>
      </c>
      <c r="B10" s="294" t="s">
        <v>290</v>
      </c>
      <c r="C10" s="221" t="s">
        <v>301</v>
      </c>
      <c r="D10" s="222"/>
      <c r="E10" s="234"/>
      <c r="F10" s="234" t="s">
        <v>302</v>
      </c>
      <c r="G10" s="234"/>
      <c r="H10" s="234" t="s">
        <v>303</v>
      </c>
      <c r="I10" s="235"/>
      <c r="J10" s="221" t="s">
        <v>301</v>
      </c>
      <c r="K10" s="222"/>
      <c r="L10" s="234"/>
      <c r="M10" s="234" t="s">
        <v>302</v>
      </c>
      <c r="N10" s="234"/>
      <c r="O10" s="234" t="s">
        <v>303</v>
      </c>
      <c r="P10" s="235"/>
    </row>
    <row r="11" spans="1:16" s="5" customFormat="1" ht="24.95" customHeight="1" x14ac:dyDescent="0.15">
      <c r="A11" s="297" t="str">
        <f>IF(B11="","",MAX(A$2:A10)+1)</f>
        <v/>
      </c>
      <c r="B11" s="295"/>
      <c r="C11" s="227" t="s">
        <v>304</v>
      </c>
      <c r="D11" s="228"/>
      <c r="E11" s="230"/>
      <c r="F11" s="230" t="s">
        <v>305</v>
      </c>
      <c r="G11" s="230"/>
      <c r="H11" s="230"/>
      <c r="I11" s="231"/>
      <c r="J11" s="227" t="s">
        <v>304</v>
      </c>
      <c r="K11" s="228"/>
      <c r="L11" s="230"/>
      <c r="M11" s="230" t="s">
        <v>305</v>
      </c>
      <c r="N11" s="230"/>
      <c r="O11" s="230"/>
      <c r="P11" s="231"/>
    </row>
    <row r="12" spans="1:16" s="5" customFormat="1" ht="24.95" customHeight="1" x14ac:dyDescent="0.15">
      <c r="A12" s="298" t="str">
        <f>IF(B12="","",MAX(A$2:A11)+1)</f>
        <v/>
      </c>
      <c r="B12" s="296"/>
      <c r="C12" s="223" t="s">
        <v>307</v>
      </c>
      <c r="D12" s="224"/>
      <c r="E12" s="236"/>
      <c r="F12" s="236" t="s">
        <v>306</v>
      </c>
      <c r="G12" s="236"/>
      <c r="H12" s="236"/>
      <c r="I12" s="238"/>
      <c r="J12" s="223" t="s">
        <v>307</v>
      </c>
      <c r="K12" s="224"/>
      <c r="L12" s="236"/>
      <c r="M12" s="236" t="s">
        <v>306</v>
      </c>
      <c r="N12" s="236"/>
      <c r="O12" s="236"/>
      <c r="P12" s="238"/>
    </row>
    <row r="13" spans="1:16" s="5" customFormat="1" ht="24.95" customHeight="1" x14ac:dyDescent="0.15">
      <c r="A13" s="297">
        <f>IF(B13="","",MAX(A$2:A12)+1)</f>
        <v>6</v>
      </c>
      <c r="B13" s="299" t="s">
        <v>300</v>
      </c>
      <c r="C13" s="300"/>
      <c r="D13" s="301"/>
      <c r="E13" s="301"/>
      <c r="F13" s="301"/>
      <c r="G13" s="301"/>
      <c r="H13" s="301"/>
      <c r="I13" s="302"/>
      <c r="J13" s="221" t="s">
        <v>301</v>
      </c>
      <c r="K13" s="222"/>
      <c r="L13" s="234"/>
      <c r="M13" s="234" t="s">
        <v>302</v>
      </c>
      <c r="N13" s="234"/>
      <c r="O13" s="234" t="s">
        <v>303</v>
      </c>
      <c r="P13" s="235"/>
    </row>
    <row r="14" spans="1:16" s="5" customFormat="1" ht="24.95" customHeight="1" x14ac:dyDescent="0.15">
      <c r="A14" s="297" t="str">
        <f>IF(B14="","",MAX(A$2:A13)+1)</f>
        <v/>
      </c>
      <c r="B14" s="295"/>
      <c r="C14" s="303"/>
      <c r="D14" s="304"/>
      <c r="E14" s="304"/>
      <c r="F14" s="304"/>
      <c r="G14" s="304"/>
      <c r="H14" s="304"/>
      <c r="I14" s="305"/>
      <c r="J14" s="227" t="s">
        <v>304</v>
      </c>
      <c r="K14" s="228"/>
      <c r="L14" s="230"/>
      <c r="M14" s="230" t="s">
        <v>305</v>
      </c>
      <c r="N14" s="230"/>
      <c r="O14" s="230"/>
      <c r="P14" s="231"/>
    </row>
    <row r="15" spans="1:16" s="5" customFormat="1" ht="24.95" customHeight="1" x14ac:dyDescent="0.15">
      <c r="A15" s="298" t="str">
        <f>IF(B15="","",MAX(A$2:A14)+1)</f>
        <v/>
      </c>
      <c r="B15" s="296"/>
      <c r="C15" s="306"/>
      <c r="D15" s="307"/>
      <c r="E15" s="307"/>
      <c r="F15" s="307"/>
      <c r="G15" s="307"/>
      <c r="H15" s="307"/>
      <c r="I15" s="308"/>
      <c r="J15" s="223" t="s">
        <v>307</v>
      </c>
      <c r="K15" s="224"/>
      <c r="L15" s="236"/>
      <c r="M15" s="236" t="s">
        <v>306</v>
      </c>
      <c r="N15" s="236"/>
      <c r="O15" s="236"/>
      <c r="P15" s="238"/>
    </row>
    <row r="16" spans="1:16" s="5" customFormat="1" ht="24.95" customHeight="1" x14ac:dyDescent="0.15">
      <c r="A16" s="297">
        <f>IF(B16="","",MAX(A$2:A15)+1)</f>
        <v>7</v>
      </c>
      <c r="B16" s="299" t="s">
        <v>299</v>
      </c>
      <c r="C16" s="221" t="s">
        <v>301</v>
      </c>
      <c r="D16" s="222"/>
      <c r="E16" s="234"/>
      <c r="F16" s="234" t="s">
        <v>302</v>
      </c>
      <c r="G16" s="234"/>
      <c r="H16" s="234" t="s">
        <v>303</v>
      </c>
      <c r="I16" s="235"/>
      <c r="J16" s="221" t="s">
        <v>301</v>
      </c>
      <c r="K16" s="222"/>
      <c r="L16" s="234"/>
      <c r="M16" s="234" t="s">
        <v>302</v>
      </c>
      <c r="N16" s="234"/>
      <c r="O16" s="234" t="s">
        <v>303</v>
      </c>
      <c r="P16" s="235"/>
    </row>
    <row r="17" spans="1:16" s="5" customFormat="1" ht="24.95" customHeight="1" x14ac:dyDescent="0.15">
      <c r="A17" s="297" t="str">
        <f>IF(B17="","",MAX(A$2:A16)+1)</f>
        <v/>
      </c>
      <c r="B17" s="295"/>
      <c r="C17" s="227" t="s">
        <v>304</v>
      </c>
      <c r="D17" s="228"/>
      <c r="E17" s="230"/>
      <c r="F17" s="230" t="s">
        <v>305</v>
      </c>
      <c r="G17" s="230"/>
      <c r="H17" s="230"/>
      <c r="I17" s="231"/>
      <c r="J17" s="227" t="s">
        <v>304</v>
      </c>
      <c r="K17" s="228"/>
      <c r="L17" s="230"/>
      <c r="M17" s="230" t="s">
        <v>305</v>
      </c>
      <c r="N17" s="230"/>
      <c r="O17" s="230"/>
      <c r="P17" s="231"/>
    </row>
    <row r="18" spans="1:16" s="5" customFormat="1" ht="24.95" customHeight="1" x14ac:dyDescent="0.15">
      <c r="A18" s="298" t="str">
        <f>IF(B18="","",MAX(A$2:A17)+1)</f>
        <v/>
      </c>
      <c r="B18" s="296"/>
      <c r="C18" s="223" t="s">
        <v>307</v>
      </c>
      <c r="D18" s="224"/>
      <c r="E18" s="236"/>
      <c r="F18" s="236" t="s">
        <v>306</v>
      </c>
      <c r="G18" s="236"/>
      <c r="H18" s="236"/>
      <c r="I18" s="238"/>
      <c r="J18" s="223" t="s">
        <v>307</v>
      </c>
      <c r="K18" s="224"/>
      <c r="L18" s="236"/>
      <c r="M18" s="236" t="s">
        <v>306</v>
      </c>
      <c r="N18" s="236"/>
      <c r="O18" s="236"/>
      <c r="P18" s="238"/>
    </row>
    <row r="19" spans="1:16" s="5" customFormat="1" ht="99.95" customHeight="1" x14ac:dyDescent="0.15">
      <c r="A19" s="241">
        <f>IF(B19="","",MAX(A$2:A18)+1)</f>
        <v>8</v>
      </c>
      <c r="B19" s="218" t="s">
        <v>172</v>
      </c>
      <c r="C19" s="318"/>
      <c r="D19" s="318"/>
      <c r="E19" s="318"/>
      <c r="F19" s="318"/>
      <c r="G19" s="318"/>
      <c r="H19" s="318"/>
      <c r="I19" s="318"/>
      <c r="J19" s="318"/>
      <c r="K19" s="318"/>
      <c r="L19" s="318"/>
      <c r="M19" s="318"/>
      <c r="N19" s="318"/>
      <c r="O19" s="318"/>
      <c r="P19" s="318"/>
    </row>
    <row r="20" spans="1:16" s="5" customFormat="1" ht="99.95" customHeight="1" x14ac:dyDescent="0.15">
      <c r="A20" s="241">
        <f>IF(B20="","",MAX(A$2:A19)+1)</f>
        <v>9</v>
      </c>
      <c r="B20" s="218" t="s">
        <v>309</v>
      </c>
      <c r="C20" s="319"/>
      <c r="D20" s="320"/>
      <c r="E20" s="320"/>
      <c r="F20" s="320"/>
      <c r="G20" s="320"/>
      <c r="H20" s="320"/>
      <c r="I20" s="320"/>
      <c r="J20" s="320"/>
      <c r="K20" s="320"/>
      <c r="L20" s="320"/>
      <c r="M20" s="320"/>
      <c r="N20" s="320"/>
      <c r="O20" s="320"/>
      <c r="P20" s="321"/>
    </row>
    <row r="21" spans="1:16" s="5" customFormat="1" ht="99.95" customHeight="1" x14ac:dyDescent="0.15">
      <c r="A21" s="241">
        <f>IF(B21="","",MAX(A$2:A20)+1)</f>
        <v>10</v>
      </c>
      <c r="B21" s="218" t="s">
        <v>310</v>
      </c>
      <c r="C21" s="322" t="s">
        <v>308</v>
      </c>
      <c r="D21" s="322"/>
      <c r="E21" s="322"/>
      <c r="F21" s="322"/>
      <c r="G21" s="322"/>
      <c r="H21" s="322"/>
      <c r="I21" s="322"/>
      <c r="J21" s="322"/>
      <c r="K21" s="322"/>
      <c r="L21" s="322"/>
      <c r="M21" s="322"/>
      <c r="N21" s="322"/>
      <c r="O21" s="322"/>
      <c r="P21" s="322"/>
    </row>
    <row r="22" spans="1:16" s="5" customFormat="1" ht="99.95" customHeight="1" x14ac:dyDescent="0.15">
      <c r="A22" s="241">
        <f>IF(B22="","",MAX(A$2:A21)+1)</f>
        <v>11</v>
      </c>
      <c r="B22" s="218" t="s">
        <v>311</v>
      </c>
      <c r="C22" s="168" t="s">
        <v>173</v>
      </c>
      <c r="D22" s="169" t="s">
        <v>174</v>
      </c>
      <c r="E22" s="291" t="s">
        <v>175</v>
      </c>
      <c r="F22" s="292"/>
      <c r="G22" s="292"/>
      <c r="H22" s="292"/>
      <c r="I22" s="292"/>
      <c r="J22" s="292"/>
      <c r="K22" s="292"/>
      <c r="L22" s="292"/>
      <c r="M22" s="292"/>
      <c r="N22" s="292"/>
      <c r="O22" s="292"/>
      <c r="P22" s="293"/>
    </row>
    <row r="23" spans="1:16" ht="24.95" customHeight="1" x14ac:dyDescent="0.15">
      <c r="A23" s="3" t="s">
        <v>287</v>
      </c>
      <c r="B23" s="5" t="s">
        <v>288</v>
      </c>
    </row>
  </sheetData>
  <mergeCells count="25">
    <mergeCell ref="A16:A18"/>
    <mergeCell ref="C19:P19"/>
    <mergeCell ref="C20:P20"/>
    <mergeCell ref="C21:P21"/>
    <mergeCell ref="E22:P22"/>
    <mergeCell ref="B16:B18"/>
    <mergeCell ref="B10:B12"/>
    <mergeCell ref="A3:A4"/>
    <mergeCell ref="B3:B4"/>
    <mergeCell ref="B13:B15"/>
    <mergeCell ref="C13:I15"/>
    <mergeCell ref="A10:A12"/>
    <mergeCell ref="A13:A15"/>
    <mergeCell ref="E5:N5"/>
    <mergeCell ref="A6:A8"/>
    <mergeCell ref="B6:B8"/>
    <mergeCell ref="C6:C7"/>
    <mergeCell ref="H6:O6"/>
    <mergeCell ref="H7:O7"/>
    <mergeCell ref="F8:O8"/>
    <mergeCell ref="H2:O2"/>
    <mergeCell ref="E3:O3"/>
    <mergeCell ref="E4:O4"/>
    <mergeCell ref="C9:I9"/>
    <mergeCell ref="J9:P9"/>
  </mergeCells>
  <phoneticPr fontId="2"/>
  <printOptions horizontalCentered="1"/>
  <pageMargins left="0.70866141732283472" right="0.70866141732283472" top="0.31496062992125984" bottom="0.31496062992125984" header="0.19685039370078741" footer="0.19685039370078741"/>
  <pageSetup paperSize="9" scale="87"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'別紙A～G_応募書類一覧'!$I$8:$I$9</xm:f>
          </x14:formula1>
          <xm:sqref>H2:O2</xm:sqref>
        </x14:dataValidation>
        <x14:dataValidation type="list" allowBlank="1" showInputMessage="1" showErrorMessage="1">
          <x14:formula1>
            <xm:f>'別紙A～G_応募書類一覧'!$H$8:$H$9</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zoomScaleNormal="100" zoomScaleSheetLayoutView="100" workbookViewId="0">
      <selection activeCell="AB1" sqref="AB1"/>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189</v>
      </c>
    </row>
    <row r="2" spans="1:28" ht="22.5" customHeight="1" x14ac:dyDescent="0.15">
      <c r="A2" s="212" t="s">
        <v>128</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9"/>
    </row>
    <row r="3" spans="1:28" ht="9"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9"/>
    </row>
    <row r="4" spans="1:28" ht="20.25" customHeight="1" x14ac:dyDescent="0.15">
      <c r="A4" s="3" t="s">
        <v>328</v>
      </c>
    </row>
    <row r="5" spans="1:28" ht="20.25" customHeight="1" x14ac:dyDescent="0.15">
      <c r="B5" s="350" t="s">
        <v>4</v>
      </c>
      <c r="C5" s="351"/>
      <c r="D5" s="351"/>
      <c r="E5" s="351"/>
      <c r="F5" s="351"/>
      <c r="G5" s="351"/>
      <c r="H5" s="351"/>
      <c r="I5" s="351"/>
      <c r="J5" s="351"/>
      <c r="K5" s="351"/>
      <c r="L5" s="351"/>
      <c r="M5" s="351"/>
      <c r="N5" s="351"/>
      <c r="O5" s="351"/>
      <c r="P5" s="360"/>
      <c r="Q5" s="359" t="s">
        <v>5</v>
      </c>
      <c r="R5" s="354"/>
      <c r="S5" s="354"/>
      <c r="T5" s="354"/>
      <c r="U5" s="355"/>
      <c r="V5" s="359" t="s">
        <v>6</v>
      </c>
      <c r="W5" s="354"/>
      <c r="X5" s="354"/>
      <c r="Y5" s="354"/>
      <c r="Z5" s="354"/>
      <c r="AA5" s="355"/>
    </row>
    <row r="6" spans="1:28" ht="20.25" customHeight="1" x14ac:dyDescent="0.15">
      <c r="B6" s="440" t="s">
        <v>7</v>
      </c>
      <c r="C6" s="441"/>
      <c r="D6" s="441"/>
      <c r="E6" s="441"/>
      <c r="F6" s="441"/>
      <c r="G6" s="441"/>
      <c r="H6" s="441"/>
      <c r="I6" s="441"/>
      <c r="J6" s="441"/>
      <c r="K6" s="441"/>
      <c r="L6" s="441"/>
      <c r="M6" s="441"/>
      <c r="N6" s="441"/>
      <c r="O6" s="441"/>
      <c r="P6" s="442"/>
      <c r="Q6" s="433"/>
      <c r="R6" s="434"/>
      <c r="S6" s="434"/>
      <c r="T6" s="434"/>
      <c r="U6" s="10" t="s">
        <v>2</v>
      </c>
      <c r="V6" s="433"/>
      <c r="W6" s="434"/>
      <c r="X6" s="434"/>
      <c r="Y6" s="434"/>
      <c r="Z6" s="434"/>
      <c r="AA6" s="10" t="s">
        <v>8</v>
      </c>
    </row>
    <row r="7" spans="1:28" ht="20.25" customHeight="1" thickBot="1" x14ac:dyDescent="0.2">
      <c r="B7" s="430" t="s">
        <v>9</v>
      </c>
      <c r="C7" s="431"/>
      <c r="D7" s="431"/>
      <c r="E7" s="431"/>
      <c r="F7" s="431"/>
      <c r="G7" s="431"/>
      <c r="H7" s="431"/>
      <c r="I7" s="431"/>
      <c r="J7" s="431"/>
      <c r="K7" s="431"/>
      <c r="L7" s="431"/>
      <c r="M7" s="431"/>
      <c r="N7" s="431"/>
      <c r="O7" s="431"/>
      <c r="P7" s="432"/>
      <c r="Q7" s="433"/>
      <c r="R7" s="434"/>
      <c r="S7" s="434"/>
      <c r="T7" s="434"/>
      <c r="U7" s="10" t="s">
        <v>2</v>
      </c>
      <c r="V7" s="433"/>
      <c r="W7" s="434"/>
      <c r="X7" s="434"/>
      <c r="Y7" s="434"/>
      <c r="Z7" s="434"/>
      <c r="AA7" s="10" t="s">
        <v>8</v>
      </c>
    </row>
    <row r="8" spans="1:28" ht="20.25" customHeight="1" thickTop="1" x14ac:dyDescent="0.15">
      <c r="B8" s="435" t="s">
        <v>10</v>
      </c>
      <c r="C8" s="436"/>
      <c r="D8" s="436"/>
      <c r="E8" s="436"/>
      <c r="F8" s="436"/>
      <c r="G8" s="436"/>
      <c r="H8" s="436"/>
      <c r="I8" s="436"/>
      <c r="J8" s="436"/>
      <c r="K8" s="436"/>
      <c r="L8" s="436"/>
      <c r="M8" s="436"/>
      <c r="N8" s="436"/>
      <c r="O8" s="436"/>
      <c r="P8" s="437"/>
      <c r="Q8" s="438">
        <f>SUM(Q6:T7)</f>
        <v>0</v>
      </c>
      <c r="R8" s="439"/>
      <c r="S8" s="439"/>
      <c r="T8" s="439"/>
      <c r="U8" s="11" t="s">
        <v>2</v>
      </c>
      <c r="V8" s="438">
        <f>SUM(V6:Z7)</f>
        <v>0</v>
      </c>
      <c r="W8" s="439"/>
      <c r="X8" s="439"/>
      <c r="Y8" s="439"/>
      <c r="Z8" s="439"/>
      <c r="AA8" s="11" t="s">
        <v>8</v>
      </c>
    </row>
    <row r="10" spans="1:28" ht="20.25" customHeight="1" x14ac:dyDescent="0.15">
      <c r="A10" s="3" t="s">
        <v>327</v>
      </c>
      <c r="AB10" s="12"/>
    </row>
    <row r="11" spans="1:28" ht="20.25" customHeight="1" x14ac:dyDescent="0.15">
      <c r="A11" s="3" t="s">
        <v>11</v>
      </c>
      <c r="AA11" s="13" t="s">
        <v>259</v>
      </c>
      <c r="AB11" s="12"/>
    </row>
    <row r="12" spans="1:28" ht="30" customHeight="1" x14ac:dyDescent="0.15">
      <c r="B12" s="399"/>
      <c r="C12" s="400"/>
      <c r="D12" s="400"/>
      <c r="E12" s="400"/>
      <c r="F12" s="400"/>
      <c r="G12" s="400"/>
      <c r="H12" s="400"/>
      <c r="I12" s="400"/>
      <c r="J12" s="401"/>
      <c r="K12" s="350" t="s">
        <v>12</v>
      </c>
      <c r="L12" s="351"/>
      <c r="M12" s="351"/>
      <c r="N12" s="351"/>
      <c r="O12" s="351"/>
      <c r="P12" s="360"/>
      <c r="Q12" s="403" t="s">
        <v>13</v>
      </c>
      <c r="R12" s="404"/>
      <c r="S12" s="404"/>
      <c r="T12" s="404"/>
      <c r="U12" s="405"/>
      <c r="V12" s="297" t="s">
        <v>14</v>
      </c>
      <c r="W12" s="297"/>
      <c r="X12" s="297"/>
      <c r="Y12" s="297"/>
      <c r="Z12" s="297"/>
      <c r="AA12" s="297"/>
    </row>
    <row r="13" spans="1:28" ht="20.25" customHeight="1" x14ac:dyDescent="0.15">
      <c r="B13" s="427" t="s">
        <v>15</v>
      </c>
      <c r="C13" s="428"/>
      <c r="D13" s="428"/>
      <c r="E13" s="428"/>
      <c r="F13" s="428"/>
      <c r="G13" s="428"/>
      <c r="H13" s="428"/>
      <c r="I13" s="428"/>
      <c r="J13" s="429"/>
      <c r="K13" s="340"/>
      <c r="L13" s="342"/>
      <c r="M13" s="342"/>
      <c r="N13" s="342"/>
      <c r="O13" s="342"/>
      <c r="P13" s="341"/>
      <c r="Q13" s="340"/>
      <c r="R13" s="342"/>
      <c r="S13" s="342"/>
      <c r="T13" s="342"/>
      <c r="U13" s="341"/>
      <c r="V13" s="372"/>
      <c r="W13" s="373"/>
      <c r="X13" s="373"/>
      <c r="Y13" s="373"/>
      <c r="Z13" s="373"/>
      <c r="AA13" s="374"/>
    </row>
    <row r="14" spans="1:28" ht="20.25" customHeight="1" x14ac:dyDescent="0.15">
      <c r="B14" s="375" t="s">
        <v>16</v>
      </c>
      <c r="C14" s="15" t="s">
        <v>17</v>
      </c>
      <c r="D14" s="1"/>
      <c r="E14" s="1"/>
      <c r="F14" s="1"/>
      <c r="G14" s="1"/>
      <c r="H14" s="1"/>
      <c r="I14" s="1"/>
      <c r="J14" s="16"/>
      <c r="K14" s="421"/>
      <c r="L14" s="422"/>
      <c r="M14" s="422"/>
      <c r="N14" s="422"/>
      <c r="O14" s="422"/>
      <c r="P14" s="423"/>
      <c r="Q14" s="421"/>
      <c r="R14" s="422"/>
      <c r="S14" s="422"/>
      <c r="T14" s="422"/>
      <c r="U14" s="423"/>
      <c r="V14" s="378"/>
      <c r="W14" s="379"/>
      <c r="X14" s="379"/>
      <c r="Y14" s="379"/>
      <c r="Z14" s="379"/>
      <c r="AA14" s="380"/>
    </row>
    <row r="15" spans="1:28" ht="20.25" customHeight="1" x14ac:dyDescent="0.15">
      <c r="B15" s="375"/>
      <c r="C15" s="17" t="s">
        <v>18</v>
      </c>
      <c r="D15" s="2"/>
      <c r="E15" s="2"/>
      <c r="F15" s="2"/>
      <c r="G15" s="2"/>
      <c r="H15" s="2"/>
      <c r="I15" s="2"/>
      <c r="J15" s="18"/>
      <c r="K15" s="409"/>
      <c r="L15" s="410"/>
      <c r="M15" s="410"/>
      <c r="N15" s="410"/>
      <c r="O15" s="410"/>
      <c r="P15" s="411"/>
      <c r="Q15" s="409"/>
      <c r="R15" s="410"/>
      <c r="S15" s="410"/>
      <c r="T15" s="410"/>
      <c r="U15" s="411"/>
      <c r="V15" s="382"/>
      <c r="W15" s="383"/>
      <c r="X15" s="383"/>
      <c r="Y15" s="383"/>
      <c r="Z15" s="383"/>
      <c r="AA15" s="384"/>
    </row>
    <row r="16" spans="1:28" ht="20.25" customHeight="1" x14ac:dyDescent="0.15">
      <c r="B16" s="394"/>
      <c r="C16" s="17" t="s">
        <v>0</v>
      </c>
      <c r="D16" s="2"/>
      <c r="E16" s="2"/>
      <c r="F16" s="2"/>
      <c r="G16" s="2"/>
      <c r="H16" s="2"/>
      <c r="I16" s="2"/>
      <c r="J16" s="18"/>
      <c r="K16" s="424"/>
      <c r="L16" s="425"/>
      <c r="M16" s="425"/>
      <c r="N16" s="425"/>
      <c r="O16" s="425"/>
      <c r="P16" s="426"/>
      <c r="Q16" s="424"/>
      <c r="R16" s="425"/>
      <c r="S16" s="425"/>
      <c r="T16" s="425"/>
      <c r="U16" s="426"/>
      <c r="V16" s="396"/>
      <c r="W16" s="397"/>
      <c r="X16" s="397"/>
      <c r="Y16" s="397"/>
      <c r="Z16" s="397"/>
      <c r="AA16" s="398"/>
    </row>
    <row r="17" spans="1:28" ht="20.25" customHeight="1" x14ac:dyDescent="0.15">
      <c r="B17" s="14" t="s">
        <v>19</v>
      </c>
      <c r="C17" s="6"/>
      <c r="D17" s="6"/>
      <c r="E17" s="6"/>
      <c r="F17" s="6"/>
      <c r="G17" s="139"/>
      <c r="H17" s="139"/>
      <c r="I17" s="6"/>
      <c r="J17" s="7"/>
      <c r="K17" s="340"/>
      <c r="L17" s="342"/>
      <c r="M17" s="342"/>
      <c r="N17" s="342"/>
      <c r="O17" s="342"/>
      <c r="P17" s="341"/>
      <c r="Q17" s="340"/>
      <c r="R17" s="342"/>
      <c r="S17" s="342"/>
      <c r="T17" s="342"/>
      <c r="U17" s="341"/>
      <c r="V17" s="372"/>
      <c r="W17" s="373"/>
      <c r="X17" s="373"/>
      <c r="Y17" s="373"/>
      <c r="Z17" s="373"/>
      <c r="AA17" s="374"/>
    </row>
    <row r="18" spans="1:28" ht="20.25" customHeight="1" x14ac:dyDescent="0.15">
      <c r="B18" s="375" t="s">
        <v>20</v>
      </c>
      <c r="C18" s="17" t="s">
        <v>182</v>
      </c>
      <c r="D18" s="2"/>
      <c r="E18" s="2"/>
      <c r="F18" s="2"/>
      <c r="G18" s="2"/>
      <c r="H18" s="2"/>
      <c r="I18" s="2"/>
      <c r="J18" s="18"/>
      <c r="K18" s="406"/>
      <c r="L18" s="407"/>
      <c r="M18" s="407"/>
      <c r="N18" s="407"/>
      <c r="O18" s="407"/>
      <c r="P18" s="408"/>
      <c r="Q18" s="406"/>
      <c r="R18" s="407"/>
      <c r="S18" s="407"/>
      <c r="T18" s="407"/>
      <c r="U18" s="408"/>
      <c r="V18" s="378"/>
      <c r="W18" s="379"/>
      <c r="X18" s="379"/>
      <c r="Y18" s="379"/>
      <c r="Z18" s="379"/>
      <c r="AA18" s="380"/>
    </row>
    <row r="19" spans="1:28" ht="20.25" customHeight="1" x14ac:dyDescent="0.15">
      <c r="B19" s="375"/>
      <c r="C19" s="19" t="s">
        <v>21</v>
      </c>
      <c r="D19" s="20"/>
      <c r="E19" s="20"/>
      <c r="F19" s="20"/>
      <c r="G19" s="20"/>
      <c r="H19" s="20"/>
      <c r="I19" s="20"/>
      <c r="J19" s="21"/>
      <c r="K19" s="415"/>
      <c r="L19" s="416"/>
      <c r="M19" s="416"/>
      <c r="N19" s="416"/>
      <c r="O19" s="416"/>
      <c r="P19" s="417"/>
      <c r="Q19" s="415"/>
      <c r="R19" s="416"/>
      <c r="S19" s="416"/>
      <c r="T19" s="416"/>
      <c r="U19" s="417"/>
      <c r="V19" s="382"/>
      <c r="W19" s="383"/>
      <c r="X19" s="383"/>
      <c r="Y19" s="383"/>
      <c r="Z19" s="383"/>
      <c r="AA19" s="384"/>
    </row>
    <row r="20" spans="1:28" ht="20.25" customHeight="1" x14ac:dyDescent="0.15">
      <c r="B20" s="375"/>
      <c r="C20" s="17" t="s">
        <v>22</v>
      </c>
      <c r="D20" s="2"/>
      <c r="E20" s="2"/>
      <c r="F20" s="2"/>
      <c r="G20" s="2"/>
      <c r="H20" s="2"/>
      <c r="I20" s="2"/>
      <c r="J20" s="18"/>
      <c r="K20" s="415"/>
      <c r="L20" s="416"/>
      <c r="M20" s="416"/>
      <c r="N20" s="416"/>
      <c r="O20" s="416"/>
      <c r="P20" s="417"/>
      <c r="Q20" s="415"/>
      <c r="R20" s="416"/>
      <c r="S20" s="416"/>
      <c r="T20" s="416"/>
      <c r="U20" s="417"/>
      <c r="V20" s="382"/>
      <c r="W20" s="383"/>
      <c r="X20" s="383"/>
      <c r="Y20" s="383"/>
      <c r="Z20" s="383"/>
      <c r="AA20" s="384"/>
    </row>
    <row r="21" spans="1:28" ht="20.25" customHeight="1" x14ac:dyDescent="0.15">
      <c r="B21" s="375"/>
      <c r="C21" s="17" t="s">
        <v>23</v>
      </c>
      <c r="D21" s="2"/>
      <c r="E21" s="2"/>
      <c r="F21" s="2"/>
      <c r="G21" s="2"/>
      <c r="H21" s="2"/>
      <c r="I21" s="2"/>
      <c r="J21" s="18"/>
      <c r="K21" s="415"/>
      <c r="L21" s="416"/>
      <c r="M21" s="416"/>
      <c r="N21" s="416"/>
      <c r="O21" s="416"/>
      <c r="P21" s="417"/>
      <c r="Q21" s="415"/>
      <c r="R21" s="416"/>
      <c r="S21" s="416"/>
      <c r="T21" s="416"/>
      <c r="U21" s="417"/>
      <c r="V21" s="382"/>
      <c r="W21" s="383"/>
      <c r="X21" s="383"/>
      <c r="Y21" s="383"/>
      <c r="Z21" s="383"/>
      <c r="AA21" s="384"/>
    </row>
    <row r="22" spans="1:28" ht="20.25" customHeight="1" x14ac:dyDescent="0.15">
      <c r="B22" s="394"/>
      <c r="C22" s="17" t="s">
        <v>0</v>
      </c>
      <c r="D22" s="2"/>
      <c r="E22" s="2"/>
      <c r="F22" s="2"/>
      <c r="G22" s="2"/>
      <c r="H22" s="2"/>
      <c r="I22" s="2"/>
      <c r="J22" s="18"/>
      <c r="K22" s="418"/>
      <c r="L22" s="419"/>
      <c r="M22" s="419"/>
      <c r="N22" s="419"/>
      <c r="O22" s="419"/>
      <c r="P22" s="420"/>
      <c r="Q22" s="418"/>
      <c r="R22" s="419"/>
      <c r="S22" s="419"/>
      <c r="T22" s="419"/>
      <c r="U22" s="420"/>
      <c r="V22" s="396"/>
      <c r="W22" s="397"/>
      <c r="X22" s="397"/>
      <c r="Y22" s="397"/>
      <c r="Z22" s="397"/>
      <c r="AA22" s="398"/>
    </row>
    <row r="23" spans="1:28" ht="20.25" customHeight="1" x14ac:dyDescent="0.15">
      <c r="B23" s="14" t="s">
        <v>24</v>
      </c>
      <c r="C23" s="22"/>
      <c r="D23" s="22"/>
      <c r="E23" s="22"/>
      <c r="F23" s="22"/>
      <c r="G23" s="22"/>
      <c r="H23" s="22"/>
      <c r="I23" s="22"/>
      <c r="J23" s="23"/>
      <c r="K23" s="340"/>
      <c r="L23" s="342"/>
      <c r="M23" s="342"/>
      <c r="N23" s="342"/>
      <c r="O23" s="342"/>
      <c r="P23" s="341"/>
      <c r="Q23" s="340"/>
      <c r="R23" s="342"/>
      <c r="S23" s="342"/>
      <c r="T23" s="342"/>
      <c r="U23" s="341"/>
      <c r="V23" s="372"/>
      <c r="W23" s="373"/>
      <c r="X23" s="373"/>
      <c r="Y23" s="373"/>
      <c r="Z23" s="373"/>
      <c r="AA23" s="374"/>
    </row>
    <row r="24" spans="1:28" ht="20.25" customHeight="1" x14ac:dyDescent="0.15">
      <c r="B24" s="375" t="s">
        <v>16</v>
      </c>
      <c r="C24" s="15" t="s">
        <v>25</v>
      </c>
      <c r="D24" s="1"/>
      <c r="E24" s="1"/>
      <c r="F24" s="1"/>
      <c r="G24" s="1"/>
      <c r="H24" s="1"/>
      <c r="I24" s="1"/>
      <c r="J24" s="16"/>
      <c r="K24" s="406"/>
      <c r="L24" s="407"/>
      <c r="M24" s="407"/>
      <c r="N24" s="407"/>
      <c r="O24" s="407"/>
      <c r="P24" s="408"/>
      <c r="Q24" s="406"/>
      <c r="R24" s="407"/>
      <c r="S24" s="407"/>
      <c r="T24" s="407"/>
      <c r="U24" s="408"/>
      <c r="V24" s="378"/>
      <c r="W24" s="379"/>
      <c r="X24" s="379"/>
      <c r="Y24" s="379"/>
      <c r="Z24" s="379"/>
      <c r="AA24" s="380"/>
    </row>
    <row r="25" spans="1:28" ht="20.25" customHeight="1" x14ac:dyDescent="0.15">
      <c r="B25" s="375"/>
      <c r="C25" s="17" t="s">
        <v>183</v>
      </c>
      <c r="D25" s="2"/>
      <c r="E25" s="2"/>
      <c r="F25" s="2"/>
      <c r="G25" s="2"/>
      <c r="H25" s="2"/>
      <c r="I25" s="2"/>
      <c r="J25" s="18"/>
      <c r="K25" s="409"/>
      <c r="L25" s="410"/>
      <c r="M25" s="410"/>
      <c r="N25" s="410"/>
      <c r="O25" s="410"/>
      <c r="P25" s="411"/>
      <c r="Q25" s="409"/>
      <c r="R25" s="410"/>
      <c r="S25" s="410"/>
      <c r="T25" s="410"/>
      <c r="U25" s="411"/>
      <c r="V25" s="382"/>
      <c r="W25" s="383"/>
      <c r="X25" s="383"/>
      <c r="Y25" s="383"/>
      <c r="Z25" s="383"/>
      <c r="AA25" s="384"/>
    </row>
    <row r="26" spans="1:28" ht="20.25" customHeight="1" thickBot="1" x14ac:dyDescent="0.2">
      <c r="B26" s="376"/>
      <c r="C26" s="24" t="s">
        <v>0</v>
      </c>
      <c r="D26" s="25"/>
      <c r="E26" s="25"/>
      <c r="F26" s="25"/>
      <c r="G26" s="25"/>
      <c r="H26" s="25"/>
      <c r="I26" s="25"/>
      <c r="J26" s="26"/>
      <c r="K26" s="412"/>
      <c r="L26" s="413"/>
      <c r="M26" s="413"/>
      <c r="N26" s="413"/>
      <c r="O26" s="413"/>
      <c r="P26" s="414"/>
      <c r="Q26" s="412"/>
      <c r="R26" s="413"/>
      <c r="S26" s="413"/>
      <c r="T26" s="413"/>
      <c r="U26" s="414"/>
      <c r="V26" s="362"/>
      <c r="W26" s="363"/>
      <c r="X26" s="363"/>
      <c r="Y26" s="363"/>
      <c r="Z26" s="363"/>
      <c r="AA26" s="364"/>
    </row>
    <row r="27" spans="1:28" ht="20.25" customHeight="1" thickTop="1" x14ac:dyDescent="0.15">
      <c r="B27" s="365" t="s">
        <v>26</v>
      </c>
      <c r="C27" s="366"/>
      <c r="D27" s="366"/>
      <c r="E27" s="366"/>
      <c r="F27" s="366"/>
      <c r="G27" s="366"/>
      <c r="H27" s="366"/>
      <c r="I27" s="366"/>
      <c r="J27" s="367"/>
      <c r="K27" s="331"/>
      <c r="L27" s="331"/>
      <c r="M27" s="331"/>
      <c r="N27" s="331"/>
      <c r="O27" s="331"/>
      <c r="P27" s="331"/>
      <c r="Q27" s="331"/>
      <c r="R27" s="331"/>
      <c r="S27" s="331"/>
      <c r="T27" s="331"/>
      <c r="U27" s="331"/>
      <c r="V27" s="368"/>
      <c r="W27" s="369"/>
      <c r="X27" s="369"/>
      <c r="Y27" s="369"/>
      <c r="Z27" s="369"/>
      <c r="AA27" s="370"/>
    </row>
    <row r="28" spans="1:28" ht="20.25" customHeight="1" x14ac:dyDescent="0.15">
      <c r="B28" s="27"/>
      <c r="C28" s="27"/>
      <c r="D28" s="27"/>
      <c r="E28" s="27"/>
      <c r="F28" s="27"/>
      <c r="G28" s="27"/>
      <c r="H28" s="27"/>
      <c r="I28" s="27"/>
      <c r="J28" s="27"/>
      <c r="K28" s="28"/>
      <c r="L28" s="28"/>
      <c r="M28" s="28"/>
      <c r="N28" s="28"/>
      <c r="O28" s="28"/>
      <c r="P28" s="28"/>
      <c r="Q28" s="28"/>
      <c r="R28" s="28"/>
      <c r="S28" s="28"/>
      <c r="T28" s="28"/>
      <c r="U28" s="28"/>
      <c r="V28" s="29"/>
      <c r="W28" s="29"/>
      <c r="X28" s="29"/>
      <c r="Y28" s="29"/>
      <c r="Z28" s="29"/>
      <c r="AA28" s="29"/>
    </row>
    <row r="29" spans="1:28" ht="20.25" customHeight="1" x14ac:dyDescent="0.15">
      <c r="A29" s="3" t="s">
        <v>27</v>
      </c>
      <c r="K29" s="30"/>
      <c r="L29" s="30"/>
      <c r="M29" s="30"/>
      <c r="N29" s="30"/>
      <c r="O29" s="30"/>
      <c r="P29" s="30"/>
      <c r="Q29" s="30"/>
      <c r="R29" s="30"/>
      <c r="S29" s="30"/>
      <c r="T29" s="30"/>
      <c r="U29" s="30"/>
      <c r="AA29" s="13" t="s">
        <v>259</v>
      </c>
      <c r="AB29" s="12"/>
    </row>
    <row r="30" spans="1:28" ht="27.75" customHeight="1" x14ac:dyDescent="0.15">
      <c r="B30" s="399"/>
      <c r="C30" s="400"/>
      <c r="D30" s="400"/>
      <c r="E30" s="400"/>
      <c r="F30" s="400"/>
      <c r="G30" s="400"/>
      <c r="H30" s="400"/>
      <c r="I30" s="400"/>
      <c r="J30" s="401"/>
      <c r="K30" s="402" t="s">
        <v>12</v>
      </c>
      <c r="L30" s="402"/>
      <c r="M30" s="402"/>
      <c r="N30" s="402"/>
      <c r="O30" s="402"/>
      <c r="P30" s="402"/>
      <c r="Q30" s="403" t="s">
        <v>13</v>
      </c>
      <c r="R30" s="404"/>
      <c r="S30" s="404"/>
      <c r="T30" s="404"/>
      <c r="U30" s="405"/>
      <c r="V30" s="350" t="s">
        <v>28</v>
      </c>
      <c r="W30" s="351"/>
      <c r="X30" s="351"/>
      <c r="Y30" s="351"/>
      <c r="Z30" s="351"/>
      <c r="AA30" s="360"/>
    </row>
    <row r="31" spans="1:28" ht="20.25" customHeight="1" x14ac:dyDescent="0.15">
      <c r="B31" s="14" t="s">
        <v>29</v>
      </c>
      <c r="C31" s="6"/>
      <c r="D31" s="6"/>
      <c r="E31" s="6"/>
      <c r="F31" s="6"/>
      <c r="G31" s="139"/>
      <c r="H31" s="139"/>
      <c r="I31" s="6"/>
      <c r="J31" s="7"/>
      <c r="K31" s="371"/>
      <c r="L31" s="371"/>
      <c r="M31" s="371"/>
      <c r="N31" s="371"/>
      <c r="O31" s="371"/>
      <c r="P31" s="371"/>
      <c r="Q31" s="371"/>
      <c r="R31" s="371"/>
      <c r="S31" s="371"/>
      <c r="T31" s="371"/>
      <c r="U31" s="371"/>
      <c r="V31" s="391"/>
      <c r="W31" s="392"/>
      <c r="X31" s="392"/>
      <c r="Y31" s="392"/>
      <c r="Z31" s="392"/>
      <c r="AA31" s="393"/>
    </row>
    <row r="32" spans="1:28" ht="20.25" customHeight="1" x14ac:dyDescent="0.15">
      <c r="B32" s="375" t="s">
        <v>16</v>
      </c>
      <c r="C32" s="15" t="s">
        <v>30</v>
      </c>
      <c r="D32" s="1"/>
      <c r="E32" s="1"/>
      <c r="F32" s="1"/>
      <c r="G32" s="1"/>
      <c r="H32" s="1"/>
      <c r="I32" s="1"/>
      <c r="J32" s="16"/>
      <c r="K32" s="377"/>
      <c r="L32" s="377"/>
      <c r="M32" s="377"/>
      <c r="N32" s="377"/>
      <c r="O32" s="377"/>
      <c r="P32" s="377"/>
      <c r="Q32" s="377"/>
      <c r="R32" s="377"/>
      <c r="S32" s="377"/>
      <c r="T32" s="377"/>
      <c r="U32" s="377"/>
      <c r="V32" s="378"/>
      <c r="W32" s="379"/>
      <c r="X32" s="379"/>
      <c r="Y32" s="379"/>
      <c r="Z32" s="379"/>
      <c r="AA32" s="380"/>
    </row>
    <row r="33" spans="1:28" ht="20.25" customHeight="1" x14ac:dyDescent="0.15">
      <c r="B33" s="394"/>
      <c r="C33" s="31" t="s">
        <v>0</v>
      </c>
      <c r="D33" s="32"/>
      <c r="E33" s="32" t="s">
        <v>184</v>
      </c>
      <c r="F33" s="32"/>
      <c r="G33" s="32"/>
      <c r="H33" s="32"/>
      <c r="I33" s="32"/>
      <c r="J33" s="33"/>
      <c r="K33" s="395"/>
      <c r="L33" s="395"/>
      <c r="M33" s="395"/>
      <c r="N33" s="395"/>
      <c r="O33" s="395"/>
      <c r="P33" s="395"/>
      <c r="Q33" s="395"/>
      <c r="R33" s="395"/>
      <c r="S33" s="395"/>
      <c r="T33" s="395"/>
      <c r="U33" s="395"/>
      <c r="V33" s="396"/>
      <c r="W33" s="397"/>
      <c r="X33" s="397"/>
      <c r="Y33" s="397"/>
      <c r="Z33" s="397"/>
      <c r="AA33" s="398"/>
    </row>
    <row r="34" spans="1:28" ht="25.5" customHeight="1" x14ac:dyDescent="0.15">
      <c r="B34" s="385" t="s">
        <v>31</v>
      </c>
      <c r="C34" s="386"/>
      <c r="D34" s="386"/>
      <c r="E34" s="386"/>
      <c r="F34" s="386"/>
      <c r="G34" s="386"/>
      <c r="H34" s="386"/>
      <c r="I34" s="386"/>
      <c r="J34" s="387"/>
      <c r="K34" s="371"/>
      <c r="L34" s="371"/>
      <c r="M34" s="371"/>
      <c r="N34" s="371"/>
      <c r="O34" s="371"/>
      <c r="P34" s="371"/>
      <c r="Q34" s="371"/>
      <c r="R34" s="371"/>
      <c r="S34" s="371"/>
      <c r="T34" s="371"/>
      <c r="U34" s="371"/>
      <c r="V34" s="388" t="s">
        <v>181</v>
      </c>
      <c r="W34" s="389"/>
      <c r="X34" s="389"/>
      <c r="Y34" s="389"/>
      <c r="Z34" s="389"/>
      <c r="AA34" s="390"/>
    </row>
    <row r="35" spans="1:28" ht="25.5" customHeight="1" x14ac:dyDescent="0.15">
      <c r="B35" s="14" t="s">
        <v>32</v>
      </c>
      <c r="C35" s="22"/>
      <c r="D35" s="22"/>
      <c r="E35" s="22"/>
      <c r="F35" s="22"/>
      <c r="G35" s="22"/>
      <c r="H35" s="22"/>
      <c r="I35" s="22"/>
      <c r="J35" s="23"/>
      <c r="K35" s="371"/>
      <c r="L35" s="371"/>
      <c r="M35" s="371"/>
      <c r="N35" s="371"/>
      <c r="O35" s="371"/>
      <c r="P35" s="371"/>
      <c r="Q35" s="371"/>
      <c r="R35" s="371"/>
      <c r="S35" s="371"/>
      <c r="T35" s="371"/>
      <c r="U35" s="371"/>
      <c r="V35" s="388" t="s">
        <v>178</v>
      </c>
      <c r="W35" s="389"/>
      <c r="X35" s="389"/>
      <c r="Y35" s="389"/>
      <c r="Z35" s="389"/>
      <c r="AA35" s="390"/>
    </row>
    <row r="36" spans="1:28" ht="20.25" customHeight="1" x14ac:dyDescent="0.15">
      <c r="B36" s="14" t="s">
        <v>33</v>
      </c>
      <c r="C36" s="6"/>
      <c r="D36" s="6"/>
      <c r="E36" s="6"/>
      <c r="F36" s="6"/>
      <c r="G36" s="139"/>
      <c r="H36" s="139"/>
      <c r="I36" s="6"/>
      <c r="J36" s="7"/>
      <c r="K36" s="371"/>
      <c r="L36" s="371"/>
      <c r="M36" s="371"/>
      <c r="N36" s="371"/>
      <c r="O36" s="371"/>
      <c r="P36" s="371"/>
      <c r="Q36" s="371"/>
      <c r="R36" s="371"/>
      <c r="S36" s="371"/>
      <c r="T36" s="371"/>
      <c r="U36" s="371"/>
      <c r="V36" s="372"/>
      <c r="W36" s="373"/>
      <c r="X36" s="373"/>
      <c r="Y36" s="373"/>
      <c r="Z36" s="373"/>
      <c r="AA36" s="374"/>
    </row>
    <row r="37" spans="1:28" ht="20.25" customHeight="1" x14ac:dyDescent="0.15">
      <c r="B37" s="375" t="s">
        <v>16</v>
      </c>
      <c r="C37" s="17" t="s">
        <v>3</v>
      </c>
      <c r="D37" s="2"/>
      <c r="E37" s="2"/>
      <c r="F37" s="2"/>
      <c r="G37" s="2"/>
      <c r="H37" s="2"/>
      <c r="I37" s="2"/>
      <c r="J37" s="18"/>
      <c r="K37" s="377"/>
      <c r="L37" s="377"/>
      <c r="M37" s="377"/>
      <c r="N37" s="377"/>
      <c r="O37" s="377"/>
      <c r="P37" s="377"/>
      <c r="Q37" s="377"/>
      <c r="R37" s="377"/>
      <c r="S37" s="377"/>
      <c r="T37" s="377"/>
      <c r="U37" s="377"/>
      <c r="V37" s="378"/>
      <c r="W37" s="379"/>
      <c r="X37" s="379"/>
      <c r="Y37" s="379"/>
      <c r="Z37" s="379"/>
      <c r="AA37" s="380"/>
    </row>
    <row r="38" spans="1:28" ht="20.25" customHeight="1" x14ac:dyDescent="0.15">
      <c r="B38" s="375"/>
      <c r="C38" s="17" t="s">
        <v>34</v>
      </c>
      <c r="D38" s="2"/>
      <c r="E38" s="2"/>
      <c r="F38" s="2"/>
      <c r="G38" s="2"/>
      <c r="H38" s="2"/>
      <c r="I38" s="2"/>
      <c r="J38" s="18"/>
      <c r="K38" s="381"/>
      <c r="L38" s="381"/>
      <c r="M38" s="381"/>
      <c r="N38" s="381"/>
      <c r="O38" s="381"/>
      <c r="P38" s="381"/>
      <c r="Q38" s="381"/>
      <c r="R38" s="381"/>
      <c r="S38" s="381"/>
      <c r="T38" s="381"/>
      <c r="U38" s="381"/>
      <c r="V38" s="382"/>
      <c r="W38" s="383"/>
      <c r="X38" s="383"/>
      <c r="Y38" s="383"/>
      <c r="Z38" s="383"/>
      <c r="AA38" s="384"/>
    </row>
    <row r="39" spans="1:28" ht="20.25" customHeight="1" thickBot="1" x14ac:dyDescent="0.2">
      <c r="B39" s="376"/>
      <c r="C39" s="24" t="s">
        <v>0</v>
      </c>
      <c r="D39" s="25"/>
      <c r="E39" s="25" t="s">
        <v>184</v>
      </c>
      <c r="F39" s="25"/>
      <c r="G39" s="25"/>
      <c r="H39" s="25"/>
      <c r="I39" s="25"/>
      <c r="J39" s="26"/>
      <c r="K39" s="361"/>
      <c r="L39" s="361"/>
      <c r="M39" s="361"/>
      <c r="N39" s="361"/>
      <c r="O39" s="361"/>
      <c r="P39" s="361"/>
      <c r="Q39" s="361"/>
      <c r="R39" s="361"/>
      <c r="S39" s="361"/>
      <c r="T39" s="361"/>
      <c r="U39" s="361"/>
      <c r="V39" s="362"/>
      <c r="W39" s="363"/>
      <c r="X39" s="363"/>
      <c r="Y39" s="363"/>
      <c r="Z39" s="363"/>
      <c r="AA39" s="364"/>
    </row>
    <row r="40" spans="1:28" ht="20.25" customHeight="1" thickTop="1" x14ac:dyDescent="0.15">
      <c r="B40" s="365" t="s">
        <v>35</v>
      </c>
      <c r="C40" s="366"/>
      <c r="D40" s="366"/>
      <c r="E40" s="366"/>
      <c r="F40" s="366"/>
      <c r="G40" s="366"/>
      <c r="H40" s="366"/>
      <c r="I40" s="366"/>
      <c r="J40" s="367"/>
      <c r="K40" s="331"/>
      <c r="L40" s="331"/>
      <c r="M40" s="331"/>
      <c r="N40" s="331"/>
      <c r="O40" s="331"/>
      <c r="P40" s="331"/>
      <c r="Q40" s="331"/>
      <c r="R40" s="331"/>
      <c r="S40" s="331"/>
      <c r="T40" s="331"/>
      <c r="U40" s="331"/>
      <c r="V40" s="368"/>
      <c r="W40" s="369"/>
      <c r="X40" s="369"/>
      <c r="Y40" s="369"/>
      <c r="Z40" s="369"/>
      <c r="AA40" s="370"/>
    </row>
    <row r="42" spans="1:28" ht="35.25" customHeight="1" x14ac:dyDescent="0.15">
      <c r="A42" s="3" t="s">
        <v>329</v>
      </c>
      <c r="AB42" s="12"/>
    </row>
    <row r="43" spans="1:28" s="34" customFormat="1" ht="21" customHeight="1" x14ac:dyDescent="0.15">
      <c r="A43" s="34" t="s">
        <v>36</v>
      </c>
    </row>
    <row r="44" spans="1:28" s="35" customFormat="1" ht="21" customHeight="1" x14ac:dyDescent="0.15">
      <c r="B44" s="36" t="s">
        <v>37</v>
      </c>
      <c r="C44" s="37" t="s">
        <v>38</v>
      </c>
      <c r="D44" s="37"/>
      <c r="E44" s="37"/>
      <c r="F44" s="37"/>
      <c r="G44" s="37"/>
      <c r="H44" s="37"/>
      <c r="I44" s="37"/>
      <c r="J44" s="37"/>
      <c r="K44" s="37"/>
      <c r="L44" s="37" t="s">
        <v>37</v>
      </c>
      <c r="M44" s="37" t="s">
        <v>39</v>
      </c>
      <c r="N44" s="37"/>
      <c r="O44" s="37"/>
      <c r="P44" s="37"/>
      <c r="Q44" s="37"/>
      <c r="R44" s="37"/>
      <c r="S44" s="37"/>
      <c r="T44" s="37"/>
      <c r="U44" s="37"/>
      <c r="V44" s="37" t="s">
        <v>37</v>
      </c>
      <c r="W44" s="37" t="s">
        <v>177</v>
      </c>
      <c r="X44" s="37"/>
      <c r="Y44" s="37"/>
      <c r="Z44" s="37"/>
      <c r="AA44" s="38"/>
    </row>
    <row r="45" spans="1:28" s="35" customFormat="1" ht="21" customHeight="1" x14ac:dyDescent="0.15">
      <c r="B45" s="39" t="s">
        <v>40</v>
      </c>
      <c r="C45" s="39"/>
      <c r="D45" s="39"/>
      <c r="E45" s="39"/>
      <c r="F45" s="39" t="s">
        <v>41</v>
      </c>
      <c r="G45" s="39"/>
      <c r="H45" s="39"/>
      <c r="I45" s="39"/>
      <c r="J45" s="39"/>
      <c r="K45" s="39"/>
      <c r="L45" s="39"/>
      <c r="M45" s="347"/>
      <c r="N45" s="347"/>
      <c r="O45" s="347"/>
      <c r="P45" s="39"/>
      <c r="Q45" s="39"/>
      <c r="R45" s="39"/>
      <c r="S45" s="39"/>
      <c r="T45" s="39"/>
      <c r="U45" s="40" t="s">
        <v>42</v>
      </c>
      <c r="V45" s="39"/>
      <c r="W45" s="39"/>
      <c r="X45" s="39"/>
      <c r="Y45" s="39"/>
      <c r="Z45" s="39"/>
      <c r="AA45" s="39"/>
    </row>
    <row r="46" spans="1:28" s="35" customFormat="1" ht="12.75" customHeight="1" x14ac:dyDescent="0.15">
      <c r="B46" s="41"/>
      <c r="C46" s="41"/>
      <c r="D46" s="41"/>
      <c r="E46" s="41"/>
      <c r="F46" s="41"/>
      <c r="G46" s="41"/>
      <c r="H46" s="41"/>
      <c r="I46" s="41"/>
      <c r="J46" s="41"/>
      <c r="K46" s="41"/>
      <c r="L46" s="41"/>
      <c r="M46" s="42"/>
      <c r="N46" s="42"/>
      <c r="O46" s="42"/>
      <c r="P46" s="41"/>
      <c r="Q46" s="41"/>
      <c r="R46" s="41"/>
      <c r="S46" s="41"/>
      <c r="T46" s="41"/>
      <c r="U46" s="43"/>
      <c r="V46" s="41"/>
      <c r="W46" s="41"/>
      <c r="X46" s="41"/>
      <c r="Y46" s="41"/>
      <c r="Z46" s="41"/>
      <c r="AA46" s="41"/>
    </row>
    <row r="47" spans="1:28" ht="20.25" customHeight="1" x14ac:dyDescent="0.15">
      <c r="A47" s="3" t="s">
        <v>179</v>
      </c>
      <c r="AB47" s="12"/>
    </row>
    <row r="48" spans="1:28" ht="15" customHeight="1" x14ac:dyDescent="0.15">
      <c r="A48" s="44"/>
      <c r="B48" s="348" t="s">
        <v>43</v>
      </c>
      <c r="C48" s="348"/>
      <c r="D48" s="350" t="s">
        <v>44</v>
      </c>
      <c r="E48" s="351"/>
      <c r="F48" s="351"/>
      <c r="G48" s="351"/>
      <c r="H48" s="351"/>
      <c r="I48" s="351"/>
      <c r="J48" s="351"/>
      <c r="K48" s="351"/>
      <c r="L48" s="351"/>
      <c r="M48" s="351"/>
      <c r="N48" s="351"/>
      <c r="O48" s="352"/>
      <c r="P48" s="353" t="s">
        <v>131</v>
      </c>
      <c r="Q48" s="354"/>
      <c r="R48" s="354"/>
      <c r="S48" s="354"/>
      <c r="T48" s="354"/>
      <c r="U48" s="354"/>
      <c r="V48" s="354"/>
      <c r="W48" s="354"/>
      <c r="X48" s="354"/>
      <c r="Y48" s="354"/>
      <c r="Z48" s="354"/>
      <c r="AA48" s="355"/>
    </row>
    <row r="49" spans="1:27" ht="15" customHeight="1" x14ac:dyDescent="0.15">
      <c r="A49" s="44"/>
      <c r="B49" s="349"/>
      <c r="C49" s="349"/>
      <c r="D49" s="359" t="s">
        <v>45</v>
      </c>
      <c r="E49" s="354"/>
      <c r="F49" s="354"/>
      <c r="G49" s="354"/>
      <c r="H49" s="354"/>
      <c r="I49" s="355"/>
      <c r="J49" s="350" t="s">
        <v>46</v>
      </c>
      <c r="K49" s="360"/>
      <c r="L49" s="350" t="s">
        <v>47</v>
      </c>
      <c r="M49" s="351"/>
      <c r="N49" s="351"/>
      <c r="O49" s="352"/>
      <c r="P49" s="356"/>
      <c r="Q49" s="357"/>
      <c r="R49" s="357"/>
      <c r="S49" s="357"/>
      <c r="T49" s="357"/>
      <c r="U49" s="357"/>
      <c r="V49" s="357"/>
      <c r="W49" s="357"/>
      <c r="X49" s="357"/>
      <c r="Y49" s="357"/>
      <c r="Z49" s="357"/>
      <c r="AA49" s="358"/>
    </row>
    <row r="50" spans="1:27" ht="17.25" customHeight="1" x14ac:dyDescent="0.15">
      <c r="A50" s="45"/>
      <c r="B50" s="336">
        <v>1</v>
      </c>
      <c r="C50" s="336"/>
      <c r="D50" s="337"/>
      <c r="E50" s="338"/>
      <c r="F50" s="338"/>
      <c r="G50" s="338"/>
      <c r="H50" s="338"/>
      <c r="I50" s="339"/>
      <c r="J50" s="340"/>
      <c r="K50" s="341"/>
      <c r="L50" s="340"/>
      <c r="M50" s="342"/>
      <c r="N50" s="342"/>
      <c r="O50" s="343"/>
      <c r="P50" s="344"/>
      <c r="Q50" s="345"/>
      <c r="R50" s="345"/>
      <c r="S50" s="345"/>
      <c r="T50" s="345"/>
      <c r="U50" s="345"/>
      <c r="V50" s="345"/>
      <c r="W50" s="345"/>
      <c r="X50" s="345"/>
      <c r="Y50" s="345"/>
      <c r="Z50" s="345"/>
      <c r="AA50" s="346"/>
    </row>
    <row r="51" spans="1:27" ht="17.25" customHeight="1" x14ac:dyDescent="0.15">
      <c r="A51" s="45"/>
      <c r="B51" s="336">
        <v>2</v>
      </c>
      <c r="C51" s="336"/>
      <c r="D51" s="337"/>
      <c r="E51" s="338"/>
      <c r="F51" s="338"/>
      <c r="G51" s="338"/>
      <c r="H51" s="338"/>
      <c r="I51" s="339"/>
      <c r="J51" s="340"/>
      <c r="K51" s="341"/>
      <c r="L51" s="340"/>
      <c r="M51" s="342"/>
      <c r="N51" s="342"/>
      <c r="O51" s="343"/>
      <c r="P51" s="344"/>
      <c r="Q51" s="345"/>
      <c r="R51" s="345"/>
      <c r="S51" s="345"/>
      <c r="T51" s="345"/>
      <c r="U51" s="345"/>
      <c r="V51" s="345"/>
      <c r="W51" s="345"/>
      <c r="X51" s="345"/>
      <c r="Y51" s="345"/>
      <c r="Z51" s="345"/>
      <c r="AA51" s="346"/>
    </row>
    <row r="52" spans="1:27" ht="17.25" customHeight="1" x14ac:dyDescent="0.15">
      <c r="A52" s="45"/>
      <c r="B52" s="336">
        <v>3</v>
      </c>
      <c r="C52" s="336"/>
      <c r="D52" s="337"/>
      <c r="E52" s="338"/>
      <c r="F52" s="338"/>
      <c r="G52" s="338"/>
      <c r="H52" s="338"/>
      <c r="I52" s="339"/>
      <c r="J52" s="340"/>
      <c r="K52" s="341"/>
      <c r="L52" s="340"/>
      <c r="M52" s="342"/>
      <c r="N52" s="342"/>
      <c r="O52" s="343"/>
      <c r="P52" s="344"/>
      <c r="Q52" s="345"/>
      <c r="R52" s="345"/>
      <c r="S52" s="345"/>
      <c r="T52" s="345"/>
      <c r="U52" s="345"/>
      <c r="V52" s="345"/>
      <c r="W52" s="345"/>
      <c r="X52" s="345"/>
      <c r="Y52" s="345"/>
      <c r="Z52" s="345"/>
      <c r="AA52" s="346"/>
    </row>
    <row r="53" spans="1:27" ht="17.25" customHeight="1" x14ac:dyDescent="0.15">
      <c r="A53" s="45"/>
      <c r="B53" s="336">
        <v>4</v>
      </c>
      <c r="C53" s="336"/>
      <c r="D53" s="337"/>
      <c r="E53" s="338"/>
      <c r="F53" s="338"/>
      <c r="G53" s="338"/>
      <c r="H53" s="338"/>
      <c r="I53" s="339"/>
      <c r="J53" s="340"/>
      <c r="K53" s="341"/>
      <c r="L53" s="340"/>
      <c r="M53" s="342"/>
      <c r="N53" s="342"/>
      <c r="O53" s="343"/>
      <c r="P53" s="344"/>
      <c r="Q53" s="345"/>
      <c r="R53" s="345"/>
      <c r="S53" s="345"/>
      <c r="T53" s="345"/>
      <c r="U53" s="345"/>
      <c r="V53" s="345"/>
      <c r="W53" s="345"/>
      <c r="X53" s="345"/>
      <c r="Y53" s="345"/>
      <c r="Z53" s="345"/>
      <c r="AA53" s="346"/>
    </row>
    <row r="54" spans="1:27" ht="17.25" customHeight="1" x14ac:dyDescent="0.15">
      <c r="A54" s="45"/>
      <c r="B54" s="336">
        <v>5</v>
      </c>
      <c r="C54" s="336"/>
      <c r="D54" s="337"/>
      <c r="E54" s="338"/>
      <c r="F54" s="338"/>
      <c r="G54" s="338"/>
      <c r="H54" s="338"/>
      <c r="I54" s="339"/>
      <c r="J54" s="340"/>
      <c r="K54" s="341"/>
      <c r="L54" s="340"/>
      <c r="M54" s="342"/>
      <c r="N54" s="342"/>
      <c r="O54" s="343"/>
      <c r="P54" s="344"/>
      <c r="Q54" s="345"/>
      <c r="R54" s="345"/>
      <c r="S54" s="345"/>
      <c r="T54" s="345"/>
      <c r="U54" s="345"/>
      <c r="V54" s="345"/>
      <c r="W54" s="345"/>
      <c r="X54" s="345"/>
      <c r="Y54" s="345"/>
      <c r="Z54" s="345"/>
      <c r="AA54" s="346"/>
    </row>
    <row r="55" spans="1:27" ht="17.25" customHeight="1" x14ac:dyDescent="0.15">
      <c r="A55" s="45"/>
      <c r="B55" s="336">
        <v>6</v>
      </c>
      <c r="C55" s="336"/>
      <c r="D55" s="337"/>
      <c r="E55" s="338"/>
      <c r="F55" s="338"/>
      <c r="G55" s="338"/>
      <c r="H55" s="338"/>
      <c r="I55" s="339"/>
      <c r="J55" s="340"/>
      <c r="K55" s="341"/>
      <c r="L55" s="340"/>
      <c r="M55" s="342"/>
      <c r="N55" s="342"/>
      <c r="O55" s="343"/>
      <c r="P55" s="344"/>
      <c r="Q55" s="345"/>
      <c r="R55" s="345"/>
      <c r="S55" s="345"/>
      <c r="T55" s="345"/>
      <c r="U55" s="345"/>
      <c r="V55" s="345"/>
      <c r="W55" s="345"/>
      <c r="X55" s="345"/>
      <c r="Y55" s="345"/>
      <c r="Z55" s="345"/>
      <c r="AA55" s="346"/>
    </row>
    <row r="56" spans="1:27" ht="17.25" customHeight="1" x14ac:dyDescent="0.15">
      <c r="A56" s="45"/>
      <c r="B56" s="336">
        <v>7</v>
      </c>
      <c r="C56" s="336"/>
      <c r="D56" s="337"/>
      <c r="E56" s="338"/>
      <c r="F56" s="338"/>
      <c r="G56" s="338"/>
      <c r="H56" s="338"/>
      <c r="I56" s="339"/>
      <c r="J56" s="340"/>
      <c r="K56" s="341"/>
      <c r="L56" s="340"/>
      <c r="M56" s="342"/>
      <c r="N56" s="342"/>
      <c r="O56" s="343"/>
      <c r="P56" s="344"/>
      <c r="Q56" s="345"/>
      <c r="R56" s="345"/>
      <c r="S56" s="345"/>
      <c r="T56" s="345"/>
      <c r="U56" s="345"/>
      <c r="V56" s="345"/>
      <c r="W56" s="345"/>
      <c r="X56" s="345"/>
      <c r="Y56" s="345"/>
      <c r="Z56" s="345"/>
      <c r="AA56" s="346"/>
    </row>
    <row r="57" spans="1:27" ht="17.25" customHeight="1" x14ac:dyDescent="0.15">
      <c r="A57" s="45"/>
      <c r="B57" s="336">
        <v>8</v>
      </c>
      <c r="C57" s="336"/>
      <c r="D57" s="337"/>
      <c r="E57" s="338"/>
      <c r="F57" s="338"/>
      <c r="G57" s="338"/>
      <c r="H57" s="338"/>
      <c r="I57" s="339"/>
      <c r="J57" s="340"/>
      <c r="K57" s="341"/>
      <c r="L57" s="340"/>
      <c r="M57" s="342"/>
      <c r="N57" s="342"/>
      <c r="O57" s="343"/>
      <c r="P57" s="344"/>
      <c r="Q57" s="345"/>
      <c r="R57" s="345"/>
      <c r="S57" s="345"/>
      <c r="T57" s="345"/>
      <c r="U57" s="345"/>
      <c r="V57" s="345"/>
      <c r="W57" s="345"/>
      <c r="X57" s="345"/>
      <c r="Y57" s="345"/>
      <c r="Z57" s="345"/>
      <c r="AA57" s="346"/>
    </row>
    <row r="58" spans="1:27" ht="17.25" customHeight="1" x14ac:dyDescent="0.15">
      <c r="A58" s="45"/>
      <c r="B58" s="336">
        <v>9</v>
      </c>
      <c r="C58" s="336"/>
      <c r="D58" s="337"/>
      <c r="E58" s="338"/>
      <c r="F58" s="338"/>
      <c r="G58" s="338"/>
      <c r="H58" s="338"/>
      <c r="I58" s="339"/>
      <c r="J58" s="340"/>
      <c r="K58" s="341"/>
      <c r="L58" s="340"/>
      <c r="M58" s="342"/>
      <c r="N58" s="342"/>
      <c r="O58" s="343"/>
      <c r="P58" s="344"/>
      <c r="Q58" s="345"/>
      <c r="R58" s="345"/>
      <c r="S58" s="345"/>
      <c r="T58" s="345"/>
      <c r="U58" s="345"/>
      <c r="V58" s="345"/>
      <c r="W58" s="345"/>
      <c r="X58" s="345"/>
      <c r="Y58" s="345"/>
      <c r="Z58" s="345"/>
      <c r="AA58" s="346"/>
    </row>
    <row r="59" spans="1:27" ht="17.25" customHeight="1" x14ac:dyDescent="0.15">
      <c r="A59" s="45"/>
      <c r="B59" s="336">
        <v>10</v>
      </c>
      <c r="C59" s="336"/>
      <c r="D59" s="337"/>
      <c r="E59" s="338"/>
      <c r="F59" s="338"/>
      <c r="G59" s="338"/>
      <c r="H59" s="338"/>
      <c r="I59" s="339"/>
      <c r="J59" s="340"/>
      <c r="K59" s="341"/>
      <c r="L59" s="340"/>
      <c r="M59" s="342"/>
      <c r="N59" s="342"/>
      <c r="O59" s="343"/>
      <c r="P59" s="344"/>
      <c r="Q59" s="345"/>
      <c r="R59" s="345"/>
      <c r="S59" s="345"/>
      <c r="T59" s="345"/>
      <c r="U59" s="345"/>
      <c r="V59" s="345"/>
      <c r="W59" s="345"/>
      <c r="X59" s="345"/>
      <c r="Y59" s="345"/>
      <c r="Z59" s="345"/>
      <c r="AA59" s="346"/>
    </row>
    <row r="60" spans="1:27" ht="17.25" customHeight="1" x14ac:dyDescent="0.15">
      <c r="A60" s="45"/>
      <c r="B60" s="336">
        <v>11</v>
      </c>
      <c r="C60" s="336"/>
      <c r="D60" s="337"/>
      <c r="E60" s="338"/>
      <c r="F60" s="338"/>
      <c r="G60" s="338"/>
      <c r="H60" s="338"/>
      <c r="I60" s="339"/>
      <c r="J60" s="340"/>
      <c r="K60" s="341"/>
      <c r="L60" s="340"/>
      <c r="M60" s="342"/>
      <c r="N60" s="342"/>
      <c r="O60" s="343"/>
      <c r="P60" s="344"/>
      <c r="Q60" s="345"/>
      <c r="R60" s="345"/>
      <c r="S60" s="345"/>
      <c r="T60" s="345"/>
      <c r="U60" s="345"/>
      <c r="V60" s="345"/>
      <c r="W60" s="345"/>
      <c r="X60" s="345"/>
      <c r="Y60" s="345"/>
      <c r="Z60" s="345"/>
      <c r="AA60" s="346"/>
    </row>
    <row r="61" spans="1:27" ht="17.25" customHeight="1" x14ac:dyDescent="0.15">
      <c r="A61" s="45"/>
      <c r="B61" s="336">
        <v>12</v>
      </c>
      <c r="C61" s="336"/>
      <c r="D61" s="337"/>
      <c r="E61" s="338"/>
      <c r="F61" s="338"/>
      <c r="G61" s="338"/>
      <c r="H61" s="338"/>
      <c r="I61" s="339"/>
      <c r="J61" s="340"/>
      <c r="K61" s="341"/>
      <c r="L61" s="340"/>
      <c r="M61" s="342"/>
      <c r="N61" s="342"/>
      <c r="O61" s="343"/>
      <c r="P61" s="344"/>
      <c r="Q61" s="345"/>
      <c r="R61" s="345"/>
      <c r="S61" s="345"/>
      <c r="T61" s="345"/>
      <c r="U61" s="345"/>
      <c r="V61" s="345"/>
      <c r="W61" s="345"/>
      <c r="X61" s="345"/>
      <c r="Y61" s="345"/>
      <c r="Z61" s="345"/>
      <c r="AA61" s="346"/>
    </row>
    <row r="62" spans="1:27" ht="17.25" customHeight="1" x14ac:dyDescent="0.15">
      <c r="A62" s="45"/>
      <c r="B62" s="336">
        <v>13</v>
      </c>
      <c r="C62" s="336"/>
      <c r="D62" s="337"/>
      <c r="E62" s="338"/>
      <c r="F62" s="338"/>
      <c r="G62" s="338"/>
      <c r="H62" s="338"/>
      <c r="I62" s="339"/>
      <c r="J62" s="340"/>
      <c r="K62" s="341"/>
      <c r="L62" s="340"/>
      <c r="M62" s="342"/>
      <c r="N62" s="342"/>
      <c r="O62" s="343"/>
      <c r="P62" s="344"/>
      <c r="Q62" s="345"/>
      <c r="R62" s="345"/>
      <c r="S62" s="345"/>
      <c r="T62" s="345"/>
      <c r="U62" s="345"/>
      <c r="V62" s="345"/>
      <c r="W62" s="345"/>
      <c r="X62" s="345"/>
      <c r="Y62" s="345"/>
      <c r="Z62" s="345"/>
      <c r="AA62" s="346"/>
    </row>
    <row r="63" spans="1:27" ht="17.25" customHeight="1" x14ac:dyDescent="0.15">
      <c r="A63" s="45"/>
      <c r="B63" s="336">
        <v>14</v>
      </c>
      <c r="C63" s="336"/>
      <c r="D63" s="337"/>
      <c r="E63" s="338"/>
      <c r="F63" s="338"/>
      <c r="G63" s="338"/>
      <c r="H63" s="338"/>
      <c r="I63" s="339"/>
      <c r="J63" s="340"/>
      <c r="K63" s="341"/>
      <c r="L63" s="340"/>
      <c r="M63" s="342"/>
      <c r="N63" s="342"/>
      <c r="O63" s="343"/>
      <c r="P63" s="344"/>
      <c r="Q63" s="345"/>
      <c r="R63" s="345"/>
      <c r="S63" s="345"/>
      <c r="T63" s="345"/>
      <c r="U63" s="345"/>
      <c r="V63" s="345"/>
      <c r="W63" s="345"/>
      <c r="X63" s="345"/>
      <c r="Y63" s="345"/>
      <c r="Z63" s="345"/>
      <c r="AA63" s="346"/>
    </row>
    <row r="64" spans="1:27" ht="17.25" customHeight="1" x14ac:dyDescent="0.15">
      <c r="A64" s="45"/>
      <c r="B64" s="336">
        <v>15</v>
      </c>
      <c r="C64" s="336"/>
      <c r="D64" s="337"/>
      <c r="E64" s="338"/>
      <c r="F64" s="338"/>
      <c r="G64" s="338"/>
      <c r="H64" s="338"/>
      <c r="I64" s="339"/>
      <c r="J64" s="340"/>
      <c r="K64" s="341"/>
      <c r="L64" s="340"/>
      <c r="M64" s="342"/>
      <c r="N64" s="342"/>
      <c r="O64" s="343"/>
      <c r="P64" s="344"/>
      <c r="Q64" s="345"/>
      <c r="R64" s="345"/>
      <c r="S64" s="345"/>
      <c r="T64" s="345"/>
      <c r="U64" s="345"/>
      <c r="V64" s="345"/>
      <c r="W64" s="345"/>
      <c r="X64" s="345"/>
      <c r="Y64" s="345"/>
      <c r="Z64" s="345"/>
      <c r="AA64" s="346"/>
    </row>
    <row r="65" spans="1:27" ht="17.25" customHeight="1" x14ac:dyDescent="0.15">
      <c r="A65" s="45"/>
      <c r="B65" s="336">
        <v>16</v>
      </c>
      <c r="C65" s="336"/>
      <c r="D65" s="337"/>
      <c r="E65" s="338"/>
      <c r="F65" s="338"/>
      <c r="G65" s="338"/>
      <c r="H65" s="338"/>
      <c r="I65" s="339"/>
      <c r="J65" s="340"/>
      <c r="K65" s="341"/>
      <c r="L65" s="340"/>
      <c r="M65" s="342"/>
      <c r="N65" s="342"/>
      <c r="O65" s="343"/>
      <c r="P65" s="344"/>
      <c r="Q65" s="345"/>
      <c r="R65" s="345"/>
      <c r="S65" s="345"/>
      <c r="T65" s="345"/>
      <c r="U65" s="345"/>
      <c r="V65" s="345"/>
      <c r="W65" s="345"/>
      <c r="X65" s="345"/>
      <c r="Y65" s="345"/>
      <c r="Z65" s="345"/>
      <c r="AA65" s="346"/>
    </row>
    <row r="66" spans="1:27" ht="17.25" customHeight="1" x14ac:dyDescent="0.15">
      <c r="A66" s="45"/>
      <c r="B66" s="336">
        <v>17</v>
      </c>
      <c r="C66" s="336"/>
      <c r="D66" s="337"/>
      <c r="E66" s="338"/>
      <c r="F66" s="338"/>
      <c r="G66" s="338"/>
      <c r="H66" s="338"/>
      <c r="I66" s="339"/>
      <c r="J66" s="340"/>
      <c r="K66" s="341"/>
      <c r="L66" s="340"/>
      <c r="M66" s="342"/>
      <c r="N66" s="342"/>
      <c r="O66" s="343"/>
      <c r="P66" s="344"/>
      <c r="Q66" s="345"/>
      <c r="R66" s="345"/>
      <c r="S66" s="345"/>
      <c r="T66" s="345"/>
      <c r="U66" s="345"/>
      <c r="V66" s="345"/>
      <c r="W66" s="345"/>
      <c r="X66" s="345"/>
      <c r="Y66" s="345"/>
      <c r="Z66" s="345"/>
      <c r="AA66" s="346"/>
    </row>
    <row r="67" spans="1:27" ht="17.25" customHeight="1" x14ac:dyDescent="0.15">
      <c r="A67" s="45"/>
      <c r="B67" s="336">
        <v>18</v>
      </c>
      <c r="C67" s="336"/>
      <c r="D67" s="337"/>
      <c r="E67" s="338"/>
      <c r="F67" s="338"/>
      <c r="G67" s="338"/>
      <c r="H67" s="338"/>
      <c r="I67" s="339"/>
      <c r="J67" s="340"/>
      <c r="K67" s="341"/>
      <c r="L67" s="340"/>
      <c r="M67" s="342"/>
      <c r="N67" s="342"/>
      <c r="O67" s="343"/>
      <c r="P67" s="344"/>
      <c r="Q67" s="345"/>
      <c r="R67" s="345"/>
      <c r="S67" s="345"/>
      <c r="T67" s="345"/>
      <c r="U67" s="345"/>
      <c r="V67" s="345"/>
      <c r="W67" s="345"/>
      <c r="X67" s="345"/>
      <c r="Y67" s="345"/>
      <c r="Z67" s="345"/>
      <c r="AA67" s="346"/>
    </row>
    <row r="68" spans="1:27" ht="17.25" customHeight="1" x14ac:dyDescent="0.15">
      <c r="A68" s="45"/>
      <c r="B68" s="336">
        <v>19</v>
      </c>
      <c r="C68" s="336"/>
      <c r="D68" s="337"/>
      <c r="E68" s="338"/>
      <c r="F68" s="338"/>
      <c r="G68" s="338"/>
      <c r="H68" s="338"/>
      <c r="I68" s="339"/>
      <c r="J68" s="340"/>
      <c r="K68" s="341"/>
      <c r="L68" s="340"/>
      <c r="M68" s="342"/>
      <c r="N68" s="342"/>
      <c r="O68" s="343"/>
      <c r="P68" s="344"/>
      <c r="Q68" s="345"/>
      <c r="R68" s="345"/>
      <c r="S68" s="345"/>
      <c r="T68" s="345"/>
      <c r="U68" s="345"/>
      <c r="V68" s="345"/>
      <c r="W68" s="345"/>
      <c r="X68" s="345"/>
      <c r="Y68" s="345"/>
      <c r="Z68" s="345"/>
      <c r="AA68" s="346"/>
    </row>
    <row r="69" spans="1:27" ht="17.25" customHeight="1" x14ac:dyDescent="0.15">
      <c r="A69" s="45"/>
      <c r="B69" s="336">
        <v>20</v>
      </c>
      <c r="C69" s="336"/>
      <c r="D69" s="337"/>
      <c r="E69" s="338"/>
      <c r="F69" s="338"/>
      <c r="G69" s="338"/>
      <c r="H69" s="338"/>
      <c r="I69" s="339"/>
      <c r="J69" s="340"/>
      <c r="K69" s="341"/>
      <c r="L69" s="340"/>
      <c r="M69" s="342"/>
      <c r="N69" s="342"/>
      <c r="O69" s="343"/>
      <c r="P69" s="344"/>
      <c r="Q69" s="345"/>
      <c r="R69" s="345"/>
      <c r="S69" s="345"/>
      <c r="T69" s="345"/>
      <c r="U69" s="345"/>
      <c r="V69" s="345"/>
      <c r="W69" s="345"/>
      <c r="X69" s="345"/>
      <c r="Y69" s="345"/>
      <c r="Z69" s="345"/>
      <c r="AA69" s="346"/>
    </row>
    <row r="70" spans="1:27" ht="17.25" customHeight="1" x14ac:dyDescent="0.15">
      <c r="A70" s="45"/>
      <c r="B70" s="336">
        <v>21</v>
      </c>
      <c r="C70" s="336"/>
      <c r="D70" s="337"/>
      <c r="E70" s="338"/>
      <c r="F70" s="338"/>
      <c r="G70" s="338"/>
      <c r="H70" s="338"/>
      <c r="I70" s="339"/>
      <c r="J70" s="340"/>
      <c r="K70" s="341"/>
      <c r="L70" s="340"/>
      <c r="M70" s="342"/>
      <c r="N70" s="342"/>
      <c r="O70" s="343"/>
      <c r="P70" s="344"/>
      <c r="Q70" s="345"/>
      <c r="R70" s="345"/>
      <c r="S70" s="345"/>
      <c r="T70" s="345"/>
      <c r="U70" s="345"/>
      <c r="V70" s="345"/>
      <c r="W70" s="345"/>
      <c r="X70" s="345"/>
      <c r="Y70" s="345"/>
      <c r="Z70" s="345"/>
      <c r="AA70" s="346"/>
    </row>
    <row r="71" spans="1:27" ht="17.25" customHeight="1" x14ac:dyDescent="0.15">
      <c r="A71" s="45"/>
      <c r="B71" s="336">
        <v>22</v>
      </c>
      <c r="C71" s="336"/>
      <c r="D71" s="337"/>
      <c r="E71" s="338"/>
      <c r="F71" s="338"/>
      <c r="G71" s="338"/>
      <c r="H71" s="338"/>
      <c r="I71" s="339"/>
      <c r="J71" s="340"/>
      <c r="K71" s="341"/>
      <c r="L71" s="340"/>
      <c r="M71" s="342"/>
      <c r="N71" s="342"/>
      <c r="O71" s="343"/>
      <c r="P71" s="344"/>
      <c r="Q71" s="345"/>
      <c r="R71" s="345"/>
      <c r="S71" s="345"/>
      <c r="T71" s="345"/>
      <c r="U71" s="345"/>
      <c r="V71" s="345"/>
      <c r="W71" s="345"/>
      <c r="X71" s="345"/>
      <c r="Y71" s="345"/>
      <c r="Z71" s="345"/>
      <c r="AA71" s="346"/>
    </row>
    <row r="72" spans="1:27" ht="17.25" customHeight="1" x14ac:dyDescent="0.15">
      <c r="A72" s="45"/>
      <c r="B72" s="336">
        <v>23</v>
      </c>
      <c r="C72" s="336"/>
      <c r="D72" s="337"/>
      <c r="E72" s="338"/>
      <c r="F72" s="338"/>
      <c r="G72" s="338"/>
      <c r="H72" s="338"/>
      <c r="I72" s="339"/>
      <c r="J72" s="340"/>
      <c r="K72" s="341"/>
      <c r="L72" s="340"/>
      <c r="M72" s="342"/>
      <c r="N72" s="342"/>
      <c r="O72" s="343"/>
      <c r="P72" s="344"/>
      <c r="Q72" s="345"/>
      <c r="R72" s="345"/>
      <c r="S72" s="345"/>
      <c r="T72" s="345"/>
      <c r="U72" s="345"/>
      <c r="V72" s="345"/>
      <c r="W72" s="345"/>
      <c r="X72" s="345"/>
      <c r="Y72" s="345"/>
      <c r="Z72" s="345"/>
      <c r="AA72" s="346"/>
    </row>
    <row r="73" spans="1:27" ht="17.25" customHeight="1" x14ac:dyDescent="0.15">
      <c r="A73" s="45"/>
      <c r="B73" s="336">
        <v>24</v>
      </c>
      <c r="C73" s="336"/>
      <c r="D73" s="337"/>
      <c r="E73" s="338"/>
      <c r="F73" s="338"/>
      <c r="G73" s="338"/>
      <c r="H73" s="338"/>
      <c r="I73" s="339"/>
      <c r="J73" s="340"/>
      <c r="K73" s="341"/>
      <c r="L73" s="340"/>
      <c r="M73" s="342"/>
      <c r="N73" s="342"/>
      <c r="O73" s="343"/>
      <c r="P73" s="344"/>
      <c r="Q73" s="345"/>
      <c r="R73" s="345"/>
      <c r="S73" s="345"/>
      <c r="T73" s="345"/>
      <c r="U73" s="345"/>
      <c r="V73" s="345"/>
      <c r="W73" s="345"/>
      <c r="X73" s="345"/>
      <c r="Y73" s="345"/>
      <c r="Z73" s="345"/>
      <c r="AA73" s="346"/>
    </row>
    <row r="74" spans="1:27" ht="17.25" customHeight="1" x14ac:dyDescent="0.15">
      <c r="A74" s="45"/>
      <c r="B74" s="336">
        <v>25</v>
      </c>
      <c r="C74" s="336"/>
      <c r="D74" s="337"/>
      <c r="E74" s="338"/>
      <c r="F74" s="338"/>
      <c r="G74" s="338"/>
      <c r="H74" s="338"/>
      <c r="I74" s="339"/>
      <c r="J74" s="340"/>
      <c r="K74" s="341"/>
      <c r="L74" s="340"/>
      <c r="M74" s="342"/>
      <c r="N74" s="342"/>
      <c r="O74" s="343"/>
      <c r="P74" s="344"/>
      <c r="Q74" s="345"/>
      <c r="R74" s="345"/>
      <c r="S74" s="345"/>
      <c r="T74" s="345"/>
      <c r="U74" s="345"/>
      <c r="V74" s="345"/>
      <c r="W74" s="345"/>
      <c r="X74" s="345"/>
      <c r="Y74" s="345"/>
      <c r="Z74" s="345"/>
      <c r="AA74" s="346"/>
    </row>
    <row r="75" spans="1:27" ht="17.25" customHeight="1" x14ac:dyDescent="0.15">
      <c r="A75" s="45"/>
      <c r="B75" s="336">
        <v>26</v>
      </c>
      <c r="C75" s="336"/>
      <c r="D75" s="337"/>
      <c r="E75" s="338"/>
      <c r="F75" s="338"/>
      <c r="G75" s="338"/>
      <c r="H75" s="338"/>
      <c r="I75" s="339"/>
      <c r="J75" s="340"/>
      <c r="K75" s="341"/>
      <c r="L75" s="340"/>
      <c r="M75" s="342"/>
      <c r="N75" s="342"/>
      <c r="O75" s="343"/>
      <c r="P75" s="344"/>
      <c r="Q75" s="345"/>
      <c r="R75" s="345"/>
      <c r="S75" s="345"/>
      <c r="T75" s="345"/>
      <c r="U75" s="345"/>
      <c r="V75" s="345"/>
      <c r="W75" s="345"/>
      <c r="X75" s="345"/>
      <c r="Y75" s="345"/>
      <c r="Z75" s="345"/>
      <c r="AA75" s="346"/>
    </row>
    <row r="76" spans="1:27" ht="17.25" customHeight="1" x14ac:dyDescent="0.15">
      <c r="A76" s="45"/>
      <c r="B76" s="336">
        <v>27</v>
      </c>
      <c r="C76" s="336"/>
      <c r="D76" s="337"/>
      <c r="E76" s="338"/>
      <c r="F76" s="338"/>
      <c r="G76" s="338"/>
      <c r="H76" s="338"/>
      <c r="I76" s="339"/>
      <c r="J76" s="340"/>
      <c r="K76" s="341"/>
      <c r="L76" s="340"/>
      <c r="M76" s="342"/>
      <c r="N76" s="342"/>
      <c r="O76" s="343"/>
      <c r="P76" s="344"/>
      <c r="Q76" s="345"/>
      <c r="R76" s="345"/>
      <c r="S76" s="345"/>
      <c r="T76" s="345"/>
      <c r="U76" s="345"/>
      <c r="V76" s="345"/>
      <c r="W76" s="345"/>
      <c r="X76" s="345"/>
      <c r="Y76" s="345"/>
      <c r="Z76" s="345"/>
      <c r="AA76" s="346"/>
    </row>
    <row r="77" spans="1:27" ht="17.25" customHeight="1" x14ac:dyDescent="0.15">
      <c r="A77" s="45"/>
      <c r="B77" s="336">
        <v>28</v>
      </c>
      <c r="C77" s="336"/>
      <c r="D77" s="337"/>
      <c r="E77" s="338"/>
      <c r="F77" s="338"/>
      <c r="G77" s="338"/>
      <c r="H77" s="338"/>
      <c r="I77" s="339"/>
      <c r="J77" s="340"/>
      <c r="K77" s="341"/>
      <c r="L77" s="340"/>
      <c r="M77" s="342"/>
      <c r="N77" s="342"/>
      <c r="O77" s="343"/>
      <c r="P77" s="344"/>
      <c r="Q77" s="345"/>
      <c r="R77" s="345"/>
      <c r="S77" s="345"/>
      <c r="T77" s="345"/>
      <c r="U77" s="345"/>
      <c r="V77" s="345"/>
      <c r="W77" s="345"/>
      <c r="X77" s="345"/>
      <c r="Y77" s="345"/>
      <c r="Z77" s="345"/>
      <c r="AA77" s="346"/>
    </row>
    <row r="78" spans="1:27" ht="17.25" customHeight="1" x14ac:dyDescent="0.15">
      <c r="A78" s="45"/>
      <c r="B78" s="336">
        <v>29</v>
      </c>
      <c r="C78" s="336"/>
      <c r="D78" s="337"/>
      <c r="E78" s="338"/>
      <c r="F78" s="338"/>
      <c r="G78" s="338"/>
      <c r="H78" s="338"/>
      <c r="I78" s="339"/>
      <c r="J78" s="340"/>
      <c r="K78" s="341"/>
      <c r="L78" s="340"/>
      <c r="M78" s="342"/>
      <c r="N78" s="342"/>
      <c r="O78" s="343"/>
      <c r="P78" s="344"/>
      <c r="Q78" s="345"/>
      <c r="R78" s="345"/>
      <c r="S78" s="345"/>
      <c r="T78" s="345"/>
      <c r="U78" s="345"/>
      <c r="V78" s="345"/>
      <c r="W78" s="345"/>
      <c r="X78" s="345"/>
      <c r="Y78" s="345"/>
      <c r="Z78" s="345"/>
      <c r="AA78" s="346"/>
    </row>
    <row r="79" spans="1:27" ht="17.25" customHeight="1" thickBot="1" x14ac:dyDescent="0.2">
      <c r="A79" s="45"/>
      <c r="B79" s="336">
        <v>30</v>
      </c>
      <c r="C79" s="336"/>
      <c r="D79" s="337"/>
      <c r="E79" s="338"/>
      <c r="F79" s="338"/>
      <c r="G79" s="338"/>
      <c r="H79" s="338"/>
      <c r="I79" s="339"/>
      <c r="J79" s="340"/>
      <c r="K79" s="341"/>
      <c r="L79" s="340"/>
      <c r="M79" s="342"/>
      <c r="N79" s="342"/>
      <c r="O79" s="343"/>
      <c r="P79" s="344"/>
      <c r="Q79" s="345"/>
      <c r="R79" s="345"/>
      <c r="S79" s="345"/>
      <c r="T79" s="345"/>
      <c r="U79" s="345"/>
      <c r="V79" s="345"/>
      <c r="W79" s="345"/>
      <c r="X79" s="345"/>
      <c r="Y79" s="345"/>
      <c r="Z79" s="345"/>
      <c r="AA79" s="346"/>
    </row>
    <row r="80" spans="1:27" ht="17.25" customHeight="1" thickTop="1" x14ac:dyDescent="0.15">
      <c r="A80" s="45"/>
      <c r="B80" s="327" t="s">
        <v>48</v>
      </c>
      <c r="C80" s="327"/>
      <c r="D80" s="328">
        <f>SUM(D50:F79)</f>
        <v>0</v>
      </c>
      <c r="E80" s="329"/>
      <c r="F80" s="329"/>
      <c r="G80" s="329"/>
      <c r="H80" s="329"/>
      <c r="I80" s="330"/>
      <c r="J80" s="331">
        <f>SUM(J50:L79)</f>
        <v>0</v>
      </c>
      <c r="K80" s="331"/>
      <c r="L80" s="331">
        <f>SUM(M50:O79)</f>
        <v>0</v>
      </c>
      <c r="M80" s="331"/>
      <c r="N80" s="331"/>
      <c r="O80" s="332"/>
      <c r="P80" s="333"/>
      <c r="Q80" s="334"/>
      <c r="R80" s="334"/>
      <c r="S80" s="334"/>
      <c r="T80" s="334"/>
      <c r="U80" s="334"/>
      <c r="V80" s="334"/>
      <c r="W80" s="334"/>
      <c r="X80" s="334"/>
      <c r="Y80" s="334"/>
      <c r="Z80" s="334"/>
      <c r="AA80" s="335"/>
    </row>
    <row r="81" spans="1:27" ht="15.75" customHeight="1" x14ac:dyDescent="0.15">
      <c r="A81" s="45"/>
      <c r="B81" s="27"/>
      <c r="C81" s="27"/>
      <c r="D81" s="28"/>
      <c r="E81" s="28"/>
      <c r="F81" s="28"/>
      <c r="G81" s="28"/>
      <c r="H81" s="28"/>
      <c r="I81" s="28"/>
      <c r="J81" s="28"/>
      <c r="K81" s="28"/>
      <c r="L81" s="28"/>
      <c r="M81" s="28"/>
      <c r="N81" s="28"/>
      <c r="O81" s="28"/>
      <c r="P81" s="45"/>
      <c r="Q81" s="45"/>
      <c r="R81" s="45"/>
      <c r="S81" s="45"/>
      <c r="T81" s="45"/>
      <c r="U81" s="45"/>
      <c r="V81" s="45"/>
      <c r="W81" s="45"/>
      <c r="X81" s="45"/>
      <c r="Y81" s="45"/>
      <c r="Z81" s="45"/>
      <c r="AA81" s="45"/>
    </row>
    <row r="82" spans="1:27" s="34" customFormat="1" ht="20.25" customHeight="1" x14ac:dyDescent="0.15">
      <c r="A82" s="46" t="s">
        <v>49</v>
      </c>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13" t="s">
        <v>259</v>
      </c>
    </row>
    <row r="83" spans="1:27" s="34" customFormat="1" ht="20.25" customHeight="1" x14ac:dyDescent="0.15">
      <c r="A83" s="46"/>
      <c r="B83" s="297" t="s">
        <v>50</v>
      </c>
      <c r="C83" s="297"/>
      <c r="D83" s="297"/>
      <c r="E83" s="297"/>
      <c r="F83" s="297" t="s">
        <v>51</v>
      </c>
      <c r="G83" s="297"/>
      <c r="H83" s="297"/>
      <c r="I83" s="297"/>
      <c r="J83" s="297"/>
      <c r="K83" s="297" t="s">
        <v>52</v>
      </c>
      <c r="L83" s="297"/>
      <c r="M83" s="297"/>
      <c r="N83" s="297"/>
      <c r="O83" s="297" t="s">
        <v>53</v>
      </c>
      <c r="P83" s="297"/>
      <c r="Q83" s="297"/>
      <c r="R83" s="297"/>
      <c r="S83" s="297" t="s">
        <v>54</v>
      </c>
      <c r="T83" s="297"/>
      <c r="U83" s="297"/>
      <c r="V83" s="297"/>
      <c r="W83" s="297" t="s">
        <v>55</v>
      </c>
      <c r="X83" s="297"/>
      <c r="Y83" s="297"/>
      <c r="Z83" s="297"/>
      <c r="AA83" s="297"/>
    </row>
    <row r="84" spans="1:27" s="34" customFormat="1" ht="20.25" customHeight="1" x14ac:dyDescent="0.15">
      <c r="A84" s="46"/>
      <c r="B84" s="326"/>
      <c r="C84" s="326"/>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row>
    <row r="85" spans="1:27" s="34" customFormat="1" ht="20.25" customHeight="1" x14ac:dyDescent="0.15">
      <c r="A85" s="46"/>
      <c r="B85" s="326"/>
      <c r="C85" s="326"/>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row>
    <row r="86" spans="1:27" s="34" customFormat="1" ht="20.25" customHeight="1" x14ac:dyDescent="0.15">
      <c r="A86" s="46"/>
      <c r="B86" s="326"/>
      <c r="C86" s="32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row>
    <row r="87" spans="1:27" s="34" customFormat="1" ht="20.25" customHeight="1" x14ac:dyDescent="0.15">
      <c r="A87" s="46"/>
      <c r="B87" s="323" t="s">
        <v>56</v>
      </c>
      <c r="C87" s="324"/>
      <c r="D87" s="324"/>
      <c r="E87" s="325"/>
      <c r="F87" s="326"/>
      <c r="G87" s="326"/>
      <c r="H87" s="326"/>
      <c r="I87" s="326"/>
      <c r="J87" s="326"/>
      <c r="K87" s="326"/>
      <c r="L87" s="326"/>
      <c r="M87" s="326"/>
      <c r="N87" s="326"/>
      <c r="O87" s="326"/>
      <c r="P87" s="326"/>
      <c r="Q87" s="326"/>
      <c r="R87" s="326"/>
      <c r="S87" s="326"/>
      <c r="T87" s="326"/>
      <c r="U87" s="326"/>
      <c r="V87" s="326"/>
      <c r="W87" s="326"/>
      <c r="X87" s="326"/>
      <c r="Y87" s="326"/>
      <c r="Z87" s="326"/>
      <c r="AA87" s="326"/>
    </row>
    <row r="88" spans="1:27" s="34" customFormat="1" ht="12" customHeight="1" x14ac:dyDescent="0.15">
      <c r="A88" s="46"/>
      <c r="B88" s="47"/>
      <c r="C88" s="48" t="s">
        <v>180</v>
      </c>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1:27" s="34" customFormat="1" ht="12" customHeight="1" x14ac:dyDescent="0.15">
      <c r="A89" s="46"/>
      <c r="B89" s="47"/>
      <c r="C89" s="48" t="s">
        <v>132</v>
      </c>
      <c r="D89" s="47"/>
      <c r="E89" s="47"/>
      <c r="F89" s="47"/>
      <c r="G89" s="47"/>
      <c r="H89" s="47"/>
      <c r="I89" s="47"/>
      <c r="J89" s="47"/>
      <c r="K89" s="47"/>
      <c r="L89" s="47"/>
      <c r="M89" s="46"/>
      <c r="N89" s="46"/>
      <c r="O89" s="46"/>
      <c r="P89" s="46"/>
      <c r="Q89" s="46"/>
      <c r="R89" s="46"/>
      <c r="S89" s="46"/>
      <c r="T89" s="46"/>
      <c r="U89" s="46"/>
      <c r="V89" s="46"/>
      <c r="W89" s="46"/>
      <c r="X89" s="46"/>
      <c r="Y89" s="46"/>
      <c r="Z89" s="46"/>
      <c r="AA89" s="46"/>
    </row>
    <row r="90" spans="1:27" ht="12" customHeight="1" x14ac:dyDescent="0.15">
      <c r="A90" s="49"/>
      <c r="B90" s="50"/>
      <c r="C90" s="51" t="s">
        <v>133</v>
      </c>
      <c r="D90" s="50"/>
      <c r="E90" s="50"/>
      <c r="F90" s="50"/>
      <c r="G90" s="50"/>
      <c r="H90" s="50"/>
      <c r="I90" s="50"/>
      <c r="J90" s="50"/>
      <c r="K90" s="50"/>
      <c r="L90" s="50"/>
      <c r="M90" s="50"/>
      <c r="N90" s="50"/>
      <c r="O90" s="50"/>
      <c r="P90" s="50"/>
      <c r="Q90" s="50"/>
      <c r="R90" s="50"/>
      <c r="S90" s="50"/>
      <c r="T90" s="50"/>
      <c r="U90" s="50"/>
      <c r="V90" s="50"/>
      <c r="W90" s="50"/>
      <c r="X90" s="50"/>
      <c r="Y90" s="50"/>
      <c r="Z90" s="50"/>
      <c r="AA90" s="50"/>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view="pageBreakPreview" zoomScaleNormal="100" zoomScaleSheetLayoutView="100" workbookViewId="0">
      <selection activeCell="J1" sqref="J1"/>
    </sheetView>
  </sheetViews>
  <sheetFormatPr defaultRowHeight="20.100000000000001" customHeight="1" x14ac:dyDescent="0.15"/>
  <cols>
    <col min="1" max="1" width="2.625" style="67" customWidth="1"/>
    <col min="2" max="4" width="3.625" style="67" customWidth="1"/>
    <col min="5" max="5" width="23.125" style="67" customWidth="1"/>
    <col min="6" max="9" width="18.125" style="67" customWidth="1"/>
    <col min="10" max="16384" width="9" style="67"/>
  </cols>
  <sheetData>
    <row r="1" spans="1:9" ht="20.100000000000001" customHeight="1" x14ac:dyDescent="0.15">
      <c r="A1" s="67" t="s">
        <v>258</v>
      </c>
    </row>
    <row r="2" spans="1:9" ht="20.100000000000001" customHeight="1" x14ac:dyDescent="0.15">
      <c r="A2" s="210" t="s">
        <v>267</v>
      </c>
      <c r="B2" s="209"/>
      <c r="C2" s="209"/>
      <c r="D2" s="209"/>
      <c r="E2" s="209"/>
      <c r="F2" s="209"/>
      <c r="G2" s="209"/>
      <c r="H2" s="209"/>
      <c r="I2" s="209"/>
    </row>
    <row r="3" spans="1:9" ht="20.100000000000001" customHeight="1" x14ac:dyDescent="0.15">
      <c r="B3" s="68"/>
      <c r="C3" s="68"/>
      <c r="D3" s="68"/>
      <c r="E3" s="68"/>
      <c r="F3" s="68"/>
      <c r="G3" s="68"/>
      <c r="H3" s="68"/>
      <c r="I3" s="68"/>
    </row>
    <row r="4" spans="1:9" ht="20.100000000000001" customHeight="1" x14ac:dyDescent="0.15">
      <c r="D4" s="69"/>
      <c r="E4" s="446" t="s">
        <v>326</v>
      </c>
      <c r="F4" s="446"/>
      <c r="G4" s="446"/>
      <c r="H4" s="446"/>
      <c r="I4" s="446"/>
    </row>
    <row r="5" spans="1:9" ht="20.100000000000001" customHeight="1" x14ac:dyDescent="0.15">
      <c r="D5" s="69"/>
      <c r="E5" s="446" t="s">
        <v>324</v>
      </c>
      <c r="F5" s="446"/>
      <c r="G5" s="446"/>
      <c r="H5" s="446"/>
      <c r="I5" s="446"/>
    </row>
    <row r="6" spans="1:9" ht="20.100000000000001" customHeight="1" x14ac:dyDescent="0.15">
      <c r="D6" s="132"/>
      <c r="E6" s="446" t="s">
        <v>325</v>
      </c>
      <c r="F6" s="446"/>
      <c r="G6" s="446"/>
      <c r="H6" s="446"/>
      <c r="I6" s="446"/>
    </row>
    <row r="7" spans="1:9" ht="20.100000000000001" customHeight="1" thickBot="1" x14ac:dyDescent="0.2">
      <c r="D7" s="132"/>
      <c r="E7" s="133"/>
      <c r="F7" s="133"/>
      <c r="G7" s="133"/>
      <c r="H7" s="133"/>
      <c r="I7" s="70" t="s">
        <v>260</v>
      </c>
    </row>
    <row r="8" spans="1:9" ht="20.100000000000001" customHeight="1" x14ac:dyDescent="0.15">
      <c r="B8" s="447"/>
      <c r="C8" s="448"/>
      <c r="D8" s="449"/>
      <c r="E8" s="449"/>
      <c r="F8" s="453" t="s">
        <v>114</v>
      </c>
      <c r="G8" s="454"/>
      <c r="H8" s="455"/>
      <c r="I8" s="456" t="s">
        <v>83</v>
      </c>
    </row>
    <row r="9" spans="1:9" ht="20.100000000000001" customHeight="1" thickBot="1" x14ac:dyDescent="0.2">
      <c r="B9" s="450"/>
      <c r="C9" s="451"/>
      <c r="D9" s="452"/>
      <c r="E9" s="452"/>
      <c r="F9" s="189" t="s">
        <v>84</v>
      </c>
      <c r="G9" s="190" t="s">
        <v>85</v>
      </c>
      <c r="H9" s="191" t="s">
        <v>113</v>
      </c>
      <c r="I9" s="457"/>
    </row>
    <row r="10" spans="1:9" ht="20.100000000000001" customHeight="1" thickTop="1" x14ac:dyDescent="0.15">
      <c r="B10" s="458" t="s">
        <v>86</v>
      </c>
      <c r="C10" s="461" t="s">
        <v>87</v>
      </c>
      <c r="D10" s="462"/>
      <c r="E10" s="463"/>
      <c r="F10" s="71"/>
      <c r="G10" s="125"/>
      <c r="H10" s="116"/>
      <c r="I10" s="72"/>
    </row>
    <row r="11" spans="1:9" ht="20.100000000000001" customHeight="1" x14ac:dyDescent="0.15">
      <c r="B11" s="459"/>
      <c r="C11" s="464" t="s">
        <v>88</v>
      </c>
      <c r="D11" s="465"/>
      <c r="E11" s="73" t="s">
        <v>89</v>
      </c>
      <c r="F11" s="74"/>
      <c r="G11" s="126"/>
      <c r="H11" s="117"/>
      <c r="I11" s="75"/>
    </row>
    <row r="12" spans="1:9" ht="20.100000000000001" customHeight="1" x14ac:dyDescent="0.15">
      <c r="B12" s="459"/>
      <c r="C12" s="466"/>
      <c r="D12" s="467"/>
      <c r="E12" s="76" t="s">
        <v>90</v>
      </c>
      <c r="F12" s="74"/>
      <c r="G12" s="126"/>
      <c r="H12" s="117"/>
      <c r="I12" s="75"/>
    </row>
    <row r="13" spans="1:9" ht="20.100000000000001" customHeight="1" x14ac:dyDescent="0.15">
      <c r="B13" s="459"/>
      <c r="C13" s="466"/>
      <c r="D13" s="467"/>
      <c r="E13" s="76" t="s">
        <v>91</v>
      </c>
      <c r="F13" s="74"/>
      <c r="G13" s="126"/>
      <c r="H13" s="117"/>
      <c r="I13" s="75"/>
    </row>
    <row r="14" spans="1:9" ht="20.100000000000001" customHeight="1" x14ac:dyDescent="0.15">
      <c r="B14" s="459"/>
      <c r="C14" s="468"/>
      <c r="D14" s="469"/>
      <c r="E14" s="76" t="s">
        <v>92</v>
      </c>
      <c r="F14" s="74"/>
      <c r="G14" s="126"/>
      <c r="H14" s="117"/>
      <c r="I14" s="75"/>
    </row>
    <row r="15" spans="1:9" ht="20.100000000000001" customHeight="1" x14ac:dyDescent="0.15">
      <c r="B15" s="459"/>
      <c r="C15" s="470" t="s">
        <v>93</v>
      </c>
      <c r="D15" s="471"/>
      <c r="E15" s="472"/>
      <c r="F15" s="74"/>
      <c r="G15" s="126"/>
      <c r="H15" s="117"/>
      <c r="I15" s="75"/>
    </row>
    <row r="16" spans="1:9" ht="20.100000000000001" customHeight="1" thickBot="1" x14ac:dyDescent="0.2">
      <c r="B16" s="460"/>
      <c r="C16" s="473" t="s">
        <v>116</v>
      </c>
      <c r="D16" s="474"/>
      <c r="E16" s="475"/>
      <c r="F16" s="77"/>
      <c r="G16" s="127"/>
      <c r="H16" s="118"/>
      <c r="I16" s="78"/>
    </row>
    <row r="17" spans="1:9" ht="20.100000000000001" customHeight="1" x14ac:dyDescent="0.15">
      <c r="B17" s="476" t="s">
        <v>94</v>
      </c>
      <c r="C17" s="478" t="s">
        <v>95</v>
      </c>
      <c r="D17" s="479"/>
      <c r="E17" s="480"/>
      <c r="F17" s="79"/>
      <c r="G17" s="128"/>
      <c r="H17" s="119"/>
      <c r="I17" s="80"/>
    </row>
    <row r="18" spans="1:9" ht="20.100000000000001" customHeight="1" x14ac:dyDescent="0.15">
      <c r="B18" s="459"/>
      <c r="C18" s="481" t="s">
        <v>96</v>
      </c>
      <c r="D18" s="482"/>
      <c r="E18" s="483"/>
      <c r="F18" s="74"/>
      <c r="G18" s="126"/>
      <c r="H18" s="117"/>
      <c r="I18" s="75"/>
    </row>
    <row r="19" spans="1:9" ht="20.100000000000001" customHeight="1" x14ac:dyDescent="0.15">
      <c r="B19" s="459"/>
      <c r="C19" s="481" t="s">
        <v>97</v>
      </c>
      <c r="D19" s="482"/>
      <c r="E19" s="483"/>
      <c r="F19" s="74"/>
      <c r="G19" s="126"/>
      <c r="H19" s="117"/>
      <c r="I19" s="75"/>
    </row>
    <row r="20" spans="1:9" ht="20.100000000000001" customHeight="1" x14ac:dyDescent="0.15">
      <c r="B20" s="459"/>
      <c r="C20" s="481" t="s">
        <v>98</v>
      </c>
      <c r="D20" s="482"/>
      <c r="E20" s="483"/>
      <c r="F20" s="74"/>
      <c r="G20" s="126"/>
      <c r="H20" s="117"/>
      <c r="I20" s="75"/>
    </row>
    <row r="21" spans="1:9" ht="20.100000000000001" customHeight="1" x14ac:dyDescent="0.15">
      <c r="B21" s="459"/>
      <c r="C21" s="481" t="s">
        <v>99</v>
      </c>
      <c r="D21" s="482"/>
      <c r="E21" s="483"/>
      <c r="F21" s="74"/>
      <c r="G21" s="126"/>
      <c r="H21" s="117"/>
      <c r="I21" s="75"/>
    </row>
    <row r="22" spans="1:9" ht="20.100000000000001" customHeight="1" x14ac:dyDescent="0.15">
      <c r="B22" s="459"/>
      <c r="C22" s="481" t="s">
        <v>100</v>
      </c>
      <c r="D22" s="482"/>
      <c r="E22" s="483"/>
      <c r="F22" s="74"/>
      <c r="G22" s="126"/>
      <c r="H22" s="117"/>
      <c r="I22" s="75"/>
    </row>
    <row r="23" spans="1:9" ht="20.100000000000001" customHeight="1" x14ac:dyDescent="0.15">
      <c r="B23" s="459"/>
      <c r="C23" s="481" t="s">
        <v>101</v>
      </c>
      <c r="D23" s="482"/>
      <c r="E23" s="483"/>
      <c r="F23" s="74"/>
      <c r="G23" s="126"/>
      <c r="H23" s="117"/>
      <c r="I23" s="75"/>
    </row>
    <row r="24" spans="1:9" ht="20.100000000000001" customHeight="1" x14ac:dyDescent="0.15">
      <c r="B24" s="459"/>
      <c r="C24" s="481" t="s">
        <v>102</v>
      </c>
      <c r="D24" s="482"/>
      <c r="E24" s="483"/>
      <c r="F24" s="74"/>
      <c r="G24" s="126"/>
      <c r="H24" s="117"/>
      <c r="I24" s="75"/>
    </row>
    <row r="25" spans="1:9" ht="20.100000000000001" customHeight="1" x14ac:dyDescent="0.15">
      <c r="B25" s="459"/>
      <c r="C25" s="481" t="s">
        <v>103</v>
      </c>
      <c r="D25" s="482"/>
      <c r="E25" s="483"/>
      <c r="F25" s="74"/>
      <c r="G25" s="126"/>
      <c r="H25" s="117"/>
      <c r="I25" s="75"/>
    </row>
    <row r="26" spans="1:9" ht="20.100000000000001" customHeight="1" x14ac:dyDescent="0.15">
      <c r="B26" s="459"/>
      <c r="C26" s="488" t="s">
        <v>104</v>
      </c>
      <c r="D26" s="489"/>
      <c r="E26" s="490"/>
      <c r="F26" s="81"/>
      <c r="G26" s="129"/>
      <c r="H26" s="120"/>
      <c r="I26" s="82"/>
    </row>
    <row r="27" spans="1:9" ht="20.100000000000001" customHeight="1" thickBot="1" x14ac:dyDescent="0.2">
      <c r="B27" s="477"/>
      <c r="C27" s="491" t="s">
        <v>117</v>
      </c>
      <c r="D27" s="492"/>
      <c r="E27" s="493"/>
      <c r="F27" s="83"/>
      <c r="G27" s="130"/>
      <c r="H27" s="121"/>
      <c r="I27" s="84"/>
    </row>
    <row r="28" spans="1:9" ht="20.100000000000001" customHeight="1" thickTop="1" thickBot="1" x14ac:dyDescent="0.2">
      <c r="B28" s="494" t="s">
        <v>118</v>
      </c>
      <c r="C28" s="495"/>
      <c r="D28" s="495"/>
      <c r="E28" s="496"/>
      <c r="F28" s="85"/>
      <c r="G28" s="131"/>
      <c r="H28" s="122"/>
      <c r="I28" s="86"/>
    </row>
    <row r="29" spans="1:9" ht="20.100000000000001" customHeight="1" x14ac:dyDescent="0.15">
      <c r="B29" s="138"/>
    </row>
    <row r="30" spans="1:9" s="69" customFormat="1" ht="20.100000000000001" customHeight="1" thickBot="1" x14ac:dyDescent="0.2">
      <c r="A30" s="87"/>
      <c r="D30" s="497" t="s">
        <v>344</v>
      </c>
      <c r="E30" s="497"/>
      <c r="F30" s="497"/>
      <c r="G30" s="88" t="s">
        <v>260</v>
      </c>
      <c r="H30" s="123"/>
    </row>
    <row r="31" spans="1:9" s="69" customFormat="1" ht="20.100000000000001" customHeight="1" thickBot="1" x14ac:dyDescent="0.2">
      <c r="A31" s="87"/>
      <c r="D31" s="498"/>
      <c r="E31" s="499"/>
      <c r="F31" s="89" t="s">
        <v>135</v>
      </c>
      <c r="G31" s="90" t="s">
        <v>105</v>
      </c>
      <c r="H31" s="115"/>
    </row>
    <row r="32" spans="1:9" s="69" customFormat="1" ht="20.100000000000001" customHeight="1" x14ac:dyDescent="0.15">
      <c r="A32" s="87"/>
      <c r="D32" s="484" t="s">
        <v>10</v>
      </c>
      <c r="E32" s="485"/>
      <c r="F32" s="91"/>
      <c r="G32" s="92"/>
      <c r="H32" s="124"/>
    </row>
    <row r="33" spans="1:9" s="69" customFormat="1" ht="20.100000000000001" customHeight="1" x14ac:dyDescent="0.15">
      <c r="D33" s="486" t="s">
        <v>16</v>
      </c>
      <c r="E33" s="93" t="s">
        <v>106</v>
      </c>
      <c r="F33" s="94"/>
      <c r="G33" s="95"/>
      <c r="H33" s="124"/>
      <c r="I33" s="96"/>
    </row>
    <row r="34" spans="1:9" s="69" customFormat="1" ht="20.100000000000001" customHeight="1" x14ac:dyDescent="0.15">
      <c r="D34" s="486"/>
      <c r="E34" s="97" t="s">
        <v>107</v>
      </c>
      <c r="F34" s="98"/>
      <c r="G34" s="99"/>
      <c r="H34" s="124"/>
      <c r="I34" s="96"/>
    </row>
    <row r="35" spans="1:9" s="69" customFormat="1" ht="20.100000000000001" customHeight="1" x14ac:dyDescent="0.15">
      <c r="D35" s="486"/>
      <c r="E35" s="97" t="s">
        <v>108</v>
      </c>
      <c r="F35" s="98"/>
      <c r="G35" s="99"/>
      <c r="H35" s="124"/>
      <c r="I35" s="96"/>
    </row>
    <row r="36" spans="1:9" s="69" customFormat="1" ht="20.100000000000001" customHeight="1" x14ac:dyDescent="0.15">
      <c r="D36" s="486"/>
      <c r="E36" s="100" t="s">
        <v>91</v>
      </c>
      <c r="F36" s="98"/>
      <c r="G36" s="99"/>
      <c r="H36" s="124"/>
      <c r="I36" s="96"/>
    </row>
    <row r="37" spans="1:9" s="69" customFormat="1" ht="20.100000000000001" customHeight="1" thickBot="1" x14ac:dyDescent="0.2">
      <c r="D37" s="487"/>
      <c r="E37" s="101" t="s">
        <v>92</v>
      </c>
      <c r="F37" s="102"/>
      <c r="G37" s="103"/>
      <c r="H37" s="124"/>
    </row>
    <row r="38" spans="1:9" ht="20.100000000000001" customHeight="1" x14ac:dyDescent="0.15">
      <c r="D38" s="67" t="s">
        <v>345</v>
      </c>
    </row>
    <row r="39" spans="1:9" ht="20.100000000000001" customHeight="1" x14ac:dyDescent="0.15">
      <c r="D39" s="132"/>
      <c r="E39" s="133"/>
      <c r="F39" s="133"/>
      <c r="G39" s="133"/>
      <c r="H39" s="133"/>
      <c r="I39" s="133"/>
    </row>
    <row r="40" spans="1:9" ht="20.100000000000001" customHeight="1" x14ac:dyDescent="0.15">
      <c r="A40" s="246" t="s">
        <v>256</v>
      </c>
      <c r="B40" s="247" t="s">
        <v>266</v>
      </c>
      <c r="D40" s="132"/>
      <c r="E40" s="134"/>
      <c r="F40" s="134"/>
      <c r="G40" s="134"/>
      <c r="H40" s="134"/>
      <c r="I40" s="134"/>
    </row>
    <row r="41" spans="1:9" ht="39.950000000000003" customHeight="1" x14ac:dyDescent="0.15">
      <c r="A41" s="137"/>
      <c r="B41" s="248" t="s">
        <v>252</v>
      </c>
      <c r="C41" s="443" t="str">
        <f>IF($B41="","",IFERROR(VLOOKUP($B41,'別紙A～G_応募書類一覧'!$H$2:$W$11,2,FALSE),""))</f>
        <v>【特別養護老人ホーム（既存施設の増床）用】</v>
      </c>
      <c r="D41" s="444"/>
      <c r="E41" s="445"/>
      <c r="F41" s="249" t="str">
        <f>IF($B41="","",IFERROR(VLOOKUP($B41,'別紙A～G_応募書類一覧'!$H$2:$W$11,8,FALSE),""))</f>
        <v>１年目:85％以下,</v>
      </c>
      <c r="G41" s="250" t="str">
        <f>IF($B41="","",IFERROR(VLOOKUP($B41,'別紙A～G_応募書類一覧'!$H$2:$W$11,9,FALSE),""))</f>
        <v>２年目:95％以下,</v>
      </c>
      <c r="H41" s="251" t="str">
        <f>IF($B41="","",IFERROR(VLOOKUP($B41,'別紙A～G_応募書類一覧'!$H$2:$W$11,10,FALSE),""))</f>
        <v>３年目:95％以下</v>
      </c>
      <c r="I41" s="251" t="str">
        <f>IF($B41="","",IFERROR(VLOOKUP($B41,'別紙A～G_応募書類一覧'!$H$2:$W$11,11,FALSE),""))</f>
        <v>要介護４</v>
      </c>
    </row>
    <row r="42" spans="1:9" ht="39.950000000000003" customHeight="1" x14ac:dyDescent="0.15">
      <c r="A42" s="137"/>
      <c r="B42" s="248" t="s">
        <v>253</v>
      </c>
      <c r="C42" s="443" t="str">
        <f>IF($B42="","",IFERROR(VLOOKUP($B42,'別紙A～G_応募書類一覧'!$H$2:$W$11,2,FALSE),""))</f>
        <v>【介護老人保健施設用】</v>
      </c>
      <c r="D42" s="444"/>
      <c r="E42" s="445"/>
      <c r="F42" s="249" t="str">
        <f>IF($B42="","",IFERROR(VLOOKUP($B42,'別紙A～G_応募書類一覧'!$H$2:$W$11,8,FALSE),""))</f>
        <v>１年目:85％以下,</v>
      </c>
      <c r="G42" s="250" t="str">
        <f>IF($B42="","",IFERROR(VLOOKUP($B42,'別紙A～G_応募書類一覧'!$H$2:$W$11,9,FALSE),""))</f>
        <v>２年目:95％以下,</v>
      </c>
      <c r="H42" s="251" t="str">
        <f>IF($B42="","",IFERROR(VLOOKUP($B42,'別紙A～G_応募書類一覧'!$H$2:$W$11,10,FALSE),""))</f>
        <v>３年目:95％以下</v>
      </c>
      <c r="I42" s="251" t="str">
        <f>IF($B42="","",IFERROR(VLOOKUP($B42,'別紙A～G_応募書類一覧'!$H$2:$W$11,11,FALSE),""))</f>
        <v>要介護３</v>
      </c>
    </row>
    <row r="43" spans="1:9" ht="39.950000000000003" customHeight="1" x14ac:dyDescent="0.15">
      <c r="A43" s="137"/>
      <c r="B43" s="248" t="s">
        <v>254</v>
      </c>
      <c r="C43" s="443" t="str">
        <f>IF($B43="","",IFERROR(VLOOKUP($B43,'別紙A～G_応募書類一覧'!$H$2:$W$11,2,FALSE),""))</f>
        <v>【認知症対応型共同生活介護用】</v>
      </c>
      <c r="D43" s="444"/>
      <c r="E43" s="445"/>
      <c r="F43" s="249" t="str">
        <f>IF($B43="","",IFERROR(VLOOKUP($B43,'別紙A～G_応募書類一覧'!$H$2:$W$11,8,FALSE),""))</f>
        <v>１年目:85％以下,</v>
      </c>
      <c r="G43" s="250" t="str">
        <f>IF($B43="","",IFERROR(VLOOKUP($B43,'別紙A～G_応募書類一覧'!$H$2:$W$11,9,FALSE),""))</f>
        <v>２年目:95％以下,</v>
      </c>
      <c r="H43" s="251" t="str">
        <f>IF($B43="","",IFERROR(VLOOKUP($B43,'別紙A～G_応募書類一覧'!$H$2:$W$11,10,FALSE),""))</f>
        <v>３年目:95％以下</v>
      </c>
      <c r="I43" s="251" t="str">
        <f>IF($B43="","",IFERROR(VLOOKUP($B43,'別紙A～G_応募書類一覧'!$H$2:$W$11,11,FALSE),""))</f>
        <v>要介護３</v>
      </c>
    </row>
    <row r="44" spans="1:9" ht="39.950000000000003" customHeight="1" x14ac:dyDescent="0.15">
      <c r="A44" s="137"/>
      <c r="B44" s="248" t="s">
        <v>262</v>
      </c>
      <c r="C44" s="443" t="str">
        <f>IF($B44="","",IFERROR(VLOOKUP($B44,'別紙A～G_応募書類一覧'!$H$2:$W$11,2,FALSE),""))</f>
        <v>【小規模多機能型居宅介護用】</v>
      </c>
      <c r="D44" s="444"/>
      <c r="E44" s="445"/>
      <c r="F44" s="249" t="str">
        <f>IF($B44="","",IFERROR(VLOOKUP($B44,'別紙A～G_応募書類一覧'!$H$2:$W$11,8,FALSE),""))</f>
        <v>１年目:70％以下,</v>
      </c>
      <c r="G44" s="250" t="str">
        <f>IF($B44="","",IFERROR(VLOOKUP($B44,'別紙A～G_応募書類一覧'!$H$2:$W$11,9,FALSE),""))</f>
        <v>２年目:80％以下,</v>
      </c>
      <c r="H44" s="251" t="str">
        <f>IF($B44="","",IFERROR(VLOOKUP($B44,'別紙A～G_応募書類一覧'!$H$2:$W$11,10,FALSE),""))</f>
        <v>３年目:90％以下</v>
      </c>
      <c r="I44" s="251" t="str">
        <f>IF($B44="","",IFERROR(VLOOKUP($B44,'別紙A～G_応募書類一覧'!$H$2:$W$11,11,FALSE),""))</f>
        <v>要介護３</v>
      </c>
    </row>
    <row r="45" spans="1:9" ht="39.950000000000003" customHeight="1" x14ac:dyDescent="0.15">
      <c r="A45" s="137"/>
      <c r="B45" s="248" t="s">
        <v>263</v>
      </c>
      <c r="C45" s="443" t="str">
        <f>IF($B45="","",IFERROR(VLOOKUP($B45,'別紙A～G_応募書類一覧'!$H$2:$W$11,2,FALSE),""))</f>
        <v>【看護小規模多機能型居宅介護用】</v>
      </c>
      <c r="D45" s="444"/>
      <c r="E45" s="445"/>
      <c r="F45" s="249" t="str">
        <f>IF($B45="","",IFERROR(VLOOKUP($B45,'別紙A～G_応募書類一覧'!$H$2:$W$11,8,FALSE),""))</f>
        <v>１年目:70％以下,</v>
      </c>
      <c r="G45" s="250" t="str">
        <f>IF($B45="","",IFERROR(VLOOKUP($B45,'別紙A～G_応募書類一覧'!$H$2:$W$11,9,FALSE),""))</f>
        <v>２年目:80％以下,</v>
      </c>
      <c r="H45" s="251" t="str">
        <f>IF($B45="","",IFERROR(VLOOKUP($B45,'別紙A～G_応募書類一覧'!$H$2:$W$11,10,FALSE),""))</f>
        <v>３年目:90％以下</v>
      </c>
      <c r="I45" s="251" t="str">
        <f>IF($B45="","",IFERROR(VLOOKUP($B45,'別紙A～G_応募書類一覧'!$H$2:$W$11,11,FALSE),""))</f>
        <v>要介護３</v>
      </c>
    </row>
    <row r="46" spans="1:9" ht="39.950000000000003" customHeight="1" x14ac:dyDescent="0.15">
      <c r="A46" s="137"/>
      <c r="B46" s="248" t="s">
        <v>264</v>
      </c>
      <c r="C46" s="443" t="str">
        <f>IF($B46="","",IFERROR(VLOOKUP($B46,'別紙A～G_応募書類一覧'!$H$2:$W$11,2,FALSE),""))</f>
        <v>【特定施設入居者生活介護用】</v>
      </c>
      <c r="D46" s="444"/>
      <c r="E46" s="445"/>
      <c r="F46" s="249" t="str">
        <f>IF($B46="","",IFERROR(VLOOKUP($B46,'別紙A～G_応募書類一覧'!$H$2:$W$11,8,FALSE),""))</f>
        <v>任意とする。</v>
      </c>
      <c r="G46" s="250" t="str">
        <f>IF($B46="","",IFERROR(VLOOKUP($B46,'別紙A～G_応募書類一覧'!$H$2:$W$11,9,FALSE),""))</f>
        <v xml:space="preserve"> </v>
      </c>
      <c r="H46" s="251" t="str">
        <f>IF($B46="","",IFERROR(VLOOKUP($B46,'別紙A～G_応募書類一覧'!$H$2:$W$11,10,FALSE),""))</f>
        <v xml:space="preserve"> </v>
      </c>
      <c r="I46" s="251" t="str">
        <f>IF($B46="","",IFERROR(VLOOKUP($B46,'別紙A～G_応募書類一覧'!$H$2:$W$11,11,FALSE),""))</f>
        <v>任意とする。</v>
      </c>
    </row>
    <row r="47" spans="1:9" ht="39.950000000000003" customHeight="1" x14ac:dyDescent="0.15">
      <c r="A47" s="137"/>
      <c r="B47" s="248" t="s">
        <v>255</v>
      </c>
      <c r="C47" s="443" t="str">
        <f>IF($B47="","",IFERROR(VLOOKUP($B47,'別紙A～G_応募書類一覧'!$H$2:$W$11,2,FALSE),""))</f>
        <v>【特別養護老人ホーム（既存施設に併設する短期入所生活介護からの転換）用】</v>
      </c>
      <c r="D47" s="444"/>
      <c r="E47" s="445"/>
      <c r="F47" s="249" t="str">
        <f>IF($B47="","",IFERROR(VLOOKUP($B47,'別紙A～G_応募書類一覧'!$H$2:$W$11,8,FALSE),""))</f>
        <v>１年目:85％以下,</v>
      </c>
      <c r="G47" s="250" t="str">
        <f>IF($B47="","",IFERROR(VLOOKUP($B47,'別紙A～G_応募書類一覧'!$H$2:$W$11,9,FALSE),""))</f>
        <v>２年目:95％以下,</v>
      </c>
      <c r="H47" s="251" t="str">
        <f>IF($B47="","",IFERROR(VLOOKUP($B47,'別紙A～G_応募書類一覧'!$H$2:$W$11,10,FALSE),""))</f>
        <v>３年目:95％以下</v>
      </c>
      <c r="I47" s="251" t="str">
        <f>IF($B47="","",IFERROR(VLOOKUP($B47,'別紙A～G_応募書類一覧'!$H$2:$W$11,11,FALSE),""))</f>
        <v>要介護４</v>
      </c>
    </row>
  </sheetData>
  <mergeCells count="35">
    <mergeCell ref="D32:E32"/>
    <mergeCell ref="D33:D37"/>
    <mergeCell ref="C26:E26"/>
    <mergeCell ref="C27:E27"/>
    <mergeCell ref="B28:E28"/>
    <mergeCell ref="D30:F30"/>
    <mergeCell ref="D31:E31"/>
    <mergeCell ref="C41:E41"/>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 ref="C47:E47"/>
    <mergeCell ref="C42:E42"/>
    <mergeCell ref="C43:E43"/>
    <mergeCell ref="C44:E44"/>
    <mergeCell ref="C45:E45"/>
    <mergeCell ref="C46:E46"/>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'別紙A～G_応募書類一覧'!$H$1:$H$8</xm:f>
          </x14:formula1>
          <xm:sqref>B41:B47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G1" sqref="G1"/>
    </sheetView>
  </sheetViews>
  <sheetFormatPr defaultRowHeight="13.5" x14ac:dyDescent="0.15"/>
  <cols>
    <col min="1" max="1" width="5.125" style="53" customWidth="1"/>
    <col min="2" max="2" width="17" style="54" customWidth="1"/>
    <col min="3" max="4" width="20.25" style="53" customWidth="1"/>
    <col min="5" max="5" width="17.5" style="54" bestFit="1" customWidth="1"/>
    <col min="6" max="6" width="26.5" style="53" customWidth="1"/>
    <col min="7" max="16384" width="9" style="53"/>
  </cols>
  <sheetData>
    <row r="1" spans="1:6" ht="21.75" customHeight="1" x14ac:dyDescent="0.15">
      <c r="A1" s="53" t="s">
        <v>190</v>
      </c>
    </row>
    <row r="2" spans="1:6" ht="33" customHeight="1" x14ac:dyDescent="0.15">
      <c r="A2" s="208" t="s">
        <v>57</v>
      </c>
      <c r="B2" s="207"/>
      <c r="C2" s="207"/>
      <c r="D2" s="207"/>
      <c r="E2" s="207"/>
      <c r="F2" s="207"/>
    </row>
    <row r="3" spans="1:6" ht="13.5" customHeight="1" x14ac:dyDescent="0.15">
      <c r="A3" s="201"/>
      <c r="B3" s="201" t="s">
        <v>58</v>
      </c>
      <c r="C3" s="202" t="s">
        <v>59</v>
      </c>
      <c r="D3" s="203" t="s">
        <v>60</v>
      </c>
      <c r="E3" s="201" t="s">
        <v>61</v>
      </c>
      <c r="F3" s="201" t="s">
        <v>62</v>
      </c>
    </row>
    <row r="4" spans="1:6" ht="33" customHeight="1" x14ac:dyDescent="0.15">
      <c r="A4" s="55">
        <v>1</v>
      </c>
      <c r="B4" s="56" t="s">
        <v>63</v>
      </c>
      <c r="C4" s="57" t="s">
        <v>286</v>
      </c>
      <c r="D4" s="58" t="s">
        <v>285</v>
      </c>
      <c r="E4" s="59">
        <v>16773</v>
      </c>
      <c r="F4" s="55" t="s">
        <v>312</v>
      </c>
    </row>
    <row r="5" spans="1:6" ht="33" customHeight="1" x14ac:dyDescent="0.15">
      <c r="A5" s="55">
        <v>2</v>
      </c>
      <c r="B5" s="52"/>
      <c r="C5" s="57"/>
      <c r="D5" s="58"/>
      <c r="E5" s="52"/>
      <c r="F5" s="55"/>
    </row>
    <row r="6" spans="1:6" ht="33" customHeight="1" x14ac:dyDescent="0.15">
      <c r="A6" s="55">
        <v>3</v>
      </c>
      <c r="B6" s="52"/>
      <c r="C6" s="57"/>
      <c r="D6" s="58"/>
      <c r="E6" s="52"/>
      <c r="F6" s="55"/>
    </row>
    <row r="7" spans="1:6" ht="33" customHeight="1" x14ac:dyDescent="0.15">
      <c r="A7" s="55">
        <v>4</v>
      </c>
      <c r="B7" s="52"/>
      <c r="C7" s="57"/>
      <c r="D7" s="58"/>
      <c r="E7" s="52"/>
      <c r="F7" s="55"/>
    </row>
    <row r="8" spans="1:6" ht="33" customHeight="1" x14ac:dyDescent="0.15">
      <c r="A8" s="55">
        <v>5</v>
      </c>
      <c r="B8" s="52"/>
      <c r="C8" s="57"/>
      <c r="D8" s="58"/>
      <c r="E8" s="52"/>
      <c r="F8" s="55"/>
    </row>
    <row r="9" spans="1:6" ht="33" customHeight="1" x14ac:dyDescent="0.15">
      <c r="A9" s="55">
        <v>6</v>
      </c>
      <c r="B9" s="52"/>
      <c r="C9" s="57"/>
      <c r="D9" s="58"/>
      <c r="E9" s="52"/>
      <c r="F9" s="55"/>
    </row>
    <row r="10" spans="1:6" ht="33" customHeight="1" x14ac:dyDescent="0.15">
      <c r="A10" s="55">
        <v>7</v>
      </c>
      <c r="B10" s="52"/>
      <c r="C10" s="57"/>
      <c r="D10" s="58"/>
      <c r="E10" s="52"/>
      <c r="F10" s="55"/>
    </row>
    <row r="11" spans="1:6" ht="33" customHeight="1" x14ac:dyDescent="0.15">
      <c r="A11" s="55">
        <v>8</v>
      </c>
      <c r="B11" s="52"/>
      <c r="C11" s="57"/>
      <c r="D11" s="58"/>
      <c r="E11" s="52"/>
      <c r="F11" s="55"/>
    </row>
    <row r="12" spans="1:6" ht="33" customHeight="1" x14ac:dyDescent="0.15">
      <c r="A12" s="55">
        <v>9</v>
      </c>
      <c r="B12" s="52"/>
      <c r="C12" s="57"/>
      <c r="D12" s="58"/>
      <c r="E12" s="52"/>
      <c r="F12" s="55"/>
    </row>
    <row r="13" spans="1:6" ht="33" customHeight="1" x14ac:dyDescent="0.15">
      <c r="A13" s="55">
        <v>10</v>
      </c>
      <c r="B13" s="52"/>
      <c r="C13" s="57"/>
      <c r="D13" s="58"/>
      <c r="E13" s="52"/>
      <c r="F13" s="55"/>
    </row>
    <row r="14" spans="1:6" ht="33" customHeight="1" x14ac:dyDescent="0.15">
      <c r="A14" s="55">
        <v>11</v>
      </c>
      <c r="B14" s="52"/>
      <c r="C14" s="57"/>
      <c r="D14" s="58"/>
      <c r="E14" s="52"/>
      <c r="F14" s="55"/>
    </row>
    <row r="15" spans="1:6" ht="33" customHeight="1" x14ac:dyDescent="0.15">
      <c r="A15" s="55">
        <v>12</v>
      </c>
      <c r="B15" s="52"/>
      <c r="C15" s="57"/>
      <c r="D15" s="58"/>
      <c r="E15" s="52"/>
      <c r="F15" s="55"/>
    </row>
    <row r="16" spans="1:6" ht="33" customHeight="1" x14ac:dyDescent="0.15">
      <c r="A16" s="55">
        <v>13</v>
      </c>
      <c r="B16" s="52"/>
      <c r="C16" s="57"/>
      <c r="D16" s="58"/>
      <c r="E16" s="52"/>
      <c r="F16" s="55"/>
    </row>
    <row r="17" spans="1:6" ht="33" customHeight="1" x14ac:dyDescent="0.15">
      <c r="A17" s="55">
        <v>14</v>
      </c>
      <c r="B17" s="52"/>
      <c r="C17" s="57"/>
      <c r="D17" s="58"/>
      <c r="E17" s="52"/>
      <c r="F17" s="55"/>
    </row>
    <row r="18" spans="1:6" ht="33" customHeight="1" x14ac:dyDescent="0.15">
      <c r="A18" s="55">
        <v>15</v>
      </c>
      <c r="B18" s="52"/>
      <c r="C18" s="57"/>
      <c r="D18" s="58"/>
      <c r="E18" s="52"/>
      <c r="F18" s="55"/>
    </row>
    <row r="19" spans="1:6" ht="33" customHeight="1" x14ac:dyDescent="0.15">
      <c r="A19" s="55">
        <v>16</v>
      </c>
      <c r="B19" s="52"/>
      <c r="C19" s="57"/>
      <c r="D19" s="58"/>
      <c r="E19" s="52"/>
      <c r="F19" s="55"/>
    </row>
    <row r="20" spans="1:6" ht="33" customHeight="1" x14ac:dyDescent="0.15">
      <c r="A20" s="55">
        <v>17</v>
      </c>
      <c r="B20" s="52"/>
      <c r="C20" s="57"/>
      <c r="D20" s="58"/>
      <c r="E20" s="52"/>
      <c r="F20" s="55"/>
    </row>
    <row r="21" spans="1:6" ht="33" customHeight="1" x14ac:dyDescent="0.15">
      <c r="A21" s="55">
        <v>18</v>
      </c>
      <c r="B21" s="52"/>
      <c r="C21" s="57"/>
      <c r="D21" s="58"/>
      <c r="E21" s="52"/>
      <c r="F21" s="55"/>
    </row>
    <row r="22" spans="1:6" ht="33" customHeight="1" x14ac:dyDescent="0.15">
      <c r="A22" s="55">
        <v>19</v>
      </c>
      <c r="B22" s="52"/>
      <c r="C22" s="57"/>
      <c r="D22" s="58"/>
      <c r="E22" s="52"/>
      <c r="F22" s="55"/>
    </row>
    <row r="23" spans="1:6" ht="33" customHeight="1" x14ac:dyDescent="0.15">
      <c r="A23" s="55">
        <v>20</v>
      </c>
      <c r="B23" s="52"/>
      <c r="C23" s="57"/>
      <c r="D23" s="58"/>
      <c r="E23" s="52"/>
      <c r="F23" s="55"/>
    </row>
    <row r="25" spans="1:6" ht="76.5" customHeight="1" x14ac:dyDescent="0.15">
      <c r="A25" s="500" t="s">
        <v>130</v>
      </c>
      <c r="B25" s="500"/>
      <c r="C25" s="500"/>
      <c r="D25" s="500"/>
      <c r="E25" s="500"/>
      <c r="F25" s="500"/>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Normal="75" zoomScaleSheetLayoutView="100" workbookViewId="0">
      <selection activeCell="J1" sqref="J1"/>
    </sheetView>
  </sheetViews>
  <sheetFormatPr defaultRowHeight="13.5" x14ac:dyDescent="0.15"/>
  <cols>
    <col min="1" max="1" width="16.625" style="60" customWidth="1"/>
    <col min="2" max="2" width="20.875" style="60" customWidth="1"/>
    <col min="3" max="3" width="22.5" style="60" customWidth="1"/>
    <col min="4" max="4" width="12" style="60" customWidth="1"/>
    <col min="5" max="5" width="10.125" style="60" customWidth="1"/>
    <col min="6" max="6" width="13.875" style="60" customWidth="1"/>
    <col min="7" max="7" width="16.125" style="60" customWidth="1"/>
    <col min="8" max="16384" width="9" style="60"/>
  </cols>
  <sheetData>
    <row r="1" spans="1:15" x14ac:dyDescent="0.15">
      <c r="A1" s="60" t="s">
        <v>191</v>
      </c>
    </row>
    <row r="2" spans="1:15" ht="22.5" customHeight="1" x14ac:dyDescent="0.15">
      <c r="A2" s="206" t="s">
        <v>115</v>
      </c>
      <c r="B2" s="205"/>
      <c r="C2" s="205"/>
      <c r="D2" s="205"/>
      <c r="E2" s="205"/>
      <c r="F2" s="205"/>
      <c r="G2" s="205"/>
      <c r="H2" s="205"/>
      <c r="I2" s="205"/>
      <c r="J2" s="61"/>
      <c r="K2" s="61"/>
      <c r="L2" s="61"/>
      <c r="M2" s="61"/>
      <c r="N2" s="61"/>
      <c r="O2" s="61"/>
    </row>
    <row r="3" spans="1:15" ht="23.25" customHeight="1" x14ac:dyDescent="0.15">
      <c r="A3" s="136" t="s">
        <v>68</v>
      </c>
    </row>
    <row r="4" spans="1:15" ht="52.5" customHeight="1" x14ac:dyDescent="0.15">
      <c r="A4" s="62" t="s">
        <v>69</v>
      </c>
      <c r="B4" s="62" t="s">
        <v>70</v>
      </c>
      <c r="C4" s="62" t="s">
        <v>71</v>
      </c>
      <c r="D4" s="62" t="s">
        <v>72</v>
      </c>
      <c r="E4" s="62" t="s">
        <v>73</v>
      </c>
      <c r="F4" s="62" t="s">
        <v>74</v>
      </c>
      <c r="G4" s="62" t="s">
        <v>75</v>
      </c>
      <c r="H4" s="63" t="s">
        <v>76</v>
      </c>
      <c r="I4" s="63" t="s">
        <v>77</v>
      </c>
    </row>
    <row r="5" spans="1:15" ht="43.5" customHeight="1" x14ac:dyDescent="0.15">
      <c r="A5" s="64" t="s">
        <v>120</v>
      </c>
      <c r="B5" s="65" t="s">
        <v>78</v>
      </c>
      <c r="C5" s="65" t="s">
        <v>176</v>
      </c>
      <c r="D5" s="65">
        <v>31050000</v>
      </c>
      <c r="E5" s="66">
        <v>40544</v>
      </c>
      <c r="F5" s="62" t="s">
        <v>79</v>
      </c>
      <c r="G5" s="65"/>
      <c r="H5" s="62" t="s">
        <v>80</v>
      </c>
      <c r="I5" s="62" t="s">
        <v>80</v>
      </c>
    </row>
    <row r="6" spans="1:15" ht="43.5" customHeight="1" x14ac:dyDescent="0.15">
      <c r="A6" s="65"/>
      <c r="B6" s="65"/>
      <c r="C6" s="65"/>
      <c r="D6" s="65"/>
      <c r="E6" s="65"/>
      <c r="F6" s="65"/>
      <c r="G6" s="65"/>
      <c r="H6" s="62"/>
      <c r="I6" s="62"/>
    </row>
    <row r="7" spans="1:15" ht="43.5" customHeight="1" x14ac:dyDescent="0.15">
      <c r="A7" s="65"/>
      <c r="B7" s="65"/>
      <c r="C7" s="65"/>
      <c r="D7" s="65"/>
      <c r="E7" s="65"/>
      <c r="F7" s="65"/>
      <c r="G7" s="65"/>
      <c r="H7" s="62"/>
      <c r="I7" s="62"/>
    </row>
    <row r="8" spans="1:15" ht="43.5" customHeight="1" x14ac:dyDescent="0.15">
      <c r="A8" s="65"/>
      <c r="B8" s="65"/>
      <c r="C8" s="65"/>
      <c r="D8" s="65"/>
      <c r="E8" s="65"/>
      <c r="F8" s="65"/>
      <c r="G8" s="65"/>
      <c r="H8" s="62"/>
      <c r="I8" s="62"/>
    </row>
    <row r="9" spans="1:15" ht="43.5" customHeight="1" x14ac:dyDescent="0.15">
      <c r="A9" s="65"/>
      <c r="B9" s="65"/>
      <c r="C9" s="65"/>
      <c r="D9" s="65"/>
      <c r="E9" s="65"/>
      <c r="F9" s="65"/>
      <c r="G9" s="65"/>
      <c r="H9" s="62"/>
      <c r="I9" s="62"/>
    </row>
    <row r="10" spans="1:15" x14ac:dyDescent="0.15">
      <c r="A10" s="60" t="s">
        <v>81</v>
      </c>
    </row>
    <row r="12" spans="1:15" ht="23.25" customHeight="1" x14ac:dyDescent="0.15">
      <c r="A12" s="136" t="s">
        <v>82</v>
      </c>
    </row>
    <row r="13" spans="1:15" ht="52.5" customHeight="1" x14ac:dyDescent="0.15">
      <c r="A13" s="62" t="s">
        <v>69</v>
      </c>
      <c r="B13" s="62" t="s">
        <v>70</v>
      </c>
      <c r="C13" s="501" t="s">
        <v>71</v>
      </c>
      <c r="D13" s="502"/>
      <c r="E13" s="503"/>
      <c r="F13" s="62" t="s">
        <v>74</v>
      </c>
      <c r="G13" s="501" t="s">
        <v>75</v>
      </c>
      <c r="H13" s="502"/>
      <c r="I13" s="503"/>
    </row>
    <row r="14" spans="1:15" ht="30.75" customHeight="1" x14ac:dyDescent="0.15">
      <c r="A14" s="65"/>
      <c r="B14" s="65"/>
      <c r="C14" s="501"/>
      <c r="D14" s="502"/>
      <c r="E14" s="503"/>
      <c r="F14" s="65"/>
      <c r="G14" s="501"/>
      <c r="H14" s="502"/>
      <c r="I14" s="503"/>
    </row>
    <row r="15" spans="1:15" ht="30.75" customHeight="1" x14ac:dyDescent="0.15">
      <c r="A15" s="65"/>
      <c r="B15" s="65"/>
      <c r="C15" s="501"/>
      <c r="D15" s="502"/>
      <c r="E15" s="503"/>
      <c r="F15" s="65"/>
      <c r="G15" s="501"/>
      <c r="H15" s="502"/>
      <c r="I15" s="503"/>
    </row>
    <row r="16" spans="1:15" ht="30.75" customHeight="1" x14ac:dyDescent="0.15">
      <c r="A16" s="65"/>
      <c r="B16" s="65"/>
      <c r="C16" s="501"/>
      <c r="D16" s="502"/>
      <c r="E16" s="503"/>
      <c r="F16" s="65"/>
      <c r="G16" s="501"/>
      <c r="H16" s="502"/>
      <c r="I16" s="503"/>
    </row>
    <row r="17" spans="1:1" x14ac:dyDescent="0.15">
      <c r="A17" s="60" t="s">
        <v>129</v>
      </c>
    </row>
  </sheetData>
  <mergeCells count="8">
    <mergeCell ref="C13:E13"/>
    <mergeCell ref="C14:E14"/>
    <mergeCell ref="C15:E15"/>
    <mergeCell ref="C16:E16"/>
    <mergeCell ref="G16:I16"/>
    <mergeCell ref="G15:I15"/>
    <mergeCell ref="G14:I14"/>
    <mergeCell ref="G13:I13"/>
  </mergeCells>
  <phoneticPr fontId="2"/>
  <printOptions horizontalCentered="1" verticalCentered="1"/>
  <pageMargins left="0.70866141732283472" right="0.70866141732283472" top="0.70866141732283472" bottom="0.70866141732283472"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8"/>
  <sheetViews>
    <sheetView view="pageBreakPreview" zoomScaleNormal="100" zoomScaleSheetLayoutView="100" workbookViewId="0">
      <selection activeCell="AL1" sqref="AL1"/>
    </sheetView>
  </sheetViews>
  <sheetFormatPr defaultRowHeight="12" x14ac:dyDescent="0.15"/>
  <cols>
    <col min="1" max="1" width="3.75" style="140" customWidth="1"/>
    <col min="2" max="2" width="11.25" style="140" customWidth="1"/>
    <col min="3" max="3" width="2.625" style="140" customWidth="1"/>
    <col min="4" max="4" width="5.625" style="140" customWidth="1"/>
    <col min="5" max="5" width="11.25" style="140" customWidth="1"/>
    <col min="6" max="33" width="2.625" style="140" customWidth="1"/>
    <col min="34" max="34" width="5.5" style="140" customWidth="1"/>
    <col min="35" max="35" width="8" style="140" customWidth="1"/>
    <col min="36" max="36" width="7.375" style="140" customWidth="1"/>
    <col min="37" max="37" width="2.5" style="140" customWidth="1"/>
    <col min="38" max="256" width="9" style="140"/>
    <col min="257" max="257" width="3.75" style="140" customWidth="1"/>
    <col min="258" max="258" width="11.25" style="140" customWidth="1"/>
    <col min="259" max="259" width="2.625" style="140" customWidth="1"/>
    <col min="260" max="260" width="5.625" style="140" customWidth="1"/>
    <col min="261" max="261" width="11.25" style="140" customWidth="1"/>
    <col min="262" max="289" width="2.625" style="140" customWidth="1"/>
    <col min="290" max="290" width="5.5" style="140" customWidth="1"/>
    <col min="291" max="291" width="8" style="140" customWidth="1"/>
    <col min="292" max="292" width="7.375" style="140" customWidth="1"/>
    <col min="293" max="293" width="2.5" style="140" customWidth="1"/>
    <col min="294" max="512" width="9" style="140"/>
    <col min="513" max="513" width="3.75" style="140" customWidth="1"/>
    <col min="514" max="514" width="11.25" style="140" customWidth="1"/>
    <col min="515" max="515" width="2.625" style="140" customWidth="1"/>
    <col min="516" max="516" width="5.625" style="140" customWidth="1"/>
    <col min="517" max="517" width="11.25" style="140" customWidth="1"/>
    <col min="518" max="545" width="2.625" style="140" customWidth="1"/>
    <col min="546" max="546" width="5.5" style="140" customWidth="1"/>
    <col min="547" max="547" width="8" style="140" customWidth="1"/>
    <col min="548" max="548" width="7.375" style="140" customWidth="1"/>
    <col min="549" max="549" width="2.5" style="140" customWidth="1"/>
    <col min="550" max="768" width="9" style="140"/>
    <col min="769" max="769" width="3.75" style="140" customWidth="1"/>
    <col min="770" max="770" width="11.25" style="140" customWidth="1"/>
    <col min="771" max="771" width="2.625" style="140" customWidth="1"/>
    <col min="772" max="772" width="5.625" style="140" customWidth="1"/>
    <col min="773" max="773" width="11.25" style="140" customWidth="1"/>
    <col min="774" max="801" width="2.625" style="140" customWidth="1"/>
    <col min="802" max="802" width="5.5" style="140" customWidth="1"/>
    <col min="803" max="803" width="8" style="140" customWidth="1"/>
    <col min="804" max="804" width="7.375" style="140" customWidth="1"/>
    <col min="805" max="805" width="2.5" style="140" customWidth="1"/>
    <col min="806" max="1024" width="9" style="140"/>
    <col min="1025" max="1025" width="3.75" style="140" customWidth="1"/>
    <col min="1026" max="1026" width="11.25" style="140" customWidth="1"/>
    <col min="1027" max="1027" width="2.625" style="140" customWidth="1"/>
    <col min="1028" max="1028" width="5.625" style="140" customWidth="1"/>
    <col min="1029" max="1029" width="11.25" style="140" customWidth="1"/>
    <col min="1030" max="1057" width="2.625" style="140" customWidth="1"/>
    <col min="1058" max="1058" width="5.5" style="140" customWidth="1"/>
    <col min="1059" max="1059" width="8" style="140" customWidth="1"/>
    <col min="1060" max="1060" width="7.375" style="140" customWidth="1"/>
    <col min="1061" max="1061" width="2.5" style="140" customWidth="1"/>
    <col min="1062" max="1280" width="9" style="140"/>
    <col min="1281" max="1281" width="3.75" style="140" customWidth="1"/>
    <col min="1282" max="1282" width="11.25" style="140" customWidth="1"/>
    <col min="1283" max="1283" width="2.625" style="140" customWidth="1"/>
    <col min="1284" max="1284" width="5.625" style="140" customWidth="1"/>
    <col min="1285" max="1285" width="11.25" style="140" customWidth="1"/>
    <col min="1286" max="1313" width="2.625" style="140" customWidth="1"/>
    <col min="1314" max="1314" width="5.5" style="140" customWidth="1"/>
    <col min="1315" max="1315" width="8" style="140" customWidth="1"/>
    <col min="1316" max="1316" width="7.375" style="140" customWidth="1"/>
    <col min="1317" max="1317" width="2.5" style="140" customWidth="1"/>
    <col min="1318" max="1536" width="9" style="140"/>
    <col min="1537" max="1537" width="3.75" style="140" customWidth="1"/>
    <col min="1538" max="1538" width="11.25" style="140" customWidth="1"/>
    <col min="1539" max="1539" width="2.625" style="140" customWidth="1"/>
    <col min="1540" max="1540" width="5.625" style="140" customWidth="1"/>
    <col min="1541" max="1541" width="11.25" style="140" customWidth="1"/>
    <col min="1542" max="1569" width="2.625" style="140" customWidth="1"/>
    <col min="1570" max="1570" width="5.5" style="140" customWidth="1"/>
    <col min="1571" max="1571" width="8" style="140" customWidth="1"/>
    <col min="1572" max="1572" width="7.375" style="140" customWidth="1"/>
    <col min="1573" max="1573" width="2.5" style="140" customWidth="1"/>
    <col min="1574" max="1792" width="9" style="140"/>
    <col min="1793" max="1793" width="3.75" style="140" customWidth="1"/>
    <col min="1794" max="1794" width="11.25" style="140" customWidth="1"/>
    <col min="1795" max="1795" width="2.625" style="140" customWidth="1"/>
    <col min="1796" max="1796" width="5.625" style="140" customWidth="1"/>
    <col min="1797" max="1797" width="11.25" style="140" customWidth="1"/>
    <col min="1798" max="1825" width="2.625" style="140" customWidth="1"/>
    <col min="1826" max="1826" width="5.5" style="140" customWidth="1"/>
    <col min="1827" max="1827" width="8" style="140" customWidth="1"/>
    <col min="1828" max="1828" width="7.375" style="140" customWidth="1"/>
    <col min="1829" max="1829" width="2.5" style="140" customWidth="1"/>
    <col min="1830" max="2048" width="9" style="140"/>
    <col min="2049" max="2049" width="3.75" style="140" customWidth="1"/>
    <col min="2050" max="2050" width="11.25" style="140" customWidth="1"/>
    <col min="2051" max="2051" width="2.625" style="140" customWidth="1"/>
    <col min="2052" max="2052" width="5.625" style="140" customWidth="1"/>
    <col min="2053" max="2053" width="11.25" style="140" customWidth="1"/>
    <col min="2054" max="2081" width="2.625" style="140" customWidth="1"/>
    <col min="2082" max="2082" width="5.5" style="140" customWidth="1"/>
    <col min="2083" max="2083" width="8" style="140" customWidth="1"/>
    <col min="2084" max="2084" width="7.375" style="140" customWidth="1"/>
    <col min="2085" max="2085" width="2.5" style="140" customWidth="1"/>
    <col min="2086" max="2304" width="9" style="140"/>
    <col min="2305" max="2305" width="3.75" style="140" customWidth="1"/>
    <col min="2306" max="2306" width="11.25" style="140" customWidth="1"/>
    <col min="2307" max="2307" width="2.625" style="140" customWidth="1"/>
    <col min="2308" max="2308" width="5.625" style="140" customWidth="1"/>
    <col min="2309" max="2309" width="11.25" style="140" customWidth="1"/>
    <col min="2310" max="2337" width="2.625" style="140" customWidth="1"/>
    <col min="2338" max="2338" width="5.5" style="140" customWidth="1"/>
    <col min="2339" max="2339" width="8" style="140" customWidth="1"/>
    <col min="2340" max="2340" width="7.375" style="140" customWidth="1"/>
    <col min="2341" max="2341" width="2.5" style="140" customWidth="1"/>
    <col min="2342" max="2560" width="9" style="140"/>
    <col min="2561" max="2561" width="3.75" style="140" customWidth="1"/>
    <col min="2562" max="2562" width="11.25" style="140" customWidth="1"/>
    <col min="2563" max="2563" width="2.625" style="140" customWidth="1"/>
    <col min="2564" max="2564" width="5.625" style="140" customWidth="1"/>
    <col min="2565" max="2565" width="11.25" style="140" customWidth="1"/>
    <col min="2566" max="2593" width="2.625" style="140" customWidth="1"/>
    <col min="2594" max="2594" width="5.5" style="140" customWidth="1"/>
    <col min="2595" max="2595" width="8" style="140" customWidth="1"/>
    <col min="2596" max="2596" width="7.375" style="140" customWidth="1"/>
    <col min="2597" max="2597" width="2.5" style="140" customWidth="1"/>
    <col min="2598" max="2816" width="9" style="140"/>
    <col min="2817" max="2817" width="3.75" style="140" customWidth="1"/>
    <col min="2818" max="2818" width="11.25" style="140" customWidth="1"/>
    <col min="2819" max="2819" width="2.625" style="140" customWidth="1"/>
    <col min="2820" max="2820" width="5.625" style="140" customWidth="1"/>
    <col min="2821" max="2821" width="11.25" style="140" customWidth="1"/>
    <col min="2822" max="2849" width="2.625" style="140" customWidth="1"/>
    <col min="2850" max="2850" width="5.5" style="140" customWidth="1"/>
    <col min="2851" max="2851" width="8" style="140" customWidth="1"/>
    <col min="2852" max="2852" width="7.375" style="140" customWidth="1"/>
    <col min="2853" max="2853" width="2.5" style="140" customWidth="1"/>
    <col min="2854" max="3072" width="9" style="140"/>
    <col min="3073" max="3073" width="3.75" style="140" customWidth="1"/>
    <col min="3074" max="3074" width="11.25" style="140" customWidth="1"/>
    <col min="3075" max="3075" width="2.625" style="140" customWidth="1"/>
    <col min="3076" max="3076" width="5.625" style="140" customWidth="1"/>
    <col min="3077" max="3077" width="11.25" style="140" customWidth="1"/>
    <col min="3078" max="3105" width="2.625" style="140" customWidth="1"/>
    <col min="3106" max="3106" width="5.5" style="140" customWidth="1"/>
    <col min="3107" max="3107" width="8" style="140" customWidth="1"/>
    <col min="3108" max="3108" width="7.375" style="140" customWidth="1"/>
    <col min="3109" max="3109" width="2.5" style="140" customWidth="1"/>
    <col min="3110" max="3328" width="9" style="140"/>
    <col min="3329" max="3329" width="3.75" style="140" customWidth="1"/>
    <col min="3330" max="3330" width="11.25" style="140" customWidth="1"/>
    <col min="3331" max="3331" width="2.625" style="140" customWidth="1"/>
    <col min="3332" max="3332" width="5.625" style="140" customWidth="1"/>
    <col min="3333" max="3333" width="11.25" style="140" customWidth="1"/>
    <col min="3334" max="3361" width="2.625" style="140" customWidth="1"/>
    <col min="3362" max="3362" width="5.5" style="140" customWidth="1"/>
    <col min="3363" max="3363" width="8" style="140" customWidth="1"/>
    <col min="3364" max="3364" width="7.375" style="140" customWidth="1"/>
    <col min="3365" max="3365" width="2.5" style="140" customWidth="1"/>
    <col min="3366" max="3584" width="9" style="140"/>
    <col min="3585" max="3585" width="3.75" style="140" customWidth="1"/>
    <col min="3586" max="3586" width="11.25" style="140" customWidth="1"/>
    <col min="3587" max="3587" width="2.625" style="140" customWidth="1"/>
    <col min="3588" max="3588" width="5.625" style="140" customWidth="1"/>
    <col min="3589" max="3589" width="11.25" style="140" customWidth="1"/>
    <col min="3590" max="3617" width="2.625" style="140" customWidth="1"/>
    <col min="3618" max="3618" width="5.5" style="140" customWidth="1"/>
    <col min="3619" max="3619" width="8" style="140" customWidth="1"/>
    <col min="3620" max="3620" width="7.375" style="140" customWidth="1"/>
    <col min="3621" max="3621" width="2.5" style="140" customWidth="1"/>
    <col min="3622" max="3840" width="9" style="140"/>
    <col min="3841" max="3841" width="3.75" style="140" customWidth="1"/>
    <col min="3842" max="3842" width="11.25" style="140" customWidth="1"/>
    <col min="3843" max="3843" width="2.625" style="140" customWidth="1"/>
    <col min="3844" max="3844" width="5.625" style="140" customWidth="1"/>
    <col min="3845" max="3845" width="11.25" style="140" customWidth="1"/>
    <col min="3846" max="3873" width="2.625" style="140" customWidth="1"/>
    <col min="3874" max="3874" width="5.5" style="140" customWidth="1"/>
    <col min="3875" max="3875" width="8" style="140" customWidth="1"/>
    <col min="3876" max="3876" width="7.375" style="140" customWidth="1"/>
    <col min="3877" max="3877" width="2.5" style="140" customWidth="1"/>
    <col min="3878" max="4096" width="9" style="140"/>
    <col min="4097" max="4097" width="3.75" style="140" customWidth="1"/>
    <col min="4098" max="4098" width="11.25" style="140" customWidth="1"/>
    <col min="4099" max="4099" width="2.625" style="140" customWidth="1"/>
    <col min="4100" max="4100" width="5.625" style="140" customWidth="1"/>
    <col min="4101" max="4101" width="11.25" style="140" customWidth="1"/>
    <col min="4102" max="4129" width="2.625" style="140" customWidth="1"/>
    <col min="4130" max="4130" width="5.5" style="140" customWidth="1"/>
    <col min="4131" max="4131" width="8" style="140" customWidth="1"/>
    <col min="4132" max="4132" width="7.375" style="140" customWidth="1"/>
    <col min="4133" max="4133" width="2.5" style="140" customWidth="1"/>
    <col min="4134" max="4352" width="9" style="140"/>
    <col min="4353" max="4353" width="3.75" style="140" customWidth="1"/>
    <col min="4354" max="4354" width="11.25" style="140" customWidth="1"/>
    <col min="4355" max="4355" width="2.625" style="140" customWidth="1"/>
    <col min="4356" max="4356" width="5.625" style="140" customWidth="1"/>
    <col min="4357" max="4357" width="11.25" style="140" customWidth="1"/>
    <col min="4358" max="4385" width="2.625" style="140" customWidth="1"/>
    <col min="4386" max="4386" width="5.5" style="140" customWidth="1"/>
    <col min="4387" max="4387" width="8" style="140" customWidth="1"/>
    <col min="4388" max="4388" width="7.375" style="140" customWidth="1"/>
    <col min="4389" max="4389" width="2.5" style="140" customWidth="1"/>
    <col min="4390" max="4608" width="9" style="140"/>
    <col min="4609" max="4609" width="3.75" style="140" customWidth="1"/>
    <col min="4610" max="4610" width="11.25" style="140" customWidth="1"/>
    <col min="4611" max="4611" width="2.625" style="140" customWidth="1"/>
    <col min="4612" max="4612" width="5.625" style="140" customWidth="1"/>
    <col min="4613" max="4613" width="11.25" style="140" customWidth="1"/>
    <col min="4614" max="4641" width="2.625" style="140" customWidth="1"/>
    <col min="4642" max="4642" width="5.5" style="140" customWidth="1"/>
    <col min="4643" max="4643" width="8" style="140" customWidth="1"/>
    <col min="4644" max="4644" width="7.375" style="140" customWidth="1"/>
    <col min="4645" max="4645" width="2.5" style="140" customWidth="1"/>
    <col min="4646" max="4864" width="9" style="140"/>
    <col min="4865" max="4865" width="3.75" style="140" customWidth="1"/>
    <col min="4866" max="4866" width="11.25" style="140" customWidth="1"/>
    <col min="4867" max="4867" width="2.625" style="140" customWidth="1"/>
    <col min="4868" max="4868" width="5.625" style="140" customWidth="1"/>
    <col min="4869" max="4869" width="11.25" style="140" customWidth="1"/>
    <col min="4870" max="4897" width="2.625" style="140" customWidth="1"/>
    <col min="4898" max="4898" width="5.5" style="140" customWidth="1"/>
    <col min="4899" max="4899" width="8" style="140" customWidth="1"/>
    <col min="4900" max="4900" width="7.375" style="140" customWidth="1"/>
    <col min="4901" max="4901" width="2.5" style="140" customWidth="1"/>
    <col min="4902" max="5120" width="9" style="140"/>
    <col min="5121" max="5121" width="3.75" style="140" customWidth="1"/>
    <col min="5122" max="5122" width="11.25" style="140" customWidth="1"/>
    <col min="5123" max="5123" width="2.625" style="140" customWidth="1"/>
    <col min="5124" max="5124" width="5.625" style="140" customWidth="1"/>
    <col min="5125" max="5125" width="11.25" style="140" customWidth="1"/>
    <col min="5126" max="5153" width="2.625" style="140" customWidth="1"/>
    <col min="5154" max="5154" width="5.5" style="140" customWidth="1"/>
    <col min="5155" max="5155" width="8" style="140" customWidth="1"/>
    <col min="5156" max="5156" width="7.375" style="140" customWidth="1"/>
    <col min="5157" max="5157" width="2.5" style="140" customWidth="1"/>
    <col min="5158" max="5376" width="9" style="140"/>
    <col min="5377" max="5377" width="3.75" style="140" customWidth="1"/>
    <col min="5378" max="5378" width="11.25" style="140" customWidth="1"/>
    <col min="5379" max="5379" width="2.625" style="140" customWidth="1"/>
    <col min="5380" max="5380" width="5.625" style="140" customWidth="1"/>
    <col min="5381" max="5381" width="11.25" style="140" customWidth="1"/>
    <col min="5382" max="5409" width="2.625" style="140" customWidth="1"/>
    <col min="5410" max="5410" width="5.5" style="140" customWidth="1"/>
    <col min="5411" max="5411" width="8" style="140" customWidth="1"/>
    <col min="5412" max="5412" width="7.375" style="140" customWidth="1"/>
    <col min="5413" max="5413" width="2.5" style="140" customWidth="1"/>
    <col min="5414" max="5632" width="9" style="140"/>
    <col min="5633" max="5633" width="3.75" style="140" customWidth="1"/>
    <col min="5634" max="5634" width="11.25" style="140" customWidth="1"/>
    <col min="5635" max="5635" width="2.625" style="140" customWidth="1"/>
    <col min="5636" max="5636" width="5.625" style="140" customWidth="1"/>
    <col min="5637" max="5637" width="11.25" style="140" customWidth="1"/>
    <col min="5638" max="5665" width="2.625" style="140" customWidth="1"/>
    <col min="5666" max="5666" width="5.5" style="140" customWidth="1"/>
    <col min="5667" max="5667" width="8" style="140" customWidth="1"/>
    <col min="5668" max="5668" width="7.375" style="140" customWidth="1"/>
    <col min="5669" max="5669" width="2.5" style="140" customWidth="1"/>
    <col min="5670" max="5888" width="9" style="140"/>
    <col min="5889" max="5889" width="3.75" style="140" customWidth="1"/>
    <col min="5890" max="5890" width="11.25" style="140" customWidth="1"/>
    <col min="5891" max="5891" width="2.625" style="140" customWidth="1"/>
    <col min="5892" max="5892" width="5.625" style="140" customWidth="1"/>
    <col min="5893" max="5893" width="11.25" style="140" customWidth="1"/>
    <col min="5894" max="5921" width="2.625" style="140" customWidth="1"/>
    <col min="5922" max="5922" width="5.5" style="140" customWidth="1"/>
    <col min="5923" max="5923" width="8" style="140" customWidth="1"/>
    <col min="5924" max="5924" width="7.375" style="140" customWidth="1"/>
    <col min="5925" max="5925" width="2.5" style="140" customWidth="1"/>
    <col min="5926" max="6144" width="9" style="140"/>
    <col min="6145" max="6145" width="3.75" style="140" customWidth="1"/>
    <col min="6146" max="6146" width="11.25" style="140" customWidth="1"/>
    <col min="6147" max="6147" width="2.625" style="140" customWidth="1"/>
    <col min="6148" max="6148" width="5.625" style="140" customWidth="1"/>
    <col min="6149" max="6149" width="11.25" style="140" customWidth="1"/>
    <col min="6150" max="6177" width="2.625" style="140" customWidth="1"/>
    <col min="6178" max="6178" width="5.5" style="140" customWidth="1"/>
    <col min="6179" max="6179" width="8" style="140" customWidth="1"/>
    <col min="6180" max="6180" width="7.375" style="140" customWidth="1"/>
    <col min="6181" max="6181" width="2.5" style="140" customWidth="1"/>
    <col min="6182" max="6400" width="9" style="140"/>
    <col min="6401" max="6401" width="3.75" style="140" customWidth="1"/>
    <col min="6402" max="6402" width="11.25" style="140" customWidth="1"/>
    <col min="6403" max="6403" width="2.625" style="140" customWidth="1"/>
    <col min="6404" max="6404" width="5.625" style="140" customWidth="1"/>
    <col min="6405" max="6405" width="11.25" style="140" customWidth="1"/>
    <col min="6406" max="6433" width="2.625" style="140" customWidth="1"/>
    <col min="6434" max="6434" width="5.5" style="140" customWidth="1"/>
    <col min="6435" max="6435" width="8" style="140" customWidth="1"/>
    <col min="6436" max="6436" width="7.375" style="140" customWidth="1"/>
    <col min="6437" max="6437" width="2.5" style="140" customWidth="1"/>
    <col min="6438" max="6656" width="9" style="140"/>
    <col min="6657" max="6657" width="3.75" style="140" customWidth="1"/>
    <col min="6658" max="6658" width="11.25" style="140" customWidth="1"/>
    <col min="6659" max="6659" width="2.625" style="140" customWidth="1"/>
    <col min="6660" max="6660" width="5.625" style="140" customWidth="1"/>
    <col min="6661" max="6661" width="11.25" style="140" customWidth="1"/>
    <col min="6662" max="6689" width="2.625" style="140" customWidth="1"/>
    <col min="6690" max="6690" width="5.5" style="140" customWidth="1"/>
    <col min="6691" max="6691" width="8" style="140" customWidth="1"/>
    <col min="6692" max="6692" width="7.375" style="140" customWidth="1"/>
    <col min="6693" max="6693" width="2.5" style="140" customWidth="1"/>
    <col min="6694" max="6912" width="9" style="140"/>
    <col min="6913" max="6913" width="3.75" style="140" customWidth="1"/>
    <col min="6914" max="6914" width="11.25" style="140" customWidth="1"/>
    <col min="6915" max="6915" width="2.625" style="140" customWidth="1"/>
    <col min="6916" max="6916" width="5.625" style="140" customWidth="1"/>
    <col min="6917" max="6917" width="11.25" style="140" customWidth="1"/>
    <col min="6918" max="6945" width="2.625" style="140" customWidth="1"/>
    <col min="6946" max="6946" width="5.5" style="140" customWidth="1"/>
    <col min="6947" max="6947" width="8" style="140" customWidth="1"/>
    <col min="6948" max="6948" width="7.375" style="140" customWidth="1"/>
    <col min="6949" max="6949" width="2.5" style="140" customWidth="1"/>
    <col min="6950" max="7168" width="9" style="140"/>
    <col min="7169" max="7169" width="3.75" style="140" customWidth="1"/>
    <col min="7170" max="7170" width="11.25" style="140" customWidth="1"/>
    <col min="7171" max="7171" width="2.625" style="140" customWidth="1"/>
    <col min="7172" max="7172" width="5.625" style="140" customWidth="1"/>
    <col min="7173" max="7173" width="11.25" style="140" customWidth="1"/>
    <col min="7174" max="7201" width="2.625" style="140" customWidth="1"/>
    <col min="7202" max="7202" width="5.5" style="140" customWidth="1"/>
    <col min="7203" max="7203" width="8" style="140" customWidth="1"/>
    <col min="7204" max="7204" width="7.375" style="140" customWidth="1"/>
    <col min="7205" max="7205" width="2.5" style="140" customWidth="1"/>
    <col min="7206" max="7424" width="9" style="140"/>
    <col min="7425" max="7425" width="3.75" style="140" customWidth="1"/>
    <col min="7426" max="7426" width="11.25" style="140" customWidth="1"/>
    <col min="7427" max="7427" width="2.625" style="140" customWidth="1"/>
    <col min="7428" max="7428" width="5.625" style="140" customWidth="1"/>
    <col min="7429" max="7429" width="11.25" style="140" customWidth="1"/>
    <col min="7430" max="7457" width="2.625" style="140" customWidth="1"/>
    <col min="7458" max="7458" width="5.5" style="140" customWidth="1"/>
    <col min="7459" max="7459" width="8" style="140" customWidth="1"/>
    <col min="7460" max="7460" width="7.375" style="140" customWidth="1"/>
    <col min="7461" max="7461" width="2.5" style="140" customWidth="1"/>
    <col min="7462" max="7680" width="9" style="140"/>
    <col min="7681" max="7681" width="3.75" style="140" customWidth="1"/>
    <col min="7682" max="7682" width="11.25" style="140" customWidth="1"/>
    <col min="7683" max="7683" width="2.625" style="140" customWidth="1"/>
    <col min="7684" max="7684" width="5.625" style="140" customWidth="1"/>
    <col min="7685" max="7685" width="11.25" style="140" customWidth="1"/>
    <col min="7686" max="7713" width="2.625" style="140" customWidth="1"/>
    <col min="7714" max="7714" width="5.5" style="140" customWidth="1"/>
    <col min="7715" max="7715" width="8" style="140" customWidth="1"/>
    <col min="7716" max="7716" width="7.375" style="140" customWidth="1"/>
    <col min="7717" max="7717" width="2.5" style="140" customWidth="1"/>
    <col min="7718" max="7936" width="9" style="140"/>
    <col min="7937" max="7937" width="3.75" style="140" customWidth="1"/>
    <col min="7938" max="7938" width="11.25" style="140" customWidth="1"/>
    <col min="7939" max="7939" width="2.625" style="140" customWidth="1"/>
    <col min="7940" max="7940" width="5.625" style="140" customWidth="1"/>
    <col min="7941" max="7941" width="11.25" style="140" customWidth="1"/>
    <col min="7942" max="7969" width="2.625" style="140" customWidth="1"/>
    <col min="7970" max="7970" width="5.5" style="140" customWidth="1"/>
    <col min="7971" max="7971" width="8" style="140" customWidth="1"/>
    <col min="7972" max="7972" width="7.375" style="140" customWidth="1"/>
    <col min="7973" max="7973" width="2.5" style="140" customWidth="1"/>
    <col min="7974" max="8192" width="9" style="140"/>
    <col min="8193" max="8193" width="3.75" style="140" customWidth="1"/>
    <col min="8194" max="8194" width="11.25" style="140" customWidth="1"/>
    <col min="8195" max="8195" width="2.625" style="140" customWidth="1"/>
    <col min="8196" max="8196" width="5.625" style="140" customWidth="1"/>
    <col min="8197" max="8197" width="11.25" style="140" customWidth="1"/>
    <col min="8198" max="8225" width="2.625" style="140" customWidth="1"/>
    <col min="8226" max="8226" width="5.5" style="140" customWidth="1"/>
    <col min="8227" max="8227" width="8" style="140" customWidth="1"/>
    <col min="8228" max="8228" width="7.375" style="140" customWidth="1"/>
    <col min="8229" max="8229" width="2.5" style="140" customWidth="1"/>
    <col min="8230" max="8448" width="9" style="140"/>
    <col min="8449" max="8449" width="3.75" style="140" customWidth="1"/>
    <col min="8450" max="8450" width="11.25" style="140" customWidth="1"/>
    <col min="8451" max="8451" width="2.625" style="140" customWidth="1"/>
    <col min="8452" max="8452" width="5.625" style="140" customWidth="1"/>
    <col min="8453" max="8453" width="11.25" style="140" customWidth="1"/>
    <col min="8454" max="8481" width="2.625" style="140" customWidth="1"/>
    <col min="8482" max="8482" width="5.5" style="140" customWidth="1"/>
    <col min="8483" max="8483" width="8" style="140" customWidth="1"/>
    <col min="8484" max="8484" width="7.375" style="140" customWidth="1"/>
    <col min="8485" max="8485" width="2.5" style="140" customWidth="1"/>
    <col min="8486" max="8704" width="9" style="140"/>
    <col min="8705" max="8705" width="3.75" style="140" customWidth="1"/>
    <col min="8706" max="8706" width="11.25" style="140" customWidth="1"/>
    <col min="8707" max="8707" width="2.625" style="140" customWidth="1"/>
    <col min="8708" max="8708" width="5.625" style="140" customWidth="1"/>
    <col min="8709" max="8709" width="11.25" style="140" customWidth="1"/>
    <col min="8710" max="8737" width="2.625" style="140" customWidth="1"/>
    <col min="8738" max="8738" width="5.5" style="140" customWidth="1"/>
    <col min="8739" max="8739" width="8" style="140" customWidth="1"/>
    <col min="8740" max="8740" width="7.375" style="140" customWidth="1"/>
    <col min="8741" max="8741" width="2.5" style="140" customWidth="1"/>
    <col min="8742" max="8960" width="9" style="140"/>
    <col min="8961" max="8961" width="3.75" style="140" customWidth="1"/>
    <col min="8962" max="8962" width="11.25" style="140" customWidth="1"/>
    <col min="8963" max="8963" width="2.625" style="140" customWidth="1"/>
    <col min="8964" max="8964" width="5.625" style="140" customWidth="1"/>
    <col min="8965" max="8965" width="11.25" style="140" customWidth="1"/>
    <col min="8966" max="8993" width="2.625" style="140" customWidth="1"/>
    <col min="8994" max="8994" width="5.5" style="140" customWidth="1"/>
    <col min="8995" max="8995" width="8" style="140" customWidth="1"/>
    <col min="8996" max="8996" width="7.375" style="140" customWidth="1"/>
    <col min="8997" max="8997" width="2.5" style="140" customWidth="1"/>
    <col min="8998" max="9216" width="9" style="140"/>
    <col min="9217" max="9217" width="3.75" style="140" customWidth="1"/>
    <col min="9218" max="9218" width="11.25" style="140" customWidth="1"/>
    <col min="9219" max="9219" width="2.625" style="140" customWidth="1"/>
    <col min="9220" max="9220" width="5.625" style="140" customWidth="1"/>
    <col min="9221" max="9221" width="11.25" style="140" customWidth="1"/>
    <col min="9222" max="9249" width="2.625" style="140" customWidth="1"/>
    <col min="9250" max="9250" width="5.5" style="140" customWidth="1"/>
    <col min="9251" max="9251" width="8" style="140" customWidth="1"/>
    <col min="9252" max="9252" width="7.375" style="140" customWidth="1"/>
    <col min="9253" max="9253" width="2.5" style="140" customWidth="1"/>
    <col min="9254" max="9472" width="9" style="140"/>
    <col min="9473" max="9473" width="3.75" style="140" customWidth="1"/>
    <col min="9474" max="9474" width="11.25" style="140" customWidth="1"/>
    <col min="9475" max="9475" width="2.625" style="140" customWidth="1"/>
    <col min="9476" max="9476" width="5.625" style="140" customWidth="1"/>
    <col min="9477" max="9477" width="11.25" style="140" customWidth="1"/>
    <col min="9478" max="9505" width="2.625" style="140" customWidth="1"/>
    <col min="9506" max="9506" width="5.5" style="140" customWidth="1"/>
    <col min="9507" max="9507" width="8" style="140" customWidth="1"/>
    <col min="9508" max="9508" width="7.375" style="140" customWidth="1"/>
    <col min="9509" max="9509" width="2.5" style="140" customWidth="1"/>
    <col min="9510" max="9728" width="9" style="140"/>
    <col min="9729" max="9729" width="3.75" style="140" customWidth="1"/>
    <col min="9730" max="9730" width="11.25" style="140" customWidth="1"/>
    <col min="9731" max="9731" width="2.625" style="140" customWidth="1"/>
    <col min="9732" max="9732" width="5.625" style="140" customWidth="1"/>
    <col min="9733" max="9733" width="11.25" style="140" customWidth="1"/>
    <col min="9734" max="9761" width="2.625" style="140" customWidth="1"/>
    <col min="9762" max="9762" width="5.5" style="140" customWidth="1"/>
    <col min="9763" max="9763" width="8" style="140" customWidth="1"/>
    <col min="9764" max="9764" width="7.375" style="140" customWidth="1"/>
    <col min="9765" max="9765" width="2.5" style="140" customWidth="1"/>
    <col min="9766" max="9984" width="9" style="140"/>
    <col min="9985" max="9985" width="3.75" style="140" customWidth="1"/>
    <col min="9986" max="9986" width="11.25" style="140" customWidth="1"/>
    <col min="9987" max="9987" width="2.625" style="140" customWidth="1"/>
    <col min="9988" max="9988" width="5.625" style="140" customWidth="1"/>
    <col min="9989" max="9989" width="11.25" style="140" customWidth="1"/>
    <col min="9990" max="10017" width="2.625" style="140" customWidth="1"/>
    <col min="10018" max="10018" width="5.5" style="140" customWidth="1"/>
    <col min="10019" max="10019" width="8" style="140" customWidth="1"/>
    <col min="10020" max="10020" width="7.375" style="140" customWidth="1"/>
    <col min="10021" max="10021" width="2.5" style="140" customWidth="1"/>
    <col min="10022" max="10240" width="9" style="140"/>
    <col min="10241" max="10241" width="3.75" style="140" customWidth="1"/>
    <col min="10242" max="10242" width="11.25" style="140" customWidth="1"/>
    <col min="10243" max="10243" width="2.625" style="140" customWidth="1"/>
    <col min="10244" max="10244" width="5.625" style="140" customWidth="1"/>
    <col min="10245" max="10245" width="11.25" style="140" customWidth="1"/>
    <col min="10246" max="10273" width="2.625" style="140" customWidth="1"/>
    <col min="10274" max="10274" width="5.5" style="140" customWidth="1"/>
    <col min="10275" max="10275" width="8" style="140" customWidth="1"/>
    <col min="10276" max="10276" width="7.375" style="140" customWidth="1"/>
    <col min="10277" max="10277" width="2.5" style="140" customWidth="1"/>
    <col min="10278" max="10496" width="9" style="140"/>
    <col min="10497" max="10497" width="3.75" style="140" customWidth="1"/>
    <col min="10498" max="10498" width="11.25" style="140" customWidth="1"/>
    <col min="10499" max="10499" width="2.625" style="140" customWidth="1"/>
    <col min="10500" max="10500" width="5.625" style="140" customWidth="1"/>
    <col min="10501" max="10501" width="11.25" style="140" customWidth="1"/>
    <col min="10502" max="10529" width="2.625" style="140" customWidth="1"/>
    <col min="10530" max="10530" width="5.5" style="140" customWidth="1"/>
    <col min="10531" max="10531" width="8" style="140" customWidth="1"/>
    <col min="10532" max="10532" width="7.375" style="140" customWidth="1"/>
    <col min="10533" max="10533" width="2.5" style="140" customWidth="1"/>
    <col min="10534" max="10752" width="9" style="140"/>
    <col min="10753" max="10753" width="3.75" style="140" customWidth="1"/>
    <col min="10754" max="10754" width="11.25" style="140" customWidth="1"/>
    <col min="10755" max="10755" width="2.625" style="140" customWidth="1"/>
    <col min="10756" max="10756" width="5.625" style="140" customWidth="1"/>
    <col min="10757" max="10757" width="11.25" style="140" customWidth="1"/>
    <col min="10758" max="10785" width="2.625" style="140" customWidth="1"/>
    <col min="10786" max="10786" width="5.5" style="140" customWidth="1"/>
    <col min="10787" max="10787" width="8" style="140" customWidth="1"/>
    <col min="10788" max="10788" width="7.375" style="140" customWidth="1"/>
    <col min="10789" max="10789" width="2.5" style="140" customWidth="1"/>
    <col min="10790" max="11008" width="9" style="140"/>
    <col min="11009" max="11009" width="3.75" style="140" customWidth="1"/>
    <col min="11010" max="11010" width="11.25" style="140" customWidth="1"/>
    <col min="11011" max="11011" width="2.625" style="140" customWidth="1"/>
    <col min="11012" max="11012" width="5.625" style="140" customWidth="1"/>
    <col min="11013" max="11013" width="11.25" style="140" customWidth="1"/>
    <col min="11014" max="11041" width="2.625" style="140" customWidth="1"/>
    <col min="11042" max="11042" width="5.5" style="140" customWidth="1"/>
    <col min="11043" max="11043" width="8" style="140" customWidth="1"/>
    <col min="11044" max="11044" width="7.375" style="140" customWidth="1"/>
    <col min="11045" max="11045" width="2.5" style="140" customWidth="1"/>
    <col min="11046" max="11264" width="9" style="140"/>
    <col min="11265" max="11265" width="3.75" style="140" customWidth="1"/>
    <col min="11266" max="11266" width="11.25" style="140" customWidth="1"/>
    <col min="11267" max="11267" width="2.625" style="140" customWidth="1"/>
    <col min="11268" max="11268" width="5.625" style="140" customWidth="1"/>
    <col min="11269" max="11269" width="11.25" style="140" customWidth="1"/>
    <col min="11270" max="11297" width="2.625" style="140" customWidth="1"/>
    <col min="11298" max="11298" width="5.5" style="140" customWidth="1"/>
    <col min="11299" max="11299" width="8" style="140" customWidth="1"/>
    <col min="11300" max="11300" width="7.375" style="140" customWidth="1"/>
    <col min="11301" max="11301" width="2.5" style="140" customWidth="1"/>
    <col min="11302" max="11520" width="9" style="140"/>
    <col min="11521" max="11521" width="3.75" style="140" customWidth="1"/>
    <col min="11522" max="11522" width="11.25" style="140" customWidth="1"/>
    <col min="11523" max="11523" width="2.625" style="140" customWidth="1"/>
    <col min="11524" max="11524" width="5.625" style="140" customWidth="1"/>
    <col min="11525" max="11525" width="11.25" style="140" customWidth="1"/>
    <col min="11526" max="11553" width="2.625" style="140" customWidth="1"/>
    <col min="11554" max="11554" width="5.5" style="140" customWidth="1"/>
    <col min="11555" max="11555" width="8" style="140" customWidth="1"/>
    <col min="11556" max="11556" width="7.375" style="140" customWidth="1"/>
    <col min="11557" max="11557" width="2.5" style="140" customWidth="1"/>
    <col min="11558" max="11776" width="9" style="140"/>
    <col min="11777" max="11777" width="3.75" style="140" customWidth="1"/>
    <col min="11778" max="11778" width="11.25" style="140" customWidth="1"/>
    <col min="11779" max="11779" width="2.625" style="140" customWidth="1"/>
    <col min="11780" max="11780" width="5.625" style="140" customWidth="1"/>
    <col min="11781" max="11781" width="11.25" style="140" customWidth="1"/>
    <col min="11782" max="11809" width="2.625" style="140" customWidth="1"/>
    <col min="11810" max="11810" width="5.5" style="140" customWidth="1"/>
    <col min="11811" max="11811" width="8" style="140" customWidth="1"/>
    <col min="11812" max="11812" width="7.375" style="140" customWidth="1"/>
    <col min="11813" max="11813" width="2.5" style="140" customWidth="1"/>
    <col min="11814" max="12032" width="9" style="140"/>
    <col min="12033" max="12033" width="3.75" style="140" customWidth="1"/>
    <col min="12034" max="12034" width="11.25" style="140" customWidth="1"/>
    <col min="12035" max="12035" width="2.625" style="140" customWidth="1"/>
    <col min="12036" max="12036" width="5.625" style="140" customWidth="1"/>
    <col min="12037" max="12037" width="11.25" style="140" customWidth="1"/>
    <col min="12038" max="12065" width="2.625" style="140" customWidth="1"/>
    <col min="12066" max="12066" width="5.5" style="140" customWidth="1"/>
    <col min="12067" max="12067" width="8" style="140" customWidth="1"/>
    <col min="12068" max="12068" width="7.375" style="140" customWidth="1"/>
    <col min="12069" max="12069" width="2.5" style="140" customWidth="1"/>
    <col min="12070" max="12288" width="9" style="140"/>
    <col min="12289" max="12289" width="3.75" style="140" customWidth="1"/>
    <col min="12290" max="12290" width="11.25" style="140" customWidth="1"/>
    <col min="12291" max="12291" width="2.625" style="140" customWidth="1"/>
    <col min="12292" max="12292" width="5.625" style="140" customWidth="1"/>
    <col min="12293" max="12293" width="11.25" style="140" customWidth="1"/>
    <col min="12294" max="12321" width="2.625" style="140" customWidth="1"/>
    <col min="12322" max="12322" width="5.5" style="140" customWidth="1"/>
    <col min="12323" max="12323" width="8" style="140" customWidth="1"/>
    <col min="12324" max="12324" width="7.375" style="140" customWidth="1"/>
    <col min="12325" max="12325" width="2.5" style="140" customWidth="1"/>
    <col min="12326" max="12544" width="9" style="140"/>
    <col min="12545" max="12545" width="3.75" style="140" customWidth="1"/>
    <col min="12546" max="12546" width="11.25" style="140" customWidth="1"/>
    <col min="12547" max="12547" width="2.625" style="140" customWidth="1"/>
    <col min="12548" max="12548" width="5.625" style="140" customWidth="1"/>
    <col min="12549" max="12549" width="11.25" style="140" customWidth="1"/>
    <col min="12550" max="12577" width="2.625" style="140" customWidth="1"/>
    <col min="12578" max="12578" width="5.5" style="140" customWidth="1"/>
    <col min="12579" max="12579" width="8" style="140" customWidth="1"/>
    <col min="12580" max="12580" width="7.375" style="140" customWidth="1"/>
    <col min="12581" max="12581" width="2.5" style="140" customWidth="1"/>
    <col min="12582" max="12800" width="9" style="140"/>
    <col min="12801" max="12801" width="3.75" style="140" customWidth="1"/>
    <col min="12802" max="12802" width="11.25" style="140" customWidth="1"/>
    <col min="12803" max="12803" width="2.625" style="140" customWidth="1"/>
    <col min="12804" max="12804" width="5.625" style="140" customWidth="1"/>
    <col min="12805" max="12805" width="11.25" style="140" customWidth="1"/>
    <col min="12806" max="12833" width="2.625" style="140" customWidth="1"/>
    <col min="12834" max="12834" width="5.5" style="140" customWidth="1"/>
    <col min="12835" max="12835" width="8" style="140" customWidth="1"/>
    <col min="12836" max="12836" width="7.375" style="140" customWidth="1"/>
    <col min="12837" max="12837" width="2.5" style="140" customWidth="1"/>
    <col min="12838" max="13056" width="9" style="140"/>
    <col min="13057" max="13057" width="3.75" style="140" customWidth="1"/>
    <col min="13058" max="13058" width="11.25" style="140" customWidth="1"/>
    <col min="13059" max="13059" width="2.625" style="140" customWidth="1"/>
    <col min="13060" max="13060" width="5.625" style="140" customWidth="1"/>
    <col min="13061" max="13061" width="11.25" style="140" customWidth="1"/>
    <col min="13062" max="13089" width="2.625" style="140" customWidth="1"/>
    <col min="13090" max="13090" width="5.5" style="140" customWidth="1"/>
    <col min="13091" max="13091" width="8" style="140" customWidth="1"/>
    <col min="13092" max="13092" width="7.375" style="140" customWidth="1"/>
    <col min="13093" max="13093" width="2.5" style="140" customWidth="1"/>
    <col min="13094" max="13312" width="9" style="140"/>
    <col min="13313" max="13313" width="3.75" style="140" customWidth="1"/>
    <col min="13314" max="13314" width="11.25" style="140" customWidth="1"/>
    <col min="13315" max="13315" width="2.625" style="140" customWidth="1"/>
    <col min="13316" max="13316" width="5.625" style="140" customWidth="1"/>
    <col min="13317" max="13317" width="11.25" style="140" customWidth="1"/>
    <col min="13318" max="13345" width="2.625" style="140" customWidth="1"/>
    <col min="13346" max="13346" width="5.5" style="140" customWidth="1"/>
    <col min="13347" max="13347" width="8" style="140" customWidth="1"/>
    <col min="13348" max="13348" width="7.375" style="140" customWidth="1"/>
    <col min="13349" max="13349" width="2.5" style="140" customWidth="1"/>
    <col min="13350" max="13568" width="9" style="140"/>
    <col min="13569" max="13569" width="3.75" style="140" customWidth="1"/>
    <col min="13570" max="13570" width="11.25" style="140" customWidth="1"/>
    <col min="13571" max="13571" width="2.625" style="140" customWidth="1"/>
    <col min="13572" max="13572" width="5.625" style="140" customWidth="1"/>
    <col min="13573" max="13573" width="11.25" style="140" customWidth="1"/>
    <col min="13574" max="13601" width="2.625" style="140" customWidth="1"/>
    <col min="13602" max="13602" width="5.5" style="140" customWidth="1"/>
    <col min="13603" max="13603" width="8" style="140" customWidth="1"/>
    <col min="13604" max="13604" width="7.375" style="140" customWidth="1"/>
    <col min="13605" max="13605" width="2.5" style="140" customWidth="1"/>
    <col min="13606" max="13824" width="9" style="140"/>
    <col min="13825" max="13825" width="3.75" style="140" customWidth="1"/>
    <col min="13826" max="13826" width="11.25" style="140" customWidth="1"/>
    <col min="13827" max="13827" width="2.625" style="140" customWidth="1"/>
    <col min="13828" max="13828" width="5.625" style="140" customWidth="1"/>
    <col min="13829" max="13829" width="11.25" style="140" customWidth="1"/>
    <col min="13830" max="13857" width="2.625" style="140" customWidth="1"/>
    <col min="13858" max="13858" width="5.5" style="140" customWidth="1"/>
    <col min="13859" max="13859" width="8" style="140" customWidth="1"/>
    <col min="13860" max="13860" width="7.375" style="140" customWidth="1"/>
    <col min="13861" max="13861" width="2.5" style="140" customWidth="1"/>
    <col min="13862" max="14080" width="9" style="140"/>
    <col min="14081" max="14081" width="3.75" style="140" customWidth="1"/>
    <col min="14082" max="14082" width="11.25" style="140" customWidth="1"/>
    <col min="14083" max="14083" width="2.625" style="140" customWidth="1"/>
    <col min="14084" max="14084" width="5.625" style="140" customWidth="1"/>
    <col min="14085" max="14085" width="11.25" style="140" customWidth="1"/>
    <col min="14086" max="14113" width="2.625" style="140" customWidth="1"/>
    <col min="14114" max="14114" width="5.5" style="140" customWidth="1"/>
    <col min="14115" max="14115" width="8" style="140" customWidth="1"/>
    <col min="14116" max="14116" width="7.375" style="140" customWidth="1"/>
    <col min="14117" max="14117" width="2.5" style="140" customWidth="1"/>
    <col min="14118" max="14336" width="9" style="140"/>
    <col min="14337" max="14337" width="3.75" style="140" customWidth="1"/>
    <col min="14338" max="14338" width="11.25" style="140" customWidth="1"/>
    <col min="14339" max="14339" width="2.625" style="140" customWidth="1"/>
    <col min="14340" max="14340" width="5.625" style="140" customWidth="1"/>
    <col min="14341" max="14341" width="11.25" style="140" customWidth="1"/>
    <col min="14342" max="14369" width="2.625" style="140" customWidth="1"/>
    <col min="14370" max="14370" width="5.5" style="140" customWidth="1"/>
    <col min="14371" max="14371" width="8" style="140" customWidth="1"/>
    <col min="14372" max="14372" width="7.375" style="140" customWidth="1"/>
    <col min="14373" max="14373" width="2.5" style="140" customWidth="1"/>
    <col min="14374" max="14592" width="9" style="140"/>
    <col min="14593" max="14593" width="3.75" style="140" customWidth="1"/>
    <col min="14594" max="14594" width="11.25" style="140" customWidth="1"/>
    <col min="14595" max="14595" width="2.625" style="140" customWidth="1"/>
    <col min="14596" max="14596" width="5.625" style="140" customWidth="1"/>
    <col min="14597" max="14597" width="11.25" style="140" customWidth="1"/>
    <col min="14598" max="14625" width="2.625" style="140" customWidth="1"/>
    <col min="14626" max="14626" width="5.5" style="140" customWidth="1"/>
    <col min="14627" max="14627" width="8" style="140" customWidth="1"/>
    <col min="14628" max="14628" width="7.375" style="140" customWidth="1"/>
    <col min="14629" max="14629" width="2.5" style="140" customWidth="1"/>
    <col min="14630" max="14848" width="9" style="140"/>
    <col min="14849" max="14849" width="3.75" style="140" customWidth="1"/>
    <col min="14850" max="14850" width="11.25" style="140" customWidth="1"/>
    <col min="14851" max="14851" width="2.625" style="140" customWidth="1"/>
    <col min="14852" max="14852" width="5.625" style="140" customWidth="1"/>
    <col min="14853" max="14853" width="11.25" style="140" customWidth="1"/>
    <col min="14854" max="14881" width="2.625" style="140" customWidth="1"/>
    <col min="14882" max="14882" width="5.5" style="140" customWidth="1"/>
    <col min="14883" max="14883" width="8" style="140" customWidth="1"/>
    <col min="14884" max="14884" width="7.375" style="140" customWidth="1"/>
    <col min="14885" max="14885" width="2.5" style="140" customWidth="1"/>
    <col min="14886" max="15104" width="9" style="140"/>
    <col min="15105" max="15105" width="3.75" style="140" customWidth="1"/>
    <col min="15106" max="15106" width="11.25" style="140" customWidth="1"/>
    <col min="15107" max="15107" width="2.625" style="140" customWidth="1"/>
    <col min="15108" max="15108" width="5.625" style="140" customWidth="1"/>
    <col min="15109" max="15109" width="11.25" style="140" customWidth="1"/>
    <col min="15110" max="15137" width="2.625" style="140" customWidth="1"/>
    <col min="15138" max="15138" width="5.5" style="140" customWidth="1"/>
    <col min="15139" max="15139" width="8" style="140" customWidth="1"/>
    <col min="15140" max="15140" width="7.375" style="140" customWidth="1"/>
    <col min="15141" max="15141" width="2.5" style="140" customWidth="1"/>
    <col min="15142" max="15360" width="9" style="140"/>
    <col min="15361" max="15361" width="3.75" style="140" customWidth="1"/>
    <col min="15362" max="15362" width="11.25" style="140" customWidth="1"/>
    <col min="15363" max="15363" width="2.625" style="140" customWidth="1"/>
    <col min="15364" max="15364" width="5.625" style="140" customWidth="1"/>
    <col min="15365" max="15365" width="11.25" style="140" customWidth="1"/>
    <col min="15366" max="15393" width="2.625" style="140" customWidth="1"/>
    <col min="15394" max="15394" width="5.5" style="140" customWidth="1"/>
    <col min="15395" max="15395" width="8" style="140" customWidth="1"/>
    <col min="15396" max="15396" width="7.375" style="140" customWidth="1"/>
    <col min="15397" max="15397" width="2.5" style="140" customWidth="1"/>
    <col min="15398" max="15616" width="9" style="140"/>
    <col min="15617" max="15617" width="3.75" style="140" customWidth="1"/>
    <col min="15618" max="15618" width="11.25" style="140" customWidth="1"/>
    <col min="15619" max="15619" width="2.625" style="140" customWidth="1"/>
    <col min="15620" max="15620" width="5.625" style="140" customWidth="1"/>
    <col min="15621" max="15621" width="11.25" style="140" customWidth="1"/>
    <col min="15622" max="15649" width="2.625" style="140" customWidth="1"/>
    <col min="15650" max="15650" width="5.5" style="140" customWidth="1"/>
    <col min="15651" max="15651" width="8" style="140" customWidth="1"/>
    <col min="15652" max="15652" width="7.375" style="140" customWidth="1"/>
    <col min="15653" max="15653" width="2.5" style="140" customWidth="1"/>
    <col min="15654" max="15872" width="9" style="140"/>
    <col min="15873" max="15873" width="3.75" style="140" customWidth="1"/>
    <col min="15874" max="15874" width="11.25" style="140" customWidth="1"/>
    <col min="15875" max="15875" width="2.625" style="140" customWidth="1"/>
    <col min="15876" max="15876" width="5.625" style="140" customWidth="1"/>
    <col min="15877" max="15877" width="11.25" style="140" customWidth="1"/>
    <col min="15878" max="15905" width="2.625" style="140" customWidth="1"/>
    <col min="15906" max="15906" width="5.5" style="140" customWidth="1"/>
    <col min="15907" max="15907" width="8" style="140" customWidth="1"/>
    <col min="15908" max="15908" width="7.375" style="140" customWidth="1"/>
    <col min="15909" max="15909" width="2.5" style="140" customWidth="1"/>
    <col min="15910" max="16128" width="9" style="140"/>
    <col min="16129" max="16129" width="3.75" style="140" customWidth="1"/>
    <col min="16130" max="16130" width="11.25" style="140" customWidth="1"/>
    <col min="16131" max="16131" width="2.625" style="140" customWidth="1"/>
    <col min="16132" max="16132" width="5.625" style="140" customWidth="1"/>
    <col min="16133" max="16133" width="11.25" style="140" customWidth="1"/>
    <col min="16134" max="16161" width="2.625" style="140" customWidth="1"/>
    <col min="16162" max="16162" width="5.5" style="140" customWidth="1"/>
    <col min="16163" max="16163" width="8" style="140" customWidth="1"/>
    <col min="16164" max="16164" width="7.375" style="140" customWidth="1"/>
    <col min="16165" max="16165" width="2.5" style="140" customWidth="1"/>
    <col min="16166" max="16384" width="9" style="140"/>
  </cols>
  <sheetData>
    <row r="1" spans="2:37" x14ac:dyDescent="0.15">
      <c r="B1" s="140" t="s">
        <v>138</v>
      </c>
    </row>
    <row r="2" spans="2:37" ht="7.5" customHeight="1" x14ac:dyDescent="0.15"/>
    <row r="3" spans="2:37" ht="14.25" x14ac:dyDescent="0.15">
      <c r="B3" s="539" t="s">
        <v>139</v>
      </c>
      <c r="C3" s="539"/>
      <c r="D3" s="539"/>
      <c r="E3" s="539"/>
      <c r="F3" s="539"/>
      <c r="G3" s="539"/>
      <c r="H3" s="539"/>
      <c r="I3" s="539"/>
      <c r="J3" s="539"/>
      <c r="K3" s="539"/>
      <c r="M3" s="141" t="s">
        <v>41</v>
      </c>
      <c r="N3" s="540"/>
      <c r="O3" s="540"/>
      <c r="P3" s="142" t="s">
        <v>140</v>
      </c>
      <c r="Q3" s="540"/>
      <c r="R3" s="540"/>
      <c r="S3" s="539" t="s">
        <v>141</v>
      </c>
      <c r="T3" s="539"/>
      <c r="U3" s="539"/>
      <c r="X3" s="541" t="s">
        <v>142</v>
      </c>
      <c r="Y3" s="541"/>
      <c r="Z3" s="541"/>
      <c r="AA3" s="541"/>
      <c r="AB3" s="541"/>
      <c r="AC3" s="141" t="s">
        <v>143</v>
      </c>
      <c r="AD3" s="538"/>
      <c r="AE3" s="538"/>
      <c r="AF3" s="538"/>
      <c r="AG3" s="538"/>
      <c r="AH3" s="538"/>
      <c r="AI3" s="538"/>
      <c r="AJ3" s="538"/>
      <c r="AK3" s="142" t="s">
        <v>144</v>
      </c>
    </row>
    <row r="4" spans="2:37" ht="3.75" customHeight="1" x14ac:dyDescent="0.15">
      <c r="B4" s="142"/>
      <c r="X4" s="141"/>
      <c r="Y4" s="141"/>
      <c r="Z4" s="141"/>
      <c r="AA4" s="141"/>
      <c r="AB4" s="141"/>
      <c r="AC4" s="141"/>
      <c r="AD4" s="143"/>
      <c r="AE4" s="143"/>
      <c r="AF4" s="143"/>
      <c r="AG4" s="143"/>
      <c r="AH4" s="143"/>
      <c r="AI4" s="143"/>
      <c r="AJ4" s="143"/>
      <c r="AK4" s="142"/>
    </row>
    <row r="5" spans="2:37" ht="15" thickBot="1" x14ac:dyDescent="0.2">
      <c r="J5" s="144"/>
      <c r="W5" s="515" t="s">
        <v>145</v>
      </c>
      <c r="X5" s="515"/>
      <c r="Y5" s="515"/>
      <c r="Z5" s="515"/>
      <c r="AA5" s="515"/>
      <c r="AB5" s="515"/>
      <c r="AC5" s="141" t="s">
        <v>143</v>
      </c>
      <c r="AD5" s="516"/>
      <c r="AE5" s="516"/>
      <c r="AF5" s="516"/>
      <c r="AG5" s="516"/>
      <c r="AH5" s="516"/>
      <c r="AI5" s="516"/>
      <c r="AJ5" s="516"/>
      <c r="AK5" s="142" t="s">
        <v>144</v>
      </c>
    </row>
    <row r="6" spans="2:37" ht="15.75" customHeight="1" x14ac:dyDescent="0.15">
      <c r="B6" s="517" t="s">
        <v>136</v>
      </c>
      <c r="C6" s="520" t="s">
        <v>146</v>
      </c>
      <c r="D6" s="521"/>
      <c r="E6" s="524" t="s">
        <v>147</v>
      </c>
      <c r="F6" s="527" t="s">
        <v>148</v>
      </c>
      <c r="G6" s="528"/>
      <c r="H6" s="528"/>
      <c r="I6" s="528"/>
      <c r="J6" s="528"/>
      <c r="K6" s="528"/>
      <c r="L6" s="529"/>
      <c r="M6" s="530" t="s">
        <v>149</v>
      </c>
      <c r="N6" s="528"/>
      <c r="O6" s="528"/>
      <c r="P6" s="528"/>
      <c r="Q6" s="528"/>
      <c r="R6" s="528"/>
      <c r="S6" s="531"/>
      <c r="T6" s="527" t="s">
        <v>150</v>
      </c>
      <c r="U6" s="528"/>
      <c r="V6" s="528"/>
      <c r="W6" s="528"/>
      <c r="X6" s="528"/>
      <c r="Y6" s="528"/>
      <c r="Z6" s="529"/>
      <c r="AA6" s="530" t="s">
        <v>151</v>
      </c>
      <c r="AB6" s="528"/>
      <c r="AC6" s="528"/>
      <c r="AD6" s="528"/>
      <c r="AE6" s="528"/>
      <c r="AF6" s="528"/>
      <c r="AG6" s="531"/>
      <c r="AH6" s="532" t="s">
        <v>152</v>
      </c>
      <c r="AI6" s="534" t="s">
        <v>153</v>
      </c>
      <c r="AJ6" s="536" t="s">
        <v>154</v>
      </c>
    </row>
    <row r="7" spans="2:37" ht="15.75" customHeight="1" x14ac:dyDescent="0.15">
      <c r="B7" s="518"/>
      <c r="C7" s="522"/>
      <c r="D7" s="523"/>
      <c r="E7" s="525"/>
      <c r="F7" s="145">
        <v>1</v>
      </c>
      <c r="G7" s="146">
        <v>2</v>
      </c>
      <c r="H7" s="146">
        <v>3</v>
      </c>
      <c r="I7" s="146">
        <v>4</v>
      </c>
      <c r="J7" s="146">
        <v>5</v>
      </c>
      <c r="K7" s="146">
        <v>6</v>
      </c>
      <c r="L7" s="147">
        <v>7</v>
      </c>
      <c r="M7" s="148">
        <v>8</v>
      </c>
      <c r="N7" s="146">
        <v>9</v>
      </c>
      <c r="O7" s="146">
        <v>10</v>
      </c>
      <c r="P7" s="146">
        <v>11</v>
      </c>
      <c r="Q7" s="146">
        <v>12</v>
      </c>
      <c r="R7" s="146">
        <v>13</v>
      </c>
      <c r="S7" s="149">
        <v>14</v>
      </c>
      <c r="T7" s="145">
        <v>15</v>
      </c>
      <c r="U7" s="146">
        <v>16</v>
      </c>
      <c r="V7" s="146">
        <v>17</v>
      </c>
      <c r="W7" s="146">
        <v>18</v>
      </c>
      <c r="X7" s="146">
        <v>19</v>
      </c>
      <c r="Y7" s="146">
        <v>20</v>
      </c>
      <c r="Z7" s="147">
        <v>21</v>
      </c>
      <c r="AA7" s="148">
        <v>22</v>
      </c>
      <c r="AB7" s="146">
        <v>23</v>
      </c>
      <c r="AC7" s="146">
        <v>24</v>
      </c>
      <c r="AD7" s="146">
        <v>25</v>
      </c>
      <c r="AE7" s="146">
        <v>26</v>
      </c>
      <c r="AF7" s="146">
        <v>27</v>
      </c>
      <c r="AG7" s="149">
        <v>28</v>
      </c>
      <c r="AH7" s="533"/>
      <c r="AI7" s="535"/>
      <c r="AJ7" s="537"/>
    </row>
    <row r="8" spans="2:37" ht="15.75" customHeight="1" x14ac:dyDescent="0.15">
      <c r="B8" s="519"/>
      <c r="C8" s="522"/>
      <c r="D8" s="523"/>
      <c r="E8" s="526"/>
      <c r="F8" s="145" t="s">
        <v>155</v>
      </c>
      <c r="G8" s="146"/>
      <c r="H8" s="146"/>
      <c r="I8" s="146"/>
      <c r="J8" s="146"/>
      <c r="K8" s="146"/>
      <c r="L8" s="147"/>
      <c r="M8" s="148"/>
      <c r="N8" s="146"/>
      <c r="O8" s="146"/>
      <c r="P8" s="146"/>
      <c r="Q8" s="146"/>
      <c r="R8" s="146"/>
      <c r="S8" s="149"/>
      <c r="T8" s="145"/>
      <c r="U8" s="146"/>
      <c r="V8" s="146"/>
      <c r="W8" s="146"/>
      <c r="X8" s="146"/>
      <c r="Y8" s="146"/>
      <c r="Z8" s="147"/>
      <c r="AA8" s="148"/>
      <c r="AB8" s="146"/>
      <c r="AC8" s="146"/>
      <c r="AD8" s="146"/>
      <c r="AE8" s="146"/>
      <c r="AF8" s="146"/>
      <c r="AG8" s="149"/>
      <c r="AH8" s="533"/>
      <c r="AI8" s="535"/>
      <c r="AJ8" s="537"/>
    </row>
    <row r="9" spans="2:37" ht="15.75" customHeight="1" x14ac:dyDescent="0.15">
      <c r="B9" s="510" t="s">
        <v>156</v>
      </c>
      <c r="C9" s="511"/>
      <c r="D9" s="511"/>
      <c r="E9" s="512"/>
      <c r="F9" s="145" t="s">
        <v>64</v>
      </c>
      <c r="G9" s="146" t="s">
        <v>64</v>
      </c>
      <c r="H9" s="146" t="s">
        <v>66</v>
      </c>
      <c r="I9" s="146" t="s">
        <v>65</v>
      </c>
      <c r="J9" s="146" t="s">
        <v>67</v>
      </c>
      <c r="K9" s="146" t="s">
        <v>64</v>
      </c>
      <c r="L9" s="147" t="s">
        <v>67</v>
      </c>
      <c r="M9" s="148"/>
      <c r="N9" s="146"/>
      <c r="O9" s="146"/>
      <c r="P9" s="146"/>
      <c r="Q9" s="146"/>
      <c r="R9" s="146"/>
      <c r="S9" s="149"/>
      <c r="T9" s="145"/>
      <c r="U9" s="146"/>
      <c r="V9" s="146"/>
      <c r="W9" s="146"/>
      <c r="X9" s="146"/>
      <c r="Y9" s="146"/>
      <c r="Z9" s="147"/>
      <c r="AA9" s="148"/>
      <c r="AB9" s="146"/>
      <c r="AC9" s="146"/>
      <c r="AD9" s="146"/>
      <c r="AE9" s="146"/>
      <c r="AF9" s="146"/>
      <c r="AG9" s="149"/>
      <c r="AH9" s="150"/>
      <c r="AI9" s="151"/>
      <c r="AJ9" s="513"/>
    </row>
    <row r="10" spans="2:37" ht="15.75" customHeight="1" x14ac:dyDescent="0.15">
      <c r="B10" s="510" t="s">
        <v>157</v>
      </c>
      <c r="C10" s="511"/>
      <c r="D10" s="511"/>
      <c r="E10" s="505"/>
      <c r="F10" s="145" t="s">
        <v>158</v>
      </c>
      <c r="G10" s="146" t="s">
        <v>158</v>
      </c>
      <c r="H10" s="146" t="s">
        <v>158</v>
      </c>
      <c r="I10" s="146" t="s">
        <v>159</v>
      </c>
      <c r="J10" s="146" t="s">
        <v>160</v>
      </c>
      <c r="K10" s="146" t="s">
        <v>161</v>
      </c>
      <c r="L10" s="147" t="s">
        <v>161</v>
      </c>
      <c r="M10" s="148"/>
      <c r="N10" s="146"/>
      <c r="O10" s="146"/>
      <c r="P10" s="146"/>
      <c r="Q10" s="146"/>
      <c r="R10" s="146"/>
      <c r="S10" s="149"/>
      <c r="T10" s="145"/>
      <c r="U10" s="146"/>
      <c r="V10" s="146"/>
      <c r="W10" s="146"/>
      <c r="X10" s="146"/>
      <c r="Y10" s="146"/>
      <c r="Z10" s="147"/>
      <c r="AA10" s="148"/>
      <c r="AB10" s="146"/>
      <c r="AC10" s="146"/>
      <c r="AD10" s="146"/>
      <c r="AE10" s="146"/>
      <c r="AF10" s="146"/>
      <c r="AG10" s="149"/>
      <c r="AH10" s="150"/>
      <c r="AI10" s="151"/>
      <c r="AJ10" s="513"/>
    </row>
    <row r="11" spans="2:37" ht="15.75" customHeight="1" x14ac:dyDescent="0.15">
      <c r="B11" s="152"/>
      <c r="C11" s="505"/>
      <c r="D11" s="506"/>
      <c r="E11" s="153"/>
      <c r="F11" s="145"/>
      <c r="G11" s="146"/>
      <c r="H11" s="146"/>
      <c r="I11" s="146"/>
      <c r="J11" s="146"/>
      <c r="K11" s="146"/>
      <c r="L11" s="147"/>
      <c r="M11" s="148"/>
      <c r="N11" s="146"/>
      <c r="O11" s="146"/>
      <c r="P11" s="146"/>
      <c r="Q11" s="146"/>
      <c r="R11" s="146"/>
      <c r="S11" s="149"/>
      <c r="T11" s="145"/>
      <c r="U11" s="146"/>
      <c r="V11" s="146"/>
      <c r="W11" s="146"/>
      <c r="X11" s="146"/>
      <c r="Y11" s="146"/>
      <c r="Z11" s="147"/>
      <c r="AA11" s="148"/>
      <c r="AB11" s="146"/>
      <c r="AC11" s="146"/>
      <c r="AD11" s="146"/>
      <c r="AE11" s="146"/>
      <c r="AF11" s="146"/>
      <c r="AG11" s="149"/>
      <c r="AH11" s="150"/>
      <c r="AI11" s="151"/>
      <c r="AJ11" s="513"/>
    </row>
    <row r="12" spans="2:37" ht="15.75" customHeight="1" x14ac:dyDescent="0.15">
      <c r="B12" s="152"/>
      <c r="C12" s="505"/>
      <c r="D12" s="506"/>
      <c r="E12" s="153"/>
      <c r="F12" s="145"/>
      <c r="G12" s="146"/>
      <c r="H12" s="146"/>
      <c r="I12" s="146"/>
      <c r="J12" s="146"/>
      <c r="K12" s="146"/>
      <c r="L12" s="147"/>
      <c r="M12" s="148"/>
      <c r="N12" s="146"/>
      <c r="O12" s="146"/>
      <c r="P12" s="146"/>
      <c r="Q12" s="146"/>
      <c r="R12" s="146"/>
      <c r="S12" s="149"/>
      <c r="T12" s="145"/>
      <c r="U12" s="146"/>
      <c r="V12" s="146"/>
      <c r="W12" s="146"/>
      <c r="X12" s="146"/>
      <c r="Y12" s="146"/>
      <c r="Z12" s="147"/>
      <c r="AA12" s="148"/>
      <c r="AB12" s="146"/>
      <c r="AC12" s="146"/>
      <c r="AD12" s="146"/>
      <c r="AE12" s="146"/>
      <c r="AF12" s="146"/>
      <c r="AG12" s="149"/>
      <c r="AH12" s="150"/>
      <c r="AI12" s="151"/>
      <c r="AJ12" s="513"/>
    </row>
    <row r="13" spans="2:37" ht="15.75" customHeight="1" x14ac:dyDescent="0.15">
      <c r="B13" s="152"/>
      <c r="C13" s="505"/>
      <c r="D13" s="506"/>
      <c r="E13" s="153"/>
      <c r="F13" s="145"/>
      <c r="G13" s="146"/>
      <c r="H13" s="146"/>
      <c r="I13" s="146"/>
      <c r="J13" s="146"/>
      <c r="K13" s="146"/>
      <c r="L13" s="147"/>
      <c r="M13" s="148"/>
      <c r="N13" s="146"/>
      <c r="O13" s="146"/>
      <c r="P13" s="146"/>
      <c r="Q13" s="146"/>
      <c r="R13" s="146"/>
      <c r="S13" s="149"/>
      <c r="T13" s="145"/>
      <c r="U13" s="146"/>
      <c r="V13" s="146"/>
      <c r="W13" s="146"/>
      <c r="X13" s="146"/>
      <c r="Y13" s="146"/>
      <c r="Z13" s="147"/>
      <c r="AA13" s="148"/>
      <c r="AB13" s="146"/>
      <c r="AC13" s="146"/>
      <c r="AD13" s="146"/>
      <c r="AE13" s="146"/>
      <c r="AF13" s="146"/>
      <c r="AG13" s="149"/>
      <c r="AH13" s="150"/>
      <c r="AI13" s="151"/>
      <c r="AJ13" s="513"/>
    </row>
    <row r="14" spans="2:37" ht="15.75" customHeight="1" x14ac:dyDescent="0.15">
      <c r="B14" s="152"/>
      <c r="C14" s="505"/>
      <c r="D14" s="506"/>
      <c r="E14" s="153"/>
      <c r="F14" s="145"/>
      <c r="G14" s="146"/>
      <c r="H14" s="146"/>
      <c r="I14" s="146"/>
      <c r="J14" s="146"/>
      <c r="K14" s="146"/>
      <c r="L14" s="147"/>
      <c r="M14" s="148"/>
      <c r="N14" s="146"/>
      <c r="O14" s="146"/>
      <c r="P14" s="146"/>
      <c r="Q14" s="146"/>
      <c r="R14" s="146"/>
      <c r="S14" s="149"/>
      <c r="T14" s="145"/>
      <c r="U14" s="146"/>
      <c r="V14" s="146"/>
      <c r="W14" s="146"/>
      <c r="X14" s="146"/>
      <c r="Y14" s="146"/>
      <c r="Z14" s="147"/>
      <c r="AA14" s="148"/>
      <c r="AB14" s="146"/>
      <c r="AC14" s="146"/>
      <c r="AD14" s="146"/>
      <c r="AE14" s="146"/>
      <c r="AF14" s="146"/>
      <c r="AG14" s="149"/>
      <c r="AH14" s="150"/>
      <c r="AI14" s="151"/>
      <c r="AJ14" s="513"/>
    </row>
    <row r="15" spans="2:37" ht="15.75" customHeight="1" x14ac:dyDescent="0.15">
      <c r="B15" s="152"/>
      <c r="C15" s="505"/>
      <c r="D15" s="506"/>
      <c r="E15" s="153"/>
      <c r="F15" s="145"/>
      <c r="G15" s="146"/>
      <c r="H15" s="146"/>
      <c r="I15" s="146"/>
      <c r="J15" s="146"/>
      <c r="K15" s="146"/>
      <c r="L15" s="147"/>
      <c r="M15" s="148"/>
      <c r="N15" s="146"/>
      <c r="O15" s="146"/>
      <c r="P15" s="146"/>
      <c r="Q15" s="146"/>
      <c r="R15" s="146"/>
      <c r="S15" s="149"/>
      <c r="T15" s="145"/>
      <c r="U15" s="146"/>
      <c r="V15" s="146"/>
      <c r="W15" s="146"/>
      <c r="X15" s="146"/>
      <c r="Y15" s="146"/>
      <c r="Z15" s="147"/>
      <c r="AA15" s="148"/>
      <c r="AB15" s="146"/>
      <c r="AC15" s="146"/>
      <c r="AD15" s="146"/>
      <c r="AE15" s="146"/>
      <c r="AF15" s="146"/>
      <c r="AG15" s="149"/>
      <c r="AH15" s="150"/>
      <c r="AI15" s="151"/>
      <c r="AJ15" s="513"/>
    </row>
    <row r="16" spans="2:37" ht="15.75" customHeight="1" x14ac:dyDescent="0.15">
      <c r="B16" s="152"/>
      <c r="C16" s="505"/>
      <c r="D16" s="506"/>
      <c r="E16" s="153"/>
      <c r="F16" s="145"/>
      <c r="G16" s="146"/>
      <c r="H16" s="146"/>
      <c r="I16" s="146"/>
      <c r="J16" s="146"/>
      <c r="K16" s="146"/>
      <c r="L16" s="147"/>
      <c r="M16" s="148"/>
      <c r="N16" s="146"/>
      <c r="O16" s="146"/>
      <c r="P16" s="146"/>
      <c r="Q16" s="146"/>
      <c r="R16" s="146"/>
      <c r="S16" s="149"/>
      <c r="T16" s="145"/>
      <c r="U16" s="146"/>
      <c r="V16" s="146"/>
      <c r="W16" s="146"/>
      <c r="X16" s="146"/>
      <c r="Y16" s="146"/>
      <c r="Z16" s="147"/>
      <c r="AA16" s="148"/>
      <c r="AB16" s="146"/>
      <c r="AC16" s="146"/>
      <c r="AD16" s="146"/>
      <c r="AE16" s="146"/>
      <c r="AF16" s="146"/>
      <c r="AG16" s="149"/>
      <c r="AH16" s="150"/>
      <c r="AI16" s="151"/>
      <c r="AJ16" s="513"/>
    </row>
    <row r="17" spans="2:36" ht="15.75" customHeight="1" x14ac:dyDescent="0.15">
      <c r="B17" s="152"/>
      <c r="C17" s="505"/>
      <c r="D17" s="506"/>
      <c r="E17" s="153"/>
      <c r="F17" s="145"/>
      <c r="G17" s="146"/>
      <c r="H17" s="146"/>
      <c r="I17" s="146"/>
      <c r="J17" s="146"/>
      <c r="K17" s="146"/>
      <c r="L17" s="147"/>
      <c r="M17" s="148"/>
      <c r="N17" s="146"/>
      <c r="O17" s="146"/>
      <c r="P17" s="146"/>
      <c r="Q17" s="146"/>
      <c r="R17" s="146"/>
      <c r="S17" s="149"/>
      <c r="T17" s="145"/>
      <c r="U17" s="146"/>
      <c r="V17" s="146"/>
      <c r="W17" s="146"/>
      <c r="X17" s="146"/>
      <c r="Y17" s="146"/>
      <c r="Z17" s="147"/>
      <c r="AA17" s="148"/>
      <c r="AB17" s="146"/>
      <c r="AC17" s="146"/>
      <c r="AD17" s="146"/>
      <c r="AE17" s="146"/>
      <c r="AF17" s="146"/>
      <c r="AG17" s="149"/>
      <c r="AH17" s="150"/>
      <c r="AI17" s="151"/>
      <c r="AJ17" s="513"/>
    </row>
    <row r="18" spans="2:36" ht="15.75" customHeight="1" x14ac:dyDescent="0.15">
      <c r="B18" s="152"/>
      <c r="C18" s="505"/>
      <c r="D18" s="506"/>
      <c r="E18" s="153"/>
      <c r="F18" s="145"/>
      <c r="G18" s="146"/>
      <c r="H18" s="146"/>
      <c r="I18" s="146"/>
      <c r="J18" s="146"/>
      <c r="K18" s="146"/>
      <c r="L18" s="147"/>
      <c r="M18" s="148"/>
      <c r="N18" s="146"/>
      <c r="O18" s="146"/>
      <c r="P18" s="146"/>
      <c r="Q18" s="146"/>
      <c r="R18" s="146"/>
      <c r="S18" s="149"/>
      <c r="T18" s="145"/>
      <c r="U18" s="146"/>
      <c r="V18" s="146"/>
      <c r="W18" s="146"/>
      <c r="X18" s="146"/>
      <c r="Y18" s="146"/>
      <c r="Z18" s="147"/>
      <c r="AA18" s="148"/>
      <c r="AB18" s="146"/>
      <c r="AC18" s="146"/>
      <c r="AD18" s="146"/>
      <c r="AE18" s="146"/>
      <c r="AF18" s="146"/>
      <c r="AG18" s="149"/>
      <c r="AH18" s="150"/>
      <c r="AI18" s="151"/>
      <c r="AJ18" s="513"/>
    </row>
    <row r="19" spans="2:36" ht="15.75" customHeight="1" x14ac:dyDescent="0.15">
      <c r="B19" s="152"/>
      <c r="C19" s="505"/>
      <c r="D19" s="506"/>
      <c r="E19" s="153"/>
      <c r="F19" s="145"/>
      <c r="G19" s="146"/>
      <c r="H19" s="146"/>
      <c r="I19" s="146"/>
      <c r="J19" s="146"/>
      <c r="K19" s="146"/>
      <c r="L19" s="147"/>
      <c r="M19" s="148"/>
      <c r="N19" s="146"/>
      <c r="O19" s="146"/>
      <c r="P19" s="146"/>
      <c r="Q19" s="146"/>
      <c r="R19" s="146"/>
      <c r="S19" s="149"/>
      <c r="T19" s="145"/>
      <c r="U19" s="146"/>
      <c r="V19" s="146"/>
      <c r="W19" s="146"/>
      <c r="X19" s="146"/>
      <c r="Y19" s="146"/>
      <c r="Z19" s="147"/>
      <c r="AA19" s="148"/>
      <c r="AB19" s="146"/>
      <c r="AC19" s="146"/>
      <c r="AD19" s="146"/>
      <c r="AE19" s="146"/>
      <c r="AF19" s="146"/>
      <c r="AG19" s="149"/>
      <c r="AH19" s="150"/>
      <c r="AI19" s="151"/>
      <c r="AJ19" s="513"/>
    </row>
    <row r="20" spans="2:36" ht="15.75" customHeight="1" x14ac:dyDescent="0.15">
      <c r="B20" s="152"/>
      <c r="C20" s="505"/>
      <c r="D20" s="506"/>
      <c r="E20" s="153"/>
      <c r="F20" s="145"/>
      <c r="G20" s="146"/>
      <c r="H20" s="146"/>
      <c r="I20" s="146"/>
      <c r="J20" s="146"/>
      <c r="K20" s="146"/>
      <c r="L20" s="147"/>
      <c r="M20" s="148"/>
      <c r="N20" s="146"/>
      <c r="O20" s="146"/>
      <c r="P20" s="146"/>
      <c r="Q20" s="146"/>
      <c r="R20" s="146"/>
      <c r="S20" s="149"/>
      <c r="T20" s="145"/>
      <c r="U20" s="146"/>
      <c r="V20" s="146"/>
      <c r="W20" s="146"/>
      <c r="X20" s="146"/>
      <c r="Y20" s="146"/>
      <c r="Z20" s="147"/>
      <c r="AA20" s="148"/>
      <c r="AB20" s="146"/>
      <c r="AC20" s="146"/>
      <c r="AD20" s="146"/>
      <c r="AE20" s="146"/>
      <c r="AF20" s="146"/>
      <c r="AG20" s="149"/>
      <c r="AH20" s="150"/>
      <c r="AI20" s="151"/>
      <c r="AJ20" s="513"/>
    </row>
    <row r="21" spans="2:36" ht="15.75" customHeight="1" x14ac:dyDescent="0.15">
      <c r="B21" s="152"/>
      <c r="C21" s="505"/>
      <c r="D21" s="506"/>
      <c r="E21" s="153"/>
      <c r="F21" s="145"/>
      <c r="G21" s="146"/>
      <c r="H21" s="146"/>
      <c r="I21" s="146"/>
      <c r="J21" s="146"/>
      <c r="K21" s="146"/>
      <c r="L21" s="147"/>
      <c r="M21" s="148"/>
      <c r="N21" s="146"/>
      <c r="O21" s="146"/>
      <c r="P21" s="146"/>
      <c r="Q21" s="146"/>
      <c r="R21" s="146"/>
      <c r="S21" s="149"/>
      <c r="T21" s="145"/>
      <c r="U21" s="146"/>
      <c r="V21" s="146"/>
      <c r="W21" s="146"/>
      <c r="X21" s="146"/>
      <c r="Y21" s="146"/>
      <c r="Z21" s="147"/>
      <c r="AA21" s="148"/>
      <c r="AB21" s="146"/>
      <c r="AC21" s="146"/>
      <c r="AD21" s="146"/>
      <c r="AE21" s="146"/>
      <c r="AF21" s="146"/>
      <c r="AG21" s="149"/>
      <c r="AH21" s="150"/>
      <c r="AI21" s="151"/>
      <c r="AJ21" s="513"/>
    </row>
    <row r="22" spans="2:36" ht="15.75" customHeight="1" x14ac:dyDescent="0.15">
      <c r="B22" s="152"/>
      <c r="C22" s="505"/>
      <c r="D22" s="506"/>
      <c r="E22" s="153"/>
      <c r="F22" s="145"/>
      <c r="G22" s="146"/>
      <c r="H22" s="146"/>
      <c r="I22" s="146"/>
      <c r="J22" s="146"/>
      <c r="K22" s="146"/>
      <c r="L22" s="147"/>
      <c r="M22" s="148"/>
      <c r="N22" s="146"/>
      <c r="O22" s="146"/>
      <c r="P22" s="146"/>
      <c r="Q22" s="146"/>
      <c r="R22" s="146"/>
      <c r="S22" s="149"/>
      <c r="T22" s="145"/>
      <c r="U22" s="146"/>
      <c r="V22" s="146"/>
      <c r="W22" s="146"/>
      <c r="X22" s="146"/>
      <c r="Y22" s="146"/>
      <c r="Z22" s="147"/>
      <c r="AA22" s="148"/>
      <c r="AB22" s="146"/>
      <c r="AC22" s="146"/>
      <c r="AD22" s="146"/>
      <c r="AE22" s="146"/>
      <c r="AF22" s="146"/>
      <c r="AG22" s="149"/>
      <c r="AH22" s="150"/>
      <c r="AI22" s="151"/>
      <c r="AJ22" s="513"/>
    </row>
    <row r="23" spans="2:36" ht="15.75" customHeight="1" thickBot="1" x14ac:dyDescent="0.2">
      <c r="B23" s="154"/>
      <c r="C23" s="507"/>
      <c r="D23" s="508"/>
      <c r="E23" s="155"/>
      <c r="F23" s="156"/>
      <c r="G23" s="157"/>
      <c r="H23" s="157"/>
      <c r="I23" s="157"/>
      <c r="J23" s="157"/>
      <c r="K23" s="157"/>
      <c r="L23" s="158"/>
      <c r="M23" s="159"/>
      <c r="N23" s="157"/>
      <c r="O23" s="157"/>
      <c r="P23" s="157"/>
      <c r="Q23" s="157"/>
      <c r="R23" s="157"/>
      <c r="S23" s="160"/>
      <c r="T23" s="156"/>
      <c r="U23" s="157"/>
      <c r="V23" s="157"/>
      <c r="W23" s="157"/>
      <c r="X23" s="157"/>
      <c r="Y23" s="157"/>
      <c r="Z23" s="158"/>
      <c r="AA23" s="159"/>
      <c r="AB23" s="157"/>
      <c r="AC23" s="157"/>
      <c r="AD23" s="157"/>
      <c r="AE23" s="157"/>
      <c r="AF23" s="157"/>
      <c r="AG23" s="160"/>
      <c r="AH23" s="161"/>
      <c r="AI23" s="162"/>
      <c r="AJ23" s="514"/>
    </row>
    <row r="24" spans="2:36" ht="7.5" customHeight="1" x14ac:dyDescent="0.15">
      <c r="B24" s="163"/>
      <c r="C24" s="164"/>
      <c r="D24" s="164"/>
      <c r="E24" s="163"/>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6"/>
      <c r="AI24" s="166"/>
      <c r="AJ24" s="165"/>
    </row>
    <row r="25" spans="2:36" x14ac:dyDescent="0.15">
      <c r="B25" s="167" t="s">
        <v>83</v>
      </c>
      <c r="C25" s="140">
        <v>1</v>
      </c>
      <c r="D25" s="140" t="s">
        <v>162</v>
      </c>
    </row>
    <row r="26" spans="2:36" x14ac:dyDescent="0.15">
      <c r="C26" s="140">
        <v>2</v>
      </c>
      <c r="D26" s="504" t="s">
        <v>163</v>
      </c>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row>
    <row r="27" spans="2:36" x14ac:dyDescent="0.15">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row>
    <row r="28" spans="2:36" x14ac:dyDescent="0.15">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row>
    <row r="29" spans="2:36" x14ac:dyDescent="0.15">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row>
    <row r="30" spans="2:36" x14ac:dyDescent="0.15">
      <c r="C30" s="140">
        <v>3</v>
      </c>
      <c r="D30" s="509" t="s">
        <v>164</v>
      </c>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row>
    <row r="31" spans="2:36" x14ac:dyDescent="0.15">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row>
    <row r="32" spans="2:36" x14ac:dyDescent="0.15">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row>
    <row r="33" spans="3:36" x14ac:dyDescent="0.15">
      <c r="C33" s="140">
        <v>4</v>
      </c>
      <c r="D33" s="509" t="s">
        <v>165</v>
      </c>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row>
    <row r="34" spans="3:36" x14ac:dyDescent="0.15">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row>
    <row r="35" spans="3:36" x14ac:dyDescent="0.15">
      <c r="C35" s="140">
        <v>5</v>
      </c>
      <c r="D35" s="140" t="s">
        <v>166</v>
      </c>
    </row>
    <row r="36" spans="3:36" x14ac:dyDescent="0.15">
      <c r="C36" s="140">
        <v>6</v>
      </c>
      <c r="D36" s="140" t="s">
        <v>167</v>
      </c>
    </row>
    <row r="37" spans="3:36" x14ac:dyDescent="0.15">
      <c r="C37" s="140">
        <v>7</v>
      </c>
      <c r="D37" s="504" t="s">
        <v>168</v>
      </c>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row>
    <row r="38" spans="3:36" x14ac:dyDescent="0.15">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row>
  </sheetData>
  <mergeCells count="38">
    <mergeCell ref="AD3:AJ3"/>
    <mergeCell ref="B3:K3"/>
    <mergeCell ref="N3:O3"/>
    <mergeCell ref="Q3:R3"/>
    <mergeCell ref="S3:U3"/>
    <mergeCell ref="X3:AB3"/>
    <mergeCell ref="W5:AB5"/>
    <mergeCell ref="AD5:AJ5"/>
    <mergeCell ref="B6:B8"/>
    <mergeCell ref="C6:D8"/>
    <mergeCell ref="E6:E8"/>
    <mergeCell ref="F6:L6"/>
    <mergeCell ref="M6:S6"/>
    <mergeCell ref="T6:Z6"/>
    <mergeCell ref="AA6:AG6"/>
    <mergeCell ref="AH6:AH8"/>
    <mergeCell ref="AI6:AI8"/>
    <mergeCell ref="AJ6:AJ8"/>
    <mergeCell ref="B9:E9"/>
    <mergeCell ref="AJ9:AJ23"/>
    <mergeCell ref="B10:E10"/>
    <mergeCell ref="C11:D11"/>
    <mergeCell ref="C12:D12"/>
    <mergeCell ref="C13:D13"/>
    <mergeCell ref="C14:D14"/>
    <mergeCell ref="C15:D15"/>
    <mergeCell ref="D37:AJ38"/>
    <mergeCell ref="C16:D16"/>
    <mergeCell ref="C17:D17"/>
    <mergeCell ref="C18:D18"/>
    <mergeCell ref="C19:D19"/>
    <mergeCell ref="C20:D20"/>
    <mergeCell ref="C21:D21"/>
    <mergeCell ref="C22:D22"/>
    <mergeCell ref="C23:D23"/>
    <mergeCell ref="D26:AJ29"/>
    <mergeCell ref="D30:AJ32"/>
    <mergeCell ref="D33:AJ34"/>
  </mergeCells>
  <phoneticPr fontId="2"/>
  <pageMargins left="0.70866141732283472" right="0.70866141732283472" top="0.70866141732283472" bottom="0.7086614173228347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別紙A～G_応募書類一覧</vt:lpstr>
      <vt:lpstr>様式1</vt:lpstr>
      <vt:lpstr>【第2次】2-G</vt:lpstr>
      <vt:lpstr>4</vt:lpstr>
      <vt:lpstr>5</vt:lpstr>
      <vt:lpstr>6</vt:lpstr>
      <vt:lpstr>7</vt:lpstr>
      <vt:lpstr>【第2次】8～10⇒(参考様式1)</vt:lpstr>
      <vt:lpstr>'【第2次】2-G'!Print_Area</vt:lpstr>
      <vt:lpstr>'4'!Print_Area</vt:lpstr>
      <vt:lpstr>'5'!Print_Area</vt:lpstr>
      <vt:lpstr>'7'!Print_Area</vt:lpstr>
      <vt:lpstr>'別紙A～G_応募書類一覧'!Print_Area</vt:lpstr>
      <vt:lpstr>様式1!Print_Area</vt:lpstr>
      <vt:lpstr>'【第2次】2-G'!Print_Titles</vt:lpstr>
      <vt:lpstr>様式1!Print_Titles</vt:lpstr>
    </vt:vector>
  </TitlesOfParts>
  <Company>KOUREI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外川　俊彦</cp:lastModifiedBy>
  <cp:lastPrinted>2018-04-14T12:08:15Z</cp:lastPrinted>
  <dcterms:created xsi:type="dcterms:W3CDTF">2005-11-02T01:06:54Z</dcterms:created>
  <dcterms:modified xsi:type="dcterms:W3CDTF">2018-04-15T06:33:09Z</dcterms:modified>
</cp:coreProperties>
</file>