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6-1保健所\069300保健予防課\02保健予防担当\H00 保健衛生関係委託\A類定期\R6ホームページ掲載用（未\"/>
    </mc:Choice>
  </mc:AlternateContent>
  <xr:revisionPtr revIDLastSave="0" documentId="13_ncr:1_{A0D58052-F2C7-4E66-A032-E1F449B4B64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６請求書（直接契約先)" sheetId="9" r:id="rId1"/>
    <sheet name="R６報告書（直接契約先) " sheetId="13" r:id="rId2"/>
  </sheets>
  <definedNames>
    <definedName name="_xlnm._FilterDatabase" localSheetId="0" hidden="1">'R６請求書（直接契約先)'!$A$11:$K$60</definedName>
    <definedName name="_xlnm._FilterDatabase" localSheetId="1" hidden="1">'R６報告書（直接契約先) '!$A$11:$K$55</definedName>
    <definedName name="_xlnm.Print_Area" localSheetId="1">'R６報告書（直接契約先) 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9" l="1"/>
  <c r="I53" i="9"/>
  <c r="I51" i="9"/>
  <c r="I49" i="9"/>
  <c r="I48" i="9"/>
  <c r="I46" i="9"/>
  <c r="I44" i="9"/>
  <c r="I43" i="9"/>
  <c r="I41" i="9"/>
  <c r="I40" i="9"/>
  <c r="I38" i="9"/>
  <c r="I37" i="9"/>
  <c r="I36" i="9"/>
  <c r="I34" i="9"/>
  <c r="I33" i="9"/>
  <c r="I32" i="9"/>
  <c r="I29" i="9"/>
  <c r="I28" i="9"/>
  <c r="I27" i="9"/>
  <c r="I25" i="9"/>
  <c r="I24" i="9"/>
  <c r="I22" i="9"/>
  <c r="I17" i="9"/>
  <c r="I15" i="9"/>
  <c r="I14" i="9"/>
  <c r="I13" i="9"/>
  <c r="I19" i="9"/>
  <c r="I18" i="9"/>
  <c r="I54" i="13"/>
  <c r="I53" i="13"/>
  <c r="I51" i="13"/>
  <c r="I49" i="13"/>
  <c r="I48" i="13"/>
  <c r="I46" i="13"/>
  <c r="I44" i="13"/>
  <c r="I43" i="13"/>
  <c r="I41" i="13"/>
  <c r="I40" i="13"/>
  <c r="I38" i="13"/>
  <c r="I37" i="13"/>
  <c r="I36" i="13"/>
  <c r="I34" i="13"/>
  <c r="I33" i="13"/>
  <c r="I32" i="13"/>
  <c r="I29" i="13"/>
  <c r="I28" i="13"/>
  <c r="I27" i="13"/>
  <c r="I25" i="13"/>
  <c r="I24" i="13"/>
  <c r="I22" i="13"/>
  <c r="I19" i="13"/>
  <c r="I18" i="13"/>
  <c r="I17" i="13"/>
  <c r="I15" i="13"/>
  <c r="I14" i="13"/>
  <c r="I13" i="13"/>
  <c r="H55" i="13" l="1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55" i="13" l="1"/>
  <c r="J12" i="9"/>
  <c r="J52" i="9"/>
  <c r="H55" i="9"/>
  <c r="J15" i="9"/>
  <c r="J14" i="9"/>
  <c r="J13" i="9"/>
  <c r="J17" i="9"/>
  <c r="J18" i="9"/>
  <c r="J19" i="9"/>
  <c r="J22" i="9"/>
  <c r="J24" i="9"/>
  <c r="J25" i="9"/>
  <c r="J27" i="9"/>
  <c r="J28" i="9"/>
  <c r="J48" i="9"/>
  <c r="J49" i="9"/>
  <c r="J51" i="9"/>
  <c r="J53" i="9"/>
  <c r="J54" i="9"/>
  <c r="J42" i="9"/>
  <c r="J16" i="9"/>
  <c r="J20" i="9"/>
  <c r="J21" i="9"/>
  <c r="J23" i="9"/>
  <c r="J26" i="9"/>
  <c r="J30" i="9"/>
  <c r="J31" i="9"/>
  <c r="J35" i="9"/>
  <c r="J39" i="9"/>
  <c r="J45" i="9"/>
  <c r="J47" i="9"/>
  <c r="J50" i="9"/>
  <c r="J34" i="9" l="1"/>
  <c r="J29" i="9"/>
  <c r="J32" i="9"/>
  <c r="J36" i="9" l="1"/>
  <c r="J33" i="9"/>
  <c r="J38" i="9"/>
  <c r="J41" i="9" l="1"/>
  <c r="J37" i="9"/>
  <c r="J40" i="9" l="1"/>
  <c r="J44" i="9"/>
  <c r="J46" i="9" l="1"/>
  <c r="J43" i="9"/>
  <c r="J55" i="9" l="1"/>
  <c r="J10" i="9" s="1"/>
</calcChain>
</file>

<file path=xl/sharedStrings.xml><?xml version="1.0" encoding="utf-8"?>
<sst xmlns="http://schemas.openxmlformats.org/spreadsheetml/2006/main" count="171" uniqueCount="61">
  <si>
    <t>住所</t>
    <rPh sb="0" eb="2">
      <t>ジュウショ</t>
    </rPh>
    <phoneticPr fontId="2"/>
  </si>
  <si>
    <t>実施医療機関名</t>
    <rPh sb="0" eb="2">
      <t>ジッシ</t>
    </rPh>
    <rPh sb="2" eb="4">
      <t>イリョウ</t>
    </rPh>
    <rPh sb="4" eb="6">
      <t>キカン</t>
    </rPh>
    <rPh sb="6" eb="7">
      <t>ナ</t>
    </rPh>
    <phoneticPr fontId="2"/>
  </si>
  <si>
    <t>実施医療機関の長</t>
    <rPh sb="0" eb="2">
      <t>ジッシ</t>
    </rPh>
    <rPh sb="2" eb="4">
      <t>イリョウ</t>
    </rPh>
    <rPh sb="4" eb="6">
      <t>キカン</t>
    </rPh>
    <rPh sb="7" eb="8">
      <t>チョウ</t>
    </rPh>
    <phoneticPr fontId="2"/>
  </si>
  <si>
    <t>印</t>
    <rPh sb="0" eb="1">
      <t>イン</t>
    </rPh>
    <phoneticPr fontId="2"/>
  </si>
  <si>
    <t>内　　訳</t>
    <rPh sb="0" eb="4">
      <t>ウチワケ</t>
    </rPh>
    <phoneticPr fontId="2"/>
  </si>
  <si>
    <t>　単 価（円）</t>
    <rPh sb="1" eb="2">
      <t>タン</t>
    </rPh>
    <rPh sb="3" eb="4">
      <t>アタイ</t>
    </rPh>
    <rPh sb="5" eb="6">
      <t>エン</t>
    </rPh>
    <phoneticPr fontId="2"/>
  </si>
  <si>
    <t>金  額（円）</t>
    <rPh sb="0" eb="4">
      <t>キンガク</t>
    </rPh>
    <rPh sb="5" eb="6">
      <t>エン</t>
    </rPh>
    <phoneticPr fontId="2"/>
  </si>
  <si>
    <t>摘  要</t>
    <rPh sb="0" eb="4">
      <t>テキヨウ</t>
    </rPh>
    <phoneticPr fontId="2"/>
  </si>
  <si>
    <t>B　C　G</t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</si>
  <si>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</si>
  <si>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</si>
  <si>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初回１回目</t>
    <rPh sb="0" eb="2">
      <t>ショカイ</t>
    </rPh>
    <rPh sb="3" eb="5">
      <t>カイメ</t>
    </rPh>
    <phoneticPr fontId="2"/>
  </si>
  <si>
    <t>初回２回目</t>
    <rPh sb="0" eb="2">
      <t>ショカイ</t>
    </rPh>
    <rPh sb="3" eb="5">
      <t>カイメ</t>
    </rPh>
    <phoneticPr fontId="2"/>
  </si>
  <si>
    <t>初回３回目</t>
    <rPh sb="0" eb="2">
      <t>ショカイ</t>
    </rPh>
    <rPh sb="3" eb="5">
      <t>カイメ</t>
    </rPh>
    <phoneticPr fontId="2"/>
  </si>
  <si>
    <t>追加</t>
    <rPh sb="0" eb="2">
      <t>ツイカ</t>
    </rPh>
    <phoneticPr fontId="2"/>
  </si>
  <si>
    <t>日本脳炎</t>
    <rPh sb="0" eb="2">
      <t>ニホン</t>
    </rPh>
    <rPh sb="2" eb="4">
      <t>ノウエン</t>
    </rPh>
    <phoneticPr fontId="2"/>
  </si>
  <si>
    <t>幼児</t>
    <rPh sb="0" eb="2">
      <t>ヨウジ</t>
    </rPh>
    <phoneticPr fontId="2"/>
  </si>
  <si>
    <t>小学１年以上</t>
    <rPh sb="0" eb="2">
      <t>ショウガク</t>
    </rPh>
    <rPh sb="3" eb="4">
      <t>ネン</t>
    </rPh>
    <rPh sb="4" eb="6">
      <t>イジョウ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</si>
  <si>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</si>
  <si>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</si>
  <si>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</si>
  <si>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住所</t>
    <rPh sb="0" eb="1">
      <t>ジュウ</t>
    </rPh>
    <rPh sb="1" eb="2">
      <t>ショ</t>
    </rPh>
    <phoneticPr fontId="2"/>
  </si>
  <si>
    <t>実施医療機関名</t>
    <rPh sb="0" eb="2">
      <t>ジッシ</t>
    </rPh>
    <rPh sb="2" eb="4">
      <t>イリョウ</t>
    </rPh>
    <rPh sb="4" eb="6">
      <t>キカン</t>
    </rPh>
    <rPh sb="6" eb="7">
      <t>メイ</t>
    </rPh>
    <phoneticPr fontId="2"/>
  </si>
  <si>
    <t>請　求　金　額　(合計金額）</t>
    <rPh sb="0" eb="1">
      <t>ショウ</t>
    </rPh>
    <rPh sb="2" eb="3">
      <t>モトム</t>
    </rPh>
    <rPh sb="4" eb="5">
      <t>カネ</t>
    </rPh>
    <rPh sb="6" eb="7">
      <t>ガク</t>
    </rPh>
    <rPh sb="9" eb="11">
      <t>ゴウケイ</t>
    </rPh>
    <rPh sb="11" eb="13">
      <t>キンガク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</si>
  <si>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</si>
  <si>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</si>
  <si>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</si>
  <si>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</si>
  <si>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</si>
  <si>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(フリガナ）</t>
    <phoneticPr fontId="2"/>
  </si>
  <si>
    <t>備考</t>
    <rPh sb="0" eb="2">
      <t>ビコウ</t>
    </rPh>
    <phoneticPr fontId="2"/>
  </si>
  <si>
    <t>担当課</t>
    <rPh sb="0" eb="3">
      <t>タントウカ</t>
    </rPh>
    <phoneticPr fontId="2"/>
  </si>
  <si>
    <t>ジフテリア
百日せき
ポリオ
破傷風</t>
    <rPh sb="6" eb="8">
      <t>ヒャクニチ</t>
    </rPh>
    <rPh sb="15" eb="18">
      <t>ハショウフウ</t>
    </rPh>
    <phoneticPr fontId="2"/>
  </si>
  <si>
    <t>水　　痘</t>
    <rPh sb="0" eb="1">
      <t>ミズ</t>
    </rPh>
    <rPh sb="3" eb="4">
      <t>トウ</t>
    </rPh>
    <phoneticPr fontId="2"/>
  </si>
  <si>
    <t>令和</t>
    <rPh sb="0" eb="1">
      <t>レイ</t>
    </rPh>
    <rPh sb="1" eb="2">
      <t>ワ</t>
    </rPh>
    <phoneticPr fontId="2"/>
  </si>
  <si>
    <t>年</t>
    <phoneticPr fontId="2"/>
  </si>
  <si>
    <t>ロタリックス
（１価ワクチン）</t>
    <phoneticPr fontId="2"/>
  </si>
  <si>
    <t>ロタテック
（５価ワクチン）</t>
    <phoneticPr fontId="2"/>
  </si>
  <si>
    <t>月に予防接種を実施しましたので、次のとおり報告します。</t>
    <rPh sb="21" eb="23">
      <t>ホウコク</t>
    </rPh>
    <phoneticPr fontId="2"/>
  </si>
  <si>
    <t>月に予防接種を実施しましたので、次のとおり請求します。</t>
    <phoneticPr fontId="2"/>
  </si>
  <si>
    <t>ジフテリア
百日せき
ポリオ
破傷風
ヒブ</t>
    <rPh sb="6" eb="8">
      <t>ヒャクニチ</t>
    </rPh>
    <rPh sb="15" eb="18">
      <t>ハショウフウ</t>
    </rPh>
    <phoneticPr fontId="2"/>
  </si>
  <si>
    <t>接種人数</t>
    <rPh sb="0" eb="2">
      <t>セッシュ</t>
    </rPh>
    <rPh sb="2" eb="4">
      <t>ニンズウ</t>
    </rPh>
    <phoneticPr fontId="2"/>
  </si>
  <si>
    <t>口座名義人</t>
    <phoneticPr fontId="2"/>
  </si>
  <si>
    <t>振
込
先</t>
    <rPh sb="0" eb="1">
      <t>フ</t>
    </rPh>
    <rPh sb="2" eb="3">
      <t>コミ</t>
    </rPh>
    <rPh sb="4" eb="5">
      <t>サキ</t>
    </rPh>
    <phoneticPr fontId="2"/>
  </si>
  <si>
    <t>二種混合</t>
    <phoneticPr fontId="2"/>
  </si>
  <si>
    <t xml:space="preserve"> 盛岡市長　様</t>
    <phoneticPr fontId="2"/>
  </si>
  <si>
    <t>五
種
混
合</t>
    <rPh sb="0" eb="1">
      <t>ゴ</t>
    </rPh>
    <rPh sb="2" eb="3">
      <t>シュ</t>
    </rPh>
    <rPh sb="4" eb="5">
      <t>コン</t>
    </rPh>
    <rPh sb="6" eb="7">
      <t>ゴウ</t>
    </rPh>
    <phoneticPr fontId="2"/>
  </si>
  <si>
    <t>四
種
混
合</t>
    <rPh sb="0" eb="1">
      <t>ヨン</t>
    </rPh>
    <rPh sb="2" eb="3">
      <t>シュ</t>
    </rPh>
    <rPh sb="4" eb="5">
      <t>コン</t>
    </rPh>
    <rPh sb="6" eb="7">
      <t>ゴウ</t>
    </rPh>
    <phoneticPr fontId="2"/>
  </si>
  <si>
    <t>ジフテリア・破傷風</t>
    <rPh sb="6" eb="9">
      <t>ハショウフウ</t>
    </rPh>
    <phoneticPr fontId="2"/>
  </si>
  <si>
    <t xml:space="preserve"> 合       計</t>
    <rPh sb="1" eb="2">
      <t>ゴウ</t>
    </rPh>
    <rPh sb="9" eb="10">
      <t>ケイ</t>
    </rPh>
    <phoneticPr fontId="2"/>
  </si>
  <si>
    <t>　令和６年度予防接種業務委託料請求書</t>
    <rPh sb="1" eb="3">
      <t>レイワ</t>
    </rPh>
    <rPh sb="4" eb="6">
      <t>ネンド</t>
    </rPh>
    <rPh sb="6" eb="8">
      <t>ヨボウ</t>
    </rPh>
    <rPh sb="8" eb="10">
      <t>セッシュ</t>
    </rPh>
    <rPh sb="10" eb="12">
      <t>ギョウム</t>
    </rPh>
    <rPh sb="12" eb="15">
      <t>イタクリョウ</t>
    </rPh>
    <rPh sb="15" eb="18">
      <t>セイキュウショ</t>
    </rPh>
    <phoneticPr fontId="2"/>
  </si>
  <si>
    <t>令和６年度予防接種業務委託実施報告書</t>
    <rPh sb="0" eb="2">
      <t>レイワ</t>
    </rPh>
    <rPh sb="3" eb="5">
      <t>ネンド</t>
    </rPh>
    <rPh sb="5" eb="7">
      <t>ヨボウ</t>
    </rPh>
    <rPh sb="7" eb="9">
      <t>セッシュ</t>
    </rPh>
    <rPh sb="9" eb="11">
      <t>ギョウム</t>
    </rPh>
    <rPh sb="11" eb="18">
      <t>イタクリョウ</t>
    </rPh>
    <phoneticPr fontId="2"/>
  </si>
  <si>
    <t xml:space="preserve"> 盛岡市長　様</t>
    <phoneticPr fontId="2"/>
  </si>
  <si>
    <t>単価契約</t>
    <phoneticPr fontId="2"/>
  </si>
  <si>
    <t>0696000　　指導予防課</t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</si>
  <si>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</si>
  <si>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ヒブ</t>
    <phoneticPr fontId="2"/>
  </si>
  <si>
    <t>小児の肺炎球菌</t>
    <rPh sb="0" eb="2">
      <t>ショウニ</t>
    </rPh>
    <rPh sb="3" eb="5">
      <t>ハイエン</t>
    </rPh>
    <rPh sb="5" eb="7">
      <t>キュウキン</t>
    </rPh>
    <phoneticPr fontId="2"/>
  </si>
  <si>
    <t>ＨＰＶ
（２価・４価ワクチン）</t>
    <rPh sb="6" eb="7">
      <t>カ</t>
    </rPh>
    <rPh sb="9" eb="10">
      <t>カ</t>
    </rPh>
    <phoneticPr fontId="2"/>
  </si>
  <si>
    <t>ＨＰＶ
（９価ワクチン）</t>
    <rPh sb="6" eb="7">
      <t>カ</t>
    </rPh>
    <phoneticPr fontId="2"/>
  </si>
  <si>
    <t>Ｂ型肝炎</t>
    <rPh sb="1" eb="2">
      <t>ガタ</t>
    </rPh>
    <rPh sb="2" eb="4">
      <t>カンエン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</si>
</sst>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"/>
    <numFmt numFmtId="178" formatCode="#,###\ &quot;人&quot;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76" fontId="3" fillId="0" borderId="0" xfId="0" applyNumberFormat="1" applyFont="1"/>
    <xf numFmtId="176" fontId="1" fillId="0" borderId="0" xfId="0" applyNumberFormat="1" applyFont="1"/>
    <xf numFmtId="176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vertical="center"/>
    </xf>
    <xf numFmtId="0" fontId="6" fillId="0" borderId="0" xfId="0" applyFont="1"/>
    <xf numFmtId="0" fontId="1" fillId="0" borderId="28" xfId="0" applyFont="1" applyBorder="1"/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1" fillId="0" borderId="24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176" fontId="3" fillId="0" borderId="2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177" fontId="1" fillId="0" borderId="12" xfId="0" applyNumberFormat="1" applyFont="1" applyBorder="1" applyAlignment="1">
      <alignment horizontal="right" vertical="center" shrinkToFit="1"/>
    </xf>
    <xf numFmtId="177" fontId="1" fillId="0" borderId="21" xfId="0" applyNumberFormat="1" applyFont="1" applyBorder="1" applyAlignment="1">
      <alignment horizontal="right" vertical="center" shrinkToFit="1"/>
    </xf>
    <xf numFmtId="177" fontId="1" fillId="0" borderId="2" xfId="0" applyNumberFormat="1" applyFont="1" applyBorder="1" applyAlignment="1">
      <alignment vertical="center" shrinkToFit="1"/>
    </xf>
    <xf numFmtId="178" fontId="1" fillId="0" borderId="6" xfId="0" applyNumberFormat="1" applyFont="1" applyBorder="1" applyAlignment="1">
      <alignment horizontal="right" vertical="center" shrinkToFit="1"/>
    </xf>
    <xf numFmtId="178" fontId="1" fillId="0" borderId="12" xfId="0" applyNumberFormat="1" applyFont="1" applyBorder="1" applyAlignment="1">
      <alignment horizontal="right" vertical="center" shrinkToFit="1"/>
    </xf>
    <xf numFmtId="178" fontId="1" fillId="0" borderId="11" xfId="0" applyNumberFormat="1" applyFont="1" applyBorder="1" applyAlignment="1">
      <alignment horizontal="right" vertical="center" shrinkToFit="1"/>
    </xf>
    <xf numFmtId="178" fontId="1" fillId="0" borderId="20" xfId="0" applyNumberFormat="1" applyFont="1" applyBorder="1" applyAlignment="1">
      <alignment horizontal="right" vertical="center" shrinkToFit="1"/>
    </xf>
    <xf numFmtId="178" fontId="1" fillId="0" borderId="2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0" xfId="0" applyFont="1"/>
    <xf numFmtId="176" fontId="1" fillId="2" borderId="12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1" fillId="0" borderId="44" xfId="0" applyFont="1" applyBorder="1"/>
    <xf numFmtId="0" fontId="1" fillId="0" borderId="0" xfId="0" applyFont="1"/>
    <xf numFmtId="0" fontId="1" fillId="0" borderId="28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view="pageBreakPreview" zoomScale="75" zoomScaleNormal="75" zoomScaleSheetLayoutView="75" workbookViewId="0">
      <selection activeCell="B11" sqref="B11:K11"/>
    </sheetView>
  </sheetViews>
  <sheetFormatPr defaultRowHeight="15" customHeight="1" x14ac:dyDescent="0.15"/>
  <cols>
    <col min="1" max="1" width="2.375" style="1" customWidth="1"/>
    <col min="2" max="4" width="4.125" style="1" customWidth="1"/>
    <col min="5" max="5" width="4.5" style="1" customWidth="1"/>
    <col min="6" max="6" width="9" style="1" customWidth="1"/>
    <col min="7" max="7" width="13.5" style="1" customWidth="1"/>
    <col min="8" max="8" width="11.125" style="1" customWidth="1"/>
    <col min="9" max="9" width="11.625" style="2" customWidth="1"/>
    <col min="10" max="10" width="22.875" style="2" customWidth="1"/>
    <col min="11" max="11" width="13.625" style="1" customWidth="1"/>
    <col min="12" max="16384" width="9" style="1"/>
  </cols>
  <sheetData>
    <row r="1" spans="1:15" ht="15.75" customHeight="1" x14ac:dyDescent="0.1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5" ht="4.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ht="15" customHeight="1" x14ac:dyDescent="0.15">
      <c r="B3" s="1" t="s">
        <v>45</v>
      </c>
      <c r="I3" s="3"/>
      <c r="J3" s="3"/>
    </row>
    <row r="4" spans="1:15" ht="4.5" customHeight="1" x14ac:dyDescent="0.15">
      <c r="I4" s="3"/>
      <c r="J4" s="3"/>
    </row>
    <row r="5" spans="1:15" ht="15.75" customHeight="1" x14ac:dyDescent="0.15">
      <c r="H5" s="4" t="s">
        <v>21</v>
      </c>
      <c r="I5" s="1"/>
    </row>
    <row r="6" spans="1:15" ht="15.75" customHeight="1" x14ac:dyDescent="0.15">
      <c r="H6" s="53" t="s">
        <v>22</v>
      </c>
      <c r="I6" s="1"/>
      <c r="K6" s="5"/>
    </row>
    <row r="7" spans="1:15" ht="15.75" customHeight="1" x14ac:dyDescent="0.15">
      <c r="H7" s="53" t="s">
        <v>2</v>
      </c>
      <c r="I7" s="1"/>
      <c r="K7" s="6" t="s">
        <v>3</v>
      </c>
    </row>
    <row r="8" spans="1:15" ht="5.25" customHeight="1" x14ac:dyDescent="0.15">
      <c r="I8" s="1"/>
    </row>
    <row r="9" spans="1:15" ht="15" customHeight="1" thickBot="1" x14ac:dyDescent="0.2">
      <c r="B9" s="28" t="s">
        <v>34</v>
      </c>
      <c r="C9" s="33"/>
      <c r="D9" s="47" t="s">
        <v>35</v>
      </c>
      <c r="E9" s="33"/>
      <c r="F9" s="27" t="s">
        <v>39</v>
      </c>
      <c r="G9" s="27"/>
      <c r="H9" s="27"/>
      <c r="I9" s="27"/>
      <c r="J9" s="27"/>
      <c r="K9" s="27"/>
    </row>
    <row r="10" spans="1:15" ht="26.25" customHeight="1" thickBot="1" x14ac:dyDescent="0.2">
      <c r="B10" s="88" t="s">
        <v>23</v>
      </c>
      <c r="C10" s="89"/>
      <c r="D10" s="89"/>
      <c r="E10" s="89"/>
      <c r="F10" s="89"/>
      <c r="G10" s="90"/>
      <c r="H10" s="17"/>
      <c r="I10" s="17"/>
      <c r="J10" s="31">
        <f>J55</f>
        <v>0</v>
      </c>
      <c r="K10" s="32" t="s">
        <v>24</v>
      </c>
    </row>
    <row r="11" spans="1:15" s="7" customFormat="1" ht="14.25" customHeight="1" thickBot="1" x14ac:dyDescent="0.2">
      <c r="B11" s="109" t="s">
        <v>4</v>
      </c>
      <c r="C11" s="110"/>
      <c r="D11" s="110"/>
      <c r="E11" s="110"/>
      <c r="F11" s="110"/>
      <c r="G11" s="110"/>
      <c r="H11" s="46" t="s">
        <v>41</v>
      </c>
      <c r="I11" s="8" t="s">
        <v>5</v>
      </c>
      <c r="J11" s="9" t="s">
        <v>6</v>
      </c>
      <c r="K11" s="10" t="s">
        <v>7</v>
      </c>
      <c r="O11" s="1"/>
    </row>
    <row r="12" spans="1:15" s="15" customFormat="1" ht="17.25" customHeight="1" x14ac:dyDescent="0.15">
      <c r="B12" s="112" t="s">
        <v>40</v>
      </c>
      <c r="C12" s="113"/>
      <c r="D12" s="114"/>
      <c r="E12" s="111" t="s">
        <v>9</v>
      </c>
      <c r="F12" s="111" t="s">
        <v>46</v>
      </c>
      <c r="G12" s="22" t="s">
        <v>11</v>
      </c>
      <c r="H12" s="40">
        <v>0</v>
      </c>
      <c r="I12" s="58">
        <v>22080</v>
      </c>
      <c r="J12" s="35">
        <f>I12*H12</f>
        <v>0</v>
      </c>
      <c r="K12" s="11"/>
    </row>
    <row r="13" spans="1:15" s="15" customFormat="1" ht="17.25" customHeight="1" x14ac:dyDescent="0.15">
      <c r="B13" s="115"/>
      <c r="C13" s="116"/>
      <c r="D13" s="117"/>
      <c r="E13" s="79"/>
      <c r="F13" s="82"/>
      <c r="G13" s="45" t="s">
        <v>12</v>
      </c>
      <c r="H13" s="41">
        <v>0</v>
      </c>
      <c r="I13" s="55">
        <f>$I$12</f>
        <v>22080</v>
      </c>
      <c r="J13" s="36">
        <f>I13*H13</f>
        <v>0</v>
      </c>
      <c r="K13" s="14"/>
    </row>
    <row r="14" spans="1:15" s="15" customFormat="1" ht="17.25" customHeight="1" x14ac:dyDescent="0.15">
      <c r="B14" s="115"/>
      <c r="C14" s="116"/>
      <c r="D14" s="117"/>
      <c r="E14" s="79"/>
      <c r="F14" s="82"/>
      <c r="G14" s="45" t="s">
        <v>13</v>
      </c>
      <c r="H14" s="41">
        <v>0</v>
      </c>
      <c r="I14" s="55">
        <f>$I$12</f>
        <v>22080</v>
      </c>
      <c r="J14" s="36">
        <f>I14*H14</f>
        <v>0</v>
      </c>
      <c r="K14" s="14"/>
    </row>
    <row r="15" spans="1:15" s="15" customFormat="1" ht="17.25" customHeight="1" x14ac:dyDescent="0.15">
      <c r="B15" s="118"/>
      <c r="C15" s="119"/>
      <c r="D15" s="120"/>
      <c r="E15" s="79"/>
      <c r="F15" s="82"/>
      <c r="G15" s="23" t="s">
        <v>14</v>
      </c>
      <c r="H15" s="43">
        <v>0</v>
      </c>
      <c r="I15" s="55">
        <f>$I$12</f>
        <v>22080</v>
      </c>
      <c r="J15" s="38">
        <f>I15*H15</f>
        <v>0</v>
      </c>
      <c r="K15" s="24"/>
    </row>
    <row r="16" spans="1:15" s="15" customFormat="1" ht="17.25" customHeight="1" x14ac:dyDescent="0.15">
      <c r="B16" s="112" t="s">
        <v>32</v>
      </c>
      <c r="C16" s="113"/>
      <c r="D16" s="114"/>
      <c r="E16" s="78" t="s">
        <v>9</v>
      </c>
      <c r="F16" s="78" t="s">
        <v>47</v>
      </c>
      <c r="G16" s="45" t="s">
        <v>11</v>
      </c>
      <c r="H16" s="41">
        <v>0</v>
      </c>
      <c r="I16" s="54">
        <v>12260</v>
      </c>
      <c r="J16" s="37">
        <f t="shared" ref="J16:J23" si="0">I16*H16</f>
        <v>0</v>
      </c>
      <c r="K16" s="14"/>
    </row>
    <row r="17" spans="2:11" s="15" customFormat="1" ht="17.25" customHeight="1" x14ac:dyDescent="0.15">
      <c r="B17" s="115"/>
      <c r="C17" s="116"/>
      <c r="D17" s="117"/>
      <c r="E17" s="79"/>
      <c r="F17" s="82"/>
      <c r="G17" s="45" t="s">
        <v>12</v>
      </c>
      <c r="H17" s="41">
        <v>0</v>
      </c>
      <c r="I17" s="55">
        <f>$I$16</f>
        <v>12260</v>
      </c>
      <c r="J17" s="36">
        <f t="shared" si="0"/>
        <v>0</v>
      </c>
      <c r="K17" s="14"/>
    </row>
    <row r="18" spans="2:11" s="15" customFormat="1" ht="17.25" customHeight="1" x14ac:dyDescent="0.15">
      <c r="B18" s="115"/>
      <c r="C18" s="116"/>
      <c r="D18" s="117"/>
      <c r="E18" s="79"/>
      <c r="F18" s="82"/>
      <c r="G18" s="45" t="s">
        <v>13</v>
      </c>
      <c r="H18" s="41">
        <v>0</v>
      </c>
      <c r="I18" s="55">
        <f>$I$16</f>
        <v>12260</v>
      </c>
      <c r="J18" s="36">
        <f t="shared" si="0"/>
        <v>0</v>
      </c>
      <c r="K18" s="14"/>
    </row>
    <row r="19" spans="2:11" s="15" customFormat="1" ht="17.25" customHeight="1" x14ac:dyDescent="0.15">
      <c r="B19" s="118"/>
      <c r="C19" s="119"/>
      <c r="D19" s="120"/>
      <c r="E19" s="80"/>
      <c r="F19" s="83"/>
      <c r="G19" s="45" t="s">
        <v>14</v>
      </c>
      <c r="H19" s="41">
        <v>0</v>
      </c>
      <c r="I19" s="55">
        <f>$I$16</f>
        <v>12260</v>
      </c>
      <c r="J19" s="36">
        <f t="shared" si="0"/>
        <v>0</v>
      </c>
      <c r="K19" s="14"/>
    </row>
    <row r="20" spans="2:11" s="15" customFormat="1" ht="17.25" customHeight="1" x14ac:dyDescent="0.15">
      <c r="B20" s="72" t="s">
        <v>48</v>
      </c>
      <c r="C20" s="73"/>
      <c r="D20" s="73"/>
      <c r="E20" s="74"/>
      <c r="F20" s="45" t="s">
        <v>44</v>
      </c>
      <c r="G20" s="16" t="s">
        <v>10</v>
      </c>
      <c r="H20" s="41">
        <v>0</v>
      </c>
      <c r="I20" s="54">
        <v>5090</v>
      </c>
      <c r="J20" s="36">
        <f t="shared" si="0"/>
        <v>0</v>
      </c>
      <c r="K20" s="14"/>
    </row>
    <row r="21" spans="2:11" s="7" customFormat="1" ht="17.25" customHeight="1" x14ac:dyDescent="0.15">
      <c r="B21" s="61" t="s">
        <v>55</v>
      </c>
      <c r="C21" s="62"/>
      <c r="D21" s="62"/>
      <c r="E21" s="62"/>
      <c r="F21" s="63"/>
      <c r="G21" s="12" t="s">
        <v>9</v>
      </c>
      <c r="H21" s="41">
        <v>0</v>
      </c>
      <c r="I21" s="56">
        <v>10950</v>
      </c>
      <c r="J21" s="36">
        <f t="shared" si="0"/>
        <v>0</v>
      </c>
      <c r="K21" s="13"/>
    </row>
    <row r="22" spans="2:11" s="7" customFormat="1" ht="17.25" customHeight="1" x14ac:dyDescent="0.15">
      <c r="B22" s="75"/>
      <c r="C22" s="76"/>
      <c r="D22" s="76"/>
      <c r="E22" s="76"/>
      <c r="F22" s="77"/>
      <c r="G22" s="12" t="s">
        <v>10</v>
      </c>
      <c r="H22" s="41">
        <v>0</v>
      </c>
      <c r="I22" s="57">
        <f>$I$21</f>
        <v>10950</v>
      </c>
      <c r="J22" s="36">
        <f t="shared" si="0"/>
        <v>0</v>
      </c>
      <c r="K22" s="13"/>
    </row>
    <row r="23" spans="2:11" s="15" customFormat="1" ht="17.25" customHeight="1" x14ac:dyDescent="0.15">
      <c r="B23" s="61" t="s">
        <v>15</v>
      </c>
      <c r="C23" s="62"/>
      <c r="D23" s="63"/>
      <c r="E23" s="78" t="s">
        <v>9</v>
      </c>
      <c r="F23" s="81" t="s">
        <v>16</v>
      </c>
      <c r="G23" s="45" t="s">
        <v>11</v>
      </c>
      <c r="H23" s="41">
        <v>0</v>
      </c>
      <c r="I23" s="54">
        <v>8160</v>
      </c>
      <c r="J23" s="37">
        <f t="shared" si="0"/>
        <v>0</v>
      </c>
      <c r="K23" s="14"/>
    </row>
    <row r="24" spans="2:11" s="15" customFormat="1" ht="17.25" customHeight="1" x14ac:dyDescent="0.15">
      <c r="B24" s="64"/>
      <c r="C24" s="65"/>
      <c r="D24" s="66"/>
      <c r="E24" s="79"/>
      <c r="F24" s="82"/>
      <c r="G24" s="45" t="s">
        <v>12</v>
      </c>
      <c r="H24" s="41">
        <v>0</v>
      </c>
      <c r="I24" s="55">
        <f>$I$23</f>
        <v>8160</v>
      </c>
      <c r="J24" s="37">
        <f t="shared" ref="J24:J29" si="1">H24*I24</f>
        <v>0</v>
      </c>
      <c r="K24" s="14"/>
    </row>
    <row r="25" spans="2:11" s="15" customFormat="1" ht="17.25" customHeight="1" x14ac:dyDescent="0.15">
      <c r="B25" s="64"/>
      <c r="C25" s="65"/>
      <c r="D25" s="66"/>
      <c r="E25" s="79"/>
      <c r="F25" s="83"/>
      <c r="G25" s="45" t="s">
        <v>14</v>
      </c>
      <c r="H25" s="41">
        <v>0</v>
      </c>
      <c r="I25" s="55">
        <f>$I$23</f>
        <v>8160</v>
      </c>
      <c r="J25" s="37">
        <f t="shared" si="1"/>
        <v>0</v>
      </c>
      <c r="K25" s="14"/>
    </row>
    <row r="26" spans="2:11" s="15" customFormat="1" ht="17.25" customHeight="1" x14ac:dyDescent="0.15">
      <c r="B26" s="64"/>
      <c r="C26" s="65"/>
      <c r="D26" s="66"/>
      <c r="E26" s="79"/>
      <c r="F26" s="78" t="s">
        <v>17</v>
      </c>
      <c r="G26" s="45" t="s">
        <v>11</v>
      </c>
      <c r="H26" s="41">
        <v>0</v>
      </c>
      <c r="I26" s="54">
        <v>7340</v>
      </c>
      <c r="J26" s="37">
        <f t="shared" si="1"/>
        <v>0</v>
      </c>
      <c r="K26" s="29"/>
    </row>
    <row r="27" spans="2:11" s="15" customFormat="1" ht="17.25" customHeight="1" x14ac:dyDescent="0.15">
      <c r="B27" s="64"/>
      <c r="C27" s="65"/>
      <c r="D27" s="66"/>
      <c r="E27" s="79"/>
      <c r="F27" s="79"/>
      <c r="G27" s="45" t="s">
        <v>12</v>
      </c>
      <c r="H27" s="41">
        <v>0</v>
      </c>
      <c r="I27" s="55">
        <f>$I$26</f>
        <v>7340</v>
      </c>
      <c r="J27" s="37">
        <f t="shared" si="1"/>
        <v>0</v>
      </c>
      <c r="K27" s="29"/>
    </row>
    <row r="28" spans="2:11" s="15" customFormat="1" ht="17.25" customHeight="1" x14ac:dyDescent="0.15">
      <c r="B28" s="64"/>
      <c r="C28" s="65"/>
      <c r="D28" s="66"/>
      <c r="E28" s="80"/>
      <c r="F28" s="80"/>
      <c r="G28" s="45" t="s">
        <v>14</v>
      </c>
      <c r="H28" s="41">
        <v>0</v>
      </c>
      <c r="I28" s="55">
        <f>$I$26</f>
        <v>7340</v>
      </c>
      <c r="J28" s="37">
        <f t="shared" si="1"/>
        <v>0</v>
      </c>
      <c r="K28" s="29"/>
    </row>
    <row r="29" spans="2:11" s="15" customFormat="1" ht="17.25" customHeight="1" x14ac:dyDescent="0.15">
      <c r="B29" s="75"/>
      <c r="C29" s="76"/>
      <c r="D29" s="77"/>
      <c r="E29" s="84" t="s">
        <v>10</v>
      </c>
      <c r="F29" s="85"/>
      <c r="G29" s="86"/>
      <c r="H29" s="41">
        <v>0</v>
      </c>
      <c r="I29" s="55">
        <f>$I$26</f>
        <v>7340</v>
      </c>
      <c r="J29" s="37">
        <f t="shared" si="1"/>
        <v>0</v>
      </c>
      <c r="K29" s="29"/>
    </row>
    <row r="30" spans="2:11" s="7" customFormat="1" ht="17.25" customHeight="1" x14ac:dyDescent="0.15">
      <c r="B30" s="121" t="s">
        <v>8</v>
      </c>
      <c r="C30" s="122"/>
      <c r="D30" s="122"/>
      <c r="E30" s="122"/>
      <c r="F30" s="122"/>
      <c r="G30" s="123"/>
      <c r="H30" s="42">
        <v>0</v>
      </c>
      <c r="I30" s="59">
        <v>12340</v>
      </c>
      <c r="J30" s="36">
        <f t="shared" ref="J30:J41" si="2">I30*H30</f>
        <v>0</v>
      </c>
      <c r="K30" s="13"/>
    </row>
    <row r="31" spans="2:11" s="15" customFormat="1" ht="17.25" customHeight="1" x14ac:dyDescent="0.15">
      <c r="B31" s="61" t="s">
        <v>56</v>
      </c>
      <c r="C31" s="62"/>
      <c r="D31" s="62"/>
      <c r="E31" s="62"/>
      <c r="F31" s="63"/>
      <c r="G31" s="45" t="s">
        <v>11</v>
      </c>
      <c r="H31" s="41">
        <v>0</v>
      </c>
      <c r="I31" s="54">
        <v>9970</v>
      </c>
      <c r="J31" s="36">
        <f t="shared" si="2"/>
        <v>0</v>
      </c>
      <c r="K31" s="14"/>
    </row>
    <row r="32" spans="2:11" s="15" customFormat="1" ht="17.25" customHeight="1" x14ac:dyDescent="0.15">
      <c r="B32" s="64"/>
      <c r="C32" s="65"/>
      <c r="D32" s="65"/>
      <c r="E32" s="65"/>
      <c r="F32" s="66"/>
      <c r="G32" s="45" t="s">
        <v>12</v>
      </c>
      <c r="H32" s="41">
        <v>0</v>
      </c>
      <c r="I32" s="55">
        <f>$I$31</f>
        <v>9970</v>
      </c>
      <c r="J32" s="36">
        <f t="shared" si="2"/>
        <v>0</v>
      </c>
      <c r="K32" s="14"/>
    </row>
    <row r="33" spans="2:11" s="15" customFormat="1" ht="17.25" customHeight="1" x14ac:dyDescent="0.15">
      <c r="B33" s="64"/>
      <c r="C33" s="65"/>
      <c r="D33" s="65"/>
      <c r="E33" s="65"/>
      <c r="F33" s="66"/>
      <c r="G33" s="45" t="s">
        <v>13</v>
      </c>
      <c r="H33" s="41">
        <v>0</v>
      </c>
      <c r="I33" s="55">
        <f>$I$31</f>
        <v>9970</v>
      </c>
      <c r="J33" s="36">
        <f t="shared" si="2"/>
        <v>0</v>
      </c>
      <c r="K33" s="14"/>
    </row>
    <row r="34" spans="2:11" s="15" customFormat="1" ht="17.25" customHeight="1" x14ac:dyDescent="0.15">
      <c r="B34" s="75"/>
      <c r="C34" s="76"/>
      <c r="D34" s="76"/>
      <c r="E34" s="76"/>
      <c r="F34" s="77"/>
      <c r="G34" s="45" t="s">
        <v>14</v>
      </c>
      <c r="H34" s="41">
        <v>0</v>
      </c>
      <c r="I34" s="55">
        <f>$I$31</f>
        <v>9970</v>
      </c>
      <c r="J34" s="36">
        <f t="shared" si="2"/>
        <v>0</v>
      </c>
      <c r="K34" s="14"/>
    </row>
    <row r="35" spans="2:11" s="15" customFormat="1" ht="17.25" customHeight="1" x14ac:dyDescent="0.15">
      <c r="B35" s="61" t="s">
        <v>57</v>
      </c>
      <c r="C35" s="62"/>
      <c r="D35" s="62"/>
      <c r="E35" s="62"/>
      <c r="F35" s="63"/>
      <c r="G35" s="45" t="s">
        <v>11</v>
      </c>
      <c r="H35" s="41">
        <v>0</v>
      </c>
      <c r="I35" s="54">
        <v>13340</v>
      </c>
      <c r="J35" s="36">
        <f t="shared" si="2"/>
        <v>0</v>
      </c>
      <c r="K35" s="14"/>
    </row>
    <row r="36" spans="2:11" s="15" customFormat="1" ht="17.25" customHeight="1" x14ac:dyDescent="0.15">
      <c r="B36" s="64"/>
      <c r="C36" s="65"/>
      <c r="D36" s="65"/>
      <c r="E36" s="65"/>
      <c r="F36" s="66"/>
      <c r="G36" s="45" t="s">
        <v>12</v>
      </c>
      <c r="H36" s="41">
        <v>0</v>
      </c>
      <c r="I36" s="55">
        <f>$I$35</f>
        <v>13340</v>
      </c>
      <c r="J36" s="36">
        <f t="shared" si="2"/>
        <v>0</v>
      </c>
      <c r="K36" s="14"/>
    </row>
    <row r="37" spans="2:11" s="15" customFormat="1" ht="17.25" customHeight="1" x14ac:dyDescent="0.15">
      <c r="B37" s="64"/>
      <c r="C37" s="65"/>
      <c r="D37" s="65"/>
      <c r="E37" s="65"/>
      <c r="F37" s="66"/>
      <c r="G37" s="45" t="s">
        <v>13</v>
      </c>
      <c r="H37" s="41">
        <v>0</v>
      </c>
      <c r="I37" s="55">
        <f>$I$35</f>
        <v>13340</v>
      </c>
      <c r="J37" s="36">
        <f t="shared" si="2"/>
        <v>0</v>
      </c>
      <c r="K37" s="14"/>
    </row>
    <row r="38" spans="2:11" s="15" customFormat="1" ht="17.25" customHeight="1" x14ac:dyDescent="0.15">
      <c r="B38" s="75"/>
      <c r="C38" s="76"/>
      <c r="D38" s="76"/>
      <c r="E38" s="76"/>
      <c r="F38" s="77"/>
      <c r="G38" s="45" t="s">
        <v>14</v>
      </c>
      <c r="H38" s="41">
        <v>0</v>
      </c>
      <c r="I38" s="55">
        <f>$I$35</f>
        <v>13340</v>
      </c>
      <c r="J38" s="36">
        <f t="shared" si="2"/>
        <v>0</v>
      </c>
      <c r="K38" s="14"/>
    </row>
    <row r="39" spans="2:11" s="15" customFormat="1" ht="17.25" customHeight="1" x14ac:dyDescent="0.15">
      <c r="B39" s="61" t="s">
        <v>58</v>
      </c>
      <c r="C39" s="62"/>
      <c r="D39" s="62"/>
      <c r="E39" s="62"/>
      <c r="F39" s="63"/>
      <c r="G39" s="45" t="s">
        <v>18</v>
      </c>
      <c r="H39" s="41">
        <v>0</v>
      </c>
      <c r="I39" s="54">
        <v>18230</v>
      </c>
      <c r="J39" s="36">
        <f t="shared" si="2"/>
        <v>0</v>
      </c>
      <c r="K39" s="14"/>
    </row>
    <row r="40" spans="2:11" s="15" customFormat="1" ht="17.25" customHeight="1" x14ac:dyDescent="0.15">
      <c r="B40" s="64"/>
      <c r="C40" s="65"/>
      <c r="D40" s="65"/>
      <c r="E40" s="65"/>
      <c r="F40" s="66"/>
      <c r="G40" s="45" t="s">
        <v>19</v>
      </c>
      <c r="H40" s="41">
        <v>0</v>
      </c>
      <c r="I40" s="55">
        <f>$I$39</f>
        <v>18230</v>
      </c>
      <c r="J40" s="36">
        <f t="shared" si="2"/>
        <v>0</v>
      </c>
      <c r="K40" s="14"/>
    </row>
    <row r="41" spans="2:11" s="15" customFormat="1" ht="17.25" customHeight="1" x14ac:dyDescent="0.15">
      <c r="B41" s="64"/>
      <c r="C41" s="65"/>
      <c r="D41" s="65"/>
      <c r="E41" s="65"/>
      <c r="F41" s="66"/>
      <c r="G41" s="23" t="s">
        <v>20</v>
      </c>
      <c r="H41" s="43">
        <v>0</v>
      </c>
      <c r="I41" s="55">
        <f>$I$39</f>
        <v>18230</v>
      </c>
      <c r="J41" s="37">
        <f t="shared" si="2"/>
        <v>0</v>
      </c>
      <c r="K41" s="24"/>
    </row>
    <row r="42" spans="2:11" s="15" customFormat="1" ht="17.25" customHeight="1" x14ac:dyDescent="0.15">
      <c r="B42" s="61" t="s">
        <v>59</v>
      </c>
      <c r="C42" s="62"/>
      <c r="D42" s="62"/>
      <c r="E42" s="62"/>
      <c r="F42" s="63"/>
      <c r="G42" s="45" t="s">
        <v>18</v>
      </c>
      <c r="H42" s="41">
        <v>0</v>
      </c>
      <c r="I42" s="54">
        <v>30590</v>
      </c>
      <c r="J42" s="36">
        <f t="shared" ref="J42:J44" si="3">I42*H42</f>
        <v>0</v>
      </c>
      <c r="K42" s="14"/>
    </row>
    <row r="43" spans="2:11" s="15" customFormat="1" ht="17.25" customHeight="1" x14ac:dyDescent="0.15">
      <c r="B43" s="64"/>
      <c r="C43" s="65"/>
      <c r="D43" s="65"/>
      <c r="E43" s="65"/>
      <c r="F43" s="66"/>
      <c r="G43" s="45" t="s">
        <v>19</v>
      </c>
      <c r="H43" s="41">
        <v>0</v>
      </c>
      <c r="I43" s="55">
        <f>$I$42</f>
        <v>30590</v>
      </c>
      <c r="J43" s="36">
        <f t="shared" si="3"/>
        <v>0</v>
      </c>
      <c r="K43" s="14"/>
    </row>
    <row r="44" spans="2:11" s="15" customFormat="1" ht="17.25" customHeight="1" x14ac:dyDescent="0.15">
      <c r="B44" s="64"/>
      <c r="C44" s="65"/>
      <c r="D44" s="65"/>
      <c r="E44" s="65"/>
      <c r="F44" s="66"/>
      <c r="G44" s="23" t="s">
        <v>20</v>
      </c>
      <c r="H44" s="43">
        <v>0</v>
      </c>
      <c r="I44" s="55">
        <f>$I$42</f>
        <v>30590</v>
      </c>
      <c r="J44" s="38">
        <f t="shared" si="3"/>
        <v>0</v>
      </c>
      <c r="K44" s="24"/>
    </row>
    <row r="45" spans="2:11" s="15" customFormat="1" ht="17.25" customHeight="1" x14ac:dyDescent="0.15">
      <c r="B45" s="61" t="s">
        <v>33</v>
      </c>
      <c r="C45" s="62"/>
      <c r="D45" s="62"/>
      <c r="E45" s="62"/>
      <c r="F45" s="63"/>
      <c r="G45" s="45" t="s">
        <v>18</v>
      </c>
      <c r="H45" s="41">
        <v>0</v>
      </c>
      <c r="I45" s="54">
        <v>9540</v>
      </c>
      <c r="J45" s="37">
        <f>I45*H45</f>
        <v>0</v>
      </c>
      <c r="K45" s="14"/>
    </row>
    <row r="46" spans="2:11" s="15" customFormat="1" ht="17.25" customHeight="1" x14ac:dyDescent="0.15">
      <c r="B46" s="75"/>
      <c r="C46" s="76"/>
      <c r="D46" s="76"/>
      <c r="E46" s="76"/>
      <c r="F46" s="77"/>
      <c r="G46" s="45" t="s">
        <v>19</v>
      </c>
      <c r="H46" s="41">
        <v>0</v>
      </c>
      <c r="I46" s="55">
        <f>$I$45</f>
        <v>9540</v>
      </c>
      <c r="J46" s="37">
        <f>I46*H46</f>
        <v>0</v>
      </c>
      <c r="K46" s="14"/>
    </row>
    <row r="47" spans="2:11" s="15" customFormat="1" ht="17.25" customHeight="1" x14ac:dyDescent="0.15">
      <c r="B47" s="61" t="s">
        <v>60</v>
      </c>
      <c r="C47" s="62"/>
      <c r="D47" s="62"/>
      <c r="E47" s="62"/>
      <c r="F47" s="63"/>
      <c r="G47" s="12" t="s">
        <v>18</v>
      </c>
      <c r="H47" s="42">
        <v>0</v>
      </c>
      <c r="I47" s="56">
        <v>6840</v>
      </c>
      <c r="J47" s="36">
        <f t="shared" ref="J47:J54" si="4">I47*H47</f>
        <v>0</v>
      </c>
      <c r="K47" s="13"/>
    </row>
    <row r="48" spans="2:11" s="15" customFormat="1" ht="17.25" customHeight="1" x14ac:dyDescent="0.15">
      <c r="B48" s="64"/>
      <c r="C48" s="65"/>
      <c r="D48" s="65"/>
      <c r="E48" s="65"/>
      <c r="F48" s="66"/>
      <c r="G48" s="45" t="s">
        <v>19</v>
      </c>
      <c r="H48" s="41">
        <v>0</v>
      </c>
      <c r="I48" s="57">
        <f>$I$47</f>
        <v>6840</v>
      </c>
      <c r="J48" s="36">
        <f t="shared" si="4"/>
        <v>0</v>
      </c>
      <c r="K48" s="14"/>
    </row>
    <row r="49" spans="2:11" s="15" customFormat="1" ht="17.25" customHeight="1" x14ac:dyDescent="0.15">
      <c r="B49" s="75"/>
      <c r="C49" s="76"/>
      <c r="D49" s="76"/>
      <c r="E49" s="76"/>
      <c r="F49" s="77"/>
      <c r="G49" s="23" t="s">
        <v>20</v>
      </c>
      <c r="H49" s="43">
        <v>0</v>
      </c>
      <c r="I49" s="57">
        <f>$I$47</f>
        <v>6840</v>
      </c>
      <c r="J49" s="38">
        <f t="shared" si="4"/>
        <v>0</v>
      </c>
      <c r="K49" s="24"/>
    </row>
    <row r="50" spans="2:11" s="15" customFormat="1" ht="18.75" customHeight="1" x14ac:dyDescent="0.15">
      <c r="B50" s="61" t="s">
        <v>36</v>
      </c>
      <c r="C50" s="62"/>
      <c r="D50" s="62"/>
      <c r="E50" s="62"/>
      <c r="F50" s="63"/>
      <c r="G50" s="45" t="s">
        <v>18</v>
      </c>
      <c r="H50" s="41">
        <v>0</v>
      </c>
      <c r="I50" s="54">
        <v>16110</v>
      </c>
      <c r="J50" s="37">
        <f t="shared" si="4"/>
        <v>0</v>
      </c>
      <c r="K50" s="14"/>
    </row>
    <row r="51" spans="2:11" s="15" customFormat="1" ht="18.75" customHeight="1" x14ac:dyDescent="0.15">
      <c r="B51" s="75"/>
      <c r="C51" s="76"/>
      <c r="D51" s="76"/>
      <c r="E51" s="76"/>
      <c r="F51" s="77"/>
      <c r="G51" s="12" t="s">
        <v>19</v>
      </c>
      <c r="H51" s="41">
        <v>0</v>
      </c>
      <c r="I51" s="57">
        <f>$I$50</f>
        <v>16110</v>
      </c>
      <c r="J51" s="36">
        <f t="shared" si="4"/>
        <v>0</v>
      </c>
      <c r="K51" s="13"/>
    </row>
    <row r="52" spans="2:11" s="15" customFormat="1" ht="18.75" customHeight="1" x14ac:dyDescent="0.15">
      <c r="B52" s="64" t="s">
        <v>37</v>
      </c>
      <c r="C52" s="65"/>
      <c r="D52" s="65"/>
      <c r="E52" s="65"/>
      <c r="F52" s="66"/>
      <c r="G52" s="12" t="s">
        <v>18</v>
      </c>
      <c r="H52" s="41">
        <v>0</v>
      </c>
      <c r="I52" s="56">
        <v>10730</v>
      </c>
      <c r="J52" s="36">
        <f>I52*H52</f>
        <v>0</v>
      </c>
      <c r="K52" s="13"/>
    </row>
    <row r="53" spans="2:11" s="15" customFormat="1" ht="18.75" customHeight="1" x14ac:dyDescent="0.15">
      <c r="B53" s="64"/>
      <c r="C53" s="65"/>
      <c r="D53" s="65"/>
      <c r="E53" s="65"/>
      <c r="F53" s="66"/>
      <c r="G53" s="12" t="s">
        <v>19</v>
      </c>
      <c r="H53" s="41">
        <v>0</v>
      </c>
      <c r="I53" s="57">
        <f>$I$52</f>
        <v>10730</v>
      </c>
      <c r="J53" s="36">
        <f>I53*H53</f>
        <v>0</v>
      </c>
      <c r="K53" s="13"/>
    </row>
    <row r="54" spans="2:11" s="15" customFormat="1" ht="18.75" customHeight="1" thickBot="1" x14ac:dyDescent="0.2">
      <c r="B54" s="99"/>
      <c r="C54" s="100"/>
      <c r="D54" s="100"/>
      <c r="E54" s="100"/>
      <c r="F54" s="101"/>
      <c r="G54" s="48" t="s">
        <v>20</v>
      </c>
      <c r="H54" s="41">
        <v>0</v>
      </c>
      <c r="I54" s="60">
        <f>$I$52</f>
        <v>10730</v>
      </c>
      <c r="J54" s="38">
        <f t="shared" si="4"/>
        <v>0</v>
      </c>
      <c r="K54" s="49"/>
    </row>
    <row r="55" spans="2:11" ht="22.5" customHeight="1" thickBot="1" x14ac:dyDescent="0.2">
      <c r="B55" s="88" t="s">
        <v>49</v>
      </c>
      <c r="C55" s="89"/>
      <c r="D55" s="89"/>
      <c r="E55" s="89"/>
      <c r="F55" s="89"/>
      <c r="G55" s="90"/>
      <c r="H55" s="44">
        <f>SUM(H12:H54)</f>
        <v>0</v>
      </c>
      <c r="I55" s="34"/>
      <c r="J55" s="39">
        <f>SUM(J12:J54)</f>
        <v>0</v>
      </c>
      <c r="K55" s="30"/>
    </row>
    <row r="56" spans="2:11" ht="6" customHeight="1" thickBot="1" x14ac:dyDescent="0.2">
      <c r="B56" s="18"/>
      <c r="C56" s="18"/>
      <c r="D56" s="18"/>
      <c r="E56" s="18"/>
    </row>
    <row r="57" spans="2:11" ht="23.25" customHeight="1" x14ac:dyDescent="0.15">
      <c r="B57" s="70" t="s">
        <v>43</v>
      </c>
      <c r="C57" s="19"/>
      <c r="D57" s="19"/>
      <c r="E57" s="19"/>
      <c r="F57" s="51" t="s">
        <v>25</v>
      </c>
      <c r="G57" s="19"/>
      <c r="H57" s="25" t="s">
        <v>26</v>
      </c>
      <c r="I57" s="52" t="s">
        <v>27</v>
      </c>
      <c r="J57" s="91" t="s">
        <v>28</v>
      </c>
      <c r="K57" s="92"/>
    </row>
    <row r="58" spans="2:11" ht="15" customHeight="1" x14ac:dyDescent="0.15">
      <c r="B58" s="71"/>
      <c r="C58" s="102" t="s">
        <v>42</v>
      </c>
      <c r="D58" s="102"/>
      <c r="E58" s="103"/>
      <c r="F58" s="93" t="s">
        <v>29</v>
      </c>
      <c r="G58" s="94"/>
      <c r="H58" s="94"/>
      <c r="I58" s="94"/>
      <c r="J58" s="94"/>
      <c r="K58" s="95"/>
    </row>
    <row r="59" spans="2:11" ht="15.75" customHeight="1" x14ac:dyDescent="0.15">
      <c r="B59" s="71"/>
      <c r="C59" s="104"/>
      <c r="D59" s="104"/>
      <c r="E59" s="105"/>
      <c r="F59" s="20"/>
      <c r="G59" s="20"/>
      <c r="I59" s="1"/>
      <c r="J59" s="1"/>
      <c r="K59" s="21"/>
    </row>
    <row r="60" spans="2:11" ht="15.75" customHeight="1" x14ac:dyDescent="0.15">
      <c r="B60" s="71"/>
      <c r="C60" s="104"/>
      <c r="D60" s="104"/>
      <c r="E60" s="105"/>
      <c r="F60" s="96"/>
      <c r="G60" s="97"/>
      <c r="H60" s="97"/>
      <c r="I60" s="97"/>
      <c r="J60" s="97"/>
      <c r="K60" s="98"/>
    </row>
    <row r="61" spans="2:11" s="26" customFormat="1" ht="10.5" customHeight="1" thickBot="1" x14ac:dyDescent="0.2">
      <c r="B61" s="67" t="s">
        <v>30</v>
      </c>
      <c r="C61" s="68"/>
      <c r="D61" s="68"/>
      <c r="E61" s="69"/>
      <c r="F61" s="87" t="s">
        <v>53</v>
      </c>
      <c r="G61" s="69"/>
      <c r="H61" s="87" t="s">
        <v>31</v>
      </c>
      <c r="I61" s="69"/>
      <c r="J61" s="106" t="s">
        <v>54</v>
      </c>
      <c r="K61" s="107"/>
    </row>
  </sheetData>
  <mergeCells count="35">
    <mergeCell ref="H61:I61"/>
    <mergeCell ref="J61:K61"/>
    <mergeCell ref="A1:K1"/>
    <mergeCell ref="B10:G10"/>
    <mergeCell ref="B11:G11"/>
    <mergeCell ref="E16:E19"/>
    <mergeCell ref="F16:F19"/>
    <mergeCell ref="E12:E15"/>
    <mergeCell ref="F12:F15"/>
    <mergeCell ref="B16:D19"/>
    <mergeCell ref="B12:D15"/>
    <mergeCell ref="B30:G30"/>
    <mergeCell ref="B31:F34"/>
    <mergeCell ref="B35:F38"/>
    <mergeCell ref="B45:F46"/>
    <mergeCell ref="B47:F49"/>
    <mergeCell ref="J57:K57"/>
    <mergeCell ref="F58:K58"/>
    <mergeCell ref="F60:K60"/>
    <mergeCell ref="B50:F51"/>
    <mergeCell ref="B52:F54"/>
    <mergeCell ref="C58:E60"/>
    <mergeCell ref="B39:F41"/>
    <mergeCell ref="B42:F44"/>
    <mergeCell ref="B61:E61"/>
    <mergeCell ref="B57:B60"/>
    <mergeCell ref="B20:E20"/>
    <mergeCell ref="B21:F22"/>
    <mergeCell ref="B23:D29"/>
    <mergeCell ref="E23:E28"/>
    <mergeCell ref="F23:F25"/>
    <mergeCell ref="F26:F28"/>
    <mergeCell ref="E29:G29"/>
    <mergeCell ref="F61:G61"/>
    <mergeCell ref="B55:G55"/>
  </mergeCells>
  <phoneticPr fontId="2"/>
  <conditionalFormatting sqref="J10">
    <cfRule type="cellIs" dxfId="20" priority="21" stopIfTrue="1" operator="equal">
      <formula>0</formula>
    </cfRule>
  </conditionalFormatting>
  <conditionalFormatting sqref="J16:J30">
    <cfRule type="cellIs" dxfId="19" priority="13" stopIfTrue="1" operator="equal">
      <formula>0</formula>
    </cfRule>
  </conditionalFormatting>
  <conditionalFormatting sqref="J31:J34">
    <cfRule type="cellIs" dxfId="18" priority="12" stopIfTrue="1" operator="equal">
      <formula>0</formula>
    </cfRule>
  </conditionalFormatting>
  <conditionalFormatting sqref="J35:J38">
    <cfRule type="cellIs" dxfId="17" priority="8" stopIfTrue="1" operator="equal">
      <formula>0</formula>
    </cfRule>
  </conditionalFormatting>
  <conditionalFormatting sqref="J39:J41">
    <cfRule type="cellIs" dxfId="16" priority="7" stopIfTrue="1" operator="equal">
      <formula>0</formula>
    </cfRule>
  </conditionalFormatting>
  <conditionalFormatting sqref="J55">
    <cfRule type="cellIs" dxfId="15" priority="6" stopIfTrue="1" operator="equal">
      <formula>0</formula>
    </cfRule>
  </conditionalFormatting>
  <conditionalFormatting sqref="J45:J46">
    <cfRule type="cellIs" dxfId="14" priority="5" stopIfTrue="1" operator="equal">
      <formula>0</formula>
    </cfRule>
  </conditionalFormatting>
  <conditionalFormatting sqref="J47:J49">
    <cfRule type="cellIs" dxfId="13" priority="4" stopIfTrue="1" operator="equal">
      <formula>0</formula>
    </cfRule>
  </conditionalFormatting>
  <conditionalFormatting sqref="J50:J54">
    <cfRule type="cellIs" dxfId="12" priority="3" stopIfTrue="1" operator="equal">
      <formula>0</formula>
    </cfRule>
  </conditionalFormatting>
  <conditionalFormatting sqref="J42:J44">
    <cfRule type="cellIs" dxfId="11" priority="2" stopIfTrue="1" operator="equal">
      <formula>0</formula>
    </cfRule>
  </conditionalFormatting>
  <conditionalFormatting sqref="J12:J15">
    <cfRule type="cellIs" dxfId="10" priority="1" stopIfTrue="1" operator="equal">
      <formula>0</formula>
    </cfRule>
  </conditionalFormatting>
  <pageMargins left="0.59055118110236227" right="0.27559055118110237" top="0.19685039370078741" bottom="0.19685039370078741" header="0.27559055118110237" footer="0.31496062992125984"/>
  <pageSetup paperSize="9" scale="8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7C52-D630-41BE-A6B6-96F56E330006}">
  <sheetPr>
    <pageSetUpPr fitToPage="1"/>
  </sheetPr>
  <dimension ref="A1:O55"/>
  <sheetViews>
    <sheetView tabSelected="1" view="pageBreakPreview" zoomScale="75" zoomScaleNormal="75" zoomScaleSheetLayoutView="75" workbookViewId="0">
      <selection activeCell="O38" sqref="O38"/>
    </sheetView>
  </sheetViews>
  <sheetFormatPr defaultRowHeight="15" customHeight="1" x14ac:dyDescent="0.15"/>
  <cols>
    <col min="1" max="1" width="1.25" style="1" customWidth="1"/>
    <col min="2" max="4" width="4.125" style="1" customWidth="1"/>
    <col min="5" max="5" width="4.5" style="1" customWidth="1"/>
    <col min="6" max="6" width="9" style="1" customWidth="1"/>
    <col min="7" max="7" width="13.5" style="1" customWidth="1"/>
    <col min="8" max="8" width="11.125" style="1" customWidth="1"/>
    <col min="9" max="9" width="11.625" style="2" customWidth="1"/>
    <col min="10" max="10" width="19.875" style="2" customWidth="1"/>
    <col min="11" max="11" width="11" style="1" customWidth="1"/>
    <col min="12" max="16384" width="9" style="1"/>
  </cols>
  <sheetData>
    <row r="1" spans="1:15" ht="15.75" customHeight="1" x14ac:dyDescent="0.2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5" ht="4.5" customHeight="1" x14ac:dyDescent="0.15">
      <c r="I2" s="3"/>
      <c r="J2" s="3"/>
    </row>
    <row r="3" spans="1:15" ht="15" customHeight="1" x14ac:dyDescent="0.15">
      <c r="B3" s="1" t="s">
        <v>52</v>
      </c>
      <c r="I3" s="3"/>
      <c r="J3" s="3"/>
    </row>
    <row r="4" spans="1:15" ht="6.75" customHeight="1" x14ac:dyDescent="0.15">
      <c r="I4" s="3"/>
      <c r="J4" s="3"/>
    </row>
    <row r="5" spans="1:15" ht="15.75" customHeight="1" x14ac:dyDescent="0.15">
      <c r="H5" s="4" t="s">
        <v>0</v>
      </c>
      <c r="I5" s="3"/>
      <c r="J5" s="1"/>
    </row>
    <row r="6" spans="1:15" ht="15.75" customHeight="1" x14ac:dyDescent="0.15">
      <c r="H6" s="53" t="s">
        <v>1</v>
      </c>
      <c r="I6"/>
      <c r="J6" s="1"/>
      <c r="K6" s="5"/>
    </row>
    <row r="7" spans="1:15" ht="15.75" customHeight="1" x14ac:dyDescent="0.15">
      <c r="H7" s="53" t="s">
        <v>2</v>
      </c>
      <c r="I7"/>
      <c r="J7" s="28"/>
      <c r="K7" s="6" t="s">
        <v>3</v>
      </c>
    </row>
    <row r="8" spans="1:15" ht="5.25" customHeight="1" x14ac:dyDescent="0.15">
      <c r="I8" s="1"/>
      <c r="J8" s="1"/>
    </row>
    <row r="9" spans="1:15" ht="15" customHeight="1" x14ac:dyDescent="0.15">
      <c r="B9" s="28" t="s">
        <v>34</v>
      </c>
      <c r="C9" s="33"/>
      <c r="D9" s="47" t="s">
        <v>35</v>
      </c>
      <c r="E9" s="33"/>
      <c r="F9" s="27" t="s">
        <v>38</v>
      </c>
      <c r="G9" s="27"/>
      <c r="H9" s="27"/>
      <c r="I9" s="27"/>
      <c r="J9" s="27"/>
      <c r="K9" s="27"/>
    </row>
    <row r="10" spans="1:15" ht="3.75" customHeight="1" thickBot="1" x14ac:dyDescent="0.2">
      <c r="B10" s="28"/>
      <c r="C10" s="27"/>
      <c r="D10" s="47"/>
      <c r="E10" s="27"/>
      <c r="F10" s="27"/>
      <c r="G10" s="27"/>
      <c r="H10" s="27"/>
      <c r="I10" s="27"/>
      <c r="J10" s="27"/>
      <c r="K10" s="27"/>
    </row>
    <row r="11" spans="1:15" s="7" customFormat="1" ht="14.25" customHeight="1" thickBot="1" x14ac:dyDescent="0.2">
      <c r="B11" s="109" t="s">
        <v>4</v>
      </c>
      <c r="C11" s="110"/>
      <c r="D11" s="110"/>
      <c r="E11" s="110"/>
      <c r="F11" s="110"/>
      <c r="G11" s="110"/>
      <c r="H11" s="46" t="s">
        <v>41</v>
      </c>
      <c r="I11" s="8" t="s">
        <v>5</v>
      </c>
      <c r="J11" s="9" t="s">
        <v>6</v>
      </c>
      <c r="K11" s="10" t="s">
        <v>7</v>
      </c>
      <c r="O11" s="1"/>
    </row>
    <row r="12" spans="1:15" s="15" customFormat="1" ht="17.25" customHeight="1" x14ac:dyDescent="0.15">
      <c r="B12" s="112" t="s">
        <v>40</v>
      </c>
      <c r="C12" s="113"/>
      <c r="D12" s="114"/>
      <c r="E12" s="111" t="s">
        <v>9</v>
      </c>
      <c r="F12" s="111" t="s">
        <v>46</v>
      </c>
      <c r="G12" s="22" t="s">
        <v>11</v>
      </c>
      <c r="H12" s="40">
        <v>0</v>
      </c>
      <c r="I12" s="58">
        <v>22080</v>
      </c>
      <c r="J12" s="35">
        <f>I12*H12</f>
        <v>0</v>
      </c>
      <c r="K12" s="11"/>
    </row>
    <row r="13" spans="1:15" s="15" customFormat="1" ht="17.25" customHeight="1" x14ac:dyDescent="0.15">
      <c r="B13" s="115"/>
      <c r="C13" s="116"/>
      <c r="D13" s="117"/>
      <c r="E13" s="79"/>
      <c r="F13" s="82"/>
      <c r="G13" s="45" t="s">
        <v>12</v>
      </c>
      <c r="H13" s="41">
        <v>0</v>
      </c>
      <c r="I13" s="55">
        <f>$I$12</f>
        <v>22080</v>
      </c>
      <c r="J13" s="36">
        <f>I13*H13</f>
        <v>0</v>
      </c>
      <c r="K13" s="14"/>
    </row>
    <row r="14" spans="1:15" s="15" customFormat="1" ht="17.25" customHeight="1" x14ac:dyDescent="0.15">
      <c r="B14" s="115"/>
      <c r="C14" s="116"/>
      <c r="D14" s="117"/>
      <c r="E14" s="79"/>
      <c r="F14" s="82"/>
      <c r="G14" s="45" t="s">
        <v>13</v>
      </c>
      <c r="H14" s="41">
        <v>0</v>
      </c>
      <c r="I14" s="55">
        <f t="shared" ref="I14" si="0">$I$12</f>
        <v>22080</v>
      </c>
      <c r="J14" s="36">
        <f>I14*H14</f>
        <v>0</v>
      </c>
      <c r="K14" s="14"/>
    </row>
    <row r="15" spans="1:15" s="15" customFormat="1" ht="17.25" customHeight="1" x14ac:dyDescent="0.15">
      <c r="B15" s="118"/>
      <c r="C15" s="119"/>
      <c r="D15" s="120"/>
      <c r="E15" s="79"/>
      <c r="F15" s="82"/>
      <c r="G15" s="23" t="s">
        <v>14</v>
      </c>
      <c r="H15" s="43">
        <v>0</v>
      </c>
      <c r="I15" s="55">
        <f>$I$12</f>
        <v>22080</v>
      </c>
      <c r="J15" s="38">
        <f>I15*H15</f>
        <v>0</v>
      </c>
      <c r="K15" s="24"/>
    </row>
    <row r="16" spans="1:15" s="15" customFormat="1" ht="17.25" customHeight="1" x14ac:dyDescent="0.15">
      <c r="B16" s="112" t="s">
        <v>32</v>
      </c>
      <c r="C16" s="113"/>
      <c r="D16" s="114"/>
      <c r="E16" s="78" t="s">
        <v>9</v>
      </c>
      <c r="F16" s="78" t="s">
        <v>47</v>
      </c>
      <c r="G16" s="45" t="s">
        <v>11</v>
      </c>
      <c r="H16" s="41">
        <v>0</v>
      </c>
      <c r="I16" s="54">
        <v>12260</v>
      </c>
      <c r="J16" s="37">
        <f t="shared" ref="J16:J23" si="1">I16*H16</f>
        <v>0</v>
      </c>
      <c r="K16" s="14"/>
    </row>
    <row r="17" spans="2:11" s="15" customFormat="1" ht="17.25" customHeight="1" x14ac:dyDescent="0.15">
      <c r="B17" s="115"/>
      <c r="C17" s="116"/>
      <c r="D17" s="117"/>
      <c r="E17" s="79"/>
      <c r="F17" s="82"/>
      <c r="G17" s="45" t="s">
        <v>12</v>
      </c>
      <c r="H17" s="41">
        <v>0</v>
      </c>
      <c r="I17" s="55">
        <f>$I$16</f>
        <v>12260</v>
      </c>
      <c r="J17" s="36">
        <f t="shared" si="1"/>
        <v>0</v>
      </c>
      <c r="K17" s="14"/>
    </row>
    <row r="18" spans="2:11" s="15" customFormat="1" ht="17.25" customHeight="1" x14ac:dyDescent="0.15">
      <c r="B18" s="115"/>
      <c r="C18" s="116"/>
      <c r="D18" s="117"/>
      <c r="E18" s="79"/>
      <c r="F18" s="82"/>
      <c r="G18" s="45" t="s">
        <v>13</v>
      </c>
      <c r="H18" s="41">
        <v>0</v>
      </c>
      <c r="I18" s="55">
        <f>$I$16</f>
        <v>12260</v>
      </c>
      <c r="J18" s="36">
        <f t="shared" si="1"/>
        <v>0</v>
      </c>
      <c r="K18" s="14"/>
    </row>
    <row r="19" spans="2:11" s="15" customFormat="1" ht="17.25" customHeight="1" x14ac:dyDescent="0.15">
      <c r="B19" s="118"/>
      <c r="C19" s="119"/>
      <c r="D19" s="120"/>
      <c r="E19" s="80"/>
      <c r="F19" s="83"/>
      <c r="G19" s="45" t="s">
        <v>14</v>
      </c>
      <c r="H19" s="41">
        <v>0</v>
      </c>
      <c r="I19" s="55">
        <f>$I$16</f>
        <v>12260</v>
      </c>
      <c r="J19" s="36">
        <f t="shared" si="1"/>
        <v>0</v>
      </c>
      <c r="K19" s="14"/>
    </row>
    <row r="20" spans="2:11" s="15" customFormat="1" ht="17.25" customHeight="1" x14ac:dyDescent="0.15">
      <c r="B20" s="72" t="s">
        <v>48</v>
      </c>
      <c r="C20" s="73"/>
      <c r="D20" s="73"/>
      <c r="E20" s="74"/>
      <c r="F20" s="45" t="s">
        <v>44</v>
      </c>
      <c r="G20" s="16" t="s">
        <v>10</v>
      </c>
      <c r="H20" s="41">
        <v>0</v>
      </c>
      <c r="I20" s="54">
        <v>5090</v>
      </c>
      <c r="J20" s="36">
        <f t="shared" si="1"/>
        <v>0</v>
      </c>
      <c r="K20" s="14"/>
    </row>
    <row r="21" spans="2:11" s="7" customFormat="1" ht="17.25" customHeight="1" x14ac:dyDescent="0.15">
      <c r="B21" s="61" t="s">
        <v>55</v>
      </c>
      <c r="C21" s="62"/>
      <c r="D21" s="62"/>
      <c r="E21" s="62"/>
      <c r="F21" s="63"/>
      <c r="G21" s="12" t="s">
        <v>9</v>
      </c>
      <c r="H21" s="41">
        <v>0</v>
      </c>
      <c r="I21" s="56">
        <v>10950</v>
      </c>
      <c r="J21" s="36">
        <f t="shared" si="1"/>
        <v>0</v>
      </c>
      <c r="K21" s="13"/>
    </row>
    <row r="22" spans="2:11" s="7" customFormat="1" ht="17.25" customHeight="1" x14ac:dyDescent="0.15">
      <c r="B22" s="75"/>
      <c r="C22" s="76"/>
      <c r="D22" s="76"/>
      <c r="E22" s="76"/>
      <c r="F22" s="77"/>
      <c r="G22" s="12" t="s">
        <v>10</v>
      </c>
      <c r="H22" s="41">
        <v>0</v>
      </c>
      <c r="I22" s="57">
        <f>$I$21</f>
        <v>10950</v>
      </c>
      <c r="J22" s="36">
        <f t="shared" si="1"/>
        <v>0</v>
      </c>
      <c r="K22" s="13"/>
    </row>
    <row r="23" spans="2:11" s="15" customFormat="1" ht="17.25" customHeight="1" x14ac:dyDescent="0.15">
      <c r="B23" s="61" t="s">
        <v>15</v>
      </c>
      <c r="C23" s="62"/>
      <c r="D23" s="63"/>
      <c r="E23" s="78" t="s">
        <v>9</v>
      </c>
      <c r="F23" s="81" t="s">
        <v>16</v>
      </c>
      <c r="G23" s="45" t="s">
        <v>11</v>
      </c>
      <c r="H23" s="41">
        <v>0</v>
      </c>
      <c r="I23" s="54">
        <v>8160</v>
      </c>
      <c r="J23" s="37">
        <f t="shared" si="1"/>
        <v>0</v>
      </c>
      <c r="K23" s="14"/>
    </row>
    <row r="24" spans="2:11" s="15" customFormat="1" ht="17.25" customHeight="1" x14ac:dyDescent="0.15">
      <c r="B24" s="64"/>
      <c r="C24" s="65"/>
      <c r="D24" s="66"/>
      <c r="E24" s="79"/>
      <c r="F24" s="82"/>
      <c r="G24" s="45" t="s">
        <v>12</v>
      </c>
      <c r="H24" s="41">
        <v>0</v>
      </c>
      <c r="I24" s="55">
        <f>$I$23</f>
        <v>8160</v>
      </c>
      <c r="J24" s="37">
        <f t="shared" ref="J24:J29" si="2">H24*I24</f>
        <v>0</v>
      </c>
      <c r="K24" s="14"/>
    </row>
    <row r="25" spans="2:11" s="15" customFormat="1" ht="17.25" customHeight="1" x14ac:dyDescent="0.15">
      <c r="B25" s="64"/>
      <c r="C25" s="65"/>
      <c r="D25" s="66"/>
      <c r="E25" s="79"/>
      <c r="F25" s="83"/>
      <c r="G25" s="45" t="s">
        <v>14</v>
      </c>
      <c r="H25" s="41">
        <v>0</v>
      </c>
      <c r="I25" s="55">
        <f>$I$23</f>
        <v>8160</v>
      </c>
      <c r="J25" s="37">
        <f t="shared" si="2"/>
        <v>0</v>
      </c>
      <c r="K25" s="14"/>
    </row>
    <row r="26" spans="2:11" s="15" customFormat="1" ht="17.25" customHeight="1" x14ac:dyDescent="0.15">
      <c r="B26" s="64"/>
      <c r="C26" s="65"/>
      <c r="D26" s="66"/>
      <c r="E26" s="79"/>
      <c r="F26" s="78" t="s">
        <v>17</v>
      </c>
      <c r="G26" s="45" t="s">
        <v>11</v>
      </c>
      <c r="H26" s="41">
        <v>0</v>
      </c>
      <c r="I26" s="54">
        <v>7340</v>
      </c>
      <c r="J26" s="37">
        <f t="shared" si="2"/>
        <v>0</v>
      </c>
      <c r="K26" s="29"/>
    </row>
    <row r="27" spans="2:11" s="15" customFormat="1" ht="17.25" customHeight="1" x14ac:dyDescent="0.15">
      <c r="B27" s="64"/>
      <c r="C27" s="65"/>
      <c r="D27" s="66"/>
      <c r="E27" s="79"/>
      <c r="F27" s="79"/>
      <c r="G27" s="45" t="s">
        <v>12</v>
      </c>
      <c r="H27" s="41">
        <v>0</v>
      </c>
      <c r="I27" s="55">
        <f>$I$26</f>
        <v>7340</v>
      </c>
      <c r="J27" s="37">
        <f t="shared" si="2"/>
        <v>0</v>
      </c>
      <c r="K27" s="29"/>
    </row>
    <row r="28" spans="2:11" s="15" customFormat="1" ht="17.25" customHeight="1" x14ac:dyDescent="0.15">
      <c r="B28" s="64"/>
      <c r="C28" s="65"/>
      <c r="D28" s="66"/>
      <c r="E28" s="80"/>
      <c r="F28" s="80"/>
      <c r="G28" s="45" t="s">
        <v>14</v>
      </c>
      <c r="H28" s="41">
        <v>0</v>
      </c>
      <c r="I28" s="55">
        <f>$I$26</f>
        <v>7340</v>
      </c>
      <c r="J28" s="37">
        <f t="shared" si="2"/>
        <v>0</v>
      </c>
      <c r="K28" s="29"/>
    </row>
    <row r="29" spans="2:11" s="15" customFormat="1" ht="17.25" customHeight="1" x14ac:dyDescent="0.15">
      <c r="B29" s="75"/>
      <c r="C29" s="76"/>
      <c r="D29" s="77"/>
      <c r="E29" s="84" t="s">
        <v>10</v>
      </c>
      <c r="F29" s="85"/>
      <c r="G29" s="86"/>
      <c r="H29" s="41">
        <v>0</v>
      </c>
      <c r="I29" s="55">
        <f>$I$26</f>
        <v>7340</v>
      </c>
      <c r="J29" s="37">
        <f t="shared" si="2"/>
        <v>0</v>
      </c>
      <c r="K29" s="29"/>
    </row>
    <row r="30" spans="2:11" s="7" customFormat="1" ht="17.25" customHeight="1" x14ac:dyDescent="0.15">
      <c r="B30" s="121" t="s">
        <v>8</v>
      </c>
      <c r="C30" s="122"/>
      <c r="D30" s="122"/>
      <c r="E30" s="122"/>
      <c r="F30" s="122"/>
      <c r="G30" s="123"/>
      <c r="H30" s="42">
        <v>0</v>
      </c>
      <c r="I30" s="59">
        <v>12340</v>
      </c>
      <c r="J30" s="36">
        <f t="shared" ref="J30:J44" si="3">I30*H30</f>
        <v>0</v>
      </c>
      <c r="K30" s="13"/>
    </row>
    <row r="31" spans="2:11" s="15" customFormat="1" ht="17.25" customHeight="1" x14ac:dyDescent="0.15">
      <c r="B31" s="61" t="s">
        <v>56</v>
      </c>
      <c r="C31" s="62"/>
      <c r="D31" s="62"/>
      <c r="E31" s="62"/>
      <c r="F31" s="63"/>
      <c r="G31" s="45" t="s">
        <v>11</v>
      </c>
      <c r="H31" s="41">
        <v>0</v>
      </c>
      <c r="I31" s="54">
        <v>9970</v>
      </c>
      <c r="J31" s="36">
        <f t="shared" si="3"/>
        <v>0</v>
      </c>
      <c r="K31" s="14"/>
    </row>
    <row r="32" spans="2:11" s="15" customFormat="1" ht="17.25" customHeight="1" x14ac:dyDescent="0.15">
      <c r="B32" s="64"/>
      <c r="C32" s="65"/>
      <c r="D32" s="65"/>
      <c r="E32" s="65"/>
      <c r="F32" s="66"/>
      <c r="G32" s="45" t="s">
        <v>12</v>
      </c>
      <c r="H32" s="41">
        <v>0</v>
      </c>
      <c r="I32" s="55">
        <f>$I$31</f>
        <v>9970</v>
      </c>
      <c r="J32" s="36">
        <f t="shared" si="3"/>
        <v>0</v>
      </c>
      <c r="K32" s="14"/>
    </row>
    <row r="33" spans="2:11" s="15" customFormat="1" ht="17.25" customHeight="1" x14ac:dyDescent="0.15">
      <c r="B33" s="64"/>
      <c r="C33" s="65"/>
      <c r="D33" s="65"/>
      <c r="E33" s="65"/>
      <c r="F33" s="66"/>
      <c r="G33" s="45" t="s">
        <v>13</v>
      </c>
      <c r="H33" s="41">
        <v>0</v>
      </c>
      <c r="I33" s="55">
        <f>$I$31</f>
        <v>9970</v>
      </c>
      <c r="J33" s="36">
        <f t="shared" si="3"/>
        <v>0</v>
      </c>
      <c r="K33" s="14"/>
    </row>
    <row r="34" spans="2:11" s="15" customFormat="1" ht="17.25" customHeight="1" x14ac:dyDescent="0.15">
      <c r="B34" s="75"/>
      <c r="C34" s="76"/>
      <c r="D34" s="76"/>
      <c r="E34" s="76"/>
      <c r="F34" s="77"/>
      <c r="G34" s="45" t="s">
        <v>14</v>
      </c>
      <c r="H34" s="41">
        <v>0</v>
      </c>
      <c r="I34" s="55">
        <f>$I$31</f>
        <v>9970</v>
      </c>
      <c r="J34" s="36">
        <f t="shared" si="3"/>
        <v>0</v>
      </c>
      <c r="K34" s="14"/>
    </row>
    <row r="35" spans="2:11" s="15" customFormat="1" ht="17.25" customHeight="1" x14ac:dyDescent="0.15">
      <c r="B35" s="61" t="s">
        <v>57</v>
      </c>
      <c r="C35" s="62"/>
      <c r="D35" s="62"/>
      <c r="E35" s="62"/>
      <c r="F35" s="63"/>
      <c r="G35" s="45" t="s">
        <v>11</v>
      </c>
      <c r="H35" s="41">
        <v>0</v>
      </c>
      <c r="I35" s="54">
        <v>13340</v>
      </c>
      <c r="J35" s="36">
        <f t="shared" si="3"/>
        <v>0</v>
      </c>
      <c r="K35" s="14"/>
    </row>
    <row r="36" spans="2:11" s="15" customFormat="1" ht="17.25" customHeight="1" x14ac:dyDescent="0.15">
      <c r="B36" s="64"/>
      <c r="C36" s="65"/>
      <c r="D36" s="65"/>
      <c r="E36" s="65"/>
      <c r="F36" s="66"/>
      <c r="G36" s="45" t="s">
        <v>12</v>
      </c>
      <c r="H36" s="41">
        <v>0</v>
      </c>
      <c r="I36" s="55">
        <f>$I$35</f>
        <v>13340</v>
      </c>
      <c r="J36" s="36">
        <f t="shared" si="3"/>
        <v>0</v>
      </c>
      <c r="K36" s="14"/>
    </row>
    <row r="37" spans="2:11" s="15" customFormat="1" ht="17.25" customHeight="1" x14ac:dyDescent="0.15">
      <c r="B37" s="64"/>
      <c r="C37" s="65"/>
      <c r="D37" s="65"/>
      <c r="E37" s="65"/>
      <c r="F37" s="66"/>
      <c r="G37" s="45" t="s">
        <v>13</v>
      </c>
      <c r="H37" s="41">
        <v>0</v>
      </c>
      <c r="I37" s="55">
        <f>$I$35</f>
        <v>13340</v>
      </c>
      <c r="J37" s="36">
        <f t="shared" si="3"/>
        <v>0</v>
      </c>
      <c r="K37" s="14"/>
    </row>
    <row r="38" spans="2:11" s="15" customFormat="1" ht="17.25" customHeight="1" x14ac:dyDescent="0.15">
      <c r="B38" s="75"/>
      <c r="C38" s="76"/>
      <c r="D38" s="76"/>
      <c r="E38" s="76"/>
      <c r="F38" s="77"/>
      <c r="G38" s="45" t="s">
        <v>14</v>
      </c>
      <c r="H38" s="41">
        <v>0</v>
      </c>
      <c r="I38" s="55">
        <f>$I$35</f>
        <v>13340</v>
      </c>
      <c r="J38" s="36">
        <f t="shared" si="3"/>
        <v>0</v>
      </c>
      <c r="K38" s="14"/>
    </row>
    <row r="39" spans="2:11" s="15" customFormat="1" ht="17.25" customHeight="1" x14ac:dyDescent="0.15">
      <c r="B39" s="61" t="s">
        <v>58</v>
      </c>
      <c r="C39" s="62"/>
      <c r="D39" s="62"/>
      <c r="E39" s="62"/>
      <c r="F39" s="63"/>
      <c r="G39" s="45" t="s">
        <v>18</v>
      </c>
      <c r="H39" s="41">
        <v>0</v>
      </c>
      <c r="I39" s="54">
        <v>18230</v>
      </c>
      <c r="J39" s="36">
        <f t="shared" si="3"/>
        <v>0</v>
      </c>
      <c r="K39" s="14"/>
    </row>
    <row r="40" spans="2:11" s="15" customFormat="1" ht="17.25" customHeight="1" x14ac:dyDescent="0.15">
      <c r="B40" s="64"/>
      <c r="C40" s="65"/>
      <c r="D40" s="65"/>
      <c r="E40" s="65"/>
      <c r="F40" s="66"/>
      <c r="G40" s="45" t="s">
        <v>19</v>
      </c>
      <c r="H40" s="41">
        <v>0</v>
      </c>
      <c r="I40" s="55">
        <f>$I$39</f>
        <v>18230</v>
      </c>
      <c r="J40" s="36">
        <f t="shared" si="3"/>
        <v>0</v>
      </c>
      <c r="K40" s="14"/>
    </row>
    <row r="41" spans="2:11" s="15" customFormat="1" ht="17.25" customHeight="1" x14ac:dyDescent="0.15">
      <c r="B41" s="64"/>
      <c r="C41" s="65"/>
      <c r="D41" s="65"/>
      <c r="E41" s="65"/>
      <c r="F41" s="66"/>
      <c r="G41" s="23" t="s">
        <v>20</v>
      </c>
      <c r="H41" s="43">
        <v>0</v>
      </c>
      <c r="I41" s="55">
        <f>$I$39</f>
        <v>18230</v>
      </c>
      <c r="J41" s="37">
        <f t="shared" si="3"/>
        <v>0</v>
      </c>
      <c r="K41" s="24"/>
    </row>
    <row r="42" spans="2:11" s="15" customFormat="1" ht="17.25" customHeight="1" x14ac:dyDescent="0.15">
      <c r="B42" s="61" t="s">
        <v>59</v>
      </c>
      <c r="C42" s="62"/>
      <c r="D42" s="62"/>
      <c r="E42" s="62"/>
      <c r="F42" s="63"/>
      <c r="G42" s="45" t="s">
        <v>18</v>
      </c>
      <c r="H42" s="41">
        <v>0</v>
      </c>
      <c r="I42" s="54">
        <v>30590</v>
      </c>
      <c r="J42" s="36">
        <f t="shared" si="3"/>
        <v>0</v>
      </c>
      <c r="K42" s="14"/>
    </row>
    <row r="43" spans="2:11" s="15" customFormat="1" ht="17.25" customHeight="1" x14ac:dyDescent="0.15">
      <c r="B43" s="64"/>
      <c r="C43" s="65"/>
      <c r="D43" s="65"/>
      <c r="E43" s="65"/>
      <c r="F43" s="66"/>
      <c r="G43" s="45" t="s">
        <v>19</v>
      </c>
      <c r="H43" s="41">
        <v>0</v>
      </c>
      <c r="I43" s="55">
        <f>$I$42</f>
        <v>30590</v>
      </c>
      <c r="J43" s="36">
        <f t="shared" si="3"/>
        <v>0</v>
      </c>
      <c r="K43" s="14"/>
    </row>
    <row r="44" spans="2:11" s="15" customFormat="1" ht="17.25" customHeight="1" x14ac:dyDescent="0.15">
      <c r="B44" s="64"/>
      <c r="C44" s="65"/>
      <c r="D44" s="65"/>
      <c r="E44" s="65"/>
      <c r="F44" s="66"/>
      <c r="G44" s="23" t="s">
        <v>20</v>
      </c>
      <c r="H44" s="43">
        <v>0</v>
      </c>
      <c r="I44" s="55">
        <f>$I$42</f>
        <v>30590</v>
      </c>
      <c r="J44" s="38">
        <f t="shared" si="3"/>
        <v>0</v>
      </c>
      <c r="K44" s="24"/>
    </row>
    <row r="45" spans="2:11" s="15" customFormat="1" ht="17.25" customHeight="1" x14ac:dyDescent="0.15">
      <c r="B45" s="61" t="s">
        <v>33</v>
      </c>
      <c r="C45" s="62"/>
      <c r="D45" s="62"/>
      <c r="E45" s="62"/>
      <c r="F45" s="63"/>
      <c r="G45" s="45" t="s">
        <v>18</v>
      </c>
      <c r="H45" s="41">
        <v>0</v>
      </c>
      <c r="I45" s="54">
        <v>9540</v>
      </c>
      <c r="J45" s="37">
        <f>I45*H45</f>
        <v>0</v>
      </c>
      <c r="K45" s="14"/>
    </row>
    <row r="46" spans="2:11" s="15" customFormat="1" ht="17.25" customHeight="1" x14ac:dyDescent="0.15">
      <c r="B46" s="75"/>
      <c r="C46" s="76"/>
      <c r="D46" s="76"/>
      <c r="E46" s="76"/>
      <c r="F46" s="77"/>
      <c r="G46" s="45" t="s">
        <v>19</v>
      </c>
      <c r="H46" s="41">
        <v>0</v>
      </c>
      <c r="I46" s="55">
        <f>$I$45</f>
        <v>9540</v>
      </c>
      <c r="J46" s="37">
        <f>I46*H46</f>
        <v>0</v>
      </c>
      <c r="K46" s="14"/>
    </row>
    <row r="47" spans="2:11" s="15" customFormat="1" ht="17.25" customHeight="1" x14ac:dyDescent="0.15">
      <c r="B47" s="61" t="s">
        <v>60</v>
      </c>
      <c r="C47" s="62"/>
      <c r="D47" s="62"/>
      <c r="E47" s="62"/>
      <c r="F47" s="63"/>
      <c r="G47" s="12" t="s">
        <v>18</v>
      </c>
      <c r="H47" s="42">
        <v>0</v>
      </c>
      <c r="I47" s="56">
        <v>6840</v>
      </c>
      <c r="J47" s="36">
        <f t="shared" ref="J47:J54" si="4">I47*H47</f>
        <v>0</v>
      </c>
      <c r="K47" s="13"/>
    </row>
    <row r="48" spans="2:11" s="15" customFormat="1" ht="17.25" customHeight="1" x14ac:dyDescent="0.15">
      <c r="B48" s="64"/>
      <c r="C48" s="65"/>
      <c r="D48" s="65"/>
      <c r="E48" s="65"/>
      <c r="F48" s="66"/>
      <c r="G48" s="45" t="s">
        <v>19</v>
      </c>
      <c r="H48" s="41">
        <v>0</v>
      </c>
      <c r="I48" s="57">
        <f>$I$47</f>
        <v>6840</v>
      </c>
      <c r="J48" s="36">
        <f t="shared" si="4"/>
        <v>0</v>
      </c>
      <c r="K48" s="14"/>
    </row>
    <row r="49" spans="2:11" s="15" customFormat="1" ht="17.25" customHeight="1" x14ac:dyDescent="0.15">
      <c r="B49" s="75"/>
      <c r="C49" s="76"/>
      <c r="D49" s="76"/>
      <c r="E49" s="76"/>
      <c r="F49" s="77"/>
      <c r="G49" s="23" t="s">
        <v>20</v>
      </c>
      <c r="H49" s="43">
        <v>0</v>
      </c>
      <c r="I49" s="57">
        <f>$I$47</f>
        <v>6840</v>
      </c>
      <c r="J49" s="38">
        <f t="shared" si="4"/>
        <v>0</v>
      </c>
      <c r="K49" s="24"/>
    </row>
    <row r="50" spans="2:11" s="15" customFormat="1" ht="18.75" customHeight="1" x14ac:dyDescent="0.15">
      <c r="B50" s="61" t="s">
        <v>36</v>
      </c>
      <c r="C50" s="62"/>
      <c r="D50" s="62"/>
      <c r="E50" s="62"/>
      <c r="F50" s="63"/>
      <c r="G50" s="45" t="s">
        <v>18</v>
      </c>
      <c r="H50" s="41">
        <v>0</v>
      </c>
      <c r="I50" s="54">
        <v>16110</v>
      </c>
      <c r="J50" s="37">
        <f t="shared" si="4"/>
        <v>0</v>
      </c>
      <c r="K50" s="14"/>
    </row>
    <row r="51" spans="2:11" s="15" customFormat="1" ht="18.75" customHeight="1" x14ac:dyDescent="0.15">
      <c r="B51" s="75"/>
      <c r="C51" s="76"/>
      <c r="D51" s="76"/>
      <c r="E51" s="76"/>
      <c r="F51" s="77"/>
      <c r="G51" s="12" t="s">
        <v>19</v>
      </c>
      <c r="H51" s="41">
        <v>0</v>
      </c>
      <c r="I51" s="57">
        <f>$I$50</f>
        <v>16110</v>
      </c>
      <c r="J51" s="36">
        <f t="shared" si="4"/>
        <v>0</v>
      </c>
      <c r="K51" s="13"/>
    </row>
    <row r="52" spans="2:11" s="15" customFormat="1" ht="18.75" customHeight="1" x14ac:dyDescent="0.15">
      <c r="B52" s="64" t="s">
        <v>37</v>
      </c>
      <c r="C52" s="65"/>
      <c r="D52" s="65"/>
      <c r="E52" s="65"/>
      <c r="F52" s="66"/>
      <c r="G52" s="12" t="s">
        <v>18</v>
      </c>
      <c r="H52" s="41">
        <v>0</v>
      </c>
      <c r="I52" s="56">
        <v>10730</v>
      </c>
      <c r="J52" s="36">
        <f>I52*H52</f>
        <v>0</v>
      </c>
      <c r="K52" s="13"/>
    </row>
    <row r="53" spans="2:11" s="15" customFormat="1" ht="18.75" customHeight="1" x14ac:dyDescent="0.15">
      <c r="B53" s="64"/>
      <c r="C53" s="65"/>
      <c r="D53" s="65"/>
      <c r="E53" s="65"/>
      <c r="F53" s="66"/>
      <c r="G53" s="12" t="s">
        <v>19</v>
      </c>
      <c r="H53" s="41">
        <v>0</v>
      </c>
      <c r="I53" s="57">
        <f>$I$52</f>
        <v>10730</v>
      </c>
      <c r="J53" s="36">
        <f>I53*H53</f>
        <v>0</v>
      </c>
      <c r="K53" s="13"/>
    </row>
    <row r="54" spans="2:11" s="15" customFormat="1" ht="18.75" customHeight="1" thickBot="1" x14ac:dyDescent="0.2">
      <c r="B54" s="99"/>
      <c r="C54" s="100"/>
      <c r="D54" s="100"/>
      <c r="E54" s="100"/>
      <c r="F54" s="101"/>
      <c r="G54" s="48" t="s">
        <v>20</v>
      </c>
      <c r="H54" s="41">
        <v>0</v>
      </c>
      <c r="I54" s="60">
        <f>$I$52</f>
        <v>10730</v>
      </c>
      <c r="J54" s="38">
        <f t="shared" si="4"/>
        <v>0</v>
      </c>
      <c r="K54" s="49"/>
    </row>
    <row r="55" spans="2:11" ht="22.5" customHeight="1" thickBot="1" x14ac:dyDescent="0.2">
      <c r="B55" s="88" t="s">
        <v>49</v>
      </c>
      <c r="C55" s="89"/>
      <c r="D55" s="89"/>
      <c r="E55" s="89"/>
      <c r="F55" s="89"/>
      <c r="G55" s="90"/>
      <c r="H55" s="44">
        <f>SUM(H12:H54)</f>
        <v>0</v>
      </c>
      <c r="I55" s="34"/>
      <c r="J55" s="39">
        <f>SUM(J12:J54)</f>
        <v>0</v>
      </c>
      <c r="K55" s="30"/>
    </row>
  </sheetData>
  <mergeCells count="25">
    <mergeCell ref="A1:K1"/>
    <mergeCell ref="B11:G11"/>
    <mergeCell ref="B12:D15"/>
    <mergeCell ref="E12:E15"/>
    <mergeCell ref="F12:F15"/>
    <mergeCell ref="B23:D29"/>
    <mergeCell ref="E23:E28"/>
    <mergeCell ref="F23:F25"/>
    <mergeCell ref="F26:F28"/>
    <mergeCell ref="E29:G29"/>
    <mergeCell ref="B16:D19"/>
    <mergeCell ref="E16:E19"/>
    <mergeCell ref="F16:F19"/>
    <mergeCell ref="B20:E20"/>
    <mergeCell ref="B21:F22"/>
    <mergeCell ref="B47:F49"/>
    <mergeCell ref="B50:F51"/>
    <mergeCell ref="B52:F54"/>
    <mergeCell ref="B55:G55"/>
    <mergeCell ref="B30:G30"/>
    <mergeCell ref="B31:F34"/>
    <mergeCell ref="B35:F38"/>
    <mergeCell ref="B39:F41"/>
    <mergeCell ref="B42:F44"/>
    <mergeCell ref="B45:F46"/>
  </mergeCells>
  <phoneticPr fontId="2"/>
  <conditionalFormatting sqref="J16:J30">
    <cfRule type="cellIs" dxfId="9" priority="10" stopIfTrue="1" operator="equal">
      <formula>0</formula>
    </cfRule>
  </conditionalFormatting>
  <conditionalFormatting sqref="J31:J34">
    <cfRule type="cellIs" dxfId="8" priority="9" stopIfTrue="1" operator="equal">
      <formula>0</formula>
    </cfRule>
  </conditionalFormatting>
  <conditionalFormatting sqref="J35:J38">
    <cfRule type="cellIs" dxfId="7" priority="8" stopIfTrue="1" operator="equal">
      <formula>0</formula>
    </cfRule>
  </conditionalFormatting>
  <conditionalFormatting sqref="J39:J41">
    <cfRule type="cellIs" dxfId="6" priority="7" stopIfTrue="1" operator="equal">
      <formula>0</formula>
    </cfRule>
  </conditionalFormatting>
  <conditionalFormatting sqref="J55">
    <cfRule type="cellIs" dxfId="5" priority="6" stopIfTrue="1" operator="equal">
      <formula>0</formula>
    </cfRule>
  </conditionalFormatting>
  <conditionalFormatting sqref="J45:J46">
    <cfRule type="cellIs" dxfId="4" priority="5" stopIfTrue="1" operator="equal">
      <formula>0</formula>
    </cfRule>
  </conditionalFormatting>
  <conditionalFormatting sqref="J47:J49">
    <cfRule type="cellIs" dxfId="3" priority="4" stopIfTrue="1" operator="equal">
      <formula>0</formula>
    </cfRule>
  </conditionalFormatting>
  <conditionalFormatting sqref="J50:J54">
    <cfRule type="cellIs" dxfId="2" priority="3" stopIfTrue="1" operator="equal">
      <formula>0</formula>
    </cfRule>
  </conditionalFormatting>
  <conditionalFormatting sqref="J42:J44">
    <cfRule type="cellIs" dxfId="1" priority="2" stopIfTrue="1" operator="equal">
      <formula>0</formula>
    </cfRule>
  </conditionalFormatting>
  <conditionalFormatting sqref="J12:J15">
    <cfRule type="cellIs" dxfId="0" priority="1" stopIfTrue="1" operator="equal">
      <formula>0</formula>
    </cfRule>
  </conditionalFormatting>
  <pageMargins left="0.47244094488188981" right="0.27559055118110237" top="0.19685039370078741" bottom="0.19685039370078741" header="0.27559055118110237" footer="0.31496062992125984"/>
  <pageSetup paperSize="9"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R６請求書（直接契約先)</vt:lpstr>
      <vt:lpstr>R６報告書（直接契約先) </vt:lpstr>
      <vt:lpstr>'R６報告書（直接契約先) '!Print_Area</vt:lpstr>
    </vt:vector>
  </TitlesOfParts>
  <Company>morioka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寺島　泰輔</dc:creator>
  <cp:lastModifiedBy>山本　ありさ</cp:lastModifiedBy>
  <cp:lastPrinted>2024-03-14T05:12:20Z</cp:lastPrinted>
  <dcterms:created xsi:type="dcterms:W3CDTF">2012-11-12T02:27:38Z</dcterms:created>
  <dcterms:modified xsi:type="dcterms:W3CDTF">2024-04-17T07:52:04Z</dcterms:modified>
</cp:coreProperties>
</file>