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\fs\06-1保健所\069300保健予防課\02保健予防担当\H00 保健衛生関係委託\01予防接種業務委託契約\Ａ類定期（～R6）\R7ホームページ掲載用\"/>
    </mc:Choice>
  </mc:AlternateContent>
  <xr:revisionPtr revIDLastSave="0" documentId="13_ncr:1_{6BCFE244-1E2D-4E2E-AB35-225A96231750}" xr6:coauthVersionLast="46" xr6:coauthVersionMax="46" xr10:uidLastSave="{00000000-0000-0000-0000-000000000000}"/>
  <bookViews>
    <workbookView xWindow="-108" yWindow="-108" windowWidth="23256" windowHeight="12576" xr2:uid="{D92A8967-EF9C-454E-9392-E4870E0EA5F5}"/>
  </bookViews>
  <sheets>
    <sheet name="R７請求書" sheetId="1" r:id="rId1"/>
  </sheets>
  <definedNames>
    <definedName name="_xlnm._FilterDatabase" localSheetId="0" hidden="1">'R７請求書'!$A$11:$K$60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J54" i="1"/>
  <c r="I54" i="1"/>
  <c r="I53" i="1"/>
  <c r="J53" i="1" s="1"/>
  <c r="J52" i="1"/>
  <c r="I51" i="1"/>
  <c r="J51" i="1" s="1"/>
  <c r="J50" i="1"/>
  <c r="J49" i="1"/>
  <c r="I49" i="1"/>
  <c r="J48" i="1"/>
  <c r="I48" i="1"/>
  <c r="J47" i="1"/>
  <c r="I46" i="1"/>
  <c r="J46" i="1" s="1"/>
  <c r="J45" i="1"/>
  <c r="J44" i="1"/>
  <c r="I44" i="1"/>
  <c r="J43" i="1"/>
  <c r="I43" i="1"/>
  <c r="J42" i="1"/>
  <c r="I41" i="1"/>
  <c r="J41" i="1" s="1"/>
  <c r="I40" i="1"/>
  <c r="J40" i="1" s="1"/>
  <c r="J39" i="1"/>
  <c r="J38" i="1"/>
  <c r="I38" i="1"/>
  <c r="J37" i="1"/>
  <c r="I37" i="1"/>
  <c r="I36" i="1"/>
  <c r="J36" i="1" s="1"/>
  <c r="J35" i="1"/>
  <c r="I34" i="1"/>
  <c r="J34" i="1" s="1"/>
  <c r="I33" i="1"/>
  <c r="J33" i="1" s="1"/>
  <c r="I32" i="1"/>
  <c r="J32" i="1" s="1"/>
  <c r="J31" i="1"/>
  <c r="J30" i="1"/>
  <c r="I29" i="1"/>
  <c r="J29" i="1" s="1"/>
  <c r="I28" i="1"/>
  <c r="J28" i="1" s="1"/>
  <c r="I27" i="1"/>
  <c r="J27" i="1" s="1"/>
  <c r="J26" i="1"/>
  <c r="I25" i="1"/>
  <c r="J25" i="1" s="1"/>
  <c r="J24" i="1"/>
  <c r="I24" i="1"/>
  <c r="J23" i="1"/>
  <c r="I22" i="1"/>
  <c r="J22" i="1" s="1"/>
  <c r="J21" i="1"/>
  <c r="J20" i="1"/>
  <c r="I19" i="1"/>
  <c r="J19" i="1" s="1"/>
  <c r="I18" i="1"/>
  <c r="J18" i="1" s="1"/>
  <c r="I17" i="1"/>
  <c r="J17" i="1" s="1"/>
  <c r="J16" i="1"/>
  <c r="I15" i="1"/>
  <c r="J15" i="1" s="1"/>
  <c r="J14" i="1"/>
  <c r="I14" i="1"/>
  <c r="J13" i="1"/>
  <c r="I13" i="1"/>
  <c r="J12" i="1"/>
  <c r="J55" i="1" l="1"/>
  <c r="J10" i="1" s="1"/>
</calcChain>
</file>

<file path=xl/sharedStrings.xml><?xml version="1.0" encoding="utf-8"?>
<sst xmlns="http://schemas.openxmlformats.org/spreadsheetml/2006/main" count="92" uniqueCount="56">
  <si>
    <t>　令和７年度予防接種業務委託料請求書(Ａ類)</t>
    <rPh sb="1" eb="3">
      <t>レイワ</t>
    </rPh>
    <rPh sb="4" eb="6">
      <t>ネンド</t>
    </rPh>
    <rPh sb="6" eb="8">
      <t>ヨボウ</t>
    </rPh>
    <rPh sb="8" eb="10">
      <t>セッシュ</t>
    </rPh>
    <rPh sb="10" eb="12">
      <t>ギョウム</t>
    </rPh>
    <rPh sb="12" eb="15">
      <t>イタクリョウ</t>
    </rPh>
    <rPh sb="15" eb="18">
      <t>セイキュウショ</t>
    </rPh>
    <rPh sb="20" eb="21">
      <t>ルイ</t>
    </rPh>
    <phoneticPr fontId="2"/>
  </si>
  <si>
    <t xml:space="preserve"> 盛岡市長　様</t>
    <phoneticPr fontId="2"/>
  </si>
  <si>
    <t>住所</t>
    <rPh sb="0" eb="1">
      <t>ジュウ</t>
    </rPh>
    <rPh sb="1" eb="2">
      <t>ショ</t>
    </rPh>
    <phoneticPr fontId="2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</si>
  <si>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2"/>
  </si>
  <si>
    <t>実施医療機関の長</t>
    <rPh sb="0" eb="2">
      <t>ジッシ</t>
    </rPh>
    <rPh sb="2" eb="4">
      <t>イリョウ</t>
    </rPh>
    <rPh sb="4" eb="6">
      <t>キカン</t>
    </rPh>
    <rPh sb="7" eb="8">
      <t>チョウ</t>
    </rPh>
    <phoneticPr fontId="2"/>
  </si>
  <si>
    <t>印</t>
    <rPh sb="0" eb="1">
      <t>イン</t>
    </rPh>
    <phoneticPr fontId="2"/>
  </si>
  <si>
    <t>令和</t>
    <rPh sb="0" eb="1">
      <t>レイ</t>
    </rPh>
    <rPh sb="1" eb="2">
      <t>ワ</t>
    </rPh>
    <phoneticPr fontId="2"/>
  </si>
  <si>
    <t>年</t>
    <phoneticPr fontId="2"/>
  </si>
  <si>
    <t>月に予防接種を実施しましたので、次のとおり請求します。</t>
    <phoneticPr fontId="2"/>
  </si>
  <si>
    <t>請求金額(合計金額）</t>
    <rPh sb="0" eb="1">
      <t>ショウ</t>
    </rPh>
    <rPh sb="1" eb="2">
      <t>モトム</t>
    </rPh>
    <rPh sb="2" eb="3">
      <t>カネ</t>
    </rPh>
    <rPh sb="3" eb="4">
      <t>ガク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</si>
  <si>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</si>
  <si>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</si>
  <si>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接種人数</t>
    <rPh sb="0" eb="2">
      <t>セッシュ</t>
    </rPh>
    <rPh sb="2" eb="4">
      <t>ニンズウ</t>
    </rPh>
    <phoneticPr fontId="2"/>
  </si>
  <si>
    <t>単価（円）</t>
    <rPh sb="0" eb="1">
      <t>タン</t>
    </rPh>
    <rPh sb="1" eb="2">
      <t>アタイ</t>
    </rPh>
    <rPh sb="3" eb="4">
      <t>エン</t>
    </rPh>
    <phoneticPr fontId="2"/>
  </si>
  <si>
    <t>金額（円）</t>
    <rPh sb="0" eb="1">
      <t>カネ</t>
    </rPh>
    <rPh sb="1" eb="2">
      <t>ガク</t>
    </rPh>
    <rPh sb="3" eb="4">
      <t>エン</t>
    </rPh>
    <phoneticPr fontId="2"/>
  </si>
  <si>
    <t>摘要</t>
    <rPh sb="0" eb="1">
      <t>テキ</t>
    </rPh>
    <rPh sb="1" eb="2">
      <t>ヨウ</t>
    </rPh>
    <phoneticPr fontId="2"/>
  </si>
  <si>
    <t>ジフテリア
百日せき
ポリオ
破傷風
ヒブ</t>
    <rPh sb="6" eb="8">
      <t>ヒャクニチ</t>
    </rPh>
    <rPh sb="15" eb="18">
      <t>ハショウフウ</t>
    </rPh>
    <phoneticPr fontId="2"/>
  </si>
  <si>
    <t>第１期</t>
    <rPh sb="0" eb="1">
      <t>ダイ</t>
    </rPh>
    <rPh sb="2" eb="3">
      <t>キ</t>
    </rPh>
    <phoneticPr fontId="2"/>
  </si>
  <si>
    <t>五
種
混
合</t>
    <rPh sb="0" eb="1">
      <t>ゴ</t>
    </rPh>
    <rPh sb="2" eb="3">
      <t>シュ</t>
    </rPh>
    <rPh sb="4" eb="5">
      <t>コン</t>
    </rPh>
    <rPh sb="6" eb="7">
      <t>ゴウ</t>
    </rPh>
    <phoneticPr fontId="2"/>
  </si>
  <si>
    <t>初回１回目</t>
    <rPh sb="0" eb="2">
      <t>ショカイ</t>
    </rPh>
    <rPh sb="3" eb="5">
      <t>カイメ</t>
    </rPh>
    <phoneticPr fontId="2"/>
  </si>
  <si>
    <t>初回２回目</t>
    <rPh sb="0" eb="2">
      <t>ショカイ</t>
    </rPh>
    <rPh sb="3" eb="5">
      <t>カイメ</t>
    </rPh>
    <phoneticPr fontId="2"/>
  </si>
  <si>
    <t>初回３回目</t>
    <rPh sb="0" eb="2">
      <t>ショカイ</t>
    </rPh>
    <rPh sb="3" eb="5">
      <t>カイメ</t>
    </rPh>
    <phoneticPr fontId="2"/>
  </si>
  <si>
    <t>追加</t>
    <rPh sb="0" eb="2">
      <t>ツイカ</t>
    </rPh>
    <phoneticPr fontId="2"/>
  </si>
  <si>
    <t>ジフテリア
百日せき
ポリオ
破傷風</t>
    <rPh sb="6" eb="8">
      <t>ヒャクニチ</t>
    </rPh>
    <rPh sb="15" eb="18">
      <t>ハショウフウ</t>
    </rPh>
    <phoneticPr fontId="2"/>
  </si>
  <si>
    <t>四
種
混
合</t>
    <rPh sb="0" eb="1">
      <t>ヨン</t>
    </rPh>
    <rPh sb="2" eb="3">
      <t>シュ</t>
    </rPh>
    <rPh sb="4" eb="5">
      <t>コン</t>
    </rPh>
    <rPh sb="6" eb="7">
      <t>ゴウ</t>
    </rPh>
    <phoneticPr fontId="2"/>
  </si>
  <si>
    <t>ジフテリア・破傷風</t>
    <rPh sb="6" eb="9">
      <t>ハショウフウ</t>
    </rPh>
    <phoneticPr fontId="2"/>
  </si>
  <si>
    <t>二種混合</t>
    <phoneticPr fontId="2"/>
  </si>
  <si>
    <t>第２期</t>
    <rPh sb="0" eb="1">
      <t>ダイ</t>
    </rPh>
    <rPh sb="2" eb="3">
      <t>キ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</si>
  <si>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</si>
  <si>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日本脳炎</t>
    <rPh sb="0" eb="2">
      <t>ニホン</t>
    </rPh>
    <rPh sb="2" eb="4">
      <t>ノウエン</t>
    </rPh>
    <phoneticPr fontId="2"/>
  </si>
  <si>
    <t>幼児</t>
    <rPh sb="0" eb="2">
      <t>ヨウジ</t>
    </rPh>
    <phoneticPr fontId="2"/>
  </si>
  <si>
    <t>小学１年以上</t>
    <rPh sb="0" eb="2">
      <t>ショウガク</t>
    </rPh>
    <rPh sb="3" eb="4">
      <t>ネン</t>
    </rPh>
    <rPh sb="4" eb="6">
      <t>イジョウ</t>
    </rPh>
    <phoneticPr fontId="2"/>
  </si>
  <si>
    <t>B　C　G</t>
    <phoneticPr fontId="2"/>
  </si>
  <si>
    <t>ヒブ</t>
    <phoneticPr fontId="2"/>
  </si>
  <si>
    <t>小児の肺炎球菌</t>
    <rPh sb="0" eb="2">
      <t>ショウニ</t>
    </rPh>
    <rPh sb="3" eb="5">
      <t>ハイエン</t>
    </rPh>
    <rPh sb="5" eb="7">
      <t>キュウキン</t>
    </rPh>
    <phoneticPr fontId="2"/>
  </si>
  <si>
    <t>ＨＰＶ
（２価・４価）</t>
    <rPh sb="6" eb="7">
      <t>カ</t>
    </rPh>
    <rPh sb="9" eb="10">
      <t>カ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</si>
  <si>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</si>
  <si>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</si>
  <si>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</si>
  <si>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ＨＰＶ
（９価）</t>
    <rPh sb="6" eb="7">
      <t>カ</t>
    </rPh>
    <phoneticPr fontId="2"/>
  </si>
  <si>
    <t>水痘</t>
    <rPh sb="0" eb="1">
      <t>ミズ</t>
    </rPh>
    <rPh sb="1" eb="2">
      <t>トウ</t>
    </rPh>
    <phoneticPr fontId="2"/>
  </si>
  <si>
    <t>Ｂ型肝炎</t>
    <rPh sb="1" eb="2">
      <t>ガタ</t>
    </rPh>
    <rPh sb="2" eb="4">
      <t>カンエン</t>
    </rPh>
    <phoneticPr fontId="2"/>
  </si>
  <si>
    <t>ロタリックス
（１価）</t>
    <phoneticPr fontId="2"/>
  </si>
  <si>
    <t>ロタテック
（５価）</t>
    <phoneticPr fontId="2"/>
  </si>
  <si>
    <t xml:space="preserve"> 合       計</t>
    <rPh sb="1" eb="2">
      <t>ゴウ</t>
    </rPh>
    <rPh sb="9" eb="10">
      <t>ケイ</t>
    </rPh>
    <phoneticPr fontId="2"/>
  </si>
  <si>
    <t>振
込
先</t>
    <rPh sb="0" eb="1">
      <t>フ</t>
    </rPh>
    <rPh sb="2" eb="3">
      <t>コミ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</si>
  <si>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</si>
  <si>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</si>
  <si>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</si>
  <si>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</si>
  <si>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phoneticPr fontId="2"/>
  </si>
  <si>
    <t>(フリガナ）</t>
    <phoneticPr fontId="2"/>
  </si>
  <si>
    <t>備考</t>
    <rPh sb="0" eb="2">
      <t>ビコウ</t>
    </rPh>
    <phoneticPr fontId="2"/>
  </si>
  <si>
    <t>単価契約</t>
    <phoneticPr fontId="2"/>
  </si>
  <si>
    <t>担当課</t>
    <rPh sb="0" eb="3">
      <t>タントウカ</t>
    </rPh>
    <phoneticPr fontId="2"/>
  </si>
  <si>
    <t>0696000　　指導予防課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</si>
</sst>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\ &quot;人&quot;"/>
    <numFmt numFmtId="178" formatCode="#,##0&quot;円&quot;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/>
    <xf numFmtId="176" fontId="3" fillId="0" borderId="0" xfId="0" applyNumberFormat="1" applyFont="1"/>
    <xf numFmtId="176" fontId="4" fillId="0" borderId="0" xfId="0" applyNumberFormat="1" applyFont="1"/>
    <xf numFmtId="176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76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177" fontId="3" fillId="0" borderId="18" xfId="0" applyNumberFormat="1" applyFont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wrapText="1"/>
    </xf>
    <xf numFmtId="0" fontId="5" fillId="0" borderId="0" xfId="0" applyFont="1"/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43" xfId="0" applyFont="1" applyBorder="1"/>
    <xf numFmtId="0" fontId="6" fillId="0" borderId="0" xfId="0" applyFont="1"/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/>
    <xf numFmtId="0" fontId="3" fillId="0" borderId="44" xfId="0" applyFont="1" applyBorder="1"/>
    <xf numFmtId="0" fontId="3" fillId="0" borderId="0" xfId="0" applyFont="1"/>
    <xf numFmtId="0" fontId="3" fillId="0" borderId="43" xfId="0" applyFont="1" applyBorder="1"/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2115-3CCB-4783-86E1-B4A7459EB6DC}">
  <sheetPr>
    <pageSetUpPr fitToPage="1"/>
  </sheetPr>
  <dimension ref="A1:O61"/>
  <sheetViews>
    <sheetView tabSelected="1" view="pageBreakPreview" zoomScale="75" zoomScaleNormal="75" zoomScaleSheetLayoutView="75" workbookViewId="0">
      <selection activeCell="R13" sqref="R13"/>
    </sheetView>
  </sheetViews>
  <sheetFormatPr defaultColWidth="9" defaultRowHeight="15" customHeight="1" x14ac:dyDescent="0.2"/>
  <cols>
    <col min="1" max="1" width="2.33203125" style="2" customWidth="1"/>
    <col min="2" max="4" width="4.109375" style="2" customWidth="1"/>
    <col min="5" max="5" width="4.44140625" style="2" customWidth="1"/>
    <col min="6" max="6" width="9" style="2" customWidth="1"/>
    <col min="7" max="7" width="13.44140625" style="2" customWidth="1"/>
    <col min="8" max="8" width="11.109375" style="2" customWidth="1"/>
    <col min="9" max="9" width="11.6640625" style="5" customWidth="1"/>
    <col min="10" max="10" width="22.88671875" style="5" customWidth="1"/>
    <col min="11" max="11" width="13.6640625" style="2" customWidth="1"/>
    <col min="12" max="16384" width="9" style="2"/>
  </cols>
  <sheetData>
    <row r="1" spans="1:15" ht="15.75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5" ht="4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5" customHeight="1" x14ac:dyDescent="0.2">
      <c r="B3" s="2" t="s">
        <v>1</v>
      </c>
      <c r="I3" s="3"/>
      <c r="J3" s="3"/>
    </row>
    <row r="4" spans="1:15" ht="4.5" customHeight="1" x14ac:dyDescent="0.2">
      <c r="I4" s="3"/>
      <c r="J4" s="3"/>
    </row>
    <row r="5" spans="1:15" ht="15.75" customHeight="1" x14ac:dyDescent="0.2">
      <c r="H5" s="4" t="s">
        <v>2</v>
      </c>
      <c r="I5" s="2"/>
    </row>
    <row r="6" spans="1:15" ht="15.75" customHeight="1" x14ac:dyDescent="0.2">
      <c r="H6" s="6" t="s">
        <v>3</v>
      </c>
      <c r="I6" s="2"/>
      <c r="K6" s="7"/>
    </row>
    <row r="7" spans="1:15" ht="15.75" customHeight="1" x14ac:dyDescent="0.2">
      <c r="H7" s="6" t="s">
        <v>4</v>
      </c>
      <c r="I7" s="2"/>
      <c r="K7" s="8" t="s">
        <v>5</v>
      </c>
    </row>
    <row r="8" spans="1:15" ht="5.25" customHeight="1" x14ac:dyDescent="0.2">
      <c r="I8" s="2"/>
    </row>
    <row r="9" spans="1:15" ht="15" customHeight="1" thickBot="1" x14ac:dyDescent="0.25">
      <c r="B9" s="9" t="s">
        <v>6</v>
      </c>
      <c r="C9" s="10"/>
      <c r="D9" s="11" t="s">
        <v>7</v>
      </c>
      <c r="E9" s="10"/>
      <c r="F9" s="12" t="s">
        <v>8</v>
      </c>
      <c r="G9" s="12"/>
      <c r="H9" s="12"/>
      <c r="I9" s="12"/>
      <c r="J9" s="12"/>
      <c r="K9" s="12"/>
    </row>
    <row r="10" spans="1:15" ht="26.25" customHeight="1" thickBot="1" x14ac:dyDescent="0.25">
      <c r="B10" s="79" t="s">
        <v>9</v>
      </c>
      <c r="C10" s="80"/>
      <c r="D10" s="80"/>
      <c r="E10" s="80"/>
      <c r="F10" s="80"/>
      <c r="G10" s="81"/>
      <c r="H10" s="13"/>
      <c r="I10" s="13"/>
      <c r="J10" s="14">
        <f>J55</f>
        <v>0</v>
      </c>
      <c r="K10" s="15" t="s">
        <v>10</v>
      </c>
    </row>
    <row r="11" spans="1:15" s="16" customFormat="1" ht="14.25" customHeight="1" thickBot="1" x14ac:dyDescent="0.25">
      <c r="B11" s="121" t="s">
        <v>11</v>
      </c>
      <c r="C11" s="122"/>
      <c r="D11" s="122"/>
      <c r="E11" s="122"/>
      <c r="F11" s="122"/>
      <c r="G11" s="122"/>
      <c r="H11" s="17" t="s">
        <v>12</v>
      </c>
      <c r="I11" s="18" t="s">
        <v>13</v>
      </c>
      <c r="J11" s="19" t="s">
        <v>14</v>
      </c>
      <c r="K11" s="20" t="s">
        <v>15</v>
      </c>
      <c r="O11" s="2"/>
    </row>
    <row r="12" spans="1:15" s="21" customFormat="1" ht="17.25" customHeight="1" x14ac:dyDescent="0.2">
      <c r="B12" s="99" t="s">
        <v>16</v>
      </c>
      <c r="C12" s="100"/>
      <c r="D12" s="101"/>
      <c r="E12" s="123" t="s">
        <v>17</v>
      </c>
      <c r="F12" s="123" t="s">
        <v>18</v>
      </c>
      <c r="G12" s="22" t="s">
        <v>19</v>
      </c>
      <c r="H12" s="23">
        <v>0</v>
      </c>
      <c r="I12" s="24">
        <v>22170</v>
      </c>
      <c r="J12" s="25">
        <f>I12*H12</f>
        <v>0</v>
      </c>
      <c r="K12" s="26"/>
    </row>
    <row r="13" spans="1:15" s="21" customFormat="1" ht="17.25" customHeight="1" x14ac:dyDescent="0.2">
      <c r="B13" s="102"/>
      <c r="C13" s="103"/>
      <c r="D13" s="104"/>
      <c r="E13" s="109"/>
      <c r="F13" s="111"/>
      <c r="G13" s="28" t="s">
        <v>20</v>
      </c>
      <c r="H13" s="29">
        <v>0</v>
      </c>
      <c r="I13" s="30">
        <f>$I$12</f>
        <v>22170</v>
      </c>
      <c r="J13" s="31">
        <f>I13*H13</f>
        <v>0</v>
      </c>
      <c r="K13" s="32"/>
    </row>
    <row r="14" spans="1:15" s="21" customFormat="1" ht="17.25" customHeight="1" x14ac:dyDescent="0.2">
      <c r="B14" s="102"/>
      <c r="C14" s="103"/>
      <c r="D14" s="104"/>
      <c r="E14" s="109"/>
      <c r="F14" s="111"/>
      <c r="G14" s="28" t="s">
        <v>21</v>
      </c>
      <c r="H14" s="29">
        <v>0</v>
      </c>
      <c r="I14" s="30">
        <f>$I$12</f>
        <v>22170</v>
      </c>
      <c r="J14" s="31">
        <f>I14*H14</f>
        <v>0</v>
      </c>
      <c r="K14" s="32"/>
    </row>
    <row r="15" spans="1:15" s="21" customFormat="1" ht="17.25" customHeight="1" x14ac:dyDescent="0.2">
      <c r="B15" s="105"/>
      <c r="C15" s="106"/>
      <c r="D15" s="107"/>
      <c r="E15" s="109"/>
      <c r="F15" s="111"/>
      <c r="G15" s="33" t="s">
        <v>22</v>
      </c>
      <c r="H15" s="34">
        <v>0</v>
      </c>
      <c r="I15" s="30">
        <f>$I$12</f>
        <v>22170</v>
      </c>
      <c r="J15" s="35">
        <f>I15*H15</f>
        <v>0</v>
      </c>
      <c r="K15" s="36"/>
    </row>
    <row r="16" spans="1:15" s="21" customFormat="1" ht="17.25" customHeight="1" x14ac:dyDescent="0.2">
      <c r="B16" s="99" t="s">
        <v>23</v>
      </c>
      <c r="C16" s="100"/>
      <c r="D16" s="101"/>
      <c r="E16" s="108" t="s">
        <v>17</v>
      </c>
      <c r="F16" s="108" t="s">
        <v>24</v>
      </c>
      <c r="G16" s="28" t="s">
        <v>19</v>
      </c>
      <c r="H16" s="29">
        <v>0</v>
      </c>
      <c r="I16" s="37">
        <v>12350</v>
      </c>
      <c r="J16" s="38">
        <f t="shared" ref="J16:J23" si="0">I16*H16</f>
        <v>0</v>
      </c>
      <c r="K16" s="32"/>
    </row>
    <row r="17" spans="2:11" s="21" customFormat="1" ht="17.25" customHeight="1" x14ac:dyDescent="0.2">
      <c r="B17" s="102"/>
      <c r="C17" s="103"/>
      <c r="D17" s="104"/>
      <c r="E17" s="109"/>
      <c r="F17" s="111"/>
      <c r="G17" s="28" t="s">
        <v>20</v>
      </c>
      <c r="H17" s="29">
        <v>0</v>
      </c>
      <c r="I17" s="30">
        <f>$I$16</f>
        <v>12350</v>
      </c>
      <c r="J17" s="31">
        <f t="shared" si="0"/>
        <v>0</v>
      </c>
      <c r="K17" s="32"/>
    </row>
    <row r="18" spans="2:11" s="21" customFormat="1" ht="17.25" customHeight="1" x14ac:dyDescent="0.2">
      <c r="B18" s="102"/>
      <c r="C18" s="103"/>
      <c r="D18" s="104"/>
      <c r="E18" s="109"/>
      <c r="F18" s="111"/>
      <c r="G18" s="28" t="s">
        <v>21</v>
      </c>
      <c r="H18" s="29">
        <v>0</v>
      </c>
      <c r="I18" s="30">
        <f>$I$16</f>
        <v>12350</v>
      </c>
      <c r="J18" s="31">
        <f t="shared" si="0"/>
        <v>0</v>
      </c>
      <c r="K18" s="32"/>
    </row>
    <row r="19" spans="2:11" s="21" customFormat="1" ht="17.25" customHeight="1" x14ac:dyDescent="0.2">
      <c r="B19" s="105"/>
      <c r="C19" s="106"/>
      <c r="D19" s="107"/>
      <c r="E19" s="110"/>
      <c r="F19" s="112"/>
      <c r="G19" s="28" t="s">
        <v>22</v>
      </c>
      <c r="H19" s="29">
        <v>0</v>
      </c>
      <c r="I19" s="30">
        <f>$I$16</f>
        <v>12350</v>
      </c>
      <c r="J19" s="31">
        <f t="shared" si="0"/>
        <v>0</v>
      </c>
      <c r="K19" s="32"/>
    </row>
    <row r="20" spans="2:11" s="21" customFormat="1" ht="17.25" customHeight="1" x14ac:dyDescent="0.2">
      <c r="B20" s="113" t="s">
        <v>25</v>
      </c>
      <c r="C20" s="114"/>
      <c r="D20" s="114"/>
      <c r="E20" s="115"/>
      <c r="F20" s="28" t="s">
        <v>26</v>
      </c>
      <c r="G20" s="40" t="s">
        <v>27</v>
      </c>
      <c r="H20" s="29">
        <v>0</v>
      </c>
      <c r="I20" s="37">
        <v>5210</v>
      </c>
      <c r="J20" s="31">
        <f t="shared" si="0"/>
        <v>0</v>
      </c>
      <c r="K20" s="32"/>
    </row>
    <row r="21" spans="2:11" s="16" customFormat="1" ht="17.25" customHeight="1" x14ac:dyDescent="0.2">
      <c r="B21" s="67" t="s">
        <v>28</v>
      </c>
      <c r="C21" s="68"/>
      <c r="D21" s="68"/>
      <c r="E21" s="68"/>
      <c r="F21" s="69"/>
      <c r="G21" s="39" t="s">
        <v>17</v>
      </c>
      <c r="H21" s="29">
        <v>0</v>
      </c>
      <c r="I21" s="41">
        <v>11040</v>
      </c>
      <c r="J21" s="31">
        <f t="shared" si="0"/>
        <v>0</v>
      </c>
      <c r="K21" s="42"/>
    </row>
    <row r="22" spans="2:11" s="16" customFormat="1" ht="17.25" customHeight="1" x14ac:dyDescent="0.2">
      <c r="B22" s="73"/>
      <c r="C22" s="74"/>
      <c r="D22" s="74"/>
      <c r="E22" s="74"/>
      <c r="F22" s="75"/>
      <c r="G22" s="39" t="s">
        <v>27</v>
      </c>
      <c r="H22" s="29">
        <v>0</v>
      </c>
      <c r="I22" s="43">
        <f>$I$21</f>
        <v>11040</v>
      </c>
      <c r="J22" s="31">
        <f t="shared" si="0"/>
        <v>0</v>
      </c>
      <c r="K22" s="42"/>
    </row>
    <row r="23" spans="2:11" s="21" customFormat="1" ht="17.25" customHeight="1" x14ac:dyDescent="0.2">
      <c r="B23" s="67" t="s">
        <v>29</v>
      </c>
      <c r="C23" s="68"/>
      <c r="D23" s="69"/>
      <c r="E23" s="108" t="s">
        <v>17</v>
      </c>
      <c r="F23" s="116" t="s">
        <v>30</v>
      </c>
      <c r="G23" s="28" t="s">
        <v>19</v>
      </c>
      <c r="H23" s="29">
        <v>0</v>
      </c>
      <c r="I23" s="37">
        <v>8290</v>
      </c>
      <c r="J23" s="38">
        <f t="shared" si="0"/>
        <v>0</v>
      </c>
      <c r="K23" s="32"/>
    </row>
    <row r="24" spans="2:11" s="21" customFormat="1" ht="17.25" customHeight="1" x14ac:dyDescent="0.2">
      <c r="B24" s="70"/>
      <c r="C24" s="71"/>
      <c r="D24" s="72"/>
      <c r="E24" s="109"/>
      <c r="F24" s="111"/>
      <c r="G24" s="28" t="s">
        <v>20</v>
      </c>
      <c r="H24" s="29">
        <v>0</v>
      </c>
      <c r="I24" s="30">
        <f>$I$23</f>
        <v>8290</v>
      </c>
      <c r="J24" s="38">
        <f t="shared" ref="J24:J29" si="1">H24*I24</f>
        <v>0</v>
      </c>
      <c r="K24" s="32"/>
    </row>
    <row r="25" spans="2:11" s="21" customFormat="1" ht="17.25" customHeight="1" x14ac:dyDescent="0.2">
      <c r="B25" s="70"/>
      <c r="C25" s="71"/>
      <c r="D25" s="72"/>
      <c r="E25" s="109"/>
      <c r="F25" s="112"/>
      <c r="G25" s="28" t="s">
        <v>22</v>
      </c>
      <c r="H25" s="29">
        <v>0</v>
      </c>
      <c r="I25" s="30">
        <f>$I$23</f>
        <v>8290</v>
      </c>
      <c r="J25" s="38">
        <f t="shared" si="1"/>
        <v>0</v>
      </c>
      <c r="K25" s="32"/>
    </row>
    <row r="26" spans="2:11" s="21" customFormat="1" ht="17.25" customHeight="1" x14ac:dyDescent="0.2">
      <c r="B26" s="70"/>
      <c r="C26" s="71"/>
      <c r="D26" s="72"/>
      <c r="E26" s="109"/>
      <c r="F26" s="108" t="s">
        <v>31</v>
      </c>
      <c r="G26" s="28" t="s">
        <v>19</v>
      </c>
      <c r="H26" s="29">
        <v>0</v>
      </c>
      <c r="I26" s="37">
        <v>7460</v>
      </c>
      <c r="J26" s="38">
        <f t="shared" si="1"/>
        <v>0</v>
      </c>
      <c r="K26" s="44"/>
    </row>
    <row r="27" spans="2:11" s="21" customFormat="1" ht="17.25" customHeight="1" x14ac:dyDescent="0.2">
      <c r="B27" s="70"/>
      <c r="C27" s="71"/>
      <c r="D27" s="72"/>
      <c r="E27" s="109"/>
      <c r="F27" s="109"/>
      <c r="G27" s="28" t="s">
        <v>20</v>
      </c>
      <c r="H27" s="29">
        <v>0</v>
      </c>
      <c r="I27" s="30">
        <f>$I$26</f>
        <v>7460</v>
      </c>
      <c r="J27" s="38">
        <f t="shared" si="1"/>
        <v>0</v>
      </c>
      <c r="K27" s="44"/>
    </row>
    <row r="28" spans="2:11" s="21" customFormat="1" ht="17.25" customHeight="1" x14ac:dyDescent="0.2">
      <c r="B28" s="70"/>
      <c r="C28" s="71"/>
      <c r="D28" s="72"/>
      <c r="E28" s="110"/>
      <c r="F28" s="110"/>
      <c r="G28" s="28" t="s">
        <v>22</v>
      </c>
      <c r="H28" s="29">
        <v>0</v>
      </c>
      <c r="I28" s="30">
        <f>$I$26</f>
        <v>7460</v>
      </c>
      <c r="J28" s="38">
        <f t="shared" si="1"/>
        <v>0</v>
      </c>
      <c r="K28" s="44"/>
    </row>
    <row r="29" spans="2:11" s="21" customFormat="1" ht="17.25" customHeight="1" x14ac:dyDescent="0.2">
      <c r="B29" s="73"/>
      <c r="C29" s="74"/>
      <c r="D29" s="75"/>
      <c r="E29" s="117" t="s">
        <v>27</v>
      </c>
      <c r="F29" s="118"/>
      <c r="G29" s="119"/>
      <c r="H29" s="29">
        <v>0</v>
      </c>
      <c r="I29" s="30">
        <f>$I$26</f>
        <v>7460</v>
      </c>
      <c r="J29" s="38">
        <f t="shared" si="1"/>
        <v>0</v>
      </c>
      <c r="K29" s="44"/>
    </row>
    <row r="30" spans="2:11" s="16" customFormat="1" ht="17.25" customHeight="1" x14ac:dyDescent="0.2">
      <c r="B30" s="96" t="s">
        <v>32</v>
      </c>
      <c r="C30" s="97"/>
      <c r="D30" s="97"/>
      <c r="E30" s="97"/>
      <c r="F30" s="97"/>
      <c r="G30" s="98"/>
      <c r="H30" s="45">
        <v>0</v>
      </c>
      <c r="I30" s="46">
        <v>12330</v>
      </c>
      <c r="J30" s="31">
        <f t="shared" ref="J30:J44" si="2">I30*H30</f>
        <v>0</v>
      </c>
      <c r="K30" s="42"/>
    </row>
    <row r="31" spans="2:11" s="21" customFormat="1" ht="17.25" customHeight="1" x14ac:dyDescent="0.2">
      <c r="B31" s="67" t="s">
        <v>33</v>
      </c>
      <c r="C31" s="68"/>
      <c r="D31" s="68"/>
      <c r="E31" s="68"/>
      <c r="F31" s="69"/>
      <c r="G31" s="28" t="s">
        <v>19</v>
      </c>
      <c r="H31" s="29">
        <v>0</v>
      </c>
      <c r="I31" s="37">
        <v>10060</v>
      </c>
      <c r="J31" s="31">
        <f t="shared" si="2"/>
        <v>0</v>
      </c>
      <c r="K31" s="32"/>
    </row>
    <row r="32" spans="2:11" s="21" customFormat="1" ht="17.25" customHeight="1" x14ac:dyDescent="0.2">
      <c r="B32" s="70"/>
      <c r="C32" s="71"/>
      <c r="D32" s="71"/>
      <c r="E32" s="71"/>
      <c r="F32" s="72"/>
      <c r="G32" s="28" t="s">
        <v>20</v>
      </c>
      <c r="H32" s="29">
        <v>0</v>
      </c>
      <c r="I32" s="30">
        <f>$I$31</f>
        <v>10060</v>
      </c>
      <c r="J32" s="31">
        <f t="shared" si="2"/>
        <v>0</v>
      </c>
      <c r="K32" s="32"/>
    </row>
    <row r="33" spans="2:11" s="21" customFormat="1" ht="17.25" customHeight="1" x14ac:dyDescent="0.2">
      <c r="B33" s="70"/>
      <c r="C33" s="71"/>
      <c r="D33" s="71"/>
      <c r="E33" s="71"/>
      <c r="F33" s="72"/>
      <c r="G33" s="28" t="s">
        <v>21</v>
      </c>
      <c r="H33" s="29">
        <v>0</v>
      </c>
      <c r="I33" s="30">
        <f>$I$31</f>
        <v>10060</v>
      </c>
      <c r="J33" s="31">
        <f t="shared" si="2"/>
        <v>0</v>
      </c>
      <c r="K33" s="32"/>
    </row>
    <row r="34" spans="2:11" s="21" customFormat="1" ht="17.25" customHeight="1" x14ac:dyDescent="0.2">
      <c r="B34" s="73"/>
      <c r="C34" s="74"/>
      <c r="D34" s="74"/>
      <c r="E34" s="74"/>
      <c r="F34" s="75"/>
      <c r="G34" s="28" t="s">
        <v>22</v>
      </c>
      <c r="H34" s="29">
        <v>0</v>
      </c>
      <c r="I34" s="30">
        <f>$I$31</f>
        <v>10060</v>
      </c>
      <c r="J34" s="31">
        <f t="shared" si="2"/>
        <v>0</v>
      </c>
      <c r="K34" s="32"/>
    </row>
    <row r="35" spans="2:11" s="21" customFormat="1" ht="17.25" customHeight="1" x14ac:dyDescent="0.2">
      <c r="B35" s="67" t="s">
        <v>34</v>
      </c>
      <c r="C35" s="68"/>
      <c r="D35" s="68"/>
      <c r="E35" s="68"/>
      <c r="F35" s="69"/>
      <c r="G35" s="28" t="s">
        <v>19</v>
      </c>
      <c r="H35" s="29">
        <v>0</v>
      </c>
      <c r="I35" s="37">
        <v>13340</v>
      </c>
      <c r="J35" s="31">
        <f t="shared" si="2"/>
        <v>0</v>
      </c>
      <c r="K35" s="32"/>
    </row>
    <row r="36" spans="2:11" s="21" customFormat="1" ht="17.25" customHeight="1" x14ac:dyDescent="0.2">
      <c r="B36" s="70"/>
      <c r="C36" s="71"/>
      <c r="D36" s="71"/>
      <c r="E36" s="71"/>
      <c r="F36" s="72"/>
      <c r="G36" s="28" t="s">
        <v>20</v>
      </c>
      <c r="H36" s="29">
        <v>0</v>
      </c>
      <c r="I36" s="30">
        <f>$I$35</f>
        <v>13340</v>
      </c>
      <c r="J36" s="31">
        <f t="shared" si="2"/>
        <v>0</v>
      </c>
      <c r="K36" s="32"/>
    </row>
    <row r="37" spans="2:11" s="21" customFormat="1" ht="17.25" customHeight="1" x14ac:dyDescent="0.2">
      <c r="B37" s="70"/>
      <c r="C37" s="71"/>
      <c r="D37" s="71"/>
      <c r="E37" s="71"/>
      <c r="F37" s="72"/>
      <c r="G37" s="28" t="s">
        <v>21</v>
      </c>
      <c r="H37" s="29">
        <v>0</v>
      </c>
      <c r="I37" s="30">
        <f>$I$35</f>
        <v>13340</v>
      </c>
      <c r="J37" s="31">
        <f t="shared" si="2"/>
        <v>0</v>
      </c>
      <c r="K37" s="32"/>
    </row>
    <row r="38" spans="2:11" s="21" customFormat="1" ht="17.25" customHeight="1" x14ac:dyDescent="0.2">
      <c r="B38" s="73"/>
      <c r="C38" s="74"/>
      <c r="D38" s="74"/>
      <c r="E38" s="74"/>
      <c r="F38" s="75"/>
      <c r="G38" s="28" t="s">
        <v>22</v>
      </c>
      <c r="H38" s="29">
        <v>0</v>
      </c>
      <c r="I38" s="30">
        <f>$I$35</f>
        <v>13340</v>
      </c>
      <c r="J38" s="31">
        <f t="shared" si="2"/>
        <v>0</v>
      </c>
      <c r="K38" s="32"/>
    </row>
    <row r="39" spans="2:11" s="21" customFormat="1" ht="17.25" customHeight="1" x14ac:dyDescent="0.2">
      <c r="B39" s="67" t="s">
        <v>35</v>
      </c>
      <c r="C39" s="68"/>
      <c r="D39" s="68"/>
      <c r="E39" s="68"/>
      <c r="F39" s="69"/>
      <c r="G39" s="28" t="s">
        <v>36</v>
      </c>
      <c r="H39" s="29">
        <v>0</v>
      </c>
      <c r="I39" s="37">
        <v>18320</v>
      </c>
      <c r="J39" s="31">
        <f t="shared" si="2"/>
        <v>0</v>
      </c>
      <c r="K39" s="32"/>
    </row>
    <row r="40" spans="2:11" s="21" customFormat="1" ht="17.25" customHeight="1" x14ac:dyDescent="0.2">
      <c r="B40" s="70"/>
      <c r="C40" s="71"/>
      <c r="D40" s="71"/>
      <c r="E40" s="71"/>
      <c r="F40" s="72"/>
      <c r="G40" s="28" t="s">
        <v>37</v>
      </c>
      <c r="H40" s="29">
        <v>0</v>
      </c>
      <c r="I40" s="30">
        <f>$I$39</f>
        <v>18320</v>
      </c>
      <c r="J40" s="31">
        <f t="shared" si="2"/>
        <v>0</v>
      </c>
      <c r="K40" s="32"/>
    </row>
    <row r="41" spans="2:11" s="21" customFormat="1" ht="17.25" customHeight="1" x14ac:dyDescent="0.2">
      <c r="B41" s="70"/>
      <c r="C41" s="71"/>
      <c r="D41" s="71"/>
      <c r="E41" s="71"/>
      <c r="F41" s="72"/>
      <c r="G41" s="33" t="s">
        <v>38</v>
      </c>
      <c r="H41" s="34">
        <v>0</v>
      </c>
      <c r="I41" s="30">
        <f>$I$39</f>
        <v>18320</v>
      </c>
      <c r="J41" s="38">
        <f t="shared" si="2"/>
        <v>0</v>
      </c>
      <c r="K41" s="36"/>
    </row>
    <row r="42" spans="2:11" s="21" customFormat="1" ht="17.25" customHeight="1" x14ac:dyDescent="0.2">
      <c r="B42" s="67" t="s">
        <v>39</v>
      </c>
      <c r="C42" s="68"/>
      <c r="D42" s="68"/>
      <c r="E42" s="68"/>
      <c r="F42" s="69"/>
      <c r="G42" s="28" t="s">
        <v>36</v>
      </c>
      <c r="H42" s="29">
        <v>0</v>
      </c>
      <c r="I42" s="37">
        <v>30680</v>
      </c>
      <c r="J42" s="31">
        <f t="shared" si="2"/>
        <v>0</v>
      </c>
      <c r="K42" s="32"/>
    </row>
    <row r="43" spans="2:11" s="21" customFormat="1" ht="17.25" customHeight="1" x14ac:dyDescent="0.2">
      <c r="B43" s="70"/>
      <c r="C43" s="71"/>
      <c r="D43" s="71"/>
      <c r="E43" s="71"/>
      <c r="F43" s="72"/>
      <c r="G43" s="28" t="s">
        <v>37</v>
      </c>
      <c r="H43" s="29">
        <v>0</v>
      </c>
      <c r="I43" s="30">
        <f>$I$42</f>
        <v>30680</v>
      </c>
      <c r="J43" s="31">
        <f t="shared" si="2"/>
        <v>0</v>
      </c>
      <c r="K43" s="32"/>
    </row>
    <row r="44" spans="2:11" s="21" customFormat="1" ht="17.25" customHeight="1" x14ac:dyDescent="0.2">
      <c r="B44" s="70"/>
      <c r="C44" s="71"/>
      <c r="D44" s="71"/>
      <c r="E44" s="71"/>
      <c r="F44" s="72"/>
      <c r="G44" s="33" t="s">
        <v>38</v>
      </c>
      <c r="H44" s="34">
        <v>0</v>
      </c>
      <c r="I44" s="30">
        <f>$I$42</f>
        <v>30680</v>
      </c>
      <c r="J44" s="35">
        <f t="shared" si="2"/>
        <v>0</v>
      </c>
      <c r="K44" s="36"/>
    </row>
    <row r="45" spans="2:11" s="21" customFormat="1" ht="17.25" customHeight="1" x14ac:dyDescent="0.2">
      <c r="B45" s="67" t="s">
        <v>40</v>
      </c>
      <c r="C45" s="68"/>
      <c r="D45" s="68"/>
      <c r="E45" s="68"/>
      <c r="F45" s="69"/>
      <c r="G45" s="28" t="s">
        <v>36</v>
      </c>
      <c r="H45" s="29">
        <v>0</v>
      </c>
      <c r="I45" s="37">
        <v>9630</v>
      </c>
      <c r="J45" s="38">
        <f>I45*H45</f>
        <v>0</v>
      </c>
      <c r="K45" s="32"/>
    </row>
    <row r="46" spans="2:11" s="21" customFormat="1" ht="17.25" customHeight="1" x14ac:dyDescent="0.2">
      <c r="B46" s="73"/>
      <c r="C46" s="74"/>
      <c r="D46" s="74"/>
      <c r="E46" s="74"/>
      <c r="F46" s="75"/>
      <c r="G46" s="28" t="s">
        <v>37</v>
      </c>
      <c r="H46" s="29">
        <v>0</v>
      </c>
      <c r="I46" s="30">
        <f>$I$45</f>
        <v>9630</v>
      </c>
      <c r="J46" s="38">
        <f>I46*H46</f>
        <v>0</v>
      </c>
      <c r="K46" s="32"/>
    </row>
    <row r="47" spans="2:11" s="21" customFormat="1" ht="17.25" customHeight="1" x14ac:dyDescent="0.2">
      <c r="B47" s="67" t="s">
        <v>41</v>
      </c>
      <c r="C47" s="68"/>
      <c r="D47" s="68"/>
      <c r="E47" s="68"/>
      <c r="F47" s="69"/>
      <c r="G47" s="39" t="s">
        <v>36</v>
      </c>
      <c r="H47" s="45">
        <v>0</v>
      </c>
      <c r="I47" s="41">
        <v>6910</v>
      </c>
      <c r="J47" s="31">
        <f t="shared" ref="J47:J54" si="3">I47*H47</f>
        <v>0</v>
      </c>
      <c r="K47" s="42"/>
    </row>
    <row r="48" spans="2:11" s="21" customFormat="1" ht="17.25" customHeight="1" x14ac:dyDescent="0.2">
      <c r="B48" s="70"/>
      <c r="C48" s="71"/>
      <c r="D48" s="71"/>
      <c r="E48" s="71"/>
      <c r="F48" s="72"/>
      <c r="G48" s="28" t="s">
        <v>37</v>
      </c>
      <c r="H48" s="29">
        <v>0</v>
      </c>
      <c r="I48" s="43">
        <f>$I$47</f>
        <v>6910</v>
      </c>
      <c r="J48" s="31">
        <f t="shared" si="3"/>
        <v>0</v>
      </c>
      <c r="K48" s="32"/>
    </row>
    <row r="49" spans="2:11" s="21" customFormat="1" ht="17.25" customHeight="1" x14ac:dyDescent="0.2">
      <c r="B49" s="73"/>
      <c r="C49" s="74"/>
      <c r="D49" s="74"/>
      <c r="E49" s="74"/>
      <c r="F49" s="75"/>
      <c r="G49" s="33" t="s">
        <v>38</v>
      </c>
      <c r="H49" s="34">
        <v>0</v>
      </c>
      <c r="I49" s="43">
        <f>$I$47</f>
        <v>6910</v>
      </c>
      <c r="J49" s="35">
        <f t="shared" si="3"/>
        <v>0</v>
      </c>
      <c r="K49" s="36"/>
    </row>
    <row r="50" spans="2:11" s="21" customFormat="1" ht="18.75" customHeight="1" x14ac:dyDescent="0.2">
      <c r="B50" s="67" t="s">
        <v>42</v>
      </c>
      <c r="C50" s="68"/>
      <c r="D50" s="68"/>
      <c r="E50" s="68"/>
      <c r="F50" s="69"/>
      <c r="G50" s="28" t="s">
        <v>36</v>
      </c>
      <c r="H50" s="29">
        <v>0</v>
      </c>
      <c r="I50" s="37">
        <v>16200</v>
      </c>
      <c r="J50" s="38">
        <f t="shared" si="3"/>
        <v>0</v>
      </c>
      <c r="K50" s="32"/>
    </row>
    <row r="51" spans="2:11" s="21" customFormat="1" ht="18.75" customHeight="1" x14ac:dyDescent="0.2">
      <c r="B51" s="73"/>
      <c r="C51" s="74"/>
      <c r="D51" s="74"/>
      <c r="E51" s="74"/>
      <c r="F51" s="75"/>
      <c r="G51" s="39" t="s">
        <v>37</v>
      </c>
      <c r="H51" s="29">
        <v>0</v>
      </c>
      <c r="I51" s="43">
        <f>$I$50</f>
        <v>16200</v>
      </c>
      <c r="J51" s="31">
        <f t="shared" si="3"/>
        <v>0</v>
      </c>
      <c r="K51" s="42"/>
    </row>
    <row r="52" spans="2:11" s="21" customFormat="1" ht="18.75" customHeight="1" x14ac:dyDescent="0.2">
      <c r="B52" s="70" t="s">
        <v>43</v>
      </c>
      <c r="C52" s="71"/>
      <c r="D52" s="71"/>
      <c r="E52" s="71"/>
      <c r="F52" s="72"/>
      <c r="G52" s="39" t="s">
        <v>36</v>
      </c>
      <c r="H52" s="29">
        <v>0</v>
      </c>
      <c r="I52" s="41">
        <v>10770</v>
      </c>
      <c r="J52" s="31">
        <f>I52*H52</f>
        <v>0</v>
      </c>
      <c r="K52" s="42"/>
    </row>
    <row r="53" spans="2:11" s="21" customFormat="1" ht="18.75" customHeight="1" x14ac:dyDescent="0.2">
      <c r="B53" s="70"/>
      <c r="C53" s="71"/>
      <c r="D53" s="71"/>
      <c r="E53" s="71"/>
      <c r="F53" s="72"/>
      <c r="G53" s="39" t="s">
        <v>37</v>
      </c>
      <c r="H53" s="29">
        <v>0</v>
      </c>
      <c r="I53" s="43">
        <f>$I$52</f>
        <v>10770</v>
      </c>
      <c r="J53" s="31">
        <f>I53*H53</f>
        <v>0</v>
      </c>
      <c r="K53" s="42"/>
    </row>
    <row r="54" spans="2:11" s="21" customFormat="1" ht="18.75" customHeight="1" thickBot="1" x14ac:dyDescent="0.25">
      <c r="B54" s="76"/>
      <c r="C54" s="77"/>
      <c r="D54" s="77"/>
      <c r="E54" s="77"/>
      <c r="F54" s="78"/>
      <c r="G54" s="27" t="s">
        <v>38</v>
      </c>
      <c r="H54" s="29">
        <v>0</v>
      </c>
      <c r="I54" s="47">
        <f>$I$52</f>
        <v>10770</v>
      </c>
      <c r="J54" s="35">
        <f t="shared" si="3"/>
        <v>0</v>
      </c>
      <c r="K54" s="48"/>
    </row>
    <row r="55" spans="2:11" ht="22.5" customHeight="1" thickBot="1" x14ac:dyDescent="0.25">
      <c r="B55" s="79" t="s">
        <v>44</v>
      </c>
      <c r="C55" s="80"/>
      <c r="D55" s="80"/>
      <c r="E55" s="80"/>
      <c r="F55" s="80"/>
      <c r="G55" s="81"/>
      <c r="H55" s="49">
        <f>SUM(H12:H54)</f>
        <v>0</v>
      </c>
      <c r="I55" s="50"/>
      <c r="J55" s="51">
        <f>SUM(J12:J54)</f>
        <v>0</v>
      </c>
      <c r="K55" s="52"/>
    </row>
    <row r="56" spans="2:11" ht="6" customHeight="1" thickBot="1" x14ac:dyDescent="0.25">
      <c r="B56" s="53"/>
      <c r="C56" s="53"/>
      <c r="D56" s="53"/>
      <c r="E56" s="53"/>
    </row>
    <row r="57" spans="2:11" ht="23.25" customHeight="1" x14ac:dyDescent="0.2">
      <c r="B57" s="82" t="s">
        <v>45</v>
      </c>
      <c r="C57" s="54"/>
      <c r="D57" s="54"/>
      <c r="E57" s="54"/>
      <c r="F57" s="55" t="s">
        <v>46</v>
      </c>
      <c r="G57" s="54"/>
      <c r="H57" s="56" t="s">
        <v>47</v>
      </c>
      <c r="I57" s="57" t="s">
        <v>48</v>
      </c>
      <c r="J57" s="84" t="s">
        <v>49</v>
      </c>
      <c r="K57" s="85"/>
    </row>
    <row r="58" spans="2:11" ht="15" customHeight="1" x14ac:dyDescent="0.2">
      <c r="B58" s="83"/>
      <c r="C58" s="86" t="s">
        <v>50</v>
      </c>
      <c r="D58" s="86"/>
      <c r="E58" s="87"/>
      <c r="F58" s="90" t="s">
        <v>51</v>
      </c>
      <c r="G58" s="91"/>
      <c r="H58" s="91"/>
      <c r="I58" s="91"/>
      <c r="J58" s="91"/>
      <c r="K58" s="92"/>
    </row>
    <row r="59" spans="2:11" ht="15.75" customHeight="1" x14ac:dyDescent="0.2">
      <c r="B59" s="83"/>
      <c r="C59" s="88"/>
      <c r="D59" s="88"/>
      <c r="E59" s="89"/>
      <c r="F59" s="58"/>
      <c r="G59" s="58"/>
      <c r="I59" s="2"/>
      <c r="J59" s="2"/>
      <c r="K59" s="59"/>
    </row>
    <row r="60" spans="2:11" ht="15.75" customHeight="1" x14ac:dyDescent="0.2">
      <c r="B60" s="83"/>
      <c r="C60" s="88"/>
      <c r="D60" s="88"/>
      <c r="E60" s="89"/>
      <c r="F60" s="93"/>
      <c r="G60" s="94"/>
      <c r="H60" s="94"/>
      <c r="I60" s="94"/>
      <c r="J60" s="94"/>
      <c r="K60" s="95"/>
    </row>
    <row r="61" spans="2:11" s="60" customFormat="1" ht="10.5" customHeight="1" thickBot="1" x14ac:dyDescent="0.2">
      <c r="B61" s="61" t="s">
        <v>52</v>
      </c>
      <c r="C61" s="62"/>
      <c r="D61" s="62"/>
      <c r="E61" s="63"/>
      <c r="F61" s="64" t="s">
        <v>53</v>
      </c>
      <c r="G61" s="63"/>
      <c r="H61" s="64" t="s">
        <v>54</v>
      </c>
      <c r="I61" s="63"/>
      <c r="J61" s="65" t="s">
        <v>55</v>
      </c>
      <c r="K61" s="66"/>
    </row>
  </sheetData>
  <mergeCells count="35">
    <mergeCell ref="A1:K1"/>
    <mergeCell ref="B10:G10"/>
    <mergeCell ref="B11:G11"/>
    <mergeCell ref="B12:D15"/>
    <mergeCell ref="E12:E15"/>
    <mergeCell ref="F12:F15"/>
    <mergeCell ref="B45:F46"/>
    <mergeCell ref="B16:D19"/>
    <mergeCell ref="E16:E19"/>
    <mergeCell ref="F16:F19"/>
    <mergeCell ref="B20:E20"/>
    <mergeCell ref="B21:F22"/>
    <mergeCell ref="B23:D29"/>
    <mergeCell ref="E23:E28"/>
    <mergeCell ref="F23:F25"/>
    <mergeCell ref="F26:F28"/>
    <mergeCell ref="E29:G29"/>
    <mergeCell ref="B30:G30"/>
    <mergeCell ref="B31:F34"/>
    <mergeCell ref="B35:F38"/>
    <mergeCell ref="B39:F41"/>
    <mergeCell ref="B42:F44"/>
    <mergeCell ref="B61:E61"/>
    <mergeCell ref="F61:G61"/>
    <mergeCell ref="H61:I61"/>
    <mergeCell ref="J61:K61"/>
    <mergeCell ref="B47:F49"/>
    <mergeCell ref="B50:F51"/>
    <mergeCell ref="B52:F54"/>
    <mergeCell ref="B55:G55"/>
    <mergeCell ref="B57:B60"/>
    <mergeCell ref="J57:K57"/>
    <mergeCell ref="C58:E60"/>
    <mergeCell ref="F58:K58"/>
    <mergeCell ref="F60:K60"/>
  </mergeCells>
  <phoneticPr fontId="2"/>
  <conditionalFormatting sqref="J10">
    <cfRule type="cellIs" dxfId="10" priority="11" stopIfTrue="1" operator="equal">
      <formula>0</formula>
    </cfRule>
  </conditionalFormatting>
  <conditionalFormatting sqref="J16:J30">
    <cfRule type="cellIs" dxfId="9" priority="10" stopIfTrue="1" operator="equal">
      <formula>0</formula>
    </cfRule>
  </conditionalFormatting>
  <conditionalFormatting sqref="J31:J34">
    <cfRule type="cellIs" dxfId="8" priority="9" stopIfTrue="1" operator="equal">
      <formula>0</formula>
    </cfRule>
  </conditionalFormatting>
  <conditionalFormatting sqref="J35:J38">
    <cfRule type="cellIs" dxfId="7" priority="8" stopIfTrue="1" operator="equal">
      <formula>0</formula>
    </cfRule>
  </conditionalFormatting>
  <conditionalFormatting sqref="J39:J41">
    <cfRule type="cellIs" dxfId="6" priority="7" stopIfTrue="1" operator="equal">
      <formula>0</formula>
    </cfRule>
  </conditionalFormatting>
  <conditionalFormatting sqref="J55">
    <cfRule type="cellIs" dxfId="5" priority="6" stopIfTrue="1" operator="equal">
      <formula>0</formula>
    </cfRule>
  </conditionalFormatting>
  <conditionalFormatting sqref="J45:J46">
    <cfRule type="cellIs" dxfId="4" priority="5" stopIfTrue="1" operator="equal">
      <formula>0</formula>
    </cfRule>
  </conditionalFormatting>
  <conditionalFormatting sqref="J47:J49">
    <cfRule type="cellIs" dxfId="3" priority="4" stopIfTrue="1" operator="equal">
      <formula>0</formula>
    </cfRule>
  </conditionalFormatting>
  <conditionalFormatting sqref="J50:J54">
    <cfRule type="cellIs" dxfId="2" priority="3" stopIfTrue="1" operator="equal">
      <formula>0</formula>
    </cfRule>
  </conditionalFormatting>
  <conditionalFormatting sqref="J42:J44">
    <cfRule type="cellIs" dxfId="1" priority="2" stopIfTrue="1" operator="equal">
      <formula>0</formula>
    </cfRule>
  </conditionalFormatting>
  <conditionalFormatting sqref="J12:J15">
    <cfRule type="cellIs" dxfId="0" priority="1" stopIfTrue="1" operator="equal">
      <formula>0</formula>
    </cfRule>
  </conditionalFormatting>
  <pageMargins left="0.59055118110236227" right="0.27559055118110237" top="0.19685039370078741" bottom="0.19685039370078741" header="0.27559055118110237" footer="0.31496062992125984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R７請求書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鷹觜　愛乃</dc:creator>
  <cp:lastModifiedBy>鷹觜　愛乃</cp:lastModifiedBy>
  <dcterms:created xsi:type="dcterms:W3CDTF">2025-04-07T06:05:27Z</dcterms:created>
  <dcterms:modified xsi:type="dcterms:W3CDTF">2025-04-07T06:20:00Z</dcterms:modified>
</cp:coreProperties>
</file>