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masatada kikuchi\Desktop\SN5号様式集R6.12.1\5号ロ　原油高\"/>
    </mc:Choice>
  </mc:AlternateContent>
  <xr:revisionPtr revIDLastSave="0" documentId="13_ncr:1_{10DE6E48-2703-4A63-A26A-FD1341F657DE}" xr6:coauthVersionLast="47" xr6:coauthVersionMax="47" xr10:uidLastSave="{00000000-0000-0000-0000-000000000000}"/>
  <bookViews>
    <workbookView xWindow="-108" yWindow="-108" windowWidth="23256" windowHeight="12456" tabRatio="950" xr2:uid="{00000000-000D-0000-FFFF-FFFF00000000}"/>
  </bookViews>
  <sheets>
    <sheet name="（ロ－①）計算チェック表" sheetId="51" r:id="rId1"/>
    <sheet name="ロｰ①軽油単価・原油単価算出用" sheetId="63" r:id="rId2"/>
    <sheet name="（ロ－②）計算チェック表" sheetId="54" r:id="rId3"/>
    <sheet name="ロｰ②軽油単価・原油単価算出 用(2)" sheetId="65" r:id="rId4"/>
  </sheets>
  <definedNames>
    <definedName name="_xlnm.Print_Area" localSheetId="0">'（ロ－①）計算チェック表'!$A$1:$R$57</definedName>
    <definedName name="_xlnm.Print_Area" localSheetId="2">'（ロ－②）計算チェック表'!$A$1:$S$90</definedName>
    <definedName name="_xlnm.Print_Area" localSheetId="1">ロｰ①軽油単価・原油単価算出用!$A$1:$J$39</definedName>
    <definedName name="_xlnm.Print_Area" localSheetId="3">'ロｰ②軽油単価・原油単価算出 用(2)'!$A$1:$J$38</definedName>
  </definedNames>
  <calcPr calcId="191029"/>
</workbook>
</file>

<file path=xl/calcChain.xml><?xml version="1.0" encoding="utf-8"?>
<calcChain xmlns="http://schemas.openxmlformats.org/spreadsheetml/2006/main">
  <c r="I36" i="65" l="1"/>
  <c r="I32" i="65"/>
  <c r="I36" i="63"/>
  <c r="I32" i="63"/>
  <c r="H22" i="65"/>
  <c r="I22" i="65" s="1"/>
  <c r="G22" i="65"/>
  <c r="I21" i="65"/>
  <c r="I20" i="65"/>
  <c r="I19" i="65"/>
  <c r="I18" i="65"/>
  <c r="I17" i="65"/>
  <c r="H13" i="65"/>
  <c r="I13" i="65" s="1"/>
  <c r="G13" i="65"/>
  <c r="I12" i="65"/>
  <c r="I11" i="65"/>
  <c r="I10" i="65"/>
  <c r="I9" i="65"/>
  <c r="I8" i="65"/>
  <c r="H22" i="63"/>
  <c r="G22" i="63"/>
  <c r="I21" i="63"/>
  <c r="I20" i="63"/>
  <c r="I19" i="63"/>
  <c r="I18" i="63"/>
  <c r="I17" i="63"/>
  <c r="I9" i="63"/>
  <c r="I10" i="63"/>
  <c r="I11" i="63"/>
  <c r="I12" i="63"/>
  <c r="I8" i="63"/>
  <c r="H13" i="63"/>
  <c r="I13" i="63" s="1"/>
  <c r="G13" i="63"/>
  <c r="I21" i="54"/>
  <c r="O39" i="54"/>
  <c r="D71" i="54" s="1"/>
  <c r="O42" i="54"/>
  <c r="D77" i="54" s="1"/>
  <c r="O47" i="54"/>
  <c r="J71" i="54" s="1"/>
  <c r="O50" i="54"/>
  <c r="J77" i="54" s="1"/>
  <c r="O56" i="54"/>
  <c r="D73" i="54" s="1"/>
  <c r="O59" i="54"/>
  <c r="D79" i="54" s="1"/>
  <c r="O64" i="54"/>
  <c r="J73" i="54" s="1"/>
  <c r="P71" i="54" s="1"/>
  <c r="O67" i="54"/>
  <c r="J79" i="54" s="1"/>
  <c r="P77" i="54" s="1"/>
  <c r="F14" i="54"/>
  <c r="L10" i="54"/>
  <c r="L14" i="54" s="1"/>
  <c r="L11" i="54"/>
  <c r="L12" i="54"/>
  <c r="L13" i="54"/>
  <c r="M26" i="54"/>
  <c r="M31" i="54"/>
  <c r="M32" i="54"/>
  <c r="O41" i="51"/>
  <c r="J47" i="51" s="1"/>
  <c r="O34" i="51"/>
  <c r="J45" i="51" s="1"/>
  <c r="O31" i="51"/>
  <c r="D45" i="51" s="1"/>
  <c r="M26" i="51"/>
  <c r="M22" i="51"/>
  <c r="F14" i="51"/>
  <c r="O38" i="51"/>
  <c r="D47" i="51" s="1"/>
  <c r="L13" i="51"/>
  <c r="L12" i="51"/>
  <c r="L11" i="51"/>
  <c r="L10" i="51"/>
  <c r="L14" i="51" s="1"/>
  <c r="I22" i="63" l="1"/>
  <c r="P45" i="51"/>
</calcChain>
</file>

<file path=xl/sharedStrings.xml><?xml version="1.0" encoding="utf-8"?>
<sst xmlns="http://schemas.openxmlformats.org/spreadsheetml/2006/main" count="387" uniqueCount="138">
  <si>
    <t>最近１年間の売上高</t>
    <rPh sb="0" eb="2">
      <t>サイキン</t>
    </rPh>
    <rPh sb="3" eb="5">
      <t>ネンカン</t>
    </rPh>
    <rPh sb="6" eb="8">
      <t>ウリアゲ</t>
    </rPh>
    <rPh sb="8" eb="9">
      <t>ダカ</t>
    </rPh>
    <phoneticPr fontId="3"/>
  </si>
  <si>
    <t>全体の売上高</t>
    <rPh sb="0" eb="2">
      <t>ゼンタイ</t>
    </rPh>
    <rPh sb="3" eb="5">
      <t>ウリアゲ</t>
    </rPh>
    <rPh sb="5" eb="6">
      <t>ダカ</t>
    </rPh>
    <phoneticPr fontId="3"/>
  </si>
  <si>
    <t>業　種（※２）</t>
    <rPh sb="0" eb="1">
      <t>ギョウ</t>
    </rPh>
    <rPh sb="2" eb="3">
      <t>タネ</t>
    </rPh>
    <phoneticPr fontId="3"/>
  </si>
  <si>
    <r>
      <t>４．企業全体の最近３か月間及び前年同期の</t>
    </r>
    <r>
      <rPr>
        <sz val="11"/>
        <rFont val="ＭＳ Ｐゴシック"/>
        <family val="3"/>
        <charset val="128"/>
      </rPr>
      <t>原油等の仕入価格</t>
    </r>
    <r>
      <rPr>
        <sz val="9"/>
        <rFont val="ＭＳ Ｐゴシック"/>
        <family val="3"/>
        <charset val="128"/>
      </rPr>
      <t>（注１）　</t>
    </r>
    <r>
      <rPr>
        <sz val="9"/>
        <rFont val="ＭＳ Ｐ明朝"/>
        <family val="1"/>
        <charset val="128"/>
      </rPr>
      <t>　　</t>
    </r>
    <rPh sb="7" eb="9">
      <t>サイキン</t>
    </rPh>
    <rPh sb="11" eb="12">
      <t>ゲツ</t>
    </rPh>
    <rPh sb="12" eb="13">
      <t>カン</t>
    </rPh>
    <rPh sb="13" eb="14">
      <t>オヨ</t>
    </rPh>
    <rPh sb="15" eb="17">
      <t>ゼンネン</t>
    </rPh>
    <rPh sb="17" eb="19">
      <t>ドウキ</t>
    </rPh>
    <rPh sb="20" eb="22">
      <t>ゲンユ</t>
    </rPh>
    <rPh sb="22" eb="23">
      <t>トウ</t>
    </rPh>
    <rPh sb="24" eb="26">
      <t>シイレ</t>
    </rPh>
    <rPh sb="26" eb="28">
      <t>カカク</t>
    </rPh>
    <rPh sb="29" eb="30">
      <t>チュウ</t>
    </rPh>
    <phoneticPr fontId="3"/>
  </si>
  <si>
    <r>
      <t>５．企業全体の最近３か月間及び前年同期の</t>
    </r>
    <r>
      <rPr>
        <sz val="11"/>
        <rFont val="ＭＳ Ｐゴシック"/>
        <family val="3"/>
        <charset val="128"/>
      </rPr>
      <t>売上高</t>
    </r>
    <r>
      <rPr>
        <sz val="9"/>
        <rFont val="ＭＳ Ｐゴシック"/>
        <family val="3"/>
        <charset val="128"/>
      </rPr>
      <t>（注１）　</t>
    </r>
    <r>
      <rPr>
        <sz val="9"/>
        <rFont val="ＭＳ Ｐ明朝"/>
        <family val="1"/>
        <charset val="128"/>
      </rPr>
      <t>　　</t>
    </r>
    <rPh sb="7" eb="9">
      <t>サイキン</t>
    </rPh>
    <rPh sb="11" eb="12">
      <t>ゲツ</t>
    </rPh>
    <rPh sb="12" eb="13">
      <t>カン</t>
    </rPh>
    <rPh sb="13" eb="14">
      <t>オヨ</t>
    </rPh>
    <rPh sb="15" eb="17">
      <t>ゼンネン</t>
    </rPh>
    <rPh sb="17" eb="19">
      <t>ドウキ</t>
    </rPh>
    <rPh sb="20" eb="22">
      <t>ウリア</t>
    </rPh>
    <rPh sb="22" eb="23">
      <t>ダカ</t>
    </rPh>
    <rPh sb="24" eb="25">
      <t>チュウ</t>
    </rPh>
    <phoneticPr fontId="3"/>
  </si>
  <si>
    <t>１．事業が属する業種ごとの最近１年間の売上高</t>
    <rPh sb="2" eb="4">
      <t>ジギョウ</t>
    </rPh>
    <rPh sb="5" eb="6">
      <t>ゾク</t>
    </rPh>
    <rPh sb="8" eb="10">
      <t>ギョウシュ</t>
    </rPh>
    <rPh sb="13" eb="15">
      <t>サイキン</t>
    </rPh>
    <rPh sb="16" eb="18">
      <t>ネンカン</t>
    </rPh>
    <rPh sb="19" eb="21">
      <t>ウリアゲ</t>
    </rPh>
    <rPh sb="21" eb="22">
      <t>ダカ</t>
    </rPh>
    <phoneticPr fontId="3"/>
  </si>
  <si>
    <t>最近１年間で最も売上高等が大きい事業が属する業種は</t>
    <rPh sb="0" eb="2">
      <t>サイキン</t>
    </rPh>
    <rPh sb="3" eb="5">
      <t>ネンカン</t>
    </rPh>
    <rPh sb="6" eb="7">
      <t>モット</t>
    </rPh>
    <rPh sb="8" eb="10">
      <t>ウリアゲ</t>
    </rPh>
    <rPh sb="10" eb="11">
      <t>ダカ</t>
    </rPh>
    <rPh sb="11" eb="12">
      <t>トウ</t>
    </rPh>
    <rPh sb="13" eb="14">
      <t>オオ</t>
    </rPh>
    <rPh sb="16" eb="18">
      <t>ジギョウ</t>
    </rPh>
    <rPh sb="19" eb="20">
      <t>ゾク</t>
    </rPh>
    <rPh sb="22" eb="24">
      <t>ギョウシュ</t>
    </rPh>
    <phoneticPr fontId="3"/>
  </si>
  <si>
    <t>=</t>
    <phoneticPr fontId="3"/>
  </si>
  <si>
    <t>-</t>
    <phoneticPr fontId="3"/>
  </si>
  <si>
    <t>Ｂ            ｂ</t>
    <phoneticPr fontId="3"/>
  </si>
  <si>
    <t>Ａ            ａ</t>
    <phoneticPr fontId="3"/>
  </si>
  <si>
    <t>３．企業全体の売上原価に占める原油等の仕入価格の割合</t>
    <rPh sb="2" eb="4">
      <t>キギョウ</t>
    </rPh>
    <rPh sb="4" eb="6">
      <t>ゼンタイ</t>
    </rPh>
    <rPh sb="7" eb="9">
      <t>ウリアゲ</t>
    </rPh>
    <rPh sb="9" eb="11">
      <t>ゲンカ</t>
    </rPh>
    <rPh sb="12" eb="13">
      <t>シ</t>
    </rPh>
    <rPh sb="15" eb="17">
      <t>ゲンユ</t>
    </rPh>
    <rPh sb="17" eb="18">
      <t>トウ</t>
    </rPh>
    <rPh sb="19" eb="21">
      <t>シイレ</t>
    </rPh>
    <rPh sb="21" eb="23">
      <t>カカク</t>
    </rPh>
    <rPh sb="24" eb="26">
      <t>ワリアイ</t>
    </rPh>
    <phoneticPr fontId="3"/>
  </si>
  <si>
    <t>企業全体</t>
    <rPh sb="0" eb="2">
      <t>キギョウ</t>
    </rPh>
    <rPh sb="2" eb="4">
      <t>ゼンタイ</t>
    </rPh>
    <phoneticPr fontId="3"/>
  </si>
  <si>
    <t>原油等の最近1か月の
平均仕入単価</t>
    <rPh sb="0" eb="2">
      <t>ゲンユ</t>
    </rPh>
    <rPh sb="2" eb="3">
      <t>トウ</t>
    </rPh>
    <rPh sb="4" eb="6">
      <t>サイキン</t>
    </rPh>
    <rPh sb="8" eb="9">
      <t>ゲツ</t>
    </rPh>
    <rPh sb="11" eb="13">
      <t>ヘイキン</t>
    </rPh>
    <rPh sb="13" eb="15">
      <t>シイ</t>
    </rPh>
    <rPh sb="15" eb="17">
      <t>タンカ</t>
    </rPh>
    <phoneticPr fontId="3"/>
  </si>
  <si>
    <t>原油等の前年同月の
平均仕入単価</t>
    <rPh sb="0" eb="2">
      <t>ゲンユ</t>
    </rPh>
    <rPh sb="2" eb="3">
      <t>トウ</t>
    </rPh>
    <rPh sb="4" eb="6">
      <t>ゼンネン</t>
    </rPh>
    <rPh sb="6" eb="7">
      <t>ドウ</t>
    </rPh>
    <rPh sb="7" eb="8">
      <t>ゲツ</t>
    </rPh>
    <rPh sb="10" eb="12">
      <t>ヘイキン</t>
    </rPh>
    <rPh sb="12" eb="14">
      <t>シイ</t>
    </rPh>
    <rPh sb="14" eb="16">
      <t>タンカ</t>
    </rPh>
    <phoneticPr fontId="3"/>
  </si>
  <si>
    <t>原油等の仕入単価の
上昇率
（Ｅ／ｅ×100－100）</t>
    <rPh sb="0" eb="2">
      <t>ゲンユ</t>
    </rPh>
    <rPh sb="2" eb="3">
      <t>トウ</t>
    </rPh>
    <rPh sb="4" eb="6">
      <t>シイレ</t>
    </rPh>
    <rPh sb="6" eb="8">
      <t>タンカ</t>
    </rPh>
    <rPh sb="10" eb="12">
      <t>ジョウショウ</t>
    </rPh>
    <rPh sb="12" eb="13">
      <t>リツ</t>
    </rPh>
    <phoneticPr fontId="3"/>
  </si>
  <si>
    <t>最新の売上原価</t>
    <rPh sb="0" eb="2">
      <t>サイシン</t>
    </rPh>
    <rPh sb="3" eb="5">
      <t>ウリアゲ</t>
    </rPh>
    <rPh sb="5" eb="7">
      <t>ゲンカ</t>
    </rPh>
    <phoneticPr fontId="3"/>
  </si>
  <si>
    <t>売上原価に占める
原油等の仕入価格の割合
（Ｓ／Ｃ×100）</t>
    <rPh sb="0" eb="2">
      <t>ウリアゲ</t>
    </rPh>
    <rPh sb="2" eb="4">
      <t>ゲンカ</t>
    </rPh>
    <rPh sb="5" eb="6">
      <t>シ</t>
    </rPh>
    <rPh sb="9" eb="11">
      <t>ゲンユ</t>
    </rPh>
    <rPh sb="11" eb="12">
      <t>トウ</t>
    </rPh>
    <rPh sb="13" eb="17">
      <t>シイレカカク</t>
    </rPh>
    <rPh sb="18" eb="20">
      <t>ワリアイ</t>
    </rPh>
    <phoneticPr fontId="3"/>
  </si>
  <si>
    <t>（注） 最新の売上原価及び原油等の仕入価格は、直近の決算期の値を用いることも可。</t>
    <rPh sb="1" eb="2">
      <t>チュウ</t>
    </rPh>
    <rPh sb="4" eb="6">
      <t>サイシン</t>
    </rPh>
    <rPh sb="7" eb="9">
      <t>ウリアゲ</t>
    </rPh>
    <rPh sb="9" eb="11">
      <t>ゲンカ</t>
    </rPh>
    <rPh sb="11" eb="12">
      <t>オヨ</t>
    </rPh>
    <rPh sb="13" eb="15">
      <t>ゲンユ</t>
    </rPh>
    <rPh sb="15" eb="16">
      <t>トウ</t>
    </rPh>
    <rPh sb="17" eb="19">
      <t>シイレ</t>
    </rPh>
    <rPh sb="19" eb="21">
      <t>カカク</t>
    </rPh>
    <rPh sb="23" eb="25">
      <t>チョッキン</t>
    </rPh>
    <rPh sb="26" eb="29">
      <t>ケッサンキ</t>
    </rPh>
    <rPh sb="30" eb="31">
      <t>アタイ</t>
    </rPh>
    <rPh sb="32" eb="33">
      <t>モチ</t>
    </rPh>
    <rPh sb="38" eb="39">
      <t>カ</t>
    </rPh>
    <phoneticPr fontId="3"/>
  </si>
  <si>
    <t>最新の売上原価に対応
する原油等の仕入価格</t>
    <rPh sb="0" eb="2">
      <t>サイシン</t>
    </rPh>
    <rPh sb="3" eb="5">
      <t>ウリアゲ</t>
    </rPh>
    <rPh sb="5" eb="7">
      <t>ゲンカ</t>
    </rPh>
    <rPh sb="8" eb="10">
      <t>タイオウ</t>
    </rPh>
    <rPh sb="13" eb="15">
      <t>ゲンユ</t>
    </rPh>
    <rPh sb="15" eb="16">
      <t>トウ</t>
    </rPh>
    <rPh sb="17" eb="19">
      <t>シイレ</t>
    </rPh>
    <rPh sb="19" eb="21">
      <t>カカク</t>
    </rPh>
    <phoneticPr fontId="3"/>
  </si>
  <si>
    <t>合計　【ｂ１】</t>
    <phoneticPr fontId="3"/>
  </si>
  <si>
    <t xml:space="preserve">合計　【ａ２】 </t>
    <phoneticPr fontId="3"/>
  </si>
  <si>
    <r>
      <t>全体</t>
    </r>
    <r>
      <rPr>
        <sz val="11"/>
        <rFont val="ＭＳ Ｐ明朝"/>
        <family val="1"/>
        <charset val="128"/>
      </rPr>
      <t>における製品等価格への転嫁の状況</t>
    </r>
    <rPh sb="0" eb="2">
      <t>ゼンタイ</t>
    </rPh>
    <rPh sb="6" eb="9">
      <t>セイヒントウ</t>
    </rPh>
    <rPh sb="9" eb="11">
      <t>カカク</t>
    </rPh>
    <rPh sb="13" eb="15">
      <t>テンカ</t>
    </rPh>
    <rPh sb="16" eb="18">
      <t>ジョウキョウ</t>
    </rPh>
    <phoneticPr fontId="3"/>
  </si>
  <si>
    <t>％</t>
    <phoneticPr fontId="3"/>
  </si>
  <si>
    <t>　　　業種名）を記載。細分類業種は全て指定業種に該当することが必要。</t>
    <phoneticPr fontId="3"/>
  </si>
  <si>
    <t>【Ｅ】</t>
    <phoneticPr fontId="3"/>
  </si>
  <si>
    <t>【ｅ】</t>
    <phoneticPr fontId="3"/>
  </si>
  <si>
    <t>【Ｃ】</t>
    <phoneticPr fontId="3"/>
  </si>
  <si>
    <t>【Ｓ】</t>
    <phoneticPr fontId="3"/>
  </si>
  <si>
    <r>
      <t>最近３か月間</t>
    </r>
    <r>
      <rPr>
        <sz val="11"/>
        <rFont val="ＭＳ Ｐ明朝"/>
        <family val="1"/>
        <charset val="128"/>
      </rPr>
      <t>の
原油等の仕入価格</t>
    </r>
    <rPh sb="0" eb="2">
      <t>サイキン</t>
    </rPh>
    <rPh sb="4" eb="5">
      <t>ゲツ</t>
    </rPh>
    <rPh sb="5" eb="6">
      <t>カン</t>
    </rPh>
    <rPh sb="8" eb="10">
      <t>ゲンユ</t>
    </rPh>
    <rPh sb="10" eb="11">
      <t>トウ</t>
    </rPh>
    <rPh sb="12" eb="14">
      <t>シイレ</t>
    </rPh>
    <rPh sb="14" eb="16">
      <t>カカク</t>
    </rPh>
    <phoneticPr fontId="3"/>
  </si>
  <si>
    <t>合計　【A】</t>
    <phoneticPr fontId="3"/>
  </si>
  <si>
    <r>
      <t>前年同期</t>
    </r>
    <r>
      <rPr>
        <sz val="11"/>
        <rFont val="ＭＳ Ｐ明朝"/>
        <family val="1"/>
        <charset val="128"/>
      </rPr>
      <t>３か月間の
原油等の仕入価格</t>
    </r>
    <rPh sb="0" eb="2">
      <t>ゼンネン</t>
    </rPh>
    <rPh sb="2" eb="4">
      <t>ドウキ</t>
    </rPh>
    <rPh sb="6" eb="7">
      <t>ゲツ</t>
    </rPh>
    <rPh sb="7" eb="8">
      <t>アイダ</t>
    </rPh>
    <rPh sb="10" eb="12">
      <t>ゲンユ</t>
    </rPh>
    <rPh sb="12" eb="13">
      <t>トウ</t>
    </rPh>
    <rPh sb="14" eb="16">
      <t>シイレ</t>
    </rPh>
    <rPh sb="16" eb="18">
      <t>カカク</t>
    </rPh>
    <phoneticPr fontId="3"/>
  </si>
  <si>
    <t xml:space="preserve">合計　【ａ】 </t>
    <phoneticPr fontId="3"/>
  </si>
  <si>
    <r>
      <t>最近３か月間</t>
    </r>
    <r>
      <rPr>
        <sz val="11"/>
        <rFont val="ＭＳ Ｐ明朝"/>
        <family val="1"/>
        <charset val="128"/>
      </rPr>
      <t>の売上高</t>
    </r>
    <rPh sb="0" eb="2">
      <t>サイキン</t>
    </rPh>
    <rPh sb="4" eb="5">
      <t>ゲツ</t>
    </rPh>
    <rPh sb="5" eb="6">
      <t>アイダ</t>
    </rPh>
    <rPh sb="7" eb="9">
      <t>ウリアゲ</t>
    </rPh>
    <rPh sb="9" eb="10">
      <t>ダカ</t>
    </rPh>
    <phoneticPr fontId="3"/>
  </si>
  <si>
    <t>合計　【Ｂ】</t>
    <phoneticPr fontId="3"/>
  </si>
  <si>
    <r>
      <t>前年同期３か月間</t>
    </r>
    <r>
      <rPr>
        <sz val="11"/>
        <rFont val="ＭＳ Ｐ明朝"/>
        <family val="1"/>
        <charset val="128"/>
      </rPr>
      <t>の
売上高</t>
    </r>
    <rPh sb="0" eb="2">
      <t>ゼンネン</t>
    </rPh>
    <rPh sb="2" eb="4">
      <t>ドウキ</t>
    </rPh>
    <rPh sb="6" eb="7">
      <t>ゲツ</t>
    </rPh>
    <rPh sb="7" eb="8">
      <t>カン</t>
    </rPh>
    <rPh sb="10" eb="12">
      <t>ウリアゲ</t>
    </rPh>
    <rPh sb="12" eb="13">
      <t>ダカ</t>
    </rPh>
    <phoneticPr fontId="3"/>
  </si>
  <si>
    <t>合計　【ｂ】</t>
    <phoneticPr fontId="3"/>
  </si>
  <si>
    <t>=</t>
    <phoneticPr fontId="3"/>
  </si>
  <si>
    <t>-</t>
    <phoneticPr fontId="3"/>
  </si>
  <si>
    <t>【Ｐ】</t>
    <phoneticPr fontId="3"/>
  </si>
  <si>
    <t>原油等の最近１か月の
平均仕入単価</t>
    <rPh sb="0" eb="2">
      <t>ゲンユ</t>
    </rPh>
    <rPh sb="2" eb="3">
      <t>トウ</t>
    </rPh>
    <rPh sb="4" eb="6">
      <t>サイキン</t>
    </rPh>
    <rPh sb="8" eb="9">
      <t>ゲツ</t>
    </rPh>
    <rPh sb="11" eb="13">
      <t>ヘイキン</t>
    </rPh>
    <rPh sb="13" eb="15">
      <t>シイ</t>
    </rPh>
    <rPh sb="15" eb="17">
      <t>タンカ</t>
    </rPh>
    <phoneticPr fontId="3"/>
  </si>
  <si>
    <t>月</t>
    <rPh sb="0" eb="1">
      <t>ツキ</t>
    </rPh>
    <phoneticPr fontId="3"/>
  </si>
  <si>
    <t>年</t>
    <rPh sb="0" eb="1">
      <t>ネン</t>
    </rPh>
    <phoneticPr fontId="3"/>
  </si>
  <si>
    <t>円</t>
    <rPh sb="0" eb="1">
      <t>エン</t>
    </rPh>
    <phoneticPr fontId="3"/>
  </si>
  <si>
    <t>％</t>
    <phoneticPr fontId="3"/>
  </si>
  <si>
    <t>構成比</t>
    <rPh sb="0" eb="3">
      <t>コウセイヒ</t>
    </rPh>
    <phoneticPr fontId="3"/>
  </si>
  <si>
    <t>上記相違ありません。</t>
    <rPh sb="0" eb="2">
      <t>ジョウキ</t>
    </rPh>
    <rPh sb="2" eb="4">
      <t>ソウイ</t>
    </rPh>
    <phoneticPr fontId="3"/>
  </si>
  <si>
    <t>％</t>
    <phoneticPr fontId="3"/>
  </si>
  <si>
    <t>※（注１）・・・最近３か月とは、原則として申請月の前月から３か月をいいます。</t>
    <rPh sb="2" eb="3">
      <t>チュウ</t>
    </rPh>
    <rPh sb="8" eb="10">
      <t>サイキン</t>
    </rPh>
    <rPh sb="12" eb="13">
      <t>ゲツ</t>
    </rPh>
    <rPh sb="16" eb="18">
      <t>ゲンソク</t>
    </rPh>
    <rPh sb="21" eb="23">
      <t>シンセイ</t>
    </rPh>
    <rPh sb="23" eb="24">
      <t>ヅキ</t>
    </rPh>
    <rPh sb="25" eb="27">
      <t>ゼンゲツ</t>
    </rPh>
    <rPh sb="31" eb="32">
      <t>ゲツ</t>
    </rPh>
    <phoneticPr fontId="3"/>
  </si>
  <si>
    <t>全体における製品等価格への転嫁の状況</t>
    <rPh sb="0" eb="2">
      <t>ゼンタイ</t>
    </rPh>
    <rPh sb="6" eb="9">
      <t>セイヒントウ</t>
    </rPh>
    <rPh sb="9" eb="11">
      <t>カカク</t>
    </rPh>
    <rPh sb="13" eb="15">
      <t>テンカ</t>
    </rPh>
    <rPh sb="16" eb="18">
      <t>ジョウキョウ</t>
    </rPh>
    <phoneticPr fontId="3"/>
  </si>
  <si>
    <t>（別添）</t>
    <rPh sb="1" eb="3">
      <t>ベッテン</t>
    </rPh>
    <phoneticPr fontId="3"/>
  </si>
  <si>
    <t>ロ②－１</t>
    <phoneticPr fontId="3"/>
  </si>
  <si>
    <t>ロ②－２</t>
    <phoneticPr fontId="3"/>
  </si>
  <si>
    <t>【Ｃ１】</t>
    <phoneticPr fontId="3"/>
  </si>
  <si>
    <t>【Ｓ１】</t>
    <phoneticPr fontId="3"/>
  </si>
  <si>
    <t>【Ｃ２】</t>
    <phoneticPr fontId="3"/>
  </si>
  <si>
    <t>【Ｓ２】</t>
    <phoneticPr fontId="3"/>
  </si>
  <si>
    <t>合計　【Ｂ１】</t>
    <phoneticPr fontId="3"/>
  </si>
  <si>
    <t>合計　【ｂ２】</t>
    <phoneticPr fontId="3"/>
  </si>
  <si>
    <t>=</t>
    <phoneticPr fontId="3"/>
  </si>
  <si>
    <t>-</t>
    <phoneticPr fontId="3"/>
  </si>
  <si>
    <t>【Ｐ１】</t>
    <phoneticPr fontId="3"/>
  </si>
  <si>
    <t>【Ｐ２】</t>
    <phoneticPr fontId="3"/>
  </si>
  <si>
    <t>合計　【ａ１】</t>
    <phoneticPr fontId="3"/>
  </si>
  <si>
    <t>合計　【Ａ１】</t>
    <phoneticPr fontId="3"/>
  </si>
  <si>
    <t>合計　【Ｂ２】</t>
    <phoneticPr fontId="3"/>
  </si>
  <si>
    <t xml:space="preserve">合計　【Ａ２】 </t>
    <phoneticPr fontId="3"/>
  </si>
  <si>
    <t>Ａ１           a１</t>
    <phoneticPr fontId="3"/>
  </si>
  <si>
    <t>Ｂ１            b１</t>
    <phoneticPr fontId="3"/>
  </si>
  <si>
    <t>Ｂ２            b２</t>
    <phoneticPr fontId="3"/>
  </si>
  <si>
    <t>Ａ２            a２</t>
    <phoneticPr fontId="3"/>
  </si>
  <si>
    <t>企業全体</t>
    <rPh sb="0" eb="2">
      <t>キギョウ</t>
    </rPh>
    <rPh sb="2" eb="3">
      <t>ゼン</t>
    </rPh>
    <rPh sb="3" eb="4">
      <t>カラダ</t>
    </rPh>
    <phoneticPr fontId="3"/>
  </si>
  <si>
    <t>（※１）</t>
    <phoneticPr fontId="3"/>
  </si>
  <si>
    <t>（注） 最新の売上原価及び原油等の仕入価格は、直近の決算期の値でも可。</t>
    <rPh sb="1" eb="2">
      <t>チュウ</t>
    </rPh>
    <rPh sb="4" eb="6">
      <t>サイシン</t>
    </rPh>
    <rPh sb="7" eb="9">
      <t>ウリアゲ</t>
    </rPh>
    <rPh sb="9" eb="11">
      <t>ゲンカ</t>
    </rPh>
    <rPh sb="11" eb="12">
      <t>オヨ</t>
    </rPh>
    <rPh sb="13" eb="15">
      <t>ゲンユ</t>
    </rPh>
    <rPh sb="15" eb="16">
      <t>トウ</t>
    </rPh>
    <rPh sb="17" eb="19">
      <t>シイレ</t>
    </rPh>
    <rPh sb="19" eb="21">
      <t>カカク</t>
    </rPh>
    <rPh sb="23" eb="25">
      <t>チョッキン</t>
    </rPh>
    <rPh sb="26" eb="29">
      <t>ケッサンキ</t>
    </rPh>
    <rPh sb="30" eb="31">
      <t>アタイ</t>
    </rPh>
    <rPh sb="33" eb="34">
      <t>カ</t>
    </rPh>
    <phoneticPr fontId="3"/>
  </si>
  <si>
    <t>令和</t>
    <rPh sb="0" eb="2">
      <t>レイワ</t>
    </rPh>
    <phoneticPr fontId="3"/>
  </si>
  <si>
    <t>（注）上記の売上高等が分かる書類（月別の試算表や売上台帳など）の写しを添付してください。</t>
    <phoneticPr fontId="3"/>
  </si>
  <si>
    <t>令和　　年　　月　　日</t>
    <rPh sb="0" eb="2">
      <t>レイワ</t>
    </rPh>
    <rPh sb="4" eb="5">
      <t>ネン</t>
    </rPh>
    <rPh sb="7" eb="8">
      <t>ガツ</t>
    </rPh>
    <rPh sb="10" eb="11">
      <t>ニチ</t>
    </rPh>
    <phoneticPr fontId="3"/>
  </si>
  <si>
    <t>申請者　</t>
    <rPh sb="0" eb="3">
      <t>シンセイシャ</t>
    </rPh>
    <phoneticPr fontId="3"/>
  </si>
  <si>
    <t>住所</t>
    <phoneticPr fontId="3"/>
  </si>
  <si>
    <t>氏名</t>
    <phoneticPr fontId="3"/>
  </si>
  <si>
    <t xml:space="preserve"> (名称及び代表者名）</t>
    <phoneticPr fontId="3"/>
  </si>
  <si>
    <t>※１　当該業種を認定申請書の（表）の左上の太枠に記載してください。</t>
  </si>
  <si>
    <t>・・・（※１）</t>
    <phoneticPr fontId="3"/>
  </si>
  <si>
    <t>業　種（※２，３）</t>
    <rPh sb="0" eb="1">
      <t>ギョウ</t>
    </rPh>
    <rPh sb="2" eb="3">
      <t>タネ</t>
    </rPh>
    <phoneticPr fontId="3"/>
  </si>
  <si>
    <t>※２ 業種欄には、営んでいる全ての事業が属する業種（日本標準産業分類の細分類番号と細分類</t>
    <rPh sb="3" eb="5">
      <t>ギョウシュ</t>
    </rPh>
    <rPh sb="5" eb="6">
      <t>ラン</t>
    </rPh>
    <rPh sb="9" eb="10">
      <t>イトナ</t>
    </rPh>
    <rPh sb="14" eb="15">
      <t>スベ</t>
    </rPh>
    <rPh sb="17" eb="19">
      <t>ジギョウ</t>
    </rPh>
    <rPh sb="20" eb="21">
      <t>ゾク</t>
    </rPh>
    <rPh sb="23" eb="25">
      <t>ギョウシュ</t>
    </rPh>
    <rPh sb="26" eb="28">
      <t>ニホン</t>
    </rPh>
    <rPh sb="28" eb="30">
      <t>ヒョウジュン</t>
    </rPh>
    <rPh sb="30" eb="32">
      <t>サンギョウ</t>
    </rPh>
    <rPh sb="32" eb="34">
      <t>ブンルイ</t>
    </rPh>
    <rPh sb="35" eb="38">
      <t>サイブンルイ</t>
    </rPh>
    <rPh sb="38" eb="40">
      <t>バンゴウ</t>
    </rPh>
    <rPh sb="41" eb="44">
      <t>サイブンルイ</t>
    </rPh>
    <phoneticPr fontId="3"/>
  </si>
  <si>
    <t>※３ 指定業種の売上高を合算して記載することも可。</t>
    <rPh sb="3" eb="5">
      <t>シテイ</t>
    </rPh>
    <rPh sb="5" eb="7">
      <t>ギョウシュ</t>
    </rPh>
    <rPh sb="8" eb="10">
      <t>ウリアゲ</t>
    </rPh>
    <rPh sb="10" eb="11">
      <t>ダカ</t>
    </rPh>
    <rPh sb="12" eb="14">
      <t>ガッサン</t>
    </rPh>
    <rPh sb="16" eb="18">
      <t>キサイ</t>
    </rPh>
    <rPh sb="23" eb="24">
      <t>カ</t>
    </rPh>
    <phoneticPr fontId="3"/>
  </si>
  <si>
    <r>
      <t xml:space="preserve">原油等の仕入単価の
</t>
    </r>
    <r>
      <rPr>
        <sz val="11"/>
        <color rgb="FFFF0000"/>
        <rFont val="ＭＳ Ｐ明朝"/>
        <family val="1"/>
        <charset val="128"/>
      </rPr>
      <t>上昇率</t>
    </r>
    <r>
      <rPr>
        <sz val="11"/>
        <rFont val="ＭＳ Ｐ明朝"/>
        <family val="1"/>
        <charset val="128"/>
      </rPr>
      <t xml:space="preserve">
（Ｅ／ｅ×100－100）</t>
    </r>
    <rPh sb="0" eb="2">
      <t>ゲンユ</t>
    </rPh>
    <rPh sb="2" eb="3">
      <t>トウ</t>
    </rPh>
    <rPh sb="4" eb="6">
      <t>シイレ</t>
    </rPh>
    <rPh sb="6" eb="8">
      <t>タンカ</t>
    </rPh>
    <rPh sb="10" eb="12">
      <t>ジョウショウ</t>
    </rPh>
    <rPh sb="12" eb="13">
      <t>リツ</t>
    </rPh>
    <phoneticPr fontId="3"/>
  </si>
  <si>
    <r>
      <t xml:space="preserve">売上原価に占める
原油等の仕入価格の割合
</t>
    </r>
    <r>
      <rPr>
        <b/>
        <sz val="8"/>
        <color rgb="FFFF0000"/>
        <rFont val="ＭＳ Ｐ明朝"/>
        <family val="1"/>
        <charset val="128"/>
      </rPr>
      <t>依存率</t>
    </r>
    <r>
      <rPr>
        <sz val="11"/>
        <rFont val="ＭＳ Ｐ明朝"/>
        <family val="1"/>
        <charset val="128"/>
      </rPr>
      <t>（Ｓ／Ｃ×100）</t>
    </r>
    <rPh sb="0" eb="2">
      <t>ウリアゲ</t>
    </rPh>
    <rPh sb="2" eb="4">
      <t>ゲンカ</t>
    </rPh>
    <rPh sb="5" eb="6">
      <t>シ</t>
    </rPh>
    <rPh sb="9" eb="11">
      <t>ゲンユ</t>
    </rPh>
    <rPh sb="11" eb="12">
      <t>トウ</t>
    </rPh>
    <rPh sb="13" eb="17">
      <t>シイレカカク</t>
    </rPh>
    <rPh sb="18" eb="20">
      <t>ワリアイ</t>
    </rPh>
    <rPh sb="21" eb="23">
      <t>イゾン</t>
    </rPh>
    <rPh sb="23" eb="24">
      <t>リツ</t>
    </rPh>
    <phoneticPr fontId="3"/>
  </si>
  <si>
    <t>認定申請書（ロ－①）の計算チェック表（必須）</t>
    <rPh sb="11" eb="13">
      <t>ケイサン</t>
    </rPh>
    <rPh sb="17" eb="18">
      <t>ヒョウ</t>
    </rPh>
    <rPh sb="19" eb="21">
      <t>ヒッス</t>
    </rPh>
    <phoneticPr fontId="3"/>
  </si>
  <si>
    <t>企業全体の売上高</t>
    <rPh sb="0" eb="2">
      <t>キギョウ</t>
    </rPh>
    <rPh sb="2" eb="4">
      <t>ゼンタイ</t>
    </rPh>
    <rPh sb="5" eb="7">
      <t>ウリアゲ</t>
    </rPh>
    <rPh sb="7" eb="8">
      <t>ダカ</t>
    </rPh>
    <phoneticPr fontId="3"/>
  </si>
  <si>
    <t>2.最近1か月間における企業全体の売上原価に占める指定業種の売上原価の割合</t>
    <phoneticPr fontId="3"/>
  </si>
  <si>
    <t>指定業種</t>
    <rPh sb="0" eb="4">
      <t>シテイギョウシュ</t>
    </rPh>
    <phoneticPr fontId="3"/>
  </si>
  <si>
    <t>当社の指定業種は</t>
    <rPh sb="0" eb="2">
      <t>トウシャ</t>
    </rPh>
    <rPh sb="3" eb="5">
      <t>シテイ</t>
    </rPh>
    <rPh sb="5" eb="7">
      <t>ギョウシュ</t>
    </rPh>
    <phoneticPr fontId="3"/>
  </si>
  <si>
    <t>※２業種欄には、日本標準産業分類の細分類番号と細分類業種名を記載。</t>
    <phoneticPr fontId="3"/>
  </si>
  <si>
    <t>４．指定業種及び企業全体ぞれぞれの売上原価に占める原油等の仕入価格の割合</t>
    <rPh sb="2" eb="4">
      <t>シテイ</t>
    </rPh>
    <rPh sb="4" eb="6">
      <t>ギョウシュ</t>
    </rPh>
    <rPh sb="6" eb="7">
      <t>オヨ</t>
    </rPh>
    <rPh sb="8" eb="10">
      <t>キギョウ</t>
    </rPh>
    <rPh sb="10" eb="12">
      <t>ゼンタイ</t>
    </rPh>
    <rPh sb="17" eb="19">
      <t>ウリアゲ</t>
    </rPh>
    <rPh sb="19" eb="21">
      <t>ゲンカ</t>
    </rPh>
    <rPh sb="22" eb="23">
      <t>シ</t>
    </rPh>
    <rPh sb="25" eb="27">
      <t>ゲンユ</t>
    </rPh>
    <rPh sb="27" eb="28">
      <t>トウ</t>
    </rPh>
    <rPh sb="29" eb="31">
      <t>シイレ</t>
    </rPh>
    <rPh sb="31" eb="33">
      <t>カカク</t>
    </rPh>
    <rPh sb="34" eb="36">
      <t>ワリアイ</t>
    </rPh>
    <phoneticPr fontId="3"/>
  </si>
  <si>
    <r>
      <t>５．指定業種及び企業全体それぞれの</t>
    </r>
    <r>
      <rPr>
        <sz val="11"/>
        <rFont val="ＭＳ Ｐゴシック"/>
        <family val="3"/>
        <charset val="128"/>
      </rPr>
      <t>最近３か月間</t>
    </r>
    <r>
      <rPr>
        <sz val="11"/>
        <rFont val="ＭＳ Ｐ明朝"/>
        <family val="1"/>
        <charset val="128"/>
      </rPr>
      <t>の原油等の仕入価格</t>
    </r>
    <r>
      <rPr>
        <sz val="9"/>
        <rFont val="ＭＳ Ｐゴシック"/>
        <family val="3"/>
        <charset val="128"/>
      </rPr>
      <t>（注１）　　　</t>
    </r>
    <rPh sb="2" eb="4">
      <t>シテイ</t>
    </rPh>
    <rPh sb="4" eb="6">
      <t>ギョウシュ</t>
    </rPh>
    <rPh sb="6" eb="7">
      <t>オヨ</t>
    </rPh>
    <rPh sb="8" eb="10">
      <t>キギョウ</t>
    </rPh>
    <rPh sb="10" eb="12">
      <t>ゼンタイ</t>
    </rPh>
    <rPh sb="17" eb="19">
      <t>サイキン</t>
    </rPh>
    <rPh sb="21" eb="22">
      <t>ゲツ</t>
    </rPh>
    <rPh sb="22" eb="23">
      <t>カン</t>
    </rPh>
    <rPh sb="24" eb="26">
      <t>ゲンユ</t>
    </rPh>
    <rPh sb="26" eb="27">
      <t>トウ</t>
    </rPh>
    <rPh sb="28" eb="30">
      <t>シイレ</t>
    </rPh>
    <rPh sb="30" eb="32">
      <t>カカク</t>
    </rPh>
    <rPh sb="33" eb="34">
      <t>チュウ</t>
    </rPh>
    <phoneticPr fontId="3"/>
  </si>
  <si>
    <r>
      <t>６．指定業種及び企業全体それぞれの</t>
    </r>
    <r>
      <rPr>
        <sz val="11"/>
        <rFont val="ＭＳ Ｐゴシック"/>
        <family val="3"/>
        <charset val="128"/>
      </rPr>
      <t>前年同期</t>
    </r>
    <r>
      <rPr>
        <sz val="11"/>
        <rFont val="ＭＳ Ｐ明朝"/>
        <family val="1"/>
        <charset val="128"/>
      </rPr>
      <t>の原油等の仕入価格</t>
    </r>
    <r>
      <rPr>
        <sz val="9"/>
        <rFont val="ＭＳ Ｐゴシック"/>
        <family val="3"/>
        <charset val="128"/>
      </rPr>
      <t>（注１）　</t>
    </r>
    <r>
      <rPr>
        <sz val="9"/>
        <rFont val="ＭＳ Ｐ明朝"/>
        <family val="1"/>
        <charset val="128"/>
      </rPr>
      <t>　　</t>
    </r>
    <rPh sb="2" eb="4">
      <t>シテイ</t>
    </rPh>
    <rPh sb="4" eb="6">
      <t>ギョウシュ</t>
    </rPh>
    <rPh sb="6" eb="7">
      <t>オヨ</t>
    </rPh>
    <rPh sb="17" eb="19">
      <t>ゼンネン</t>
    </rPh>
    <rPh sb="19" eb="21">
      <t>ドウキ</t>
    </rPh>
    <rPh sb="22" eb="24">
      <t>ゲンユ</t>
    </rPh>
    <rPh sb="24" eb="25">
      <t>トウ</t>
    </rPh>
    <rPh sb="26" eb="28">
      <t>シイレ</t>
    </rPh>
    <rPh sb="28" eb="30">
      <t>カカク</t>
    </rPh>
    <rPh sb="31" eb="32">
      <t>チュウ</t>
    </rPh>
    <phoneticPr fontId="3"/>
  </si>
  <si>
    <t>指定業種</t>
    <rPh sb="0" eb="2">
      <t>シテイ</t>
    </rPh>
    <rPh sb="2" eb="4">
      <t>ギョウシュ</t>
    </rPh>
    <phoneticPr fontId="3"/>
  </si>
  <si>
    <t>※１ 当社の指定業種</t>
    <rPh sb="3" eb="5">
      <t>トウシャ</t>
    </rPh>
    <rPh sb="6" eb="10">
      <t>シテイギョウシュ</t>
    </rPh>
    <phoneticPr fontId="3"/>
  </si>
  <si>
    <t>認定申請書（ロ－②）の計算チェック表（必須）</t>
    <phoneticPr fontId="3"/>
  </si>
  <si>
    <r>
      <t>指定業種</t>
    </r>
    <r>
      <rPr>
        <sz val="11"/>
        <rFont val="ＭＳ Ｐ明朝"/>
        <family val="1"/>
        <charset val="128"/>
      </rPr>
      <t>における製品等価格への転嫁の状況</t>
    </r>
    <rPh sb="0" eb="2">
      <t>シテイ</t>
    </rPh>
    <rPh sb="2" eb="4">
      <t>ギョウシュ</t>
    </rPh>
    <rPh sb="8" eb="11">
      <t>セイヒントウ</t>
    </rPh>
    <rPh sb="11" eb="13">
      <t>カカク</t>
    </rPh>
    <rPh sb="15" eb="17">
      <t>テンカ</t>
    </rPh>
    <rPh sb="18" eb="20">
      <t>ジョウキョウ</t>
    </rPh>
    <phoneticPr fontId="3"/>
  </si>
  <si>
    <t>２．企業全体に係る原油等の最近１か月間の仕入単価の上昇</t>
    <rPh sb="2" eb="4">
      <t>キギョウ</t>
    </rPh>
    <rPh sb="4" eb="6">
      <t>ゼンタイ</t>
    </rPh>
    <rPh sb="7" eb="8">
      <t>カカ</t>
    </rPh>
    <rPh sb="9" eb="11">
      <t>ゲンユ</t>
    </rPh>
    <rPh sb="11" eb="12">
      <t>トウ</t>
    </rPh>
    <rPh sb="13" eb="15">
      <t>サイキン</t>
    </rPh>
    <rPh sb="17" eb="19">
      <t>ゲツカン</t>
    </rPh>
    <rPh sb="20" eb="22">
      <t>シイレ</t>
    </rPh>
    <rPh sb="22" eb="24">
      <t>タンカ</t>
    </rPh>
    <rPh sb="25" eb="27">
      <t>ジョウショウ</t>
    </rPh>
    <phoneticPr fontId="3"/>
  </si>
  <si>
    <t>支払先</t>
    <rPh sb="0" eb="3">
      <t>シハライサキ</t>
    </rPh>
    <phoneticPr fontId="3"/>
  </si>
  <si>
    <t>金額</t>
    <rPh sb="0" eb="2">
      <t>キンガク</t>
    </rPh>
    <phoneticPr fontId="3"/>
  </si>
  <si>
    <t>数量</t>
    <rPh sb="0" eb="2">
      <t>スウリョウ</t>
    </rPh>
    <phoneticPr fontId="3"/>
  </si>
  <si>
    <t>単価</t>
    <rPh sb="0" eb="2">
      <t>タンカ</t>
    </rPh>
    <phoneticPr fontId="3"/>
  </si>
  <si>
    <t>合計</t>
    <rPh sb="0" eb="2">
      <t>ゴウケイ</t>
    </rPh>
    <phoneticPr fontId="3"/>
  </si>
  <si>
    <t>軽油単価算出表</t>
    <phoneticPr fontId="3"/>
  </si>
  <si>
    <t>令和</t>
    <rPh sb="0" eb="2">
      <t>レイワ</t>
    </rPh>
    <phoneticPr fontId="3"/>
  </si>
  <si>
    <t>年　</t>
    <rPh sb="0" eb="1">
      <t>ネン</t>
    </rPh>
    <phoneticPr fontId="3"/>
  </si>
  <si>
    <t>月期</t>
    <rPh sb="0" eb="1">
      <t>ツキ</t>
    </rPh>
    <rPh sb="1" eb="2">
      <t>キ</t>
    </rPh>
    <phoneticPr fontId="3"/>
  </si>
  <si>
    <t>直近月</t>
    <phoneticPr fontId="3"/>
  </si>
  <si>
    <t>直近月前年同期</t>
    <phoneticPr fontId="3"/>
  </si>
  <si>
    <t>（個別の仕入れ単価を合算する方法によると、油種ごとの仕入れ量が反映されないため）。</t>
    <phoneticPr fontId="3"/>
  </si>
  <si>
    <t>原油等の総仕入れ額を総仕入れ量で除して計算する</t>
    <phoneticPr fontId="3"/>
  </si>
  <si>
    <t>〇原油高要件について、ガソリンスタンドのように単価の異なる複数の原油等</t>
  </si>
  <si>
    <t>を仕入れている事業者の場合</t>
    <phoneticPr fontId="3"/>
  </si>
  <si>
    <t>◯運送業等</t>
    <rPh sb="1" eb="4">
      <t>ウンソウギョウ</t>
    </rPh>
    <rPh sb="4" eb="5">
      <t>トウ</t>
    </rPh>
    <phoneticPr fontId="3"/>
  </si>
  <si>
    <t>E</t>
    <phoneticPr fontId="3"/>
  </si>
  <si>
    <t>e</t>
    <phoneticPr fontId="3"/>
  </si>
  <si>
    <t>２．企業全体に係る原油等の最近１か月間の仕入単価の上昇に使用する単価算出</t>
    <rPh sb="28" eb="30">
      <t>シヨウ</t>
    </rPh>
    <rPh sb="32" eb="34">
      <t>タンカ</t>
    </rPh>
    <rPh sb="34" eb="36">
      <t>サンシュツ</t>
    </rPh>
    <phoneticPr fontId="3"/>
  </si>
  <si>
    <t>３．指定業種の係る原油等の最近1か月間の仕入単価の上昇に使用する単価算出</t>
    <phoneticPr fontId="3"/>
  </si>
  <si>
    <t>ロ-①軽油単価・原油単価算出</t>
    <rPh sb="3" eb="5">
      <t>ケイユ</t>
    </rPh>
    <rPh sb="5" eb="7">
      <t>タンカ</t>
    </rPh>
    <rPh sb="8" eb="10">
      <t>ゲンユ</t>
    </rPh>
    <rPh sb="10" eb="12">
      <t>タンカ</t>
    </rPh>
    <rPh sb="12" eb="14">
      <t>サンシュツ</t>
    </rPh>
    <phoneticPr fontId="3"/>
  </si>
  <si>
    <t>ロ-②軽油単価・原油単価算出</t>
    <phoneticPr fontId="3"/>
  </si>
  <si>
    <r>
      <t>7．指定業種及び企業全体それぞれの</t>
    </r>
    <r>
      <rPr>
        <sz val="11"/>
        <rFont val="ＭＳ Ｐゴシック"/>
        <family val="3"/>
        <charset val="128"/>
      </rPr>
      <t>最近３か月間</t>
    </r>
    <r>
      <rPr>
        <sz val="11"/>
        <rFont val="ＭＳ Ｐ明朝"/>
        <family val="1"/>
        <charset val="128"/>
      </rPr>
      <t>の売上高</t>
    </r>
    <r>
      <rPr>
        <sz val="9"/>
        <rFont val="ＭＳ Ｐゴシック"/>
        <family val="3"/>
        <charset val="128"/>
      </rPr>
      <t>（注１）　　</t>
    </r>
    <r>
      <rPr>
        <sz val="9"/>
        <rFont val="ＭＳ Ｐ明朝"/>
        <family val="1"/>
        <charset val="128"/>
      </rPr>
      <t>　</t>
    </r>
    <rPh sb="2" eb="4">
      <t>シテイ</t>
    </rPh>
    <rPh sb="4" eb="6">
      <t>ギョウシュ</t>
    </rPh>
    <rPh sb="6" eb="7">
      <t>オヨ</t>
    </rPh>
    <rPh sb="8" eb="10">
      <t>キギョウ</t>
    </rPh>
    <rPh sb="10" eb="12">
      <t>ゼンタイ</t>
    </rPh>
    <rPh sb="17" eb="19">
      <t>サイキン</t>
    </rPh>
    <rPh sb="21" eb="22">
      <t>ゲツ</t>
    </rPh>
    <rPh sb="22" eb="23">
      <t>カン</t>
    </rPh>
    <rPh sb="24" eb="26">
      <t>ウリア</t>
    </rPh>
    <rPh sb="26" eb="27">
      <t>ダカ</t>
    </rPh>
    <rPh sb="28" eb="29">
      <t>チュウ</t>
    </rPh>
    <phoneticPr fontId="3"/>
  </si>
  <si>
    <r>
      <t>8．指定業種及び企業全体それぞれの</t>
    </r>
    <r>
      <rPr>
        <sz val="11"/>
        <rFont val="ＭＳ Ｐゴシック"/>
        <family val="3"/>
        <charset val="128"/>
      </rPr>
      <t>前年同期</t>
    </r>
    <r>
      <rPr>
        <sz val="11"/>
        <rFont val="ＭＳ Ｐ明朝"/>
        <family val="1"/>
        <charset val="128"/>
      </rPr>
      <t>の売上高</t>
    </r>
    <r>
      <rPr>
        <sz val="9"/>
        <rFont val="ＭＳ Ｐゴシック"/>
        <family val="3"/>
        <charset val="128"/>
      </rPr>
      <t>（注１）　</t>
    </r>
    <r>
      <rPr>
        <sz val="9"/>
        <rFont val="ＭＳ Ｐ明朝"/>
        <family val="1"/>
        <charset val="128"/>
      </rPr>
      <t>　　</t>
    </r>
    <rPh sb="2" eb="4">
      <t>シテイ</t>
    </rPh>
    <rPh sb="4" eb="6">
      <t>ギョウシュ</t>
    </rPh>
    <rPh sb="6" eb="7">
      <t>オヨ</t>
    </rPh>
    <rPh sb="17" eb="19">
      <t>ゼンネン</t>
    </rPh>
    <rPh sb="19" eb="21">
      <t>ドウキ</t>
    </rPh>
    <rPh sb="22" eb="24">
      <t>ウリア</t>
    </rPh>
    <rPh sb="24" eb="25">
      <t>ダカ</t>
    </rPh>
    <rPh sb="26" eb="27">
      <t>チュウ</t>
    </rPh>
    <phoneticPr fontId="3"/>
  </si>
  <si>
    <t>【X】</t>
    <phoneticPr fontId="3"/>
  </si>
  <si>
    <t>【Y】</t>
    <phoneticPr fontId="3"/>
  </si>
  <si>
    <t>【Z1】</t>
    <phoneticPr fontId="3"/>
  </si>
  <si>
    <t>【Z2】</t>
    <phoneticPr fontId="3"/>
  </si>
  <si>
    <t>企業全体の最近1か月間の売上原価【C2】</t>
    <rPh sb="0" eb="4">
      <t>キギョウゼンタイ</t>
    </rPh>
    <rPh sb="5" eb="7">
      <t>サイキン</t>
    </rPh>
    <rPh sb="9" eb="10">
      <t>ゲツ</t>
    </rPh>
    <rPh sb="10" eb="11">
      <t>カン</t>
    </rPh>
    <rPh sb="12" eb="16">
      <t>ウリアゲゲンカ</t>
    </rPh>
    <phoneticPr fontId="3"/>
  </si>
  <si>
    <t>指定業種の最近1か月間の売上原価【C1】</t>
    <rPh sb="0" eb="4">
      <t>シテイギョウシュ</t>
    </rPh>
    <rPh sb="5" eb="7">
      <t>サイキン</t>
    </rPh>
    <rPh sb="9" eb="10">
      <t>ゲツ</t>
    </rPh>
    <rPh sb="10" eb="11">
      <t>カン</t>
    </rPh>
    <rPh sb="12" eb="16">
      <t>ウリアゲゲンカ</t>
    </rPh>
    <phoneticPr fontId="3"/>
  </si>
  <si>
    <t>【C1】/【C2】×100</t>
    <phoneticPr fontId="3"/>
  </si>
  <si>
    <t>最近1か月間の売上原価</t>
    <rPh sb="0" eb="2">
      <t>サイキン</t>
    </rPh>
    <rPh sb="4" eb="6">
      <t>ゲツカン</t>
    </rPh>
    <rPh sb="7" eb="9">
      <t>ウリアゲ</t>
    </rPh>
    <rPh sb="9" eb="11">
      <t>ゲンカ</t>
    </rPh>
    <phoneticPr fontId="3"/>
  </si>
  <si>
    <t>最近1か月間の売上原価に対応
する原油等の仕入価格</t>
    <rPh sb="0" eb="2">
      <t>サイキン</t>
    </rPh>
    <rPh sb="7" eb="9">
      <t>ウリアゲ</t>
    </rPh>
    <rPh sb="9" eb="11">
      <t>ゲンカ</t>
    </rPh>
    <rPh sb="12" eb="14">
      <t>タイオウ</t>
    </rPh>
    <rPh sb="17" eb="19">
      <t>ゲンユ</t>
    </rPh>
    <rPh sb="19" eb="20">
      <t>トウ</t>
    </rPh>
    <rPh sb="21" eb="23">
      <t>シイレ</t>
    </rPh>
    <rPh sb="23" eb="25">
      <t>カカク</t>
    </rPh>
    <phoneticPr fontId="3"/>
  </si>
  <si>
    <t>３．指定業種に係る原油等の最近1か月間の仕入単価の上昇</t>
    <rPh sb="2" eb="6">
      <t>シテイギョウシュ</t>
    </rPh>
    <rPh sb="7" eb="8">
      <t>カカ</t>
    </rPh>
    <rPh sb="9" eb="11">
      <t>ゲンユ</t>
    </rPh>
    <rPh sb="11" eb="12">
      <t>トウ</t>
    </rPh>
    <rPh sb="13" eb="15">
      <t>サイキン</t>
    </rPh>
    <rPh sb="17" eb="18">
      <t>ゲツ</t>
    </rPh>
    <rPh sb="18" eb="19">
      <t>カン</t>
    </rPh>
    <rPh sb="20" eb="24">
      <t>シイレタンカ</t>
    </rPh>
    <rPh sb="25" eb="27">
      <t>ジョウショウ</t>
    </rPh>
    <phoneticPr fontId="3"/>
  </si>
  <si>
    <t>この色の部分は自動計算します。</t>
    <rPh sb="2" eb="3">
      <t>イロ</t>
    </rPh>
    <rPh sb="4" eb="6">
      <t>ブブン</t>
    </rPh>
    <rPh sb="7" eb="11">
      <t>ジドウケイサン</t>
    </rPh>
    <phoneticPr fontId="3"/>
  </si>
  <si>
    <t>この色の部分入力する</t>
    <rPh sb="2" eb="3">
      <t>イロ</t>
    </rPh>
    <rPh sb="4" eb="6">
      <t>ブブン</t>
    </rPh>
    <rPh sb="6" eb="8">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</si>
</sst>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_ "/>
    <numFmt numFmtId="178" formatCode="#,##0_ ;[Red]\-#,##0\ "/>
    <numFmt numFmtId="179" formatCode="#,##0_);[Red]\(#,##0\)"/>
    <numFmt numFmtId="180" formatCode="0.00_);[Red]\(0.00\)"/>
    <numFmt numFmtId="181" formatCode="0_);[Red]\(0\)"/>
    <numFmt numFmtId="182" formatCode="#,##0.00_);[Red]\(#,##0.00\)"/>
    <numFmt numFmtId="183" formatCode="#,##0.00_ "/>
  </numFmts>
  <fonts count="14" x14ac:knownFonts="1">
    <font>
      <sz val="11"/>
      <name val="ＭＳ Ｐ明朝"/>
      <family val="1"/>
      <charset val="128"/>
    </font>
    <font>
      <sz val="11"/>
      <name val="ＭＳ Ｐ明朝"/>
      <family val="1"/>
      <charset val="128"/>
    </font>
    <font>
      <sz val="11"/>
      <name val="ＭＳ Ｐ明朝"/>
      <family val="1"/>
      <charset val="128"/>
    </font>
    <font>
      <sz val="6"/>
      <name val="ＭＳ Ｐ明朝"/>
      <family val="1"/>
      <charset val="128"/>
    </font>
    <font>
      <sz val="10"/>
      <name val="ＭＳ Ｐ明朝"/>
      <family val="1"/>
      <charset val="128"/>
    </font>
    <font>
      <sz val="9"/>
      <name val="ＭＳ Ｐ明朝"/>
      <family val="1"/>
      <charset val="128"/>
    </font>
    <font>
      <sz val="9"/>
      <name val="ＭＳ Ｐゴシック"/>
      <family val="3"/>
      <charset val="128"/>
    </font>
    <font>
      <sz val="11"/>
      <name val="ＭＳ Ｐゴシック"/>
      <family val="3"/>
      <charset val="128"/>
    </font>
    <font>
      <sz val="12"/>
      <name val="ＭＳ Ｐ明朝"/>
      <family val="1"/>
      <charset val="128"/>
    </font>
    <font>
      <sz val="11"/>
      <color indexed="12"/>
      <name val="ＭＳ Ｐ明朝"/>
      <family val="1"/>
      <charset val="128"/>
    </font>
    <font>
      <sz val="11"/>
      <name val="ＭＳ Ｐ明朝"/>
      <family val="1"/>
      <charset val="128"/>
    </font>
    <font>
      <sz val="11"/>
      <color rgb="FFFF0000"/>
      <name val="ＭＳ Ｐ明朝"/>
      <family val="1"/>
      <charset val="128"/>
    </font>
    <font>
      <b/>
      <sz val="8"/>
      <color rgb="FFFF0000"/>
      <name val="ＭＳ Ｐ明朝"/>
      <family val="1"/>
      <charset val="128"/>
    </font>
    <font>
      <sz val="8"/>
      <name val="ＭＳ Ｐ明朝"/>
      <family val="1"/>
      <charset val="128"/>
    </font>
  </fonts>
  <fills count="5">
    <fill>
      <patternFill patternType="none"/>
    </fill>
    <fill>
      <patternFill patternType="gray125"/>
    </fill>
    <fill>
      <patternFill patternType="solid">
        <fgColor indexed="42"/>
        <bgColor indexed="64"/>
      </patternFill>
    </fill>
    <fill>
      <patternFill patternType="solid">
        <fgColor theme="9" tint="0.79998168889431442"/>
        <bgColor indexed="64"/>
      </patternFill>
    </fill>
    <fill>
      <patternFill patternType="solid">
        <fgColor rgb="FFCCFFCC"/>
        <bgColor indexed="64"/>
      </patternFill>
    </fill>
  </fills>
  <borders count="75">
    <border>
      <left/>
      <right/>
      <top/>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dashed">
        <color indexed="64"/>
      </right>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style="medium">
        <color indexed="64"/>
      </right>
      <top/>
      <bottom style="medium">
        <color indexed="64"/>
      </bottom>
      <diagonal/>
    </border>
    <border>
      <left style="dashed">
        <color indexed="64"/>
      </left>
      <right/>
      <top style="dashed">
        <color indexed="64"/>
      </top>
      <bottom style="dashed">
        <color indexed="64"/>
      </bottom>
      <diagonal/>
    </border>
    <border>
      <left/>
      <right style="medium">
        <color indexed="64"/>
      </right>
      <top style="medium">
        <color indexed="64"/>
      </top>
      <bottom/>
      <diagonal/>
    </border>
    <border>
      <left/>
      <right/>
      <top/>
      <bottom style="medium">
        <color indexed="64"/>
      </bottom>
      <diagonal/>
    </border>
    <border>
      <left/>
      <right/>
      <top/>
      <bottom style="dash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dashed">
        <color indexed="64"/>
      </left>
      <right style="dashed">
        <color indexed="64"/>
      </right>
      <top style="dashed">
        <color indexed="64"/>
      </top>
      <bottom/>
      <diagonal/>
    </border>
    <border>
      <left style="dashed">
        <color indexed="64"/>
      </left>
      <right style="dashed">
        <color indexed="64"/>
      </right>
      <top/>
      <bottom style="dashed">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double">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dashed">
        <color indexed="64"/>
      </left>
      <right/>
      <top style="dashed">
        <color indexed="64"/>
      </top>
      <bottom/>
      <diagonal/>
    </border>
    <border>
      <left style="dashed">
        <color indexed="64"/>
      </left>
      <right/>
      <top/>
      <bottom style="dashed">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style="thin">
        <color indexed="64"/>
      </bottom>
      <diagonal/>
    </border>
    <border>
      <left style="thin">
        <color indexed="64"/>
      </left>
      <right style="thin">
        <color indexed="64"/>
      </right>
      <top style="thin">
        <color indexed="64"/>
      </top>
      <bottom style="medium">
        <color rgb="FFFF0000"/>
      </bottom>
      <diagonal/>
    </border>
    <border>
      <left style="thin">
        <color indexed="64"/>
      </left>
      <right style="medium">
        <color indexed="64"/>
      </right>
      <top style="thin">
        <color indexed="64"/>
      </top>
      <bottom style="medium">
        <color rgb="FFFF0000"/>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top style="medium">
        <color rgb="FFFF0000"/>
      </top>
      <bottom style="medium">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s>
  <cellStyleXfs count="4">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303">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0" fillId="0" borderId="0" xfId="0" applyAlignment="1">
      <alignment horizontal="right" vertical="center"/>
    </xf>
    <xf numFmtId="0" fontId="0" fillId="0" borderId="0" xfId="0" applyAlignment="1">
      <alignment horizontal="left"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3" xfId="0" applyBorder="1">
      <alignment vertical="center"/>
    </xf>
    <xf numFmtId="0" fontId="1"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176" fontId="0" fillId="0" borderId="0" xfId="0" applyNumberFormat="1" applyAlignment="1">
      <alignment vertical="center" shrinkToFit="1"/>
    </xf>
    <xf numFmtId="0" fontId="1" fillId="0" borderId="0" xfId="0" applyFont="1" applyAlignment="1">
      <alignment horizontal="center" vertical="center"/>
    </xf>
    <xf numFmtId="0" fontId="10" fillId="0" borderId="3" xfId="0" applyFont="1" applyBorder="1" applyAlignment="1">
      <alignment horizontal="center" vertical="center"/>
    </xf>
    <xf numFmtId="0" fontId="4" fillId="0" borderId="0" xfId="0" applyFont="1" applyAlignment="1">
      <alignment horizontal="center" vertical="center"/>
    </xf>
    <xf numFmtId="0" fontId="7" fillId="0" borderId="0" xfId="0" applyFont="1">
      <alignment vertical="center"/>
    </xf>
    <xf numFmtId="0" fontId="0" fillId="0" borderId="20" xfId="0" applyBorder="1" applyAlignment="1">
      <alignment horizontal="center" vertical="center"/>
    </xf>
    <xf numFmtId="0" fontId="0" fillId="0" borderId="20" xfId="0" applyBorder="1">
      <alignment vertical="center"/>
    </xf>
    <xf numFmtId="0" fontId="0" fillId="0" borderId="21" xfId="0" applyBorder="1" applyAlignment="1">
      <alignment horizontal="center" vertical="center"/>
    </xf>
    <xf numFmtId="179" fontId="1" fillId="0" borderId="0" xfId="2" applyNumberFormat="1" applyFont="1" applyFill="1" applyBorder="1" applyAlignment="1">
      <alignment vertical="center"/>
    </xf>
    <xf numFmtId="178" fontId="1" fillId="0" borderId="0" xfId="2" applyNumberFormat="1" applyFont="1" applyFill="1" applyBorder="1" applyAlignment="1">
      <alignment horizontal="center" vertical="center"/>
    </xf>
    <xf numFmtId="176" fontId="1" fillId="0" borderId="0" xfId="1" applyNumberFormat="1" applyFont="1" applyFill="1" applyBorder="1" applyAlignment="1">
      <alignment horizontal="center" vertical="center"/>
    </xf>
    <xf numFmtId="0" fontId="7" fillId="0" borderId="0" xfId="0" applyFont="1" applyAlignment="1">
      <alignment horizontal="center" vertical="center" wrapText="1" shrinkToFit="1"/>
    </xf>
    <xf numFmtId="178" fontId="1" fillId="0" borderId="0" xfId="2" applyNumberFormat="1" applyFont="1" applyFill="1" applyBorder="1" applyAlignment="1">
      <alignment vertical="center"/>
    </xf>
    <xf numFmtId="177" fontId="0" fillId="0" borderId="0" xfId="0" applyNumberFormat="1">
      <alignment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4" xfId="0" applyBorder="1">
      <alignmen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3" xfId="0" applyBorder="1">
      <alignment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18" xfId="0" applyBorder="1" applyAlignment="1">
      <alignment horizontal="center" vertical="center"/>
    </xf>
    <xf numFmtId="0" fontId="0" fillId="0" borderId="18" xfId="0" applyBorder="1">
      <alignment vertical="center"/>
    </xf>
    <xf numFmtId="0" fontId="0" fillId="0" borderId="19" xfId="0" applyBorder="1" applyAlignment="1">
      <alignment horizontal="center" vertical="center"/>
    </xf>
    <xf numFmtId="0" fontId="0" fillId="0" borderId="26" xfId="0" applyBorder="1">
      <alignment vertical="center"/>
    </xf>
    <xf numFmtId="0" fontId="0" fillId="0" borderId="27" xfId="0" applyBorder="1" applyAlignment="1">
      <alignment horizontal="center" vertical="center"/>
    </xf>
    <xf numFmtId="0" fontId="0" fillId="0" borderId="28" xfId="0" applyBorder="1" applyAlignment="1">
      <alignment horizontal="left" vertical="center"/>
    </xf>
    <xf numFmtId="0" fontId="0" fillId="0" borderId="28" xfId="0" applyBorder="1">
      <alignment vertical="center"/>
    </xf>
    <xf numFmtId="0" fontId="0" fillId="0" borderId="28" xfId="0" applyBorder="1" applyAlignment="1">
      <alignment horizontal="center" vertical="center"/>
    </xf>
    <xf numFmtId="0" fontId="10" fillId="0" borderId="12" xfId="0" applyFont="1" applyBorder="1" applyAlignment="1">
      <alignment horizontal="center" vertical="center"/>
    </xf>
    <xf numFmtId="0" fontId="10" fillId="0" borderId="4"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10" fillId="0" borderId="21" xfId="0" applyFont="1" applyBorder="1" applyAlignment="1">
      <alignment horizontal="center" vertical="center"/>
    </xf>
    <xf numFmtId="0" fontId="10" fillId="0" borderId="13" xfId="0" applyFont="1" applyBorder="1" applyAlignment="1">
      <alignment horizontal="center" vertical="center"/>
    </xf>
    <xf numFmtId="0" fontId="10" fillId="0" borderId="20" xfId="0" applyFont="1" applyBorder="1">
      <alignment vertical="center"/>
    </xf>
    <xf numFmtId="0" fontId="10" fillId="0" borderId="2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lignment vertical="center"/>
    </xf>
    <xf numFmtId="178" fontId="10" fillId="0" borderId="0" xfId="2" applyNumberFormat="1" applyFont="1" applyFill="1" applyBorder="1" applyAlignment="1">
      <alignment horizontal="center" vertical="center"/>
    </xf>
    <xf numFmtId="176" fontId="10" fillId="0" borderId="0" xfId="1" applyNumberFormat="1" applyFont="1" applyFill="1" applyBorder="1" applyAlignment="1">
      <alignment horizontal="center" vertical="center"/>
    </xf>
    <xf numFmtId="0" fontId="7" fillId="0" borderId="0" xfId="0" applyFont="1" applyAlignment="1">
      <alignment horizontal="left" vertical="center" shrinkToFit="1"/>
    </xf>
    <xf numFmtId="0" fontId="0" fillId="0" borderId="0" xfId="0" applyAlignment="1">
      <alignment horizontal="distributed" vertical="center"/>
    </xf>
    <xf numFmtId="179" fontId="4" fillId="0" borderId="0" xfId="2" applyNumberFormat="1" applyFont="1" applyFill="1" applyBorder="1" applyAlignment="1">
      <alignment vertical="center"/>
    </xf>
    <xf numFmtId="181" fontId="4" fillId="0" borderId="0" xfId="0" applyNumberFormat="1" applyFont="1">
      <alignment vertical="center"/>
    </xf>
    <xf numFmtId="0" fontId="10" fillId="0" borderId="10" xfId="0" applyFont="1" applyBorder="1" applyAlignment="1">
      <alignment horizontal="center" vertical="center"/>
    </xf>
    <xf numFmtId="0" fontId="10" fillId="0" borderId="66" xfId="0" applyFont="1" applyBorder="1" applyAlignment="1">
      <alignment horizontal="center" vertical="center"/>
    </xf>
    <xf numFmtId="0" fontId="10" fillId="0" borderId="11" xfId="0" applyFont="1" applyBorder="1">
      <alignment vertical="center"/>
    </xf>
    <xf numFmtId="0" fontId="10" fillId="0" borderId="8" xfId="0" applyFont="1" applyBorder="1" applyAlignment="1">
      <alignment horizontal="right" vertical="center"/>
    </xf>
    <xf numFmtId="0" fontId="10" fillId="0" borderId="67" xfId="0" applyFont="1" applyBorder="1" applyAlignment="1">
      <alignment horizontal="center" vertical="center"/>
    </xf>
    <xf numFmtId="0" fontId="10" fillId="3" borderId="3" xfId="0" applyFont="1" applyFill="1" applyBorder="1">
      <alignment vertical="center"/>
    </xf>
    <xf numFmtId="0" fontId="10" fillId="3" borderId="2" xfId="0" applyFont="1" applyFill="1" applyBorder="1">
      <alignment vertical="center"/>
    </xf>
    <xf numFmtId="0" fontId="10" fillId="3" borderId="10" xfId="0" applyFont="1" applyFill="1" applyBorder="1">
      <alignment vertical="center"/>
    </xf>
    <xf numFmtId="0" fontId="10" fillId="3" borderId="3"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11" xfId="0" applyFont="1" applyFill="1" applyBorder="1">
      <alignment vertical="center"/>
    </xf>
    <xf numFmtId="0" fontId="0" fillId="3" borderId="0" xfId="0"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8" fillId="3" borderId="0" xfId="0" applyFont="1" applyFill="1" applyAlignment="1">
      <alignment horizontal="center" vertical="center"/>
    </xf>
    <xf numFmtId="0" fontId="0" fillId="3" borderId="0" xfId="0" applyFill="1" applyAlignment="1">
      <alignment horizontal="center" vertical="center"/>
    </xf>
    <xf numFmtId="0" fontId="0" fillId="0" borderId="0" xfId="0" applyAlignment="1">
      <alignment vertical="center" wrapText="1"/>
    </xf>
    <xf numFmtId="0" fontId="0" fillId="0" borderId="6" xfId="0" applyBorder="1" applyAlignment="1">
      <alignment vertical="center" wrapText="1"/>
    </xf>
    <xf numFmtId="0" fontId="0" fillId="0" borderId="6" xfId="0" applyBorder="1" applyAlignment="1">
      <alignment vertical="center" shrinkToFit="1"/>
    </xf>
    <xf numFmtId="49" fontId="0" fillId="0" borderId="0" xfId="0" applyNumberFormat="1" applyAlignment="1">
      <alignment vertical="top"/>
    </xf>
    <xf numFmtId="0" fontId="5" fillId="0" borderId="0" xfId="0" applyFont="1">
      <alignment vertical="center"/>
    </xf>
    <xf numFmtId="0" fontId="5" fillId="0" borderId="0" xfId="0" applyFont="1" applyAlignment="1">
      <alignment horizontal="center" vertical="center"/>
    </xf>
    <xf numFmtId="0" fontId="13" fillId="0" borderId="0" xfId="0" applyFont="1" applyAlignment="1">
      <alignment horizontal="center" vertical="center"/>
    </xf>
    <xf numFmtId="38" fontId="0" fillId="3" borderId="20" xfId="2" applyFont="1" applyFill="1" applyBorder="1">
      <alignment vertical="center"/>
    </xf>
    <xf numFmtId="40" fontId="0" fillId="3" borderId="20" xfId="2" applyNumberFormat="1" applyFont="1" applyFill="1" applyBorder="1">
      <alignment vertical="center"/>
    </xf>
    <xf numFmtId="38" fontId="0" fillId="3" borderId="52" xfId="2" applyFont="1" applyFill="1" applyBorder="1">
      <alignment vertical="center"/>
    </xf>
    <xf numFmtId="40" fontId="0" fillId="3" borderId="52" xfId="2" applyNumberFormat="1" applyFont="1" applyFill="1" applyBorder="1">
      <alignment vertical="center"/>
    </xf>
    <xf numFmtId="0" fontId="13" fillId="4" borderId="0" xfId="0" applyFont="1" applyFill="1" applyAlignment="1">
      <alignment vertical="center" wrapText="1"/>
    </xf>
    <xf numFmtId="0" fontId="5" fillId="3" borderId="73" xfId="0" applyFont="1" applyFill="1" applyBorder="1" applyAlignment="1">
      <alignment horizontal="center" vertical="center" wrapText="1"/>
    </xf>
    <xf numFmtId="0" fontId="5" fillId="3" borderId="74" xfId="0" applyFont="1" applyFill="1" applyBorder="1" applyAlignment="1">
      <alignment horizontal="center" vertical="center" wrapText="1"/>
    </xf>
    <xf numFmtId="0" fontId="0" fillId="0" borderId="0" xfId="0" applyAlignment="1">
      <alignment horizontal="distributed" vertical="center"/>
    </xf>
    <xf numFmtId="0" fontId="10" fillId="3" borderId="0" xfId="0" applyFont="1" applyFill="1" applyAlignment="1">
      <alignment horizontal="left" vertical="center"/>
    </xf>
    <xf numFmtId="0" fontId="10" fillId="0" borderId="0" xfId="0" applyFont="1" applyAlignment="1">
      <alignment horizontal="left" vertical="center"/>
    </xf>
    <xf numFmtId="0" fontId="3" fillId="0" borderId="0" xfId="0" applyFont="1" applyAlignment="1">
      <alignment horizontal="center" vertical="center" shrinkToFit="1"/>
    </xf>
    <xf numFmtId="0" fontId="7" fillId="3" borderId="64" xfId="0" applyFont="1" applyFill="1" applyBorder="1" applyAlignment="1">
      <alignment horizontal="center" vertical="center"/>
    </xf>
    <xf numFmtId="0" fontId="7" fillId="3" borderId="65" xfId="0" applyFont="1" applyFill="1" applyBorder="1" applyAlignment="1">
      <alignment horizontal="center" vertical="center"/>
    </xf>
    <xf numFmtId="0" fontId="7" fillId="3" borderId="66" xfId="0" applyFont="1" applyFill="1" applyBorder="1" applyAlignment="1">
      <alignment horizontal="center" vertical="center"/>
    </xf>
    <xf numFmtId="0" fontId="10" fillId="0" borderId="20" xfId="0" applyFont="1" applyBorder="1" applyAlignment="1">
      <alignment horizontal="center" vertical="center"/>
    </xf>
    <xf numFmtId="179" fontId="10" fillId="3" borderId="20" xfId="0" applyNumberFormat="1" applyFont="1" applyFill="1" applyBorder="1" applyAlignment="1">
      <alignment vertical="center" shrinkToFit="1"/>
    </xf>
    <xf numFmtId="179" fontId="10" fillId="3" borderId="10" xfId="0" applyNumberFormat="1" applyFont="1" applyFill="1" applyBorder="1" applyAlignment="1">
      <alignment vertical="center" shrinkToFit="1"/>
    </xf>
    <xf numFmtId="0" fontId="10" fillId="3" borderId="20" xfId="0" applyFont="1" applyFill="1" applyBorder="1" applyAlignment="1">
      <alignment vertical="center" shrinkToFit="1"/>
    </xf>
    <xf numFmtId="0" fontId="0" fillId="0" borderId="20" xfId="0"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7" fillId="0" borderId="47"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0" xfId="0" applyFont="1" applyAlignment="1">
      <alignment horizontal="left" vertical="center" shrinkToFit="1"/>
    </xf>
    <xf numFmtId="179" fontId="10" fillId="3" borderId="64" xfId="0" applyNumberFormat="1" applyFont="1" applyFill="1" applyBorder="1" applyAlignment="1">
      <alignment vertical="center" shrinkToFit="1"/>
    </xf>
    <xf numFmtId="179" fontId="10" fillId="3" borderId="65" xfId="0" applyNumberFormat="1" applyFont="1" applyFill="1" applyBorder="1" applyAlignment="1">
      <alignment vertical="center" shrinkToFit="1"/>
    </xf>
    <xf numFmtId="179" fontId="10" fillId="3" borderId="7" xfId="2" applyNumberFormat="1" applyFont="1" applyFill="1" applyBorder="1" applyAlignment="1">
      <alignment vertical="center" shrinkToFit="1"/>
    </xf>
    <xf numFmtId="179" fontId="10" fillId="3" borderId="8" xfId="2" applyNumberFormat="1" applyFont="1" applyFill="1" applyBorder="1" applyAlignment="1">
      <alignment vertical="center" shrinkToFit="1"/>
    </xf>
    <xf numFmtId="179" fontId="10" fillId="3" borderId="10" xfId="2" applyNumberFormat="1" applyFont="1" applyFill="1" applyBorder="1" applyAlignment="1">
      <alignment vertical="center" shrinkToFit="1"/>
    </xf>
    <xf numFmtId="179" fontId="10" fillId="3" borderId="11" xfId="2" applyNumberFormat="1" applyFont="1" applyFill="1" applyBorder="1" applyAlignment="1">
      <alignment vertical="center" shrinkToFit="1"/>
    </xf>
    <xf numFmtId="179" fontId="10" fillId="3" borderId="20" xfId="2" applyNumberFormat="1" applyFont="1" applyFill="1" applyBorder="1" applyAlignment="1">
      <alignment vertical="center" shrinkToFit="1"/>
    </xf>
    <xf numFmtId="0" fontId="10" fillId="0" borderId="0" xfId="0" applyFont="1" applyAlignment="1">
      <alignment horizontal="center" vertical="center"/>
    </xf>
    <xf numFmtId="0" fontId="10" fillId="0" borderId="47" xfId="0" applyFont="1" applyBorder="1" applyAlignment="1">
      <alignment horizontal="center" vertical="center"/>
    </xf>
    <xf numFmtId="0" fontId="0" fillId="0" borderId="7" xfId="0"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47" xfId="0" applyFont="1" applyBorder="1" applyAlignment="1">
      <alignment horizontal="center" vertical="center" wrapText="1" shrinkToFit="1"/>
    </xf>
    <xf numFmtId="0" fontId="10" fillId="0" borderId="47" xfId="0" applyFont="1" applyBorder="1" applyAlignment="1">
      <alignment horizontal="center" vertical="center" shrinkToFit="1"/>
    </xf>
    <xf numFmtId="0" fontId="10" fillId="0" borderId="20" xfId="0" applyFont="1" applyBorder="1" applyAlignment="1">
      <alignment horizontal="center" vertical="center" shrinkToFit="1"/>
    </xf>
    <xf numFmtId="179" fontId="10" fillId="3" borderId="32" xfId="0" applyNumberFormat="1" applyFont="1" applyFill="1" applyBorder="1" applyAlignment="1">
      <alignment vertical="center" shrinkToFit="1"/>
    </xf>
    <xf numFmtId="179" fontId="10" fillId="3" borderId="33" xfId="0" applyNumberFormat="1" applyFont="1" applyFill="1" applyBorder="1" applyAlignment="1">
      <alignment vertical="center" shrinkToFit="1"/>
    </xf>
    <xf numFmtId="0" fontId="10" fillId="3" borderId="52" xfId="0" applyFont="1" applyFill="1" applyBorder="1" applyAlignment="1">
      <alignment vertical="center" shrinkToFit="1"/>
    </xf>
    <xf numFmtId="0" fontId="4" fillId="0" borderId="0" xfId="0" applyFont="1" applyAlignment="1">
      <alignment vertical="center" wrapText="1"/>
    </xf>
    <xf numFmtId="177" fontId="10" fillId="3" borderId="64" xfId="0" applyNumberFormat="1" applyFont="1" applyFill="1" applyBorder="1" applyAlignment="1">
      <alignment vertical="center" shrinkToFit="1"/>
    </xf>
    <xf numFmtId="177" fontId="10" fillId="3" borderId="65" xfId="0" applyNumberFormat="1" applyFont="1" applyFill="1" applyBorder="1" applyAlignment="1">
      <alignment vertical="center" shrinkToFit="1"/>
    </xf>
    <xf numFmtId="0" fontId="0" fillId="0" borderId="47" xfId="0" applyBorder="1" applyAlignment="1">
      <alignment horizontal="center" vertical="center" wrapText="1" shrinkToFit="1"/>
    </xf>
    <xf numFmtId="0" fontId="10" fillId="0" borderId="20" xfId="0" applyFont="1" applyBorder="1" applyAlignment="1">
      <alignment horizontal="center" vertical="center" wrapText="1" shrinkToFit="1"/>
    </xf>
    <xf numFmtId="178" fontId="10" fillId="0" borderId="0" xfId="2" applyNumberFormat="1" applyFont="1" applyFill="1" applyBorder="1" applyAlignment="1">
      <alignment vertical="center"/>
    </xf>
    <xf numFmtId="0" fontId="10" fillId="0" borderId="68" xfId="0" applyFont="1" applyBorder="1" applyAlignment="1">
      <alignment horizontal="center" vertical="center"/>
    </xf>
    <xf numFmtId="0" fontId="10" fillId="0" borderId="69" xfId="0" applyFont="1" applyBorder="1" applyAlignment="1">
      <alignment horizontal="center" vertical="center"/>
    </xf>
    <xf numFmtId="179" fontId="10" fillId="2" borderId="70" xfId="2" applyNumberFormat="1" applyFont="1" applyFill="1" applyBorder="1" applyAlignment="1">
      <alignment vertical="center" shrinkToFit="1"/>
    </xf>
    <xf numFmtId="179" fontId="10" fillId="2" borderId="71" xfId="2" applyNumberFormat="1" applyFont="1" applyFill="1" applyBorder="1" applyAlignment="1">
      <alignment vertical="center" shrinkToFit="1"/>
    </xf>
    <xf numFmtId="179" fontId="10" fillId="2" borderId="72" xfId="2" applyNumberFormat="1" applyFont="1" applyFill="1" applyBorder="1" applyAlignment="1">
      <alignment vertical="center" shrinkToFit="1"/>
    </xf>
    <xf numFmtId="179" fontId="10" fillId="3" borderId="11" xfId="0" applyNumberFormat="1" applyFont="1" applyFill="1" applyBorder="1" applyAlignment="1">
      <alignment vertical="center" shrinkToFit="1"/>
    </xf>
    <xf numFmtId="0" fontId="7" fillId="0" borderId="20" xfId="0" applyFont="1" applyBorder="1" applyAlignment="1">
      <alignment horizontal="center" vertical="center" wrapText="1"/>
    </xf>
    <xf numFmtId="0" fontId="7" fillId="0" borderId="20" xfId="0" applyFont="1" applyBorder="1" applyAlignment="1">
      <alignment horizontal="center" vertical="center" shrinkToFit="1"/>
    </xf>
    <xf numFmtId="0" fontId="7" fillId="0" borderId="20" xfId="0" applyFont="1" applyBorder="1" applyAlignment="1">
      <alignment horizontal="center" vertical="center" wrapText="1" shrinkToFit="1"/>
    </xf>
    <xf numFmtId="0" fontId="0" fillId="0" borderId="0" xfId="0" applyAlignment="1">
      <alignment horizontal="center" vertical="center"/>
    </xf>
    <xf numFmtId="0" fontId="0" fillId="0" borderId="0" xfId="0" applyAlignment="1">
      <alignment horizontal="center" vertical="center" shrinkToFit="1"/>
    </xf>
    <xf numFmtId="0" fontId="10" fillId="3" borderId="0" xfId="0" applyFont="1" applyFill="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179" fontId="1" fillId="3" borderId="10" xfId="2" applyNumberFormat="1" applyFont="1" applyFill="1" applyBorder="1" applyAlignment="1">
      <alignment vertical="center" shrinkToFit="1"/>
    </xf>
    <xf numFmtId="179" fontId="1" fillId="3" borderId="11" xfId="2" applyNumberFormat="1" applyFont="1" applyFill="1" applyBorder="1" applyAlignment="1">
      <alignment vertical="center" shrinkToFit="1"/>
    </xf>
    <xf numFmtId="0" fontId="0" fillId="3" borderId="20" xfId="0" applyFill="1" applyBorder="1" applyAlignment="1">
      <alignment vertical="center" shrinkToFit="1"/>
    </xf>
    <xf numFmtId="0" fontId="0" fillId="0" borderId="47" xfId="0" applyBorder="1" applyAlignment="1">
      <alignment horizontal="center" vertical="center" wrapText="1"/>
    </xf>
    <xf numFmtId="0" fontId="1" fillId="0" borderId="49" xfId="0" applyFont="1" applyBorder="1" applyAlignment="1">
      <alignment horizontal="center" vertical="center" wrapText="1"/>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0" xfId="0" applyBorder="1" applyAlignment="1">
      <alignment horizontal="center" vertical="center" wrapText="1" shrinkToFit="1"/>
    </xf>
    <xf numFmtId="0" fontId="0" fillId="0" borderId="20" xfId="0" applyBorder="1" applyAlignment="1">
      <alignment horizontal="center" vertical="center" shrinkToFit="1"/>
    </xf>
    <xf numFmtId="0" fontId="0" fillId="0" borderId="6" xfId="0" applyBorder="1" applyAlignment="1">
      <alignment horizontal="center" vertical="center"/>
    </xf>
    <xf numFmtId="0" fontId="0" fillId="0" borderId="48" xfId="0" applyBorder="1" applyAlignment="1">
      <alignment horizontal="center" vertical="center"/>
    </xf>
    <xf numFmtId="0" fontId="0" fillId="0" borderId="60" xfId="0" applyBorder="1" applyAlignment="1">
      <alignment horizontal="center" vertical="center"/>
    </xf>
    <xf numFmtId="177" fontId="0" fillId="3" borderId="10" xfId="0" applyNumberFormat="1" applyFill="1" applyBorder="1" applyAlignment="1">
      <alignment vertical="center" shrinkToFit="1"/>
    </xf>
    <xf numFmtId="177" fontId="0" fillId="3" borderId="11" xfId="0" applyNumberFormat="1" applyFill="1" applyBorder="1" applyAlignment="1">
      <alignment vertical="center" shrinkToFit="1"/>
    </xf>
    <xf numFmtId="178" fontId="1" fillId="0" borderId="3" xfId="2" applyNumberFormat="1" applyFont="1" applyFill="1" applyBorder="1" applyAlignment="1">
      <alignment vertical="center"/>
    </xf>
    <xf numFmtId="0" fontId="7" fillId="3" borderId="8" xfId="0" applyFont="1" applyFill="1" applyBorder="1">
      <alignment vertical="center"/>
    </xf>
    <xf numFmtId="179" fontId="0" fillId="3" borderId="20" xfId="0" applyNumberFormat="1" applyFill="1" applyBorder="1" applyAlignment="1">
      <alignment vertical="center" shrinkToFit="1"/>
    </xf>
    <xf numFmtId="179" fontId="0" fillId="3" borderId="10" xfId="0" applyNumberFormat="1" applyFill="1" applyBorder="1" applyAlignment="1">
      <alignment vertical="center" shrinkToFit="1"/>
    </xf>
    <xf numFmtId="179" fontId="0" fillId="3" borderId="11" xfId="0" applyNumberFormat="1" applyFill="1" applyBorder="1" applyAlignment="1">
      <alignment vertical="center" shrinkToFit="1"/>
    </xf>
    <xf numFmtId="0" fontId="0" fillId="0" borderId="0" xfId="0" applyAlignment="1">
      <alignment vertical="center" wrapText="1"/>
    </xf>
    <xf numFmtId="0" fontId="0" fillId="0" borderId="8" xfId="0" applyBorder="1">
      <alignment vertical="center"/>
    </xf>
    <xf numFmtId="0" fontId="0" fillId="0" borderId="9" xfId="0" applyBorder="1">
      <alignment vertical="center"/>
    </xf>
    <xf numFmtId="179" fontId="0" fillId="3" borderId="32" xfId="0" applyNumberFormat="1" applyFill="1" applyBorder="1" applyAlignment="1">
      <alignment vertical="center" shrinkToFit="1"/>
    </xf>
    <xf numFmtId="179" fontId="0" fillId="3" borderId="33" xfId="0" applyNumberFormat="1" applyFill="1" applyBorder="1" applyAlignment="1">
      <alignment vertical="center" shrinkToFit="1"/>
    </xf>
    <xf numFmtId="0" fontId="0" fillId="0" borderId="8" xfId="0" applyBorder="1" applyAlignment="1">
      <alignment horizontal="center" vertical="center"/>
    </xf>
    <xf numFmtId="0" fontId="0" fillId="0" borderId="9" xfId="0" applyBorder="1" applyAlignment="1">
      <alignment horizontal="center" vertical="center"/>
    </xf>
    <xf numFmtId="0" fontId="0" fillId="3" borderId="52" xfId="0" applyFill="1" applyBorder="1" applyAlignment="1">
      <alignment vertical="center" shrinkToFit="1"/>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46" xfId="0" applyBorder="1" applyAlignment="1">
      <alignment horizontal="center" vertical="center"/>
    </xf>
    <xf numFmtId="179" fontId="0" fillId="3" borderId="28" xfId="0" applyNumberFormat="1" applyFill="1" applyBorder="1" applyAlignment="1">
      <alignment vertical="center" shrinkToFit="1"/>
    </xf>
    <xf numFmtId="179" fontId="1" fillId="3" borderId="28" xfId="2" applyNumberFormat="1" applyFont="1" applyFill="1" applyBorder="1" applyAlignment="1">
      <alignment vertical="center" shrinkToFit="1"/>
    </xf>
    <xf numFmtId="0" fontId="0" fillId="0" borderId="34" xfId="0" applyBorder="1" applyAlignment="1">
      <alignment horizontal="center" vertical="center" wrapText="1"/>
    </xf>
    <xf numFmtId="0" fontId="1" fillId="0" borderId="35" xfId="0" applyFont="1" applyBorder="1" applyAlignment="1">
      <alignment horizontal="center" vertical="center" wrapText="1"/>
    </xf>
    <xf numFmtId="179" fontId="1" fillId="3" borderId="18" xfId="2" applyNumberFormat="1" applyFont="1" applyFill="1" applyBorder="1" applyAlignment="1">
      <alignment vertical="center" shrinkToFit="1"/>
    </xf>
    <xf numFmtId="0" fontId="1" fillId="0" borderId="47" xfId="0" applyFont="1" applyBorder="1" applyAlignment="1">
      <alignment horizontal="center" vertical="center" wrapText="1"/>
    </xf>
    <xf numFmtId="0" fontId="0" fillId="0" borderId="12" xfId="0" applyBorder="1">
      <alignment vertical="center"/>
    </xf>
    <xf numFmtId="0" fontId="0" fillId="0" borderId="20" xfId="0" applyBorder="1">
      <alignment vertical="center"/>
    </xf>
    <xf numFmtId="179" fontId="0" fillId="3" borderId="52" xfId="0" applyNumberFormat="1" applyFill="1" applyBorder="1" applyAlignment="1">
      <alignment vertical="center" shrinkToFit="1"/>
    </xf>
    <xf numFmtId="0" fontId="0" fillId="0" borderId="21" xfId="0" applyBorder="1">
      <alignment vertical="center"/>
    </xf>
    <xf numFmtId="0" fontId="0" fillId="0" borderId="52" xfId="0" applyBorder="1">
      <alignment vertical="center"/>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2" xfId="0" applyBorder="1" applyAlignment="1">
      <alignment horizontal="center" vertical="center" shrinkToFit="1"/>
    </xf>
    <xf numFmtId="0" fontId="0" fillId="0" borderId="32" xfId="0" applyBorder="1" applyAlignment="1">
      <alignment horizontal="center" vertical="center" shrinkToFit="1"/>
    </xf>
    <xf numFmtId="0" fontId="0" fillId="0" borderId="33" xfId="0" applyBorder="1" applyAlignment="1">
      <alignment horizontal="center" vertical="center" shrinkToFit="1"/>
    </xf>
    <xf numFmtId="0" fontId="0" fillId="0" borderId="21" xfId="0" applyBorder="1" applyAlignment="1">
      <alignment horizontal="center" vertical="center" shrinkToFit="1"/>
    </xf>
    <xf numFmtId="179" fontId="1" fillId="3" borderId="1" xfId="2" applyNumberFormat="1" applyFont="1" applyFill="1" applyBorder="1" applyAlignment="1">
      <alignment vertical="center" shrinkToFit="1"/>
    </xf>
    <xf numFmtId="179" fontId="1" fillId="3" borderId="23" xfId="2" applyNumberFormat="1" applyFont="1" applyFill="1" applyBorder="1" applyAlignment="1">
      <alignment vertical="center" shrinkToFit="1"/>
    </xf>
    <xf numFmtId="0" fontId="0" fillId="0" borderId="51" xfId="0" applyBorder="1" applyAlignment="1">
      <alignment horizontal="center" vertical="center"/>
    </xf>
    <xf numFmtId="179" fontId="1" fillId="3" borderId="26" xfId="2" applyNumberFormat="1" applyFont="1" applyFill="1" applyBorder="1" applyAlignment="1">
      <alignment vertical="center" shrinkToFit="1"/>
    </xf>
    <xf numFmtId="179" fontId="1" fillId="3" borderId="29" xfId="2" applyNumberFormat="1" applyFont="1" applyFill="1" applyBorder="1" applyAlignment="1">
      <alignment vertical="center" shrinkToFit="1"/>
    </xf>
    <xf numFmtId="179" fontId="0" fillId="3" borderId="18" xfId="0" applyNumberFormat="1" applyFill="1" applyBorder="1" applyAlignment="1">
      <alignment vertical="center" shrinkToFit="1"/>
    </xf>
    <xf numFmtId="0" fontId="0" fillId="0" borderId="38" xfId="0" applyBorder="1" applyAlignment="1">
      <alignment horizontal="center" vertical="center" shrinkToFit="1"/>
    </xf>
    <xf numFmtId="0" fontId="1" fillId="0" borderId="39" xfId="0" applyFont="1" applyBorder="1" applyAlignment="1">
      <alignment horizontal="center" vertical="center" shrinkToFit="1"/>
    </xf>
    <xf numFmtId="0" fontId="0" fillId="0" borderId="5" xfId="0" applyBorder="1" applyAlignment="1">
      <alignment horizontal="right" vertical="center"/>
    </xf>
    <xf numFmtId="0" fontId="0" fillId="0" borderId="0" xfId="0" applyAlignment="1">
      <alignment horizontal="right"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13" xfId="0" applyBorder="1" applyAlignment="1">
      <alignment horizontal="center" vertical="center" wrapText="1"/>
    </xf>
    <xf numFmtId="0" fontId="1" fillId="0" borderId="36" xfId="0" applyFont="1" applyBorder="1" applyAlignment="1">
      <alignment horizontal="center" vertical="center" wrapText="1" shrinkToFit="1"/>
    </xf>
    <xf numFmtId="0" fontId="1" fillId="0" borderId="37" xfId="0" applyFont="1" applyBorder="1" applyAlignment="1">
      <alignment horizontal="center" vertical="center" wrapText="1" shrinkToFit="1"/>
    </xf>
    <xf numFmtId="0" fontId="1" fillId="0" borderId="34" xfId="0" applyFont="1" applyBorder="1" applyAlignment="1">
      <alignment horizontal="center" vertical="center" wrapText="1"/>
    </xf>
    <xf numFmtId="0" fontId="1" fillId="0" borderId="56" xfId="0" applyFont="1" applyBorder="1" applyAlignment="1">
      <alignment horizontal="center" vertical="center" wrapText="1" shrinkToFit="1"/>
    </xf>
    <xf numFmtId="0" fontId="1" fillId="0" borderId="57" xfId="0" applyFont="1" applyBorder="1" applyAlignment="1">
      <alignment horizontal="center" vertical="center" wrapText="1" shrinkToFit="1"/>
    </xf>
    <xf numFmtId="0" fontId="0" fillId="0" borderId="36" xfId="0" applyBorder="1" applyAlignment="1">
      <alignment horizontal="center" vertical="center" shrinkToFit="1"/>
    </xf>
    <xf numFmtId="0" fontId="1" fillId="0" borderId="37" xfId="0" applyFont="1" applyBorder="1" applyAlignment="1">
      <alignment horizontal="center" vertical="center" shrinkToFit="1"/>
    </xf>
    <xf numFmtId="180" fontId="9" fillId="2" borderId="10" xfId="0" applyNumberFormat="1" applyFont="1" applyFill="1" applyBorder="1" applyAlignment="1" applyProtection="1">
      <alignment vertical="center" shrinkToFit="1"/>
      <protection locked="0"/>
    </xf>
    <xf numFmtId="180" fontId="9" fillId="2" borderId="11" xfId="0" applyNumberFormat="1" applyFont="1" applyFill="1" applyBorder="1" applyAlignment="1" applyProtection="1">
      <alignment vertical="center" shrinkToFit="1"/>
      <protection locked="0"/>
    </xf>
    <xf numFmtId="181" fontId="0" fillId="2" borderId="30" xfId="0" applyNumberFormat="1" applyFill="1" applyBorder="1" applyAlignment="1" applyProtection="1">
      <alignment vertical="center" shrinkToFit="1"/>
      <protection locked="0"/>
    </xf>
    <xf numFmtId="181" fontId="0" fillId="2" borderId="31" xfId="0" applyNumberFormat="1" applyFill="1" applyBorder="1" applyAlignment="1" applyProtection="1">
      <alignment vertical="center" shrinkToFit="1"/>
      <protection locked="0"/>
    </xf>
    <xf numFmtId="179" fontId="1" fillId="2" borderId="30" xfId="2" applyNumberFormat="1" applyFont="1" applyFill="1" applyBorder="1" applyAlignment="1" applyProtection="1">
      <alignment vertical="center"/>
      <protection locked="0"/>
    </xf>
    <xf numFmtId="179" fontId="1" fillId="2" borderId="31" xfId="2" applyNumberFormat="1" applyFont="1" applyFill="1" applyBorder="1" applyAlignment="1" applyProtection="1">
      <alignment vertical="center"/>
      <protection locked="0"/>
    </xf>
    <xf numFmtId="179" fontId="0" fillId="2" borderId="49" xfId="0" applyNumberFormat="1" applyFill="1" applyBorder="1" applyAlignment="1" applyProtection="1">
      <alignment vertical="center" shrinkToFit="1"/>
      <protection locked="0"/>
    </xf>
    <xf numFmtId="179" fontId="0" fillId="2" borderId="7" xfId="0" applyNumberFormat="1" applyFill="1" applyBorder="1" applyAlignment="1" applyProtection="1">
      <alignment vertical="center" shrinkToFit="1"/>
      <protection locked="0"/>
    </xf>
    <xf numFmtId="176" fontId="0" fillId="2" borderId="10" xfId="0" applyNumberFormat="1" applyFill="1" applyBorder="1" applyAlignment="1" applyProtection="1">
      <alignment vertical="center" shrinkToFit="1"/>
      <protection locked="0"/>
    </xf>
    <xf numFmtId="176" fontId="0" fillId="2" borderId="11" xfId="0" applyNumberFormat="1" applyFill="1" applyBorder="1" applyAlignment="1" applyProtection="1">
      <alignment vertical="center" shrinkToFit="1"/>
      <protection locked="0"/>
    </xf>
    <xf numFmtId="179" fontId="1" fillId="2" borderId="10" xfId="2" applyNumberFormat="1" applyFont="1" applyFill="1" applyBorder="1" applyAlignment="1" applyProtection="1">
      <alignment vertical="center" shrinkToFit="1"/>
      <protection locked="0"/>
    </xf>
    <xf numFmtId="179" fontId="1" fillId="2" borderId="11" xfId="2" applyNumberFormat="1" applyFont="1" applyFill="1" applyBorder="1" applyAlignment="1" applyProtection="1">
      <alignment vertical="center" shrinkToFit="1"/>
      <protection locked="0"/>
    </xf>
    <xf numFmtId="179" fontId="1" fillId="2" borderId="2" xfId="2" applyNumberFormat="1" applyFont="1" applyFill="1" applyBorder="1" applyAlignment="1" applyProtection="1">
      <alignment vertical="center" shrinkToFit="1"/>
      <protection locked="0"/>
    </xf>
    <xf numFmtId="179" fontId="1" fillId="2" borderId="3" xfId="2" applyNumberFormat="1" applyFont="1" applyFill="1" applyBorder="1" applyAlignment="1" applyProtection="1">
      <alignment vertical="center" shrinkToFit="1"/>
      <protection locked="0"/>
    </xf>
    <xf numFmtId="179" fontId="1" fillId="2" borderId="18" xfId="2" applyNumberFormat="1" applyFont="1" applyFill="1" applyBorder="1" applyAlignment="1" applyProtection="1">
      <alignment vertical="center" shrinkToFit="1"/>
      <protection locked="0"/>
    </xf>
    <xf numFmtId="179" fontId="1" fillId="2" borderId="28" xfId="2" applyNumberFormat="1" applyFont="1" applyFill="1" applyBorder="1" applyAlignment="1" applyProtection="1">
      <alignment vertical="center" shrinkToFit="1"/>
      <protection locked="0"/>
    </xf>
    <xf numFmtId="179" fontId="1" fillId="2" borderId="29" xfId="2" applyNumberFormat="1" applyFont="1" applyFill="1" applyBorder="1" applyAlignment="1" applyProtection="1">
      <alignment vertical="center" shrinkToFit="1"/>
      <protection locked="0"/>
    </xf>
    <xf numFmtId="179" fontId="1" fillId="2" borderId="23" xfId="2" applyNumberFormat="1" applyFont="1" applyFill="1" applyBorder="1" applyAlignment="1" applyProtection="1">
      <alignment vertical="center" shrinkToFit="1"/>
      <protection locked="0"/>
    </xf>
    <xf numFmtId="179" fontId="1" fillId="2" borderId="1" xfId="2" applyNumberFormat="1" applyFont="1" applyFill="1" applyBorder="1" applyAlignment="1" applyProtection="1">
      <alignment vertical="center" shrinkToFit="1"/>
      <protection locked="0"/>
    </xf>
    <xf numFmtId="178" fontId="1" fillId="2" borderId="20" xfId="2" applyNumberFormat="1" applyFont="1" applyFill="1" applyBorder="1" applyAlignment="1" applyProtection="1">
      <alignment horizontal="center" vertical="center" shrinkToFit="1"/>
      <protection locked="0"/>
    </xf>
    <xf numFmtId="0" fontId="0" fillId="0" borderId="0" xfId="0" applyAlignment="1" applyProtection="1">
      <alignment horizontal="center" vertical="center"/>
      <protection locked="0"/>
    </xf>
    <xf numFmtId="178" fontId="1" fillId="2" borderId="17" xfId="2" applyNumberFormat="1" applyFont="1" applyFill="1" applyBorder="1" applyAlignment="1" applyProtection="1">
      <alignment horizontal="center" vertical="center" shrinkToFit="1"/>
      <protection locked="0"/>
    </xf>
    <xf numFmtId="178" fontId="1" fillId="2" borderId="18" xfId="2" applyNumberFormat="1" applyFont="1" applyFill="1" applyBorder="1" applyAlignment="1" applyProtection="1">
      <alignment horizontal="center" vertical="center" shrinkToFit="1"/>
      <protection locked="0"/>
    </xf>
    <xf numFmtId="178" fontId="1" fillId="2" borderId="19" xfId="2" applyNumberFormat="1" applyFont="1" applyFill="1" applyBorder="1" applyAlignment="1" applyProtection="1">
      <alignment horizontal="center" vertical="center" shrinkToFit="1"/>
      <protection locked="0"/>
    </xf>
    <xf numFmtId="176" fontId="1" fillId="2" borderId="47" xfId="1" applyNumberFormat="1" applyFont="1" applyFill="1" applyBorder="1" applyAlignment="1" applyProtection="1">
      <alignment horizontal="center" vertical="center" shrinkToFit="1"/>
      <protection locked="0"/>
    </xf>
    <xf numFmtId="38" fontId="1" fillId="0" borderId="0" xfId="2" applyFont="1" applyFill="1" applyBorder="1" applyAlignment="1" applyProtection="1">
      <alignment horizontal="center" vertical="center"/>
      <protection locked="0"/>
    </xf>
    <xf numFmtId="38" fontId="1" fillId="0" borderId="0" xfId="2" applyFont="1" applyProtection="1">
      <alignment vertical="center"/>
      <protection locked="0"/>
    </xf>
    <xf numFmtId="0" fontId="0" fillId="0" borderId="0" xfId="0" applyAlignment="1" applyProtection="1">
      <alignment horizontal="center" vertical="center"/>
      <protection locked="0"/>
    </xf>
    <xf numFmtId="0" fontId="0" fillId="0" borderId="0" xfId="0" applyProtection="1">
      <alignment vertical="center"/>
      <protection locked="0"/>
    </xf>
    <xf numFmtId="176" fontId="1" fillId="2" borderId="48" xfId="1" applyNumberFormat="1" applyFont="1" applyFill="1" applyBorder="1" applyAlignment="1" applyProtection="1">
      <alignment horizontal="center" vertical="center" shrinkToFit="1"/>
      <protection locked="0"/>
    </xf>
    <xf numFmtId="178" fontId="1" fillId="2" borderId="43" xfId="2" applyNumberFormat="1" applyFont="1" applyFill="1" applyBorder="1" applyAlignment="1" applyProtection="1">
      <alignment horizontal="center" vertical="center" shrinkToFit="1"/>
      <protection locked="0"/>
    </xf>
    <xf numFmtId="178" fontId="1" fillId="2" borderId="44" xfId="2" applyNumberFormat="1" applyFont="1" applyFill="1" applyBorder="1" applyAlignment="1" applyProtection="1">
      <alignment horizontal="center" vertical="center" shrinkToFit="1"/>
      <protection locked="0"/>
    </xf>
    <xf numFmtId="178" fontId="1" fillId="2" borderId="45" xfId="2" applyNumberFormat="1" applyFont="1" applyFill="1" applyBorder="1" applyAlignment="1" applyProtection="1">
      <alignment horizontal="center" vertical="center" shrinkToFit="1"/>
      <protection locked="0"/>
    </xf>
    <xf numFmtId="178" fontId="1" fillId="2" borderId="50" xfId="2" applyNumberFormat="1" applyFont="1" applyFill="1" applyBorder="1" applyAlignment="1" applyProtection="1">
      <alignment horizontal="center" vertical="center" shrinkToFit="1"/>
      <protection locked="0"/>
    </xf>
    <xf numFmtId="178" fontId="1" fillId="2" borderId="41" xfId="2" applyNumberFormat="1" applyFont="1" applyFill="1" applyBorder="1" applyAlignment="1" applyProtection="1">
      <alignment horizontal="center" vertical="center" shrinkToFit="1"/>
      <protection locked="0"/>
    </xf>
    <xf numFmtId="178" fontId="1" fillId="2" borderId="42" xfId="2" applyNumberFormat="1" applyFont="1" applyFill="1" applyBorder="1" applyAlignment="1" applyProtection="1">
      <alignment horizontal="center" vertical="center" shrinkToFit="1"/>
      <protection locked="0"/>
    </xf>
    <xf numFmtId="176" fontId="1" fillId="2" borderId="49" xfId="1" applyNumberFormat="1" applyFont="1" applyFill="1" applyBorder="1" applyAlignment="1" applyProtection="1">
      <alignment horizontal="center" vertical="center" shrinkToFit="1"/>
      <protection locked="0"/>
    </xf>
    <xf numFmtId="176" fontId="1" fillId="2" borderId="53" xfId="1" applyNumberFormat="1" applyFont="1" applyFill="1" applyBorder="1" applyAlignment="1" applyProtection="1">
      <alignment horizontal="center" vertical="center" shrinkToFit="1"/>
      <protection locked="0"/>
    </xf>
    <xf numFmtId="176" fontId="1" fillId="2" borderId="54" xfId="1" applyNumberFormat="1" applyFont="1" applyFill="1" applyBorder="1" applyAlignment="1" applyProtection="1">
      <alignment horizontal="center" vertical="center" shrinkToFit="1"/>
      <protection locked="0"/>
    </xf>
    <xf numFmtId="176" fontId="1" fillId="2" borderId="55" xfId="1" applyNumberFormat="1" applyFont="1" applyFill="1" applyBorder="1" applyAlignment="1" applyProtection="1">
      <alignment horizontal="center" vertical="center" shrinkToFit="1"/>
      <protection locked="0"/>
    </xf>
    <xf numFmtId="180" fontId="10" fillId="2" borderId="10" xfId="0" applyNumberFormat="1" applyFont="1" applyFill="1" applyBorder="1" applyAlignment="1" applyProtection="1">
      <alignment vertical="center" shrinkToFit="1"/>
      <protection locked="0"/>
    </xf>
    <xf numFmtId="180" fontId="10" fillId="2" borderId="11" xfId="0" applyNumberFormat="1" applyFont="1" applyFill="1" applyBorder="1" applyAlignment="1" applyProtection="1">
      <alignment vertical="center" shrinkToFit="1"/>
      <protection locked="0"/>
    </xf>
    <xf numFmtId="181" fontId="10" fillId="2" borderId="30" xfId="0" applyNumberFormat="1" applyFont="1" applyFill="1" applyBorder="1" applyProtection="1">
      <alignment vertical="center"/>
      <protection locked="0"/>
    </xf>
    <xf numFmtId="181" fontId="10" fillId="2" borderId="31" xfId="0" applyNumberFormat="1" applyFont="1" applyFill="1" applyBorder="1" applyProtection="1">
      <alignment vertical="center"/>
      <protection locked="0"/>
    </xf>
    <xf numFmtId="179" fontId="10" fillId="2" borderId="30" xfId="2" applyNumberFormat="1" applyFont="1" applyFill="1" applyBorder="1" applyAlignment="1" applyProtection="1">
      <alignment vertical="center"/>
      <protection locked="0"/>
    </xf>
    <xf numFmtId="179" fontId="10" fillId="2" borderId="31" xfId="2" applyNumberFormat="1" applyFont="1" applyFill="1" applyBorder="1" applyAlignment="1" applyProtection="1">
      <alignment vertical="center"/>
      <protection locked="0"/>
    </xf>
    <xf numFmtId="182" fontId="10" fillId="2" borderId="64" xfId="0" applyNumberFormat="1" applyFont="1" applyFill="1" applyBorder="1" applyAlignment="1" applyProtection="1">
      <alignment vertical="center" shrinkToFit="1"/>
      <protection locked="0"/>
    </xf>
    <xf numFmtId="182" fontId="10" fillId="2" borderId="65" xfId="0" applyNumberFormat="1" applyFont="1" applyFill="1" applyBorder="1" applyAlignment="1" applyProtection="1">
      <alignment vertical="center" shrinkToFit="1"/>
      <protection locked="0"/>
    </xf>
    <xf numFmtId="182" fontId="10" fillId="2" borderId="66" xfId="0" applyNumberFormat="1" applyFont="1" applyFill="1" applyBorder="1" applyAlignment="1" applyProtection="1">
      <alignment vertical="center" shrinkToFit="1"/>
      <protection locked="0"/>
    </xf>
    <xf numFmtId="183" fontId="10" fillId="2" borderId="64" xfId="0" applyNumberFormat="1" applyFont="1" applyFill="1" applyBorder="1" applyAlignment="1" applyProtection="1">
      <alignment vertical="center" shrinkToFit="1"/>
      <protection locked="0"/>
    </xf>
    <xf numFmtId="183" fontId="10" fillId="2" borderId="65" xfId="0" applyNumberFormat="1" applyFont="1" applyFill="1" applyBorder="1" applyAlignment="1" applyProtection="1">
      <alignment vertical="center" shrinkToFit="1"/>
      <protection locked="0"/>
    </xf>
    <xf numFmtId="183" fontId="10" fillId="2" borderId="66" xfId="0" applyNumberFormat="1" applyFont="1" applyFill="1" applyBorder="1" applyAlignment="1" applyProtection="1">
      <alignment vertical="center" shrinkToFit="1"/>
      <protection locked="0"/>
    </xf>
    <xf numFmtId="178" fontId="10" fillId="2" borderId="64" xfId="2" applyNumberFormat="1" applyFont="1" applyFill="1" applyBorder="1" applyAlignment="1" applyProtection="1">
      <alignment vertical="center" shrinkToFit="1"/>
      <protection locked="0"/>
    </xf>
    <xf numFmtId="178" fontId="10" fillId="2" borderId="65" xfId="2" applyNumberFormat="1" applyFont="1" applyFill="1" applyBorder="1" applyAlignment="1" applyProtection="1">
      <alignment vertical="center" shrinkToFit="1"/>
      <protection locked="0"/>
    </xf>
    <xf numFmtId="179" fontId="10" fillId="2" borderId="64" xfId="2" applyNumberFormat="1" applyFont="1" applyFill="1" applyBorder="1" applyAlignment="1" applyProtection="1">
      <alignment vertical="center" shrinkToFit="1"/>
      <protection locked="0"/>
    </xf>
    <xf numFmtId="179" fontId="10" fillId="2" borderId="65" xfId="2" applyNumberFormat="1" applyFont="1" applyFill="1" applyBorder="1" applyAlignment="1" applyProtection="1">
      <alignment vertical="center" shrinkToFit="1"/>
      <protection locked="0"/>
    </xf>
    <xf numFmtId="179" fontId="10" fillId="2" borderId="70" xfId="2" applyNumberFormat="1" applyFont="1" applyFill="1" applyBorder="1" applyAlignment="1" applyProtection="1">
      <alignment vertical="center" shrinkToFit="1"/>
      <protection locked="0"/>
    </xf>
    <xf numFmtId="179" fontId="10" fillId="2" borderId="71" xfId="2" applyNumberFormat="1" applyFont="1" applyFill="1" applyBorder="1" applyAlignment="1" applyProtection="1">
      <alignment vertical="center" shrinkToFit="1"/>
      <protection locked="0"/>
    </xf>
    <xf numFmtId="179" fontId="10" fillId="2" borderId="72" xfId="2" applyNumberFormat="1" applyFont="1" applyFill="1" applyBorder="1" applyAlignment="1" applyProtection="1">
      <alignment vertical="center" shrinkToFit="1"/>
      <protection locked="0"/>
    </xf>
    <xf numFmtId="178" fontId="10" fillId="2" borderId="20" xfId="2" applyNumberFormat="1" applyFont="1" applyFill="1" applyBorder="1" applyAlignment="1" applyProtection="1">
      <alignment horizontal="center" vertical="center" shrinkToFit="1"/>
      <protection locked="0"/>
    </xf>
    <xf numFmtId="0" fontId="10" fillId="0" borderId="0" xfId="0" applyFont="1" applyAlignment="1" applyProtection="1">
      <alignment horizontal="center" vertical="center"/>
      <protection locked="0"/>
    </xf>
    <xf numFmtId="178" fontId="10" fillId="2" borderId="10" xfId="2" applyNumberFormat="1" applyFont="1" applyFill="1" applyBorder="1" applyAlignment="1" applyProtection="1">
      <alignment horizontal="center" vertical="center" shrinkToFit="1"/>
      <protection locked="0"/>
    </xf>
    <xf numFmtId="178" fontId="10" fillId="2" borderId="11" xfId="2" applyNumberFormat="1" applyFont="1" applyFill="1" applyBorder="1" applyAlignment="1" applyProtection="1">
      <alignment horizontal="center" vertical="center" shrinkToFit="1"/>
      <protection locked="0"/>
    </xf>
    <xf numFmtId="178" fontId="10" fillId="2" borderId="12" xfId="2" applyNumberFormat="1" applyFont="1" applyFill="1" applyBorder="1" applyAlignment="1" applyProtection="1">
      <alignment horizontal="center" vertical="center" shrinkToFit="1"/>
      <protection locked="0"/>
    </xf>
    <xf numFmtId="176" fontId="10" fillId="2" borderId="61" xfId="1" applyNumberFormat="1" applyFont="1" applyFill="1" applyBorder="1" applyAlignment="1" applyProtection="1">
      <alignment horizontal="center" vertical="center" shrinkToFit="1"/>
      <protection locked="0"/>
    </xf>
    <xf numFmtId="38" fontId="10" fillId="0" borderId="0" xfId="2" applyFont="1" applyFill="1" applyBorder="1" applyAlignment="1" applyProtection="1">
      <alignment horizontal="center" vertical="center"/>
      <protection locked="0"/>
    </xf>
    <xf numFmtId="38" fontId="10" fillId="0" borderId="0" xfId="2" applyFont="1" applyProtection="1">
      <alignment vertical="center"/>
      <protection locked="0"/>
    </xf>
    <xf numFmtId="0" fontId="10" fillId="0" borderId="0" xfId="0" applyFont="1" applyAlignment="1" applyProtection="1">
      <alignment horizontal="center" vertical="center"/>
      <protection locked="0"/>
    </xf>
    <xf numFmtId="0" fontId="10" fillId="0" borderId="0" xfId="0" applyFont="1" applyProtection="1">
      <alignment vertical="center"/>
      <protection locked="0"/>
    </xf>
    <xf numFmtId="176" fontId="10" fillId="2" borderId="62" xfId="1" applyNumberFormat="1" applyFont="1" applyFill="1" applyBorder="1" applyAlignment="1" applyProtection="1">
      <alignment horizontal="center" vertical="center" shrinkToFit="1"/>
      <protection locked="0"/>
    </xf>
    <xf numFmtId="176" fontId="10" fillId="2" borderId="63" xfId="1" applyNumberFormat="1" applyFont="1" applyFill="1" applyBorder="1" applyAlignment="1" applyProtection="1">
      <alignment horizontal="center" vertical="center" shrinkToFit="1"/>
      <protection locked="0"/>
    </xf>
    <xf numFmtId="0" fontId="0" fillId="0" borderId="12" xfId="0" applyFont="1" applyBorder="1" applyAlignment="1">
      <alignment horizontal="center" vertical="center"/>
    </xf>
    <xf numFmtId="2" fontId="0" fillId="4" borderId="20" xfId="0" applyNumberFormat="1" applyFill="1" applyBorder="1" applyProtection="1">
      <alignment vertical="center"/>
      <protection locked="0"/>
    </xf>
    <xf numFmtId="38" fontId="0" fillId="4" borderId="49" xfId="2" applyFont="1" applyFill="1" applyBorder="1" applyProtection="1">
      <alignment vertical="center"/>
      <protection locked="0"/>
    </xf>
    <xf numFmtId="40" fontId="0" fillId="4" borderId="49" xfId="2" applyNumberFormat="1" applyFont="1" applyFill="1" applyBorder="1" applyProtection="1">
      <alignment vertical="center"/>
      <protection locked="0"/>
    </xf>
    <xf numFmtId="0" fontId="0" fillId="0" borderId="20" xfId="0" applyBorder="1" applyAlignment="1" applyProtection="1">
      <alignment horizontal="center" vertical="center"/>
      <protection locked="0"/>
    </xf>
    <xf numFmtId="0" fontId="0" fillId="4" borderId="20" xfId="0" applyFill="1" applyBorder="1" applyProtection="1">
      <alignment vertical="center"/>
      <protection locked="0"/>
    </xf>
  </cellXfs>
  <cellStyles count="4">
    <cellStyle name="パーセント" xfId="1" builtinId="5"/>
    <cellStyle name="桁区切り" xfId="2" builtinId="6"/>
    <cellStyle name="桁区切り 2" xfId="3" xr:uid="{00000000-0005-0000-0000-000002000000}"/>
    <cellStyle name="標準" xfId="0" builtinId="0"/>
  </cellStyles>
  <dxfs count="0"/>
  <tableStyles count="0" defaultTableStyle="TableStyleMedium9" defaultPivotStyle="PivotStyleLight16"/>
  <colors>
    <mruColors>
      <color rgb="FFCCFFCC"/>
      <color rgb="FFFFCCCC"/>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352425</xdr:colOff>
      <xdr:row>45</xdr:row>
      <xdr:rowOff>38100</xdr:rowOff>
    </xdr:from>
    <xdr:to>
      <xdr:col>1</xdr:col>
      <xdr:colOff>581025</xdr:colOff>
      <xdr:row>45</xdr:row>
      <xdr:rowOff>38100</xdr:rowOff>
    </xdr:to>
    <xdr:sp macro="" textlink="">
      <xdr:nvSpPr>
        <xdr:cNvPr id="23632" name="Line 1">
          <a:extLst>
            <a:ext uri="{FF2B5EF4-FFF2-40B4-BE49-F238E27FC236}">
              <a16:creationId xmlns:a16="http://schemas.microsoft.com/office/drawing/2014/main" id="{00000000-0008-0000-0100-0000505C0000}"/>
            </a:ext>
          </a:extLst>
        </xdr:cNvPr>
        <xdr:cNvSpPr>
          <a:spLocks noChangeShapeType="1"/>
        </xdr:cNvSpPr>
      </xdr:nvSpPr>
      <xdr:spPr bwMode="auto">
        <a:xfrm>
          <a:off x="685800" y="9220200"/>
          <a:ext cx="228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990600</xdr:colOff>
      <xdr:row>45</xdr:row>
      <xdr:rowOff>38100</xdr:rowOff>
    </xdr:from>
    <xdr:to>
      <xdr:col>1</xdr:col>
      <xdr:colOff>1219200</xdr:colOff>
      <xdr:row>45</xdr:row>
      <xdr:rowOff>38100</xdr:rowOff>
    </xdr:to>
    <xdr:sp macro="" textlink="">
      <xdr:nvSpPr>
        <xdr:cNvPr id="23633" name="Line 2">
          <a:extLst>
            <a:ext uri="{FF2B5EF4-FFF2-40B4-BE49-F238E27FC236}">
              <a16:creationId xmlns:a16="http://schemas.microsoft.com/office/drawing/2014/main" id="{00000000-0008-0000-0100-0000515C0000}"/>
            </a:ext>
          </a:extLst>
        </xdr:cNvPr>
        <xdr:cNvSpPr>
          <a:spLocks noChangeShapeType="1"/>
        </xdr:cNvSpPr>
      </xdr:nvSpPr>
      <xdr:spPr bwMode="auto">
        <a:xfrm>
          <a:off x="1323975" y="9220200"/>
          <a:ext cx="228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314325</xdr:colOff>
      <xdr:row>45</xdr:row>
      <xdr:rowOff>28575</xdr:rowOff>
    </xdr:from>
    <xdr:to>
      <xdr:col>8</xdr:col>
      <xdr:colOff>38100</xdr:colOff>
      <xdr:row>45</xdr:row>
      <xdr:rowOff>28575</xdr:rowOff>
    </xdr:to>
    <xdr:sp macro="" textlink="">
      <xdr:nvSpPr>
        <xdr:cNvPr id="23634" name="Line 3">
          <a:extLst>
            <a:ext uri="{FF2B5EF4-FFF2-40B4-BE49-F238E27FC236}">
              <a16:creationId xmlns:a16="http://schemas.microsoft.com/office/drawing/2014/main" id="{00000000-0008-0000-0100-0000525C0000}"/>
            </a:ext>
          </a:extLst>
        </xdr:cNvPr>
        <xdr:cNvSpPr>
          <a:spLocks noChangeShapeType="1"/>
        </xdr:cNvSpPr>
      </xdr:nvSpPr>
      <xdr:spPr bwMode="auto">
        <a:xfrm>
          <a:off x="1868805" y="8204835"/>
          <a:ext cx="162115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295275</xdr:colOff>
      <xdr:row>45</xdr:row>
      <xdr:rowOff>28575</xdr:rowOff>
    </xdr:from>
    <xdr:to>
      <xdr:col>14</xdr:col>
      <xdr:colOff>47625</xdr:colOff>
      <xdr:row>45</xdr:row>
      <xdr:rowOff>28575</xdr:rowOff>
    </xdr:to>
    <xdr:sp macro="" textlink="">
      <xdr:nvSpPr>
        <xdr:cNvPr id="23635" name="Line 4">
          <a:extLst>
            <a:ext uri="{FF2B5EF4-FFF2-40B4-BE49-F238E27FC236}">
              <a16:creationId xmlns:a16="http://schemas.microsoft.com/office/drawing/2014/main" id="{00000000-0008-0000-0100-0000535C0000}"/>
            </a:ext>
          </a:extLst>
        </xdr:cNvPr>
        <xdr:cNvSpPr>
          <a:spLocks noChangeShapeType="1"/>
        </xdr:cNvSpPr>
      </xdr:nvSpPr>
      <xdr:spPr bwMode="auto">
        <a:xfrm>
          <a:off x="4295775" y="9210675"/>
          <a:ext cx="1657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71</xdr:row>
      <xdr:rowOff>38100</xdr:rowOff>
    </xdr:from>
    <xdr:to>
      <xdr:col>1</xdr:col>
      <xdr:colOff>581025</xdr:colOff>
      <xdr:row>71</xdr:row>
      <xdr:rowOff>38100</xdr:rowOff>
    </xdr:to>
    <xdr:sp macro="" textlink="">
      <xdr:nvSpPr>
        <xdr:cNvPr id="26760" name="Line 1">
          <a:extLst>
            <a:ext uri="{FF2B5EF4-FFF2-40B4-BE49-F238E27FC236}">
              <a16:creationId xmlns:a16="http://schemas.microsoft.com/office/drawing/2014/main" id="{00000000-0008-0000-0300-000088680000}"/>
            </a:ext>
          </a:extLst>
        </xdr:cNvPr>
        <xdr:cNvSpPr>
          <a:spLocks noChangeShapeType="1"/>
        </xdr:cNvSpPr>
      </xdr:nvSpPr>
      <xdr:spPr bwMode="auto">
        <a:xfrm>
          <a:off x="561975" y="15135225"/>
          <a:ext cx="352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971550</xdr:colOff>
      <xdr:row>71</xdr:row>
      <xdr:rowOff>38100</xdr:rowOff>
    </xdr:from>
    <xdr:to>
      <xdr:col>1</xdr:col>
      <xdr:colOff>1323975</xdr:colOff>
      <xdr:row>71</xdr:row>
      <xdr:rowOff>38100</xdr:rowOff>
    </xdr:to>
    <xdr:sp macro="" textlink="">
      <xdr:nvSpPr>
        <xdr:cNvPr id="26761" name="Line 2">
          <a:extLst>
            <a:ext uri="{FF2B5EF4-FFF2-40B4-BE49-F238E27FC236}">
              <a16:creationId xmlns:a16="http://schemas.microsoft.com/office/drawing/2014/main" id="{00000000-0008-0000-0300-000089680000}"/>
            </a:ext>
          </a:extLst>
        </xdr:cNvPr>
        <xdr:cNvSpPr>
          <a:spLocks noChangeShapeType="1"/>
        </xdr:cNvSpPr>
      </xdr:nvSpPr>
      <xdr:spPr bwMode="auto">
        <a:xfrm>
          <a:off x="1304925" y="15135225"/>
          <a:ext cx="3524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314325</xdr:colOff>
      <xdr:row>71</xdr:row>
      <xdr:rowOff>28575</xdr:rowOff>
    </xdr:from>
    <xdr:to>
      <xdr:col>8</xdr:col>
      <xdr:colOff>38100</xdr:colOff>
      <xdr:row>71</xdr:row>
      <xdr:rowOff>28575</xdr:rowOff>
    </xdr:to>
    <xdr:sp macro="" textlink="">
      <xdr:nvSpPr>
        <xdr:cNvPr id="26762" name="Line 3">
          <a:extLst>
            <a:ext uri="{FF2B5EF4-FFF2-40B4-BE49-F238E27FC236}">
              <a16:creationId xmlns:a16="http://schemas.microsoft.com/office/drawing/2014/main" id="{00000000-0008-0000-0300-00008A680000}"/>
            </a:ext>
          </a:extLst>
        </xdr:cNvPr>
        <xdr:cNvSpPr>
          <a:spLocks noChangeShapeType="1"/>
        </xdr:cNvSpPr>
      </xdr:nvSpPr>
      <xdr:spPr bwMode="auto">
        <a:xfrm>
          <a:off x="2190750" y="15125700"/>
          <a:ext cx="18478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295275</xdr:colOff>
      <xdr:row>71</xdr:row>
      <xdr:rowOff>28575</xdr:rowOff>
    </xdr:from>
    <xdr:to>
      <xdr:col>14</xdr:col>
      <xdr:colOff>47625</xdr:colOff>
      <xdr:row>71</xdr:row>
      <xdr:rowOff>28575</xdr:rowOff>
    </xdr:to>
    <xdr:sp macro="" textlink="">
      <xdr:nvSpPr>
        <xdr:cNvPr id="26763" name="Line 4">
          <a:extLst>
            <a:ext uri="{FF2B5EF4-FFF2-40B4-BE49-F238E27FC236}">
              <a16:creationId xmlns:a16="http://schemas.microsoft.com/office/drawing/2014/main" id="{00000000-0008-0000-0300-00008B680000}"/>
            </a:ext>
          </a:extLst>
        </xdr:cNvPr>
        <xdr:cNvSpPr>
          <a:spLocks noChangeShapeType="1"/>
        </xdr:cNvSpPr>
      </xdr:nvSpPr>
      <xdr:spPr bwMode="auto">
        <a:xfrm>
          <a:off x="4295775" y="15125700"/>
          <a:ext cx="1657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257175</xdr:colOff>
      <xdr:row>77</xdr:row>
      <xdr:rowOff>38100</xdr:rowOff>
    </xdr:from>
    <xdr:to>
      <xdr:col>1</xdr:col>
      <xdr:colOff>581025</xdr:colOff>
      <xdr:row>77</xdr:row>
      <xdr:rowOff>38100</xdr:rowOff>
    </xdr:to>
    <xdr:sp macro="" textlink="">
      <xdr:nvSpPr>
        <xdr:cNvPr id="26765" name="Line 6">
          <a:extLst>
            <a:ext uri="{FF2B5EF4-FFF2-40B4-BE49-F238E27FC236}">
              <a16:creationId xmlns:a16="http://schemas.microsoft.com/office/drawing/2014/main" id="{00000000-0008-0000-0300-00008D680000}"/>
            </a:ext>
          </a:extLst>
        </xdr:cNvPr>
        <xdr:cNvSpPr>
          <a:spLocks noChangeShapeType="1"/>
        </xdr:cNvSpPr>
      </xdr:nvSpPr>
      <xdr:spPr bwMode="auto">
        <a:xfrm>
          <a:off x="590550" y="16240125"/>
          <a:ext cx="3238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971550</xdr:colOff>
      <xdr:row>77</xdr:row>
      <xdr:rowOff>38100</xdr:rowOff>
    </xdr:from>
    <xdr:to>
      <xdr:col>1</xdr:col>
      <xdr:colOff>1343025</xdr:colOff>
      <xdr:row>77</xdr:row>
      <xdr:rowOff>38100</xdr:rowOff>
    </xdr:to>
    <xdr:sp macro="" textlink="">
      <xdr:nvSpPr>
        <xdr:cNvPr id="26766" name="Line 7">
          <a:extLst>
            <a:ext uri="{FF2B5EF4-FFF2-40B4-BE49-F238E27FC236}">
              <a16:creationId xmlns:a16="http://schemas.microsoft.com/office/drawing/2014/main" id="{00000000-0008-0000-0300-00008E680000}"/>
            </a:ext>
          </a:extLst>
        </xdr:cNvPr>
        <xdr:cNvSpPr>
          <a:spLocks noChangeShapeType="1"/>
        </xdr:cNvSpPr>
      </xdr:nvSpPr>
      <xdr:spPr bwMode="auto">
        <a:xfrm>
          <a:off x="1304925" y="16240125"/>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314325</xdr:colOff>
      <xdr:row>77</xdr:row>
      <xdr:rowOff>38100</xdr:rowOff>
    </xdr:from>
    <xdr:to>
      <xdr:col>8</xdr:col>
      <xdr:colOff>38100</xdr:colOff>
      <xdr:row>77</xdr:row>
      <xdr:rowOff>38100</xdr:rowOff>
    </xdr:to>
    <xdr:sp macro="" textlink="">
      <xdr:nvSpPr>
        <xdr:cNvPr id="26767" name="Line 8">
          <a:extLst>
            <a:ext uri="{FF2B5EF4-FFF2-40B4-BE49-F238E27FC236}">
              <a16:creationId xmlns:a16="http://schemas.microsoft.com/office/drawing/2014/main" id="{00000000-0008-0000-0300-00008F680000}"/>
            </a:ext>
          </a:extLst>
        </xdr:cNvPr>
        <xdr:cNvSpPr>
          <a:spLocks noChangeShapeType="1"/>
        </xdr:cNvSpPr>
      </xdr:nvSpPr>
      <xdr:spPr bwMode="auto">
        <a:xfrm>
          <a:off x="2190750" y="16240125"/>
          <a:ext cx="18478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295275</xdr:colOff>
      <xdr:row>77</xdr:row>
      <xdr:rowOff>38100</xdr:rowOff>
    </xdr:from>
    <xdr:to>
      <xdr:col>14</xdr:col>
      <xdr:colOff>47625</xdr:colOff>
      <xdr:row>77</xdr:row>
      <xdr:rowOff>38100</xdr:rowOff>
    </xdr:to>
    <xdr:sp macro="" textlink="">
      <xdr:nvSpPr>
        <xdr:cNvPr id="26768" name="Line 9">
          <a:extLst>
            <a:ext uri="{FF2B5EF4-FFF2-40B4-BE49-F238E27FC236}">
              <a16:creationId xmlns:a16="http://schemas.microsoft.com/office/drawing/2014/main" id="{00000000-0008-0000-0300-000090680000}"/>
            </a:ext>
          </a:extLst>
        </xdr:cNvPr>
        <xdr:cNvSpPr>
          <a:spLocks noChangeShapeType="1"/>
        </xdr:cNvSpPr>
      </xdr:nvSpPr>
      <xdr:spPr bwMode="auto">
        <a:xfrm>
          <a:off x="4295775" y="16240125"/>
          <a:ext cx="16573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R57"/>
  <sheetViews>
    <sheetView tabSelected="1" view="pageBreakPreview" topLeftCell="A7" zoomScaleNormal="100" zoomScaleSheetLayoutView="100" workbookViewId="0">
      <selection activeCell="AC38" sqref="AC38"/>
    </sheetView>
  </sheetViews>
  <sheetFormatPr defaultColWidth="4.44140625" defaultRowHeight="15.75" customHeight="1" x14ac:dyDescent="0.2"/>
  <cols>
    <col min="1" max="1" width="2.44140625" style="17" customWidth="1"/>
    <col min="2" max="2" width="20.21875" style="17" customWidth="1"/>
    <col min="3" max="3" width="5" style="17" customWidth="1"/>
    <col min="4" max="4" width="4.44140625" style="17" customWidth="1"/>
    <col min="5" max="5" width="4.6640625" style="18" customWidth="1"/>
    <col min="6" max="6" width="3.44140625" style="17" bestFit="1" customWidth="1"/>
    <col min="7" max="7" width="5.44140625" style="18" customWidth="1"/>
    <col min="8" max="9" width="4.6640625" style="17" customWidth="1"/>
    <col min="10" max="10" width="3.44140625" style="17" customWidth="1"/>
    <col min="11" max="11" width="4.88671875" style="18" customWidth="1"/>
    <col min="12" max="12" width="4.6640625" style="18" bestFit="1" customWidth="1"/>
    <col min="13" max="13" width="3.88671875" style="18" customWidth="1"/>
    <col min="14" max="15" width="3.44140625" style="18" bestFit="1" customWidth="1"/>
    <col min="16" max="16" width="6.44140625" style="18" customWidth="1"/>
    <col min="17" max="17" width="3.44140625" style="17" bestFit="1" customWidth="1"/>
    <col min="18" max="18" width="3.44140625" style="17" customWidth="1"/>
    <col min="19" max="16384" width="4.44140625" style="17"/>
  </cols>
  <sheetData>
    <row r="1" spans="1:17" s="16" customFormat="1" ht="21" customHeight="1" x14ac:dyDescent="0.2">
      <c r="E1" s="22"/>
      <c r="G1" s="22"/>
      <c r="K1" s="22"/>
      <c r="L1" s="22"/>
      <c r="M1" s="22"/>
      <c r="N1" s="22"/>
      <c r="O1" s="22"/>
      <c r="P1" s="22"/>
    </row>
    <row r="2" spans="1:17" s="16" customFormat="1" ht="6.75" customHeight="1" x14ac:dyDescent="0.2">
      <c r="E2" s="22"/>
      <c r="G2" s="22"/>
      <c r="K2" s="22"/>
      <c r="L2" s="22"/>
      <c r="M2" s="22"/>
      <c r="N2" s="22"/>
      <c r="O2" s="22"/>
      <c r="P2" s="22"/>
    </row>
    <row r="3" spans="1:17" s="16" customFormat="1" ht="15.75" customHeight="1" x14ac:dyDescent="0.2">
      <c r="A3" t="s">
        <v>88</v>
      </c>
      <c r="E3" s="22"/>
      <c r="G3" s="22"/>
      <c r="K3" s="22"/>
      <c r="L3" s="22"/>
      <c r="M3" s="22"/>
      <c r="N3" s="22"/>
      <c r="O3" s="22"/>
      <c r="P3" s="22" t="s">
        <v>50</v>
      </c>
    </row>
    <row r="4" spans="1:17" s="16" customFormat="1" ht="7.5" customHeight="1" x14ac:dyDescent="0.2">
      <c r="E4" s="22"/>
      <c r="G4" s="22"/>
      <c r="K4" s="22"/>
      <c r="L4" s="22"/>
      <c r="M4" s="22"/>
      <c r="N4" s="22"/>
      <c r="O4" s="22"/>
      <c r="P4" s="22"/>
    </row>
    <row r="5" spans="1:17" s="16" customFormat="1" ht="13.2" x14ac:dyDescent="0.2">
      <c r="A5" s="16" t="s">
        <v>5</v>
      </c>
      <c r="E5" s="22"/>
      <c r="G5" s="22"/>
      <c r="K5" s="22"/>
      <c r="L5" s="22"/>
      <c r="M5" s="22"/>
      <c r="N5" s="22"/>
      <c r="O5" s="22"/>
      <c r="P5" s="22"/>
    </row>
    <row r="6" spans="1:17" s="16" customFormat="1" ht="4.2" customHeight="1" thickBot="1" x14ac:dyDescent="0.25">
      <c r="E6" s="22"/>
      <c r="G6" s="22"/>
      <c r="K6" s="22"/>
      <c r="L6" s="22"/>
      <c r="M6" s="22"/>
      <c r="N6" s="22"/>
      <c r="O6" s="22"/>
      <c r="P6" s="22"/>
    </row>
    <row r="7" spans="1:17" ht="18.75" customHeight="1" thickBot="1" x14ac:dyDescent="0.25">
      <c r="A7" s="16"/>
      <c r="B7" s="16" t="s">
        <v>6</v>
      </c>
      <c r="C7" s="16"/>
      <c r="D7" s="25"/>
      <c r="E7" s="25"/>
      <c r="F7" s="25"/>
      <c r="G7" s="25"/>
      <c r="H7" s="25"/>
      <c r="I7" s="102"/>
      <c r="J7" s="103"/>
      <c r="K7" s="103"/>
      <c r="L7" s="103"/>
      <c r="M7" s="103"/>
      <c r="N7" s="103"/>
      <c r="O7" s="104"/>
      <c r="Q7" s="5" t="s">
        <v>82</v>
      </c>
    </row>
    <row r="8" spans="1:17" ht="4.2" customHeight="1" x14ac:dyDescent="0.2">
      <c r="H8" s="19"/>
      <c r="I8" s="19"/>
      <c r="J8" s="19"/>
    </row>
    <row r="9" spans="1:17" ht="13.95" customHeight="1" x14ac:dyDescent="0.2">
      <c r="B9" s="109" t="s">
        <v>83</v>
      </c>
      <c r="C9" s="105"/>
      <c r="D9" s="105"/>
      <c r="E9" s="105"/>
      <c r="F9" s="105" t="s">
        <v>0</v>
      </c>
      <c r="G9" s="105"/>
      <c r="H9" s="105"/>
      <c r="I9" s="105"/>
      <c r="J9" s="105"/>
      <c r="K9" s="105"/>
      <c r="L9" s="110" t="s">
        <v>45</v>
      </c>
      <c r="M9" s="111"/>
      <c r="N9" s="111"/>
      <c r="O9" s="112"/>
    </row>
    <row r="10" spans="1:17" ht="13.95" customHeight="1" x14ac:dyDescent="0.2">
      <c r="B10" s="108"/>
      <c r="C10" s="108"/>
      <c r="D10" s="108"/>
      <c r="E10" s="108"/>
      <c r="F10" s="106"/>
      <c r="G10" s="106"/>
      <c r="H10" s="106"/>
      <c r="I10" s="106"/>
      <c r="J10" s="107"/>
      <c r="K10" s="52" t="s">
        <v>43</v>
      </c>
      <c r="L10" s="266" t="str">
        <f>IF(F10="","",F10/$F$14*100)</f>
        <v/>
      </c>
      <c r="M10" s="267"/>
      <c r="N10" s="267"/>
      <c r="O10" s="52" t="s">
        <v>44</v>
      </c>
    </row>
    <row r="11" spans="1:17" ht="13.95" customHeight="1" x14ac:dyDescent="0.2">
      <c r="B11" s="108"/>
      <c r="C11" s="108"/>
      <c r="D11" s="108"/>
      <c r="E11" s="108"/>
      <c r="F11" s="106"/>
      <c r="G11" s="106"/>
      <c r="H11" s="106"/>
      <c r="I11" s="106"/>
      <c r="J11" s="107"/>
      <c r="K11" s="52" t="s">
        <v>43</v>
      </c>
      <c r="L11" s="266" t="str">
        <f>IF(F11="","",F11/$F$14*100)</f>
        <v/>
      </c>
      <c r="M11" s="267"/>
      <c r="N11" s="267"/>
      <c r="O11" s="54" t="s">
        <v>44</v>
      </c>
    </row>
    <row r="12" spans="1:17" ht="13.95" customHeight="1" x14ac:dyDescent="0.2">
      <c r="B12" s="108"/>
      <c r="C12" s="108"/>
      <c r="D12" s="108"/>
      <c r="E12" s="108"/>
      <c r="F12" s="106"/>
      <c r="G12" s="106"/>
      <c r="H12" s="106"/>
      <c r="I12" s="106"/>
      <c r="J12" s="107"/>
      <c r="K12" s="52" t="s">
        <v>43</v>
      </c>
      <c r="L12" s="266" t="str">
        <f>IF(F12="","",F12/$F$14*100)</f>
        <v/>
      </c>
      <c r="M12" s="267"/>
      <c r="N12" s="267"/>
      <c r="O12" s="55" t="s">
        <v>44</v>
      </c>
    </row>
    <row r="13" spans="1:17" ht="13.95" customHeight="1" thickBot="1" x14ac:dyDescent="0.25">
      <c r="B13" s="133"/>
      <c r="C13" s="133"/>
      <c r="D13" s="133"/>
      <c r="E13" s="133"/>
      <c r="F13" s="131"/>
      <c r="G13" s="132"/>
      <c r="H13" s="132"/>
      <c r="I13" s="132"/>
      <c r="J13" s="132"/>
      <c r="K13" s="56" t="s">
        <v>43</v>
      </c>
      <c r="L13" s="266" t="str">
        <f>IF(F13="","",F13/$F$14*100)</f>
        <v/>
      </c>
      <c r="M13" s="267"/>
      <c r="N13" s="267"/>
      <c r="O13" s="53" t="s">
        <v>44</v>
      </c>
    </row>
    <row r="14" spans="1:17" ht="13.95" customHeight="1" thickTop="1" x14ac:dyDescent="0.2">
      <c r="B14" s="125" t="s">
        <v>89</v>
      </c>
      <c r="C14" s="126"/>
      <c r="D14" s="126"/>
      <c r="E14" s="127"/>
      <c r="F14" s="270" t="str">
        <f>IF(F10=""," ",SUM(F10:J13))</f>
        <v xml:space="preserve"> </v>
      </c>
      <c r="G14" s="271"/>
      <c r="H14" s="271"/>
      <c r="I14" s="271"/>
      <c r="J14" s="271"/>
      <c r="K14" s="54" t="s">
        <v>43</v>
      </c>
      <c r="L14" s="268" t="str">
        <f>IF(L10=""," ",SUM(L10:N13))</f>
        <v xml:space="preserve"> </v>
      </c>
      <c r="M14" s="269"/>
      <c r="N14" s="269"/>
      <c r="O14" s="57" t="s">
        <v>44</v>
      </c>
    </row>
    <row r="15" spans="1:17" ht="13.95" customHeight="1" x14ac:dyDescent="0.2">
      <c r="B15" s="2" t="s">
        <v>81</v>
      </c>
      <c r="C15" s="24"/>
      <c r="D15" s="24"/>
      <c r="E15" s="24"/>
      <c r="F15" s="66"/>
      <c r="G15" s="66"/>
      <c r="H15" s="66"/>
      <c r="I15" s="66"/>
      <c r="J15" s="66"/>
      <c r="K15" s="24"/>
      <c r="L15" s="67"/>
      <c r="M15" s="67"/>
      <c r="N15" s="67"/>
      <c r="O15" s="24"/>
      <c r="P15" s="24"/>
      <c r="Q15" s="1"/>
    </row>
    <row r="16" spans="1:17" ht="15.75" customHeight="1" x14ac:dyDescent="0.2">
      <c r="B16" s="134" t="s">
        <v>84</v>
      </c>
      <c r="C16" s="134"/>
      <c r="D16" s="134"/>
      <c r="E16" s="134"/>
      <c r="F16" s="134"/>
      <c r="G16" s="134"/>
      <c r="H16" s="134"/>
      <c r="I16" s="134"/>
      <c r="J16" s="134"/>
      <c r="K16" s="134"/>
      <c r="L16" s="134"/>
      <c r="M16" s="134"/>
      <c r="N16" s="134"/>
      <c r="O16" s="134"/>
      <c r="P16" s="134"/>
      <c r="Q16" s="134"/>
    </row>
    <row r="17" spans="1:18" ht="15.75" customHeight="1" x14ac:dyDescent="0.2">
      <c r="B17" s="2" t="s">
        <v>24</v>
      </c>
      <c r="C17" s="2"/>
      <c r="D17" s="1"/>
      <c r="E17" s="24"/>
      <c r="F17" s="1"/>
      <c r="G17" s="24"/>
      <c r="H17" s="1"/>
      <c r="I17" s="1"/>
      <c r="J17" s="1"/>
      <c r="K17" s="24"/>
      <c r="L17" s="24"/>
      <c r="M17" s="24"/>
      <c r="N17" s="24"/>
      <c r="O17" s="24"/>
      <c r="P17" s="24"/>
      <c r="Q17" s="1"/>
    </row>
    <row r="18" spans="1:18" ht="15.75" customHeight="1" x14ac:dyDescent="0.2">
      <c r="B18" s="2" t="s">
        <v>85</v>
      </c>
      <c r="C18" s="2"/>
      <c r="D18" s="1"/>
      <c r="E18" s="24"/>
      <c r="F18" s="1"/>
      <c r="G18" s="24"/>
      <c r="H18" s="1"/>
      <c r="I18" s="1"/>
      <c r="J18" s="1"/>
      <c r="K18" s="24"/>
      <c r="L18" s="24"/>
      <c r="M18" s="24"/>
      <c r="N18" s="24"/>
      <c r="O18" s="24"/>
      <c r="P18" s="24"/>
      <c r="Q18" s="1"/>
    </row>
    <row r="19" spans="1:18" ht="4.2" customHeight="1" x14ac:dyDescent="0.2">
      <c r="B19" s="20"/>
      <c r="C19" s="20"/>
    </row>
    <row r="20" spans="1:18" ht="18.75" customHeight="1" x14ac:dyDescent="0.2">
      <c r="A20" t="s">
        <v>101</v>
      </c>
      <c r="B20" s="20"/>
      <c r="C20" s="20"/>
      <c r="N20" s="17"/>
      <c r="O20" s="17"/>
      <c r="P20" s="17"/>
    </row>
    <row r="21" spans="1:18" ht="45" customHeight="1" thickBot="1" x14ac:dyDescent="0.25">
      <c r="B21" s="58"/>
      <c r="C21" s="128" t="s">
        <v>40</v>
      </c>
      <c r="D21" s="129"/>
      <c r="E21" s="129"/>
      <c r="F21" s="129"/>
      <c r="G21" s="130"/>
      <c r="H21" s="128" t="s">
        <v>14</v>
      </c>
      <c r="I21" s="129"/>
      <c r="J21" s="129"/>
      <c r="K21" s="129"/>
      <c r="L21" s="130"/>
      <c r="M21" s="137" t="s">
        <v>86</v>
      </c>
      <c r="N21" s="128"/>
      <c r="O21" s="128"/>
      <c r="P21" s="128"/>
      <c r="Q21" s="128"/>
      <c r="R21" s="138"/>
    </row>
    <row r="22" spans="1:18" ht="16.2" customHeight="1" thickBot="1" x14ac:dyDescent="0.25">
      <c r="B22" s="68" t="s">
        <v>12</v>
      </c>
      <c r="C22" s="116"/>
      <c r="D22" s="117"/>
      <c r="E22" s="117"/>
      <c r="F22" s="69" t="s">
        <v>43</v>
      </c>
      <c r="G22" s="60" t="s">
        <v>25</v>
      </c>
      <c r="H22" s="116"/>
      <c r="I22" s="117"/>
      <c r="J22" s="117"/>
      <c r="K22" s="69" t="s">
        <v>43</v>
      </c>
      <c r="L22" s="60" t="s">
        <v>26</v>
      </c>
      <c r="M22" s="272" t="str">
        <f>IF(H22="","",(C22/H22*100-100))</f>
        <v/>
      </c>
      <c r="N22" s="273"/>
      <c r="O22" s="273"/>
      <c r="P22" s="273"/>
      <c r="Q22" s="274"/>
      <c r="R22" s="54" t="s">
        <v>44</v>
      </c>
    </row>
    <row r="23" spans="1:18" ht="4.2" customHeight="1" x14ac:dyDescent="0.2">
      <c r="B23" s="20"/>
      <c r="C23" s="20"/>
    </row>
    <row r="24" spans="1:18" ht="18.75" customHeight="1" x14ac:dyDescent="0.2">
      <c r="A24" s="17" t="s">
        <v>11</v>
      </c>
      <c r="B24" s="20"/>
      <c r="C24" s="20"/>
    </row>
    <row r="25" spans="1:18" ht="45" customHeight="1" thickBot="1" x14ac:dyDescent="0.25">
      <c r="B25" s="58"/>
      <c r="C25" s="128" t="s">
        <v>16</v>
      </c>
      <c r="D25" s="129"/>
      <c r="E25" s="129"/>
      <c r="F25" s="129"/>
      <c r="G25" s="130"/>
      <c r="H25" s="128" t="s">
        <v>19</v>
      </c>
      <c r="I25" s="129"/>
      <c r="J25" s="129"/>
      <c r="K25" s="129"/>
      <c r="L25" s="130"/>
      <c r="M25" s="137" t="s">
        <v>87</v>
      </c>
      <c r="N25" s="128"/>
      <c r="O25" s="128"/>
      <c r="P25" s="128"/>
      <c r="Q25" s="128"/>
      <c r="R25" s="138"/>
    </row>
    <row r="26" spans="1:18" ht="16.2" customHeight="1" thickBot="1" x14ac:dyDescent="0.25">
      <c r="B26" s="68" t="s">
        <v>12</v>
      </c>
      <c r="C26" s="135"/>
      <c r="D26" s="136"/>
      <c r="E26" s="136"/>
      <c r="F26" s="69" t="s">
        <v>43</v>
      </c>
      <c r="G26" s="60" t="s">
        <v>27</v>
      </c>
      <c r="H26" s="135"/>
      <c r="I26" s="136"/>
      <c r="J26" s="136"/>
      <c r="K26" s="69" t="s">
        <v>43</v>
      </c>
      <c r="L26" s="60" t="s">
        <v>28</v>
      </c>
      <c r="M26" s="275" t="str">
        <f>IF(C26="","",(H26/C26*100))</f>
        <v/>
      </c>
      <c r="N26" s="276"/>
      <c r="O26" s="276"/>
      <c r="P26" s="276"/>
      <c r="Q26" s="277"/>
      <c r="R26" s="52" t="s">
        <v>44</v>
      </c>
    </row>
    <row r="27" spans="1:18" ht="13.2" x14ac:dyDescent="0.2">
      <c r="B27" s="20" t="s">
        <v>18</v>
      </c>
      <c r="C27" s="20"/>
    </row>
    <row r="28" spans="1:18" ht="4.2" customHeight="1" x14ac:dyDescent="0.2"/>
    <row r="29" spans="1:18" ht="18.75" customHeight="1" x14ac:dyDescent="0.2">
      <c r="A29" s="17" t="s">
        <v>3</v>
      </c>
      <c r="B29" s="20"/>
      <c r="C29" s="20"/>
    </row>
    <row r="30" spans="1:18" ht="16.2" customHeight="1" thickBot="1" x14ac:dyDescent="0.25">
      <c r="B30" s="113" t="s">
        <v>29</v>
      </c>
      <c r="C30" s="73"/>
      <c r="D30" s="23" t="s">
        <v>42</v>
      </c>
      <c r="E30" s="76"/>
      <c r="F30" s="52" t="s">
        <v>41</v>
      </c>
      <c r="G30" s="75"/>
      <c r="H30" s="60" t="s">
        <v>42</v>
      </c>
      <c r="I30" s="78"/>
      <c r="J30" s="52" t="s">
        <v>41</v>
      </c>
      <c r="K30" s="75"/>
      <c r="L30" s="60" t="s">
        <v>42</v>
      </c>
      <c r="M30" s="78"/>
      <c r="N30" s="52" t="s">
        <v>41</v>
      </c>
      <c r="O30" s="124" t="s">
        <v>30</v>
      </c>
      <c r="P30" s="124"/>
      <c r="Q30" s="124"/>
      <c r="R30" s="124"/>
    </row>
    <row r="31" spans="1:18" ht="16.2" customHeight="1" thickBot="1" x14ac:dyDescent="0.25">
      <c r="B31" s="114"/>
      <c r="C31" s="107"/>
      <c r="D31" s="145"/>
      <c r="E31" s="145"/>
      <c r="F31" s="52" t="s">
        <v>43</v>
      </c>
      <c r="G31" s="120"/>
      <c r="H31" s="121"/>
      <c r="I31" s="121"/>
      <c r="J31" s="52" t="s">
        <v>43</v>
      </c>
      <c r="K31" s="120"/>
      <c r="L31" s="121"/>
      <c r="M31" s="121"/>
      <c r="N31" s="60" t="s">
        <v>43</v>
      </c>
      <c r="O31" s="278" t="str">
        <f>IF(C31="","",SUM(C31,G31,K31))</f>
        <v/>
      </c>
      <c r="P31" s="279"/>
      <c r="Q31" s="279"/>
      <c r="R31" s="69" t="s">
        <v>43</v>
      </c>
    </row>
    <row r="32" spans="1:18" ht="4.2" customHeight="1" x14ac:dyDescent="0.2">
      <c r="H32" s="70"/>
      <c r="J32" s="70"/>
      <c r="K32" s="23"/>
      <c r="L32" s="23"/>
      <c r="M32" s="23"/>
      <c r="N32" s="53"/>
      <c r="P32" s="17"/>
    </row>
    <row r="33" spans="1:18" ht="16.2" customHeight="1" thickBot="1" x14ac:dyDescent="0.25">
      <c r="B33" s="146" t="s">
        <v>31</v>
      </c>
      <c r="C33" s="74"/>
      <c r="D33" s="23" t="s">
        <v>42</v>
      </c>
      <c r="E33" s="77"/>
      <c r="F33" s="59" t="s">
        <v>41</v>
      </c>
      <c r="G33" s="75"/>
      <c r="H33" s="18" t="s">
        <v>42</v>
      </c>
      <c r="I33" s="78">
        <v>5</v>
      </c>
      <c r="J33" s="18" t="s">
        <v>41</v>
      </c>
      <c r="K33" s="75"/>
      <c r="L33" s="60" t="s">
        <v>42</v>
      </c>
      <c r="M33" s="78"/>
      <c r="N33" s="60" t="s">
        <v>41</v>
      </c>
      <c r="O33" s="140" t="s">
        <v>32</v>
      </c>
      <c r="P33" s="140"/>
      <c r="Q33" s="140"/>
      <c r="R33" s="141"/>
    </row>
    <row r="34" spans="1:18" ht="16.2" customHeight="1" thickBot="1" x14ac:dyDescent="0.25">
      <c r="B34" s="146"/>
      <c r="C34" s="107"/>
      <c r="D34" s="145"/>
      <c r="E34" s="145"/>
      <c r="F34" s="52" t="s">
        <v>43</v>
      </c>
      <c r="G34" s="120"/>
      <c r="H34" s="121"/>
      <c r="I34" s="121"/>
      <c r="J34" s="52" t="s">
        <v>43</v>
      </c>
      <c r="K34" s="118"/>
      <c r="L34" s="119"/>
      <c r="M34" s="119"/>
      <c r="N34" s="72" t="s">
        <v>43</v>
      </c>
      <c r="O34" s="280" t="str">
        <f>IF(C34="","",SUM(C34,G34,K34))</f>
        <v/>
      </c>
      <c r="P34" s="281"/>
      <c r="Q34" s="281"/>
      <c r="R34" s="69" t="s">
        <v>43</v>
      </c>
    </row>
    <row r="35" spans="1:18" ht="4.2" customHeight="1" x14ac:dyDescent="0.2">
      <c r="B35" s="61"/>
      <c r="H35" s="19"/>
      <c r="I35" s="19"/>
      <c r="J35" s="71"/>
      <c r="L35" s="139"/>
      <c r="M35" s="139"/>
      <c r="N35" s="139"/>
    </row>
    <row r="36" spans="1:18" ht="18.75" customHeight="1" x14ac:dyDescent="0.2">
      <c r="A36" s="17" t="s">
        <v>4</v>
      </c>
      <c r="B36" s="20"/>
      <c r="C36" s="20"/>
      <c r="J36" s="61"/>
      <c r="P36" s="17"/>
    </row>
    <row r="37" spans="1:18" ht="16.2" customHeight="1" thickBot="1" x14ac:dyDescent="0.25">
      <c r="B37" s="147" t="s">
        <v>33</v>
      </c>
      <c r="C37" s="75"/>
      <c r="D37" s="60" t="s">
        <v>42</v>
      </c>
      <c r="E37" s="78"/>
      <c r="F37" s="52" t="s">
        <v>41</v>
      </c>
      <c r="G37" s="75"/>
      <c r="H37" s="60" t="s">
        <v>42</v>
      </c>
      <c r="I37" s="78"/>
      <c r="J37" s="52" t="s">
        <v>41</v>
      </c>
      <c r="K37" s="75"/>
      <c r="L37" s="60" t="s">
        <v>42</v>
      </c>
      <c r="M37" s="78"/>
      <c r="N37" s="52" t="s">
        <v>41</v>
      </c>
      <c r="O37" s="124" t="s">
        <v>34</v>
      </c>
      <c r="P37" s="124"/>
      <c r="Q37" s="124"/>
      <c r="R37" s="124"/>
    </row>
    <row r="38" spans="1:18" ht="16.2" customHeight="1" thickBot="1" x14ac:dyDescent="0.25">
      <c r="B38" s="147"/>
      <c r="C38" s="122"/>
      <c r="D38" s="122"/>
      <c r="E38" s="120"/>
      <c r="F38" s="53" t="s">
        <v>43</v>
      </c>
      <c r="G38" s="122"/>
      <c r="H38" s="122"/>
      <c r="I38" s="120"/>
      <c r="J38" s="52" t="s">
        <v>43</v>
      </c>
      <c r="K38" s="122"/>
      <c r="L38" s="122"/>
      <c r="M38" s="120"/>
      <c r="N38" s="60" t="s">
        <v>43</v>
      </c>
      <c r="O38" s="282" t="str">
        <f>IF(C38="","",SUM(C38,G38,K38))</f>
        <v/>
      </c>
      <c r="P38" s="283"/>
      <c r="Q38" s="284"/>
      <c r="R38" s="69" t="s">
        <v>43</v>
      </c>
    </row>
    <row r="39" spans="1:18" ht="7.5" customHeight="1" x14ac:dyDescent="0.2">
      <c r="P39" s="17"/>
    </row>
    <row r="40" spans="1:18" ht="16.2" customHeight="1" thickBot="1" x14ac:dyDescent="0.25">
      <c r="B40" s="148" t="s">
        <v>35</v>
      </c>
      <c r="C40" s="75"/>
      <c r="D40" s="60" t="s">
        <v>42</v>
      </c>
      <c r="E40" s="78"/>
      <c r="F40" s="52" t="s">
        <v>41</v>
      </c>
      <c r="G40" s="75"/>
      <c r="H40" s="60" t="s">
        <v>42</v>
      </c>
      <c r="I40" s="78"/>
      <c r="J40" s="52" t="s">
        <v>41</v>
      </c>
      <c r="K40" s="75"/>
      <c r="L40" s="60" t="s">
        <v>42</v>
      </c>
      <c r="M40" s="78"/>
      <c r="N40" s="52" t="s">
        <v>41</v>
      </c>
      <c r="O40" s="124" t="s">
        <v>36</v>
      </c>
      <c r="P40" s="124"/>
      <c r="Q40" s="124"/>
      <c r="R40" s="124"/>
    </row>
    <row r="41" spans="1:18" ht="16.2" customHeight="1" thickBot="1" x14ac:dyDescent="0.25">
      <c r="B41" s="148"/>
      <c r="C41" s="122"/>
      <c r="D41" s="122"/>
      <c r="E41" s="120"/>
      <c r="F41" s="52" t="s">
        <v>43</v>
      </c>
      <c r="G41" s="122"/>
      <c r="H41" s="122"/>
      <c r="I41" s="120"/>
      <c r="J41" s="52" t="s">
        <v>43</v>
      </c>
      <c r="K41" s="122"/>
      <c r="L41" s="122"/>
      <c r="M41" s="120"/>
      <c r="N41" s="60" t="s">
        <v>43</v>
      </c>
      <c r="O41" s="142" t="str">
        <f>IF(C41="","",SUM(C41,G41,K41))</f>
        <v/>
      </c>
      <c r="P41" s="143"/>
      <c r="Q41" s="144"/>
      <c r="R41" s="69" t="s">
        <v>43</v>
      </c>
    </row>
    <row r="42" spans="1:18" ht="9" customHeight="1" x14ac:dyDescent="0.2">
      <c r="H42" s="19"/>
      <c r="I42" s="19"/>
      <c r="J42" s="19"/>
    </row>
    <row r="43" spans="1:18" ht="11.25" customHeight="1" x14ac:dyDescent="0.2">
      <c r="B43" s="17" t="s">
        <v>49</v>
      </c>
    </row>
    <row r="44" spans="1:18" ht="6" customHeight="1" thickBot="1" x14ac:dyDescent="0.25"/>
    <row r="45" spans="1:18" ht="16.2" customHeight="1" x14ac:dyDescent="0.2">
      <c r="B45" s="18" t="s">
        <v>10</v>
      </c>
      <c r="C45" s="123" t="s">
        <v>37</v>
      </c>
      <c r="D45" s="285" t="str">
        <f>O31</f>
        <v/>
      </c>
      <c r="E45" s="285"/>
      <c r="F45" s="285"/>
      <c r="G45" s="285"/>
      <c r="H45" s="285"/>
      <c r="I45" s="286" t="s">
        <v>38</v>
      </c>
      <c r="J45" s="287" t="str">
        <f>O34</f>
        <v/>
      </c>
      <c r="K45" s="288"/>
      <c r="L45" s="288"/>
      <c r="M45" s="288"/>
      <c r="N45" s="289"/>
      <c r="O45" s="286" t="s">
        <v>37</v>
      </c>
      <c r="P45" s="290" t="str">
        <f>IF(J47="","",(D45/D47-J45/J47))</f>
        <v/>
      </c>
      <c r="R45" s="123" t="s">
        <v>39</v>
      </c>
    </row>
    <row r="46" spans="1:18" ht="6" customHeight="1" x14ac:dyDescent="0.2">
      <c r="B46" s="18" t="s">
        <v>38</v>
      </c>
      <c r="C46" s="123"/>
      <c r="D46" s="291"/>
      <c r="E46" s="291"/>
      <c r="F46" s="292"/>
      <c r="G46" s="293"/>
      <c r="H46" s="294"/>
      <c r="I46" s="286"/>
      <c r="J46" s="292"/>
      <c r="K46" s="293"/>
      <c r="L46" s="293"/>
      <c r="M46" s="293"/>
      <c r="N46" s="293"/>
      <c r="O46" s="286"/>
      <c r="P46" s="295"/>
      <c r="R46" s="123"/>
    </row>
    <row r="47" spans="1:18" ht="16.2" customHeight="1" thickBot="1" x14ac:dyDescent="0.25">
      <c r="B47" s="18" t="s">
        <v>9</v>
      </c>
      <c r="C47" s="123"/>
      <c r="D47" s="285" t="str">
        <f>O38</f>
        <v/>
      </c>
      <c r="E47" s="285"/>
      <c r="F47" s="285"/>
      <c r="G47" s="285"/>
      <c r="H47" s="285"/>
      <c r="I47" s="286"/>
      <c r="J47" s="285" t="str">
        <f>O41</f>
        <v/>
      </c>
      <c r="K47" s="285"/>
      <c r="L47" s="285"/>
      <c r="M47" s="285"/>
      <c r="N47" s="285"/>
      <c r="O47" s="286"/>
      <c r="P47" s="296"/>
      <c r="R47" s="123"/>
    </row>
    <row r="48" spans="1:18" ht="6.75" customHeight="1" x14ac:dyDescent="0.2">
      <c r="B48" s="18"/>
      <c r="C48" s="18"/>
      <c r="D48" s="62"/>
      <c r="E48" s="62"/>
      <c r="F48" s="62"/>
      <c r="G48" s="62"/>
      <c r="H48" s="62"/>
      <c r="I48" s="18"/>
      <c r="J48" s="62"/>
      <c r="K48" s="62"/>
      <c r="L48" s="62"/>
      <c r="M48" s="62"/>
      <c r="N48" s="62"/>
      <c r="P48" s="63"/>
      <c r="R48" s="18"/>
    </row>
    <row r="49" spans="1:18" ht="13.2" x14ac:dyDescent="0.2">
      <c r="A49" s="115" t="s">
        <v>48</v>
      </c>
      <c r="B49" s="115"/>
      <c r="C49" s="115"/>
      <c r="D49" s="115"/>
      <c r="E49" s="115"/>
      <c r="F49" s="115"/>
      <c r="G49" s="115"/>
      <c r="H49" s="115"/>
      <c r="I49" s="115"/>
      <c r="J49" s="115"/>
      <c r="K49" s="115"/>
      <c r="L49" s="115"/>
      <c r="M49" s="115"/>
      <c r="N49" s="115"/>
      <c r="O49" s="115"/>
      <c r="P49" s="115"/>
      <c r="Q49" s="115"/>
    </row>
    <row r="50" spans="1:18" ht="13.2" x14ac:dyDescent="0.2">
      <c r="C50" s="17" t="s">
        <v>46</v>
      </c>
    </row>
    <row r="51" spans="1:18" ht="13.2" x14ac:dyDescent="0.2">
      <c r="C51" s="79" t="s">
        <v>76</v>
      </c>
      <c r="D51" s="80"/>
      <c r="E51" s="81"/>
      <c r="F51" s="80"/>
    </row>
    <row r="52" spans="1:18" ht="22.2" customHeight="1" x14ac:dyDescent="0.2">
      <c r="E52" s="3" t="s">
        <v>77</v>
      </c>
      <c r="F52" s="98" t="s">
        <v>78</v>
      </c>
      <c r="G52" s="98"/>
      <c r="H52" s="80"/>
      <c r="I52" s="99"/>
      <c r="J52" s="99"/>
      <c r="K52" s="99"/>
      <c r="L52" s="99"/>
      <c r="M52" s="99"/>
      <c r="N52" s="99"/>
      <c r="O52" s="99"/>
      <c r="P52" s="99"/>
      <c r="Q52" s="99"/>
      <c r="R52" s="99"/>
    </row>
    <row r="53" spans="1:18" ht="18" customHeight="1" x14ac:dyDescent="0.2">
      <c r="C53" s="3"/>
      <c r="F53" s="98" t="s">
        <v>79</v>
      </c>
      <c r="G53" s="98"/>
      <c r="H53" s="80"/>
      <c r="I53" s="99"/>
      <c r="J53" s="99"/>
      <c r="K53" s="99"/>
      <c r="L53" s="99"/>
      <c r="M53" s="99"/>
      <c r="N53" s="99"/>
      <c r="O53" s="99"/>
      <c r="P53" s="99"/>
      <c r="Q53" s="99"/>
      <c r="R53" s="82"/>
    </row>
    <row r="54" spans="1:18" ht="16.8" customHeight="1" x14ac:dyDescent="0.2">
      <c r="B54" s="95" t="s">
        <v>136</v>
      </c>
      <c r="C54"/>
      <c r="F54" s="101" t="s">
        <v>80</v>
      </c>
      <c r="G54" s="101"/>
      <c r="H54" s="81"/>
      <c r="I54" s="80"/>
      <c r="J54" s="81"/>
      <c r="K54" s="81"/>
      <c r="L54" s="81"/>
      <c r="M54" s="81"/>
      <c r="N54" s="81"/>
      <c r="O54" s="81"/>
      <c r="P54" s="81"/>
      <c r="Q54" s="80"/>
      <c r="R54" s="80"/>
    </row>
    <row r="55" spans="1:18" ht="13.2" customHeight="1" x14ac:dyDescent="0.2">
      <c r="B55" s="96" t="s">
        <v>137</v>
      </c>
      <c r="C55" s="3"/>
      <c r="F55" s="98"/>
      <c r="G55" s="98"/>
      <c r="H55" s="18"/>
      <c r="I55" s="100"/>
      <c r="J55" s="100"/>
      <c r="K55" s="100"/>
      <c r="L55" s="100"/>
      <c r="M55" s="100"/>
      <c r="N55" s="100"/>
      <c r="O55" s="100"/>
      <c r="P55" s="100"/>
      <c r="Q55" s="100"/>
      <c r="R55" s="100"/>
    </row>
    <row r="56" spans="1:18" ht="4.2" customHeight="1" x14ac:dyDescent="0.2">
      <c r="B56" s="97"/>
      <c r="C56" s="3"/>
      <c r="D56" s="65"/>
      <c r="E56" s="65"/>
      <c r="H56" s="18"/>
      <c r="I56" s="18"/>
      <c r="J56" s="18"/>
    </row>
    <row r="57" spans="1:18" ht="15.75" customHeight="1" x14ac:dyDescent="0.2">
      <c r="B57" t="s">
        <v>75</v>
      </c>
    </row>
  </sheetData>
  <mergeCells count="75">
    <mergeCell ref="B33:B34"/>
    <mergeCell ref="B37:B38"/>
    <mergeCell ref="B40:B41"/>
    <mergeCell ref="C38:E38"/>
    <mergeCell ref="J47:N47"/>
    <mergeCell ref="J45:N45"/>
    <mergeCell ref="O41:Q41"/>
    <mergeCell ref="R45:R47"/>
    <mergeCell ref="C31:E31"/>
    <mergeCell ref="G31:I31"/>
    <mergeCell ref="K31:M31"/>
    <mergeCell ref="C34:E34"/>
    <mergeCell ref="G41:I41"/>
    <mergeCell ref="C26:E26"/>
    <mergeCell ref="O31:Q31"/>
    <mergeCell ref="O30:R30"/>
    <mergeCell ref="M21:R21"/>
    <mergeCell ref="P45:P47"/>
    <mergeCell ref="K41:M41"/>
    <mergeCell ref="L35:N35"/>
    <mergeCell ref="H21:L21"/>
    <mergeCell ref="H25:L25"/>
    <mergeCell ref="H26:J26"/>
    <mergeCell ref="M22:Q22"/>
    <mergeCell ref="M25:R25"/>
    <mergeCell ref="O33:R33"/>
    <mergeCell ref="O34:Q34"/>
    <mergeCell ref="O37:R37"/>
    <mergeCell ref="O38:Q38"/>
    <mergeCell ref="B11:E11"/>
    <mergeCell ref="B14:E14"/>
    <mergeCell ref="F14:J14"/>
    <mergeCell ref="C25:G25"/>
    <mergeCell ref="C21:G21"/>
    <mergeCell ref="F13:J13"/>
    <mergeCell ref="B13:E13"/>
    <mergeCell ref="F12:J12"/>
    <mergeCell ref="B16:Q16"/>
    <mergeCell ref="B12:E12"/>
    <mergeCell ref="L11:N11"/>
    <mergeCell ref="L12:N12"/>
    <mergeCell ref="L13:N13"/>
    <mergeCell ref="L14:N14"/>
    <mergeCell ref="F11:J11"/>
    <mergeCell ref="B30:B31"/>
    <mergeCell ref="A49:Q49"/>
    <mergeCell ref="H22:J22"/>
    <mergeCell ref="C22:E22"/>
    <mergeCell ref="K34:M34"/>
    <mergeCell ref="G34:I34"/>
    <mergeCell ref="D45:H45"/>
    <mergeCell ref="D47:H47"/>
    <mergeCell ref="C41:E41"/>
    <mergeCell ref="C45:C47"/>
    <mergeCell ref="O40:R40"/>
    <mergeCell ref="M26:Q26"/>
    <mergeCell ref="O45:O47"/>
    <mergeCell ref="I45:I47"/>
    <mergeCell ref="G38:I38"/>
    <mergeCell ref="K38:M38"/>
    <mergeCell ref="I7:O7"/>
    <mergeCell ref="F9:K9"/>
    <mergeCell ref="F10:J10"/>
    <mergeCell ref="B10:E10"/>
    <mergeCell ref="B9:E9"/>
    <mergeCell ref="L10:N10"/>
    <mergeCell ref="L9:O9"/>
    <mergeCell ref="B55:B56"/>
    <mergeCell ref="F55:G55"/>
    <mergeCell ref="I52:R52"/>
    <mergeCell ref="I53:Q53"/>
    <mergeCell ref="I55:R55"/>
    <mergeCell ref="F52:G52"/>
    <mergeCell ref="F53:G53"/>
    <mergeCell ref="F54:G54"/>
  </mergeCells>
  <phoneticPr fontId="3"/>
  <printOptions horizontalCentered="1"/>
  <pageMargins left="0.59055118110236227" right="0.39370078740157483" top="0.59055118110236227" bottom="0.39370078740157483" header="0.51181102362204722" footer="0.51181102362204722"/>
  <pageSetup paperSize="9" orientation="portrait" blackAndWhite="1" r:id="rId1"/>
  <headerFooter alignWithMargins="0"/>
  <colBreaks count="1" manualBreakCount="1">
    <brk id="29" max="11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77B51-ED6B-4F6B-A63B-A91C4E239F97}">
  <dimension ref="A1:M55"/>
  <sheetViews>
    <sheetView view="pageBreakPreview" zoomScaleNormal="100" zoomScaleSheetLayoutView="100" workbookViewId="0">
      <selection activeCell="I36" sqref="I36"/>
    </sheetView>
  </sheetViews>
  <sheetFormatPr defaultRowHeight="13.2" x14ac:dyDescent="0.2"/>
  <cols>
    <col min="1" max="1" width="5.44140625" customWidth="1"/>
    <col min="2" max="2" width="6.44140625" customWidth="1"/>
    <col min="3" max="3" width="4.44140625" customWidth="1"/>
    <col min="4" max="6" width="4.77734375" customWidth="1"/>
    <col min="7" max="7" width="16.88671875" customWidth="1"/>
    <col min="8" max="8" width="14.77734375" customWidth="1"/>
    <col min="9" max="9" width="10.109375" customWidth="1"/>
  </cols>
  <sheetData>
    <row r="1" spans="1:13" x14ac:dyDescent="0.2">
      <c r="A1" t="s">
        <v>122</v>
      </c>
    </row>
    <row r="3" spans="1:13" x14ac:dyDescent="0.2">
      <c r="A3" t="s">
        <v>120</v>
      </c>
    </row>
    <row r="4" spans="1:13" x14ac:dyDescent="0.2">
      <c r="B4" t="s">
        <v>117</v>
      </c>
    </row>
    <row r="5" spans="1:13" x14ac:dyDescent="0.2">
      <c r="G5" t="s">
        <v>107</v>
      </c>
    </row>
    <row r="6" spans="1:13" x14ac:dyDescent="0.2">
      <c r="B6" t="s">
        <v>74</v>
      </c>
      <c r="D6" t="s">
        <v>109</v>
      </c>
      <c r="F6" t="s">
        <v>110</v>
      </c>
      <c r="G6" t="s">
        <v>111</v>
      </c>
    </row>
    <row r="7" spans="1:13" x14ac:dyDescent="0.2">
      <c r="C7" s="109" t="s">
        <v>102</v>
      </c>
      <c r="D7" s="109"/>
      <c r="E7" s="109"/>
      <c r="F7" s="109"/>
      <c r="G7" s="26" t="s">
        <v>103</v>
      </c>
      <c r="H7" s="26" t="s">
        <v>104</v>
      </c>
      <c r="I7" s="26" t="s">
        <v>105</v>
      </c>
      <c r="J7" s="5"/>
      <c r="K7" s="5"/>
      <c r="L7" s="5"/>
      <c r="M7" s="5"/>
    </row>
    <row r="8" spans="1:13" x14ac:dyDescent="0.2">
      <c r="C8" s="109"/>
      <c r="D8" s="109"/>
      <c r="E8" s="109"/>
      <c r="F8" s="109"/>
      <c r="G8" s="91"/>
      <c r="H8" s="92"/>
      <c r="I8" s="298" t="str">
        <f>IF(H8="","",(G8/H8))</f>
        <v/>
      </c>
    </row>
    <row r="9" spans="1:13" x14ac:dyDescent="0.2">
      <c r="C9" s="109"/>
      <c r="D9" s="109"/>
      <c r="E9" s="109"/>
      <c r="F9" s="109"/>
      <c r="G9" s="91"/>
      <c r="H9" s="92"/>
      <c r="I9" s="298" t="str">
        <f t="shared" ref="I9:I13" si="0">IF(H9="","",(G9/H9))</f>
        <v/>
      </c>
    </row>
    <row r="10" spans="1:13" x14ac:dyDescent="0.2">
      <c r="C10" s="109"/>
      <c r="D10" s="109"/>
      <c r="E10" s="109"/>
      <c r="F10" s="109"/>
      <c r="G10" s="91"/>
      <c r="H10" s="92"/>
      <c r="I10" s="298" t="str">
        <f t="shared" si="0"/>
        <v/>
      </c>
    </row>
    <row r="11" spans="1:13" x14ac:dyDescent="0.2">
      <c r="C11" s="109"/>
      <c r="D11" s="109"/>
      <c r="E11" s="109"/>
      <c r="F11" s="109"/>
      <c r="G11" s="91"/>
      <c r="H11" s="92"/>
      <c r="I11" s="298" t="str">
        <f t="shared" si="0"/>
        <v/>
      </c>
    </row>
    <row r="12" spans="1:13" ht="13.8" thickBot="1" x14ac:dyDescent="0.25">
      <c r="C12" s="109"/>
      <c r="D12" s="109"/>
      <c r="E12" s="109"/>
      <c r="F12" s="109"/>
      <c r="G12" s="93"/>
      <c r="H12" s="94"/>
      <c r="I12" s="298" t="str">
        <f t="shared" si="0"/>
        <v/>
      </c>
    </row>
    <row r="13" spans="1:13" ht="13.8" thickTop="1" x14ac:dyDescent="0.2">
      <c r="C13" s="109" t="s">
        <v>106</v>
      </c>
      <c r="D13" s="109"/>
      <c r="E13" s="109"/>
      <c r="F13" s="109"/>
      <c r="G13" s="299" t="str">
        <f>IF(G8="","",SUM(G8:G12))</f>
        <v/>
      </c>
      <c r="H13" s="300" t="str">
        <f>IF(H8="","",SUM(H8:H12))</f>
        <v/>
      </c>
      <c r="I13" s="298" t="str">
        <f t="shared" si="0"/>
        <v/>
      </c>
      <c r="J13" t="s">
        <v>118</v>
      </c>
    </row>
    <row r="15" spans="1:13" x14ac:dyDescent="0.2">
      <c r="B15" t="s">
        <v>108</v>
      </c>
      <c r="D15" t="s">
        <v>109</v>
      </c>
      <c r="F15" t="s">
        <v>110</v>
      </c>
      <c r="G15" t="s">
        <v>112</v>
      </c>
    </row>
    <row r="16" spans="1:13" x14ac:dyDescent="0.2">
      <c r="C16" s="109" t="s">
        <v>102</v>
      </c>
      <c r="D16" s="109"/>
      <c r="E16" s="109"/>
      <c r="F16" s="109"/>
      <c r="G16" s="26" t="s">
        <v>103</v>
      </c>
      <c r="H16" s="26" t="s">
        <v>104</v>
      </c>
      <c r="I16" s="26" t="s">
        <v>105</v>
      </c>
    </row>
    <row r="17" spans="2:10" x14ac:dyDescent="0.2">
      <c r="C17" s="109"/>
      <c r="D17" s="109"/>
      <c r="E17" s="109"/>
      <c r="F17" s="109"/>
      <c r="G17" s="91"/>
      <c r="H17" s="92"/>
      <c r="I17" s="298" t="str">
        <f>IF(H17="","",(G17/H17))</f>
        <v/>
      </c>
    </row>
    <row r="18" spans="2:10" x14ac:dyDescent="0.2">
      <c r="C18" s="109"/>
      <c r="D18" s="109"/>
      <c r="E18" s="109"/>
      <c r="F18" s="109"/>
      <c r="G18" s="91"/>
      <c r="H18" s="92"/>
      <c r="I18" s="298" t="str">
        <f t="shared" ref="I18:I22" si="1">IF(H18="","",(G18/H18))</f>
        <v/>
      </c>
    </row>
    <row r="19" spans="2:10" x14ac:dyDescent="0.2">
      <c r="C19" s="109"/>
      <c r="D19" s="109"/>
      <c r="E19" s="109"/>
      <c r="F19" s="109"/>
      <c r="G19" s="91"/>
      <c r="H19" s="92"/>
      <c r="I19" s="298" t="str">
        <f t="shared" si="1"/>
        <v/>
      </c>
    </row>
    <row r="20" spans="2:10" x14ac:dyDescent="0.2">
      <c r="C20" s="109"/>
      <c r="D20" s="109"/>
      <c r="E20" s="109"/>
      <c r="F20" s="109"/>
      <c r="G20" s="91"/>
      <c r="H20" s="92"/>
      <c r="I20" s="298" t="str">
        <f t="shared" si="1"/>
        <v/>
      </c>
    </row>
    <row r="21" spans="2:10" ht="13.8" thickBot="1" x14ac:dyDescent="0.25">
      <c r="C21" s="109"/>
      <c r="D21" s="109"/>
      <c r="E21" s="109"/>
      <c r="F21" s="109"/>
      <c r="G21" s="93"/>
      <c r="H21" s="94"/>
      <c r="I21" s="298" t="str">
        <f t="shared" si="1"/>
        <v/>
      </c>
    </row>
    <row r="22" spans="2:10" ht="13.8" thickTop="1" x14ac:dyDescent="0.2">
      <c r="C22" s="109" t="s">
        <v>106</v>
      </c>
      <c r="D22" s="109"/>
      <c r="E22" s="109"/>
      <c r="F22" s="109"/>
      <c r="G22" s="299" t="str">
        <f>IF(G17="","",SUM(G17:G21))</f>
        <v/>
      </c>
      <c r="H22" s="300" t="str">
        <f>IF(H17="","",SUM(H17:H21))</f>
        <v/>
      </c>
      <c r="I22" s="298" t="str">
        <f t="shared" si="1"/>
        <v/>
      </c>
      <c r="J22" t="s">
        <v>119</v>
      </c>
    </row>
    <row r="23" spans="2:10" ht="8.4" customHeight="1" x14ac:dyDescent="0.2"/>
    <row r="24" spans="2:10" ht="7.2" customHeight="1" x14ac:dyDescent="0.2">
      <c r="G24" s="5"/>
    </row>
    <row r="25" spans="2:10" x14ac:dyDescent="0.2">
      <c r="G25" s="5"/>
      <c r="H25" s="5"/>
      <c r="I25" s="5"/>
    </row>
    <row r="26" spans="2:10" x14ac:dyDescent="0.2">
      <c r="B26" t="s">
        <v>115</v>
      </c>
    </row>
    <row r="27" spans="2:10" x14ac:dyDescent="0.2">
      <c r="B27" t="s">
        <v>116</v>
      </c>
    </row>
    <row r="28" spans="2:10" x14ac:dyDescent="0.2">
      <c r="B28" t="s">
        <v>114</v>
      </c>
    </row>
    <row r="29" spans="2:10" x14ac:dyDescent="0.2">
      <c r="B29" t="s">
        <v>113</v>
      </c>
    </row>
    <row r="30" spans="2:10" x14ac:dyDescent="0.2">
      <c r="B30" t="s">
        <v>74</v>
      </c>
      <c r="D30" t="s">
        <v>109</v>
      </c>
      <c r="F30" t="s">
        <v>110</v>
      </c>
      <c r="G30" t="s">
        <v>111</v>
      </c>
    </row>
    <row r="31" spans="2:10" x14ac:dyDescent="0.2">
      <c r="C31" s="149"/>
      <c r="D31" s="149"/>
      <c r="E31" s="149"/>
      <c r="F31" s="149"/>
      <c r="G31" s="26" t="s">
        <v>103</v>
      </c>
      <c r="H31" s="26" t="s">
        <v>104</v>
      </c>
      <c r="I31" s="26" t="s">
        <v>105</v>
      </c>
    </row>
    <row r="32" spans="2:10" ht="15.75" customHeight="1" x14ac:dyDescent="0.2">
      <c r="C32" s="149"/>
      <c r="D32" s="149"/>
      <c r="E32" s="149"/>
      <c r="F32" s="149"/>
      <c r="G32" s="91"/>
      <c r="H32" s="92"/>
      <c r="I32" s="298" t="str">
        <f>IF(H32="","",(G32/H32))</f>
        <v/>
      </c>
      <c r="J32" t="s">
        <v>118</v>
      </c>
    </row>
    <row r="34" spans="2:10" x14ac:dyDescent="0.2">
      <c r="B34" t="s">
        <v>74</v>
      </c>
      <c r="D34" t="s">
        <v>109</v>
      </c>
      <c r="F34" t="s">
        <v>110</v>
      </c>
      <c r="G34" t="s">
        <v>112</v>
      </c>
    </row>
    <row r="35" spans="2:10" x14ac:dyDescent="0.2">
      <c r="C35" s="149"/>
      <c r="D35" s="149"/>
      <c r="E35" s="149"/>
      <c r="F35" s="149"/>
      <c r="G35" s="26" t="s">
        <v>103</v>
      </c>
      <c r="H35" s="26" t="s">
        <v>104</v>
      </c>
      <c r="I35" s="26" t="s">
        <v>105</v>
      </c>
    </row>
    <row r="36" spans="2:10" x14ac:dyDescent="0.2">
      <c r="C36" s="149"/>
      <c r="D36" s="149"/>
      <c r="E36" s="149"/>
      <c r="F36" s="149"/>
      <c r="G36" s="91"/>
      <c r="H36" s="92"/>
      <c r="I36" s="298" t="str">
        <f>IF(H36="","",(G36/H36))</f>
        <v/>
      </c>
      <c r="J36" t="s">
        <v>119</v>
      </c>
    </row>
    <row r="37" spans="2:10" x14ac:dyDescent="0.2">
      <c r="G37" s="5"/>
      <c r="H37" s="5"/>
      <c r="I37" s="5"/>
    </row>
    <row r="46" spans="2:10" x14ac:dyDescent="0.2">
      <c r="G46" s="5"/>
      <c r="H46" s="5"/>
      <c r="I46" s="5"/>
    </row>
    <row r="54" spans="7:9" x14ac:dyDescent="0.2">
      <c r="G54" s="5"/>
    </row>
    <row r="55" spans="7:9" x14ac:dyDescent="0.2">
      <c r="G55" s="5"/>
      <c r="H55" s="5"/>
      <c r="I55" s="5"/>
    </row>
  </sheetData>
  <mergeCells count="18">
    <mergeCell ref="C35:F35"/>
    <mergeCell ref="C36:F36"/>
    <mergeCell ref="C12:F12"/>
    <mergeCell ref="C13:F13"/>
    <mergeCell ref="C32:F32"/>
    <mergeCell ref="C31:F31"/>
    <mergeCell ref="C16:F16"/>
    <mergeCell ref="C17:F17"/>
    <mergeCell ref="C18:F18"/>
    <mergeCell ref="C19:F19"/>
    <mergeCell ref="C20:F20"/>
    <mergeCell ref="C21:F21"/>
    <mergeCell ref="C22:F22"/>
    <mergeCell ref="C7:F7"/>
    <mergeCell ref="C8:F8"/>
    <mergeCell ref="C9:F9"/>
    <mergeCell ref="C10:F10"/>
    <mergeCell ref="C11:F11"/>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4"/>
  </sheetPr>
  <dimension ref="A1:S90"/>
  <sheetViews>
    <sheetView view="pageBreakPreview" topLeftCell="A58" zoomScaleNormal="100" zoomScaleSheetLayoutView="100" workbookViewId="0">
      <selection activeCell="W19" sqref="W19"/>
    </sheetView>
  </sheetViews>
  <sheetFormatPr defaultColWidth="4.44140625" defaultRowHeight="15.75" customHeight="1" x14ac:dyDescent="0.2"/>
  <cols>
    <col min="1" max="1" width="1.77734375" customWidth="1"/>
    <col min="2" max="2" width="19.77734375" customWidth="1"/>
    <col min="3" max="3" width="5" customWidth="1"/>
    <col min="4" max="4" width="4.44140625" customWidth="1"/>
    <col min="5" max="5" width="4.6640625" style="5" customWidth="1"/>
    <col min="6" max="6" width="3.44140625" bestFit="1" customWidth="1"/>
    <col min="7" max="7" width="5.44140625" style="5" customWidth="1"/>
    <col min="8" max="9" width="4.6640625" customWidth="1"/>
    <col min="10" max="10" width="3.44140625" customWidth="1"/>
    <col min="11" max="11" width="4.88671875" style="5" customWidth="1"/>
    <col min="12" max="12" width="4.6640625" style="5" bestFit="1" customWidth="1"/>
    <col min="13" max="13" width="3.88671875" style="5" customWidth="1"/>
    <col min="14" max="15" width="3.44140625" style="5" bestFit="1" customWidth="1"/>
    <col min="16" max="16" width="6.44140625" style="5" customWidth="1"/>
    <col min="17" max="17" width="3.44140625" bestFit="1" customWidth="1"/>
    <col min="18" max="18" width="2.77734375" customWidth="1"/>
    <col min="19" max="19" width="2.88671875" customWidth="1"/>
  </cols>
  <sheetData>
    <row r="1" spans="1:17" ht="21" customHeight="1" x14ac:dyDescent="0.2">
      <c r="Q1" s="5" t="s">
        <v>51</v>
      </c>
    </row>
    <row r="2" spans="1:17" ht="6.75" customHeight="1" x14ac:dyDescent="0.2"/>
    <row r="3" spans="1:17" ht="15.75" customHeight="1" x14ac:dyDescent="0.2">
      <c r="A3" t="s">
        <v>99</v>
      </c>
      <c r="P3" s="5" t="s">
        <v>50</v>
      </c>
    </row>
    <row r="4" spans="1:17" ht="7.5" customHeight="1" x14ac:dyDescent="0.2"/>
    <row r="5" spans="1:17" ht="16.2" customHeight="1" x14ac:dyDescent="0.2">
      <c r="A5" t="s">
        <v>5</v>
      </c>
    </row>
    <row r="6" spans="1:17" ht="4.2" customHeight="1" x14ac:dyDescent="0.2"/>
    <row r="7" spans="1:17" ht="18.75" customHeight="1" x14ac:dyDescent="0.2">
      <c r="B7" t="s">
        <v>92</v>
      </c>
      <c r="D7" s="25"/>
      <c r="E7" s="25"/>
      <c r="F7" s="171"/>
      <c r="G7" s="171"/>
      <c r="H7" s="171"/>
      <c r="I7" s="171"/>
      <c r="J7" s="171"/>
      <c r="K7" s="171"/>
      <c r="L7" s="171"/>
      <c r="M7" s="171"/>
      <c r="N7" s="171"/>
      <c r="O7" s="171"/>
      <c r="P7" s="5" t="s">
        <v>72</v>
      </c>
      <c r="Q7" s="5"/>
    </row>
    <row r="8" spans="1:17" ht="4.2" customHeight="1" x14ac:dyDescent="0.2">
      <c r="H8" s="3"/>
      <c r="I8" s="3"/>
      <c r="J8" s="3"/>
    </row>
    <row r="9" spans="1:17" ht="20.100000000000001" customHeight="1" x14ac:dyDescent="0.2">
      <c r="B9" s="109" t="s">
        <v>2</v>
      </c>
      <c r="C9" s="109"/>
      <c r="D9" s="109"/>
      <c r="E9" s="109"/>
      <c r="F9" s="109" t="s">
        <v>0</v>
      </c>
      <c r="G9" s="109"/>
      <c r="H9" s="109"/>
      <c r="I9" s="109"/>
      <c r="J9" s="109"/>
      <c r="K9" s="109"/>
      <c r="L9" s="152" t="s">
        <v>45</v>
      </c>
      <c r="M9" s="153"/>
      <c r="N9" s="153"/>
      <c r="O9" s="154"/>
    </row>
    <row r="10" spans="1:17" ht="20.100000000000001" customHeight="1" x14ac:dyDescent="0.2">
      <c r="B10" s="157"/>
      <c r="C10" s="157"/>
      <c r="D10" s="157"/>
      <c r="E10" s="157"/>
      <c r="F10" s="172"/>
      <c r="G10" s="172"/>
      <c r="H10" s="172"/>
      <c r="I10" s="172"/>
      <c r="J10" s="173"/>
      <c r="K10" s="6" t="s">
        <v>43</v>
      </c>
      <c r="L10" s="226" t="str">
        <f>IF(F10="","",F10/$F$14*100)</f>
        <v/>
      </c>
      <c r="M10" s="227"/>
      <c r="N10" s="227"/>
      <c r="O10" s="6" t="s">
        <v>47</v>
      </c>
    </row>
    <row r="11" spans="1:17" ht="20.100000000000001" customHeight="1" x14ac:dyDescent="0.2">
      <c r="B11" s="157"/>
      <c r="C11" s="157"/>
      <c r="D11" s="157"/>
      <c r="E11" s="157"/>
      <c r="F11" s="172"/>
      <c r="G11" s="172"/>
      <c r="H11" s="172"/>
      <c r="I11" s="172"/>
      <c r="J11" s="173"/>
      <c r="K11" s="6" t="s">
        <v>43</v>
      </c>
      <c r="L11" s="226" t="str">
        <f>IF(F11="","",F11/$F$14*100)</f>
        <v/>
      </c>
      <c r="M11" s="227"/>
      <c r="N11" s="227"/>
      <c r="O11" s="8" t="s">
        <v>47</v>
      </c>
    </row>
    <row r="12" spans="1:17" ht="20.100000000000001" customHeight="1" x14ac:dyDescent="0.2">
      <c r="B12" s="157"/>
      <c r="C12" s="157"/>
      <c r="D12" s="157"/>
      <c r="E12" s="157"/>
      <c r="F12" s="172"/>
      <c r="G12" s="172"/>
      <c r="H12" s="172"/>
      <c r="I12" s="172"/>
      <c r="J12" s="173"/>
      <c r="K12" s="6" t="s">
        <v>43</v>
      </c>
      <c r="L12" s="226" t="str">
        <f>IF(F12="","",F12/$F$14*100)</f>
        <v/>
      </c>
      <c r="M12" s="227"/>
      <c r="N12" s="227"/>
      <c r="O12" s="9" t="s">
        <v>47</v>
      </c>
    </row>
    <row r="13" spans="1:17" ht="20.100000000000001" customHeight="1" thickBot="1" x14ac:dyDescent="0.25">
      <c r="B13" s="182"/>
      <c r="C13" s="182"/>
      <c r="D13" s="182"/>
      <c r="E13" s="182"/>
      <c r="F13" s="178"/>
      <c r="G13" s="179"/>
      <c r="H13" s="179"/>
      <c r="I13" s="179"/>
      <c r="J13" s="179"/>
      <c r="K13" s="28" t="s">
        <v>43</v>
      </c>
      <c r="L13" s="226" t="str">
        <f>IF(F13="","",F13/$F$14*100)</f>
        <v/>
      </c>
      <c r="M13" s="227"/>
      <c r="N13" s="227"/>
      <c r="O13" s="10" t="s">
        <v>47</v>
      </c>
    </row>
    <row r="14" spans="1:17" ht="20.100000000000001" customHeight="1" thickTop="1" x14ac:dyDescent="0.2">
      <c r="B14" s="125" t="s">
        <v>1</v>
      </c>
      <c r="C14" s="180"/>
      <c r="D14" s="180"/>
      <c r="E14" s="181"/>
      <c r="F14" s="230" t="str">
        <f>IF(F10=""," ",SUM(F10:J13))</f>
        <v xml:space="preserve"> </v>
      </c>
      <c r="G14" s="231"/>
      <c r="H14" s="231"/>
      <c r="I14" s="231"/>
      <c r="J14" s="231"/>
      <c r="K14" s="8" t="s">
        <v>43</v>
      </c>
      <c r="L14" s="228" t="str">
        <f>IF(L10=""," ",SUM(L10:N13))</f>
        <v xml:space="preserve"> </v>
      </c>
      <c r="M14" s="229"/>
      <c r="N14" s="229"/>
      <c r="O14" s="11" t="s">
        <v>47</v>
      </c>
    </row>
    <row r="15" spans="1:17" ht="16.2" customHeight="1" x14ac:dyDescent="0.2">
      <c r="B15" s="175" t="s">
        <v>98</v>
      </c>
      <c r="C15" s="175"/>
      <c r="D15" s="175"/>
      <c r="E15" s="175"/>
      <c r="F15" s="175"/>
      <c r="G15" s="175"/>
      <c r="H15" s="175"/>
      <c r="I15" s="175"/>
      <c r="J15" s="175"/>
      <c r="K15" s="175"/>
      <c r="L15" s="175"/>
      <c r="M15" s="175"/>
      <c r="N15" s="175"/>
      <c r="O15" s="175"/>
      <c r="P15" s="175"/>
      <c r="Q15" s="175"/>
    </row>
    <row r="16" spans="1:17" ht="16.2" customHeight="1" x14ac:dyDescent="0.2">
      <c r="B16" s="4" t="s">
        <v>93</v>
      </c>
      <c r="C16" s="4"/>
    </row>
    <row r="17" spans="1:19" ht="16.2" customHeight="1" x14ac:dyDescent="0.2">
      <c r="B17" s="4"/>
      <c r="C17" s="4"/>
    </row>
    <row r="18" spans="1:19" ht="16.2" customHeight="1" x14ac:dyDescent="0.2">
      <c r="A18" s="87" t="s">
        <v>90</v>
      </c>
      <c r="B18" s="84"/>
      <c r="C18" s="84"/>
      <c r="D18" s="84"/>
      <c r="E18" s="84"/>
      <c r="F18" s="84"/>
      <c r="G18" s="84"/>
      <c r="H18" s="84"/>
      <c r="K18"/>
      <c r="L18"/>
      <c r="M18"/>
      <c r="N18"/>
      <c r="O18"/>
      <c r="P18"/>
    </row>
    <row r="19" spans="1:19" ht="16.2" customHeight="1" x14ac:dyDescent="0.2">
      <c r="A19" s="86"/>
      <c r="B19" s="197" t="s">
        <v>130</v>
      </c>
      <c r="C19" s="198"/>
      <c r="D19" s="198"/>
      <c r="E19" s="198"/>
      <c r="F19" s="198"/>
      <c r="G19" s="198"/>
      <c r="H19" s="199"/>
      <c r="I19" s="172"/>
      <c r="J19" s="172"/>
      <c r="K19" s="172"/>
      <c r="L19" s="172"/>
      <c r="M19" s="172"/>
      <c r="N19" s="172"/>
      <c r="O19" s="172"/>
      <c r="P19" s="173"/>
      <c r="Q19" s="192" t="s">
        <v>43</v>
      </c>
      <c r="R19" s="193"/>
    </row>
    <row r="20" spans="1:19" ht="16.2" customHeight="1" thickBot="1" x14ac:dyDescent="0.25">
      <c r="A20" s="86"/>
      <c r="B20" s="200" t="s">
        <v>131</v>
      </c>
      <c r="C20" s="201"/>
      <c r="D20" s="201"/>
      <c r="E20" s="201"/>
      <c r="F20" s="201"/>
      <c r="G20" s="201"/>
      <c r="H20" s="202"/>
      <c r="I20" s="194"/>
      <c r="J20" s="194"/>
      <c r="K20" s="194"/>
      <c r="L20" s="194"/>
      <c r="M20" s="194"/>
      <c r="N20" s="194"/>
      <c r="O20" s="194"/>
      <c r="P20" s="178"/>
      <c r="Q20" s="195" t="s">
        <v>43</v>
      </c>
      <c r="R20" s="196"/>
    </row>
    <row r="21" spans="1:19" ht="16.2" customHeight="1" thickTop="1" x14ac:dyDescent="0.2">
      <c r="A21" s="85"/>
      <c r="B21" s="216" t="s">
        <v>132</v>
      </c>
      <c r="C21" s="217"/>
      <c r="D21" s="217"/>
      <c r="E21" s="217"/>
      <c r="F21" s="217"/>
      <c r="G21" s="217"/>
      <c r="H21" s="218"/>
      <c r="I21" s="232" t="str">
        <f>IF(I19="","",(I20/I19*100))</f>
        <v/>
      </c>
      <c r="J21" s="232"/>
      <c r="K21" s="232"/>
      <c r="L21" s="232"/>
      <c r="M21" s="232"/>
      <c r="N21" s="232"/>
      <c r="O21" s="232"/>
      <c r="P21" s="233"/>
      <c r="Q21" s="176" t="s">
        <v>23</v>
      </c>
      <c r="R21" s="177"/>
      <c r="S21" s="88" t="s">
        <v>126</v>
      </c>
    </row>
    <row r="22" spans="1:19" ht="4.2" customHeight="1" x14ac:dyDescent="0.2">
      <c r="B22" s="4"/>
      <c r="C22" s="4"/>
    </row>
    <row r="23" spans="1:19" ht="16.2" customHeight="1" x14ac:dyDescent="0.2">
      <c r="A23" t="s">
        <v>135</v>
      </c>
      <c r="B23" s="4"/>
      <c r="C23" s="4"/>
      <c r="N23"/>
      <c r="O23"/>
      <c r="P23"/>
    </row>
    <row r="24" spans="1:19" ht="4.2" customHeight="1" x14ac:dyDescent="0.2">
      <c r="B24" s="4"/>
      <c r="C24" s="4"/>
      <c r="N24"/>
      <c r="O24"/>
      <c r="P24"/>
    </row>
    <row r="25" spans="1:19" ht="45" customHeight="1" x14ac:dyDescent="0.2">
      <c r="B25" s="27"/>
      <c r="C25" s="163" t="s">
        <v>13</v>
      </c>
      <c r="D25" s="164"/>
      <c r="E25" s="164"/>
      <c r="F25" s="164"/>
      <c r="G25" s="164"/>
      <c r="H25" s="163" t="s">
        <v>14</v>
      </c>
      <c r="I25" s="164"/>
      <c r="J25" s="164"/>
      <c r="K25" s="164"/>
      <c r="L25" s="164"/>
      <c r="M25" s="163" t="s">
        <v>15</v>
      </c>
      <c r="N25" s="163"/>
      <c r="O25" s="163"/>
      <c r="P25" s="163"/>
      <c r="Q25" s="163"/>
      <c r="R25" s="163"/>
    </row>
    <row r="26" spans="1:19" ht="20.100000000000001" customHeight="1" x14ac:dyDescent="0.2">
      <c r="B26" s="26" t="s">
        <v>91</v>
      </c>
      <c r="C26" s="168"/>
      <c r="D26" s="169"/>
      <c r="E26" s="169"/>
      <c r="F26" s="7" t="s">
        <v>43</v>
      </c>
      <c r="G26" s="297" t="s">
        <v>25</v>
      </c>
      <c r="H26" s="168"/>
      <c r="I26" s="169"/>
      <c r="J26" s="169"/>
      <c r="K26" s="7" t="s">
        <v>43</v>
      </c>
      <c r="L26" s="297" t="s">
        <v>26</v>
      </c>
      <c r="M26" s="234" t="str">
        <f>IF(H26="","",(C26/H26*100-100))</f>
        <v/>
      </c>
      <c r="N26" s="235"/>
      <c r="O26" s="235"/>
      <c r="P26" s="235"/>
      <c r="Q26" s="235"/>
      <c r="R26" s="8" t="s">
        <v>47</v>
      </c>
      <c r="S26" s="89" t="s">
        <v>127</v>
      </c>
    </row>
    <row r="27" spans="1:19" ht="16.2" customHeight="1" x14ac:dyDescent="0.2">
      <c r="B27" s="4"/>
      <c r="C27" s="4"/>
    </row>
    <row r="28" spans="1:19" ht="16.2" customHeight="1" x14ac:dyDescent="0.2">
      <c r="A28" t="s">
        <v>94</v>
      </c>
      <c r="B28" s="4"/>
      <c r="C28" s="4"/>
    </row>
    <row r="29" spans="1:19" ht="4.2" customHeight="1" x14ac:dyDescent="0.2">
      <c r="B29" s="4"/>
      <c r="C29" s="4"/>
    </row>
    <row r="30" spans="1:19" ht="45" customHeight="1" x14ac:dyDescent="0.2">
      <c r="B30" s="27"/>
      <c r="C30" s="163" t="s">
        <v>133</v>
      </c>
      <c r="D30" s="164"/>
      <c r="E30" s="164"/>
      <c r="F30" s="164"/>
      <c r="G30" s="164"/>
      <c r="H30" s="163" t="s">
        <v>134</v>
      </c>
      <c r="I30" s="164"/>
      <c r="J30" s="164"/>
      <c r="K30" s="164"/>
      <c r="L30" s="164"/>
      <c r="M30" s="163" t="s">
        <v>17</v>
      </c>
      <c r="N30" s="163"/>
      <c r="O30" s="163"/>
      <c r="P30" s="163"/>
      <c r="Q30" s="163"/>
      <c r="R30" s="163"/>
    </row>
    <row r="31" spans="1:19" ht="20.100000000000001" customHeight="1" x14ac:dyDescent="0.2">
      <c r="B31" s="26" t="s">
        <v>91</v>
      </c>
      <c r="C31" s="168"/>
      <c r="D31" s="169"/>
      <c r="E31" s="169"/>
      <c r="F31" s="7" t="s">
        <v>43</v>
      </c>
      <c r="G31" s="6" t="s">
        <v>53</v>
      </c>
      <c r="H31" s="168"/>
      <c r="I31" s="169"/>
      <c r="J31" s="169"/>
      <c r="K31" s="7" t="s">
        <v>43</v>
      </c>
      <c r="L31" s="6" t="s">
        <v>54</v>
      </c>
      <c r="M31" s="234" t="str">
        <f>IF(C31="","",(H31/C31*100))</f>
        <v/>
      </c>
      <c r="N31" s="235"/>
      <c r="O31" s="235"/>
      <c r="P31" s="235"/>
      <c r="Q31" s="235"/>
      <c r="R31" s="6" t="s">
        <v>47</v>
      </c>
      <c r="S31" s="90" t="s">
        <v>128</v>
      </c>
    </row>
    <row r="32" spans="1:19" ht="20.100000000000001" customHeight="1" x14ac:dyDescent="0.2">
      <c r="B32" s="26" t="s">
        <v>12</v>
      </c>
      <c r="C32" s="168"/>
      <c r="D32" s="169"/>
      <c r="E32" s="169"/>
      <c r="F32" s="7" t="s">
        <v>43</v>
      </c>
      <c r="G32" s="6" t="s">
        <v>55</v>
      </c>
      <c r="H32" s="168"/>
      <c r="I32" s="169"/>
      <c r="J32" s="169"/>
      <c r="K32" s="7" t="s">
        <v>43</v>
      </c>
      <c r="L32" s="6" t="s">
        <v>56</v>
      </c>
      <c r="M32" s="234" t="str">
        <f>IF(C32="","",(H32/C32*100))</f>
        <v/>
      </c>
      <c r="N32" s="235"/>
      <c r="O32" s="235"/>
      <c r="P32" s="235"/>
      <c r="Q32" s="235"/>
      <c r="R32" s="6" t="s">
        <v>47</v>
      </c>
      <c r="S32" s="90" t="s">
        <v>129</v>
      </c>
    </row>
    <row r="33" spans="1:18" ht="4.2" customHeight="1" x14ac:dyDescent="0.2">
      <c r="B33" s="5"/>
      <c r="C33" s="34"/>
      <c r="D33" s="34"/>
      <c r="E33" s="34"/>
      <c r="F33" s="5"/>
      <c r="H33" s="34"/>
      <c r="I33" s="34"/>
      <c r="J33" s="34"/>
      <c r="M33" s="21"/>
      <c r="N33" s="21"/>
      <c r="O33" s="21"/>
      <c r="P33" s="21"/>
      <c r="Q33" s="21"/>
      <c r="R33" s="5"/>
    </row>
    <row r="34" spans="1:18" ht="13.2" x14ac:dyDescent="0.2">
      <c r="B34" s="4" t="s">
        <v>73</v>
      </c>
      <c r="C34" s="4"/>
    </row>
    <row r="35" spans="1:18" ht="4.2" customHeight="1" x14ac:dyDescent="0.2"/>
    <row r="36" spans="1:18" ht="16.2" customHeight="1" x14ac:dyDescent="0.2">
      <c r="A36" t="s">
        <v>95</v>
      </c>
      <c r="B36" s="4"/>
      <c r="C36" s="4"/>
    </row>
    <row r="37" spans="1:18" ht="4.2" customHeight="1" x14ac:dyDescent="0.2">
      <c r="B37" s="4"/>
      <c r="C37" s="4"/>
    </row>
    <row r="38" spans="1:18" ht="20.100000000000001" customHeight="1" x14ac:dyDescent="0.2">
      <c r="B38" s="158" t="s">
        <v>91</v>
      </c>
      <c r="C38" s="15"/>
      <c r="D38" s="12" t="s">
        <v>42</v>
      </c>
      <c r="E38" s="15"/>
      <c r="F38" s="6" t="s">
        <v>41</v>
      </c>
      <c r="G38" s="13"/>
      <c r="H38" s="7" t="s">
        <v>42</v>
      </c>
      <c r="I38" s="14"/>
      <c r="J38" s="6" t="s">
        <v>41</v>
      </c>
      <c r="K38" s="13"/>
      <c r="L38" s="7" t="s">
        <v>42</v>
      </c>
      <c r="M38" s="14"/>
      <c r="N38" s="6" t="s">
        <v>41</v>
      </c>
      <c r="O38" s="109" t="s">
        <v>64</v>
      </c>
      <c r="P38" s="109"/>
      <c r="Q38" s="109"/>
      <c r="R38" s="109"/>
    </row>
    <row r="39" spans="1:18" ht="20.100000000000001" customHeight="1" x14ac:dyDescent="0.2">
      <c r="B39" s="159"/>
      <c r="C39" s="173"/>
      <c r="D39" s="174"/>
      <c r="E39" s="174"/>
      <c r="F39" s="6" t="s">
        <v>43</v>
      </c>
      <c r="G39" s="155"/>
      <c r="H39" s="156"/>
      <c r="I39" s="156"/>
      <c r="J39" s="6" t="s">
        <v>43</v>
      </c>
      <c r="K39" s="155"/>
      <c r="L39" s="156"/>
      <c r="M39" s="156"/>
      <c r="N39" s="6" t="s">
        <v>43</v>
      </c>
      <c r="O39" s="236" t="str">
        <f>IF(C39="","",SUM(C39,G39,K39))</f>
        <v/>
      </c>
      <c r="P39" s="237"/>
      <c r="Q39" s="237"/>
      <c r="R39" s="6" t="s">
        <v>43</v>
      </c>
    </row>
    <row r="40" spans="1:18" ht="16.2" customHeight="1" x14ac:dyDescent="0.2">
      <c r="B40" s="16"/>
      <c r="P40"/>
    </row>
    <row r="41" spans="1:18" ht="20.100000000000001" customHeight="1" x14ac:dyDescent="0.2">
      <c r="B41" s="191" t="s">
        <v>71</v>
      </c>
      <c r="C41" s="13"/>
      <c r="D41" s="12" t="s">
        <v>42</v>
      </c>
      <c r="E41" s="15"/>
      <c r="F41" s="6" t="s">
        <v>41</v>
      </c>
      <c r="G41" s="13"/>
      <c r="H41" s="7" t="s">
        <v>42</v>
      </c>
      <c r="I41" s="14"/>
      <c r="J41" s="6" t="s">
        <v>41</v>
      </c>
      <c r="K41" s="13"/>
      <c r="L41" s="7" t="s">
        <v>42</v>
      </c>
      <c r="M41" s="14"/>
      <c r="N41" s="6" t="s">
        <v>41</v>
      </c>
      <c r="O41" s="109" t="s">
        <v>66</v>
      </c>
      <c r="P41" s="153"/>
      <c r="Q41" s="153"/>
      <c r="R41" s="154"/>
    </row>
    <row r="42" spans="1:18" ht="20.100000000000001" customHeight="1" x14ac:dyDescent="0.2">
      <c r="B42" s="159"/>
      <c r="C42" s="173"/>
      <c r="D42" s="174"/>
      <c r="E42" s="174"/>
      <c r="F42" s="6" t="s">
        <v>43</v>
      </c>
      <c r="G42" s="155"/>
      <c r="H42" s="156"/>
      <c r="I42" s="156"/>
      <c r="J42" s="6" t="s">
        <v>43</v>
      </c>
      <c r="K42" s="155"/>
      <c r="L42" s="156"/>
      <c r="M42" s="156"/>
      <c r="N42" s="10" t="s">
        <v>43</v>
      </c>
      <c r="O42" s="238" t="str">
        <f>IF(C42="","",SUM(C42,G42,K42))</f>
        <v/>
      </c>
      <c r="P42" s="239"/>
      <c r="Q42" s="237"/>
      <c r="R42" s="6" t="s">
        <v>43</v>
      </c>
    </row>
    <row r="43" spans="1:18" ht="4.2" customHeight="1" x14ac:dyDescent="0.2">
      <c r="H43" s="3"/>
      <c r="I43" s="3"/>
      <c r="J43" s="3"/>
      <c r="K43" s="12"/>
      <c r="L43" s="170"/>
      <c r="M43" s="170"/>
      <c r="N43" s="170"/>
      <c r="O43" s="12"/>
      <c r="P43" s="12"/>
    </row>
    <row r="44" spans="1:18" ht="16.2" customHeight="1" x14ac:dyDescent="0.2">
      <c r="A44" t="s">
        <v>96</v>
      </c>
      <c r="B44" s="4"/>
      <c r="C44" s="4"/>
    </row>
    <row r="45" spans="1:18" ht="4.2" customHeight="1" thickBot="1" x14ac:dyDescent="0.25">
      <c r="B45" s="4"/>
      <c r="C45" s="49"/>
      <c r="D45" s="50"/>
      <c r="E45" s="51"/>
      <c r="F45" s="50"/>
      <c r="G45" s="51"/>
      <c r="H45" s="50"/>
      <c r="I45" s="50"/>
      <c r="J45" s="50"/>
      <c r="K45" s="51"/>
      <c r="L45" s="51"/>
      <c r="M45" s="51"/>
      <c r="N45" s="51"/>
      <c r="O45" s="51"/>
      <c r="P45" s="51"/>
      <c r="Q45" s="50"/>
      <c r="R45" s="50"/>
    </row>
    <row r="46" spans="1:18" ht="20.100000000000001" customHeight="1" thickBot="1" x14ac:dyDescent="0.25">
      <c r="B46" s="188" t="s">
        <v>91</v>
      </c>
      <c r="D46" s="5" t="s">
        <v>42</v>
      </c>
      <c r="E46"/>
      <c r="F46" s="48" t="s">
        <v>41</v>
      </c>
      <c r="G46"/>
      <c r="H46" s="5" t="s">
        <v>42</v>
      </c>
      <c r="J46" s="48" t="s">
        <v>41</v>
      </c>
      <c r="K46"/>
      <c r="L46" s="5" t="s">
        <v>42</v>
      </c>
      <c r="M46"/>
      <c r="N46" s="48" t="s">
        <v>41</v>
      </c>
      <c r="O46" s="165" t="s">
        <v>63</v>
      </c>
      <c r="P46" s="166"/>
      <c r="Q46" s="166"/>
      <c r="R46" s="167"/>
    </row>
    <row r="47" spans="1:18" ht="20.100000000000001" customHeight="1" thickBot="1" x14ac:dyDescent="0.25">
      <c r="B47" s="189"/>
      <c r="C47" s="208"/>
      <c r="D47" s="208"/>
      <c r="E47" s="208"/>
      <c r="F47" s="46" t="s">
        <v>43</v>
      </c>
      <c r="G47" s="190"/>
      <c r="H47" s="190"/>
      <c r="I47" s="190"/>
      <c r="J47" s="46" t="s">
        <v>43</v>
      </c>
      <c r="K47" s="190"/>
      <c r="L47" s="190"/>
      <c r="M47" s="190"/>
      <c r="N47" s="46" t="s">
        <v>43</v>
      </c>
      <c r="O47" s="240" t="str">
        <f>IF(C47="","",SUM(C47,G47,K47))</f>
        <v/>
      </c>
      <c r="P47" s="240"/>
      <c r="Q47" s="240"/>
      <c r="R47" s="46" t="s">
        <v>43</v>
      </c>
    </row>
    <row r="48" spans="1:18" ht="16.2" customHeight="1" thickBot="1" x14ac:dyDescent="0.25">
      <c r="B48" s="16"/>
      <c r="P48"/>
    </row>
    <row r="49" spans="1:18" ht="20.100000000000001" customHeight="1" thickBot="1" x14ac:dyDescent="0.25">
      <c r="B49" s="221" t="s">
        <v>71</v>
      </c>
      <c r="C49" s="45"/>
      <c r="D49" s="44" t="s">
        <v>42</v>
      </c>
      <c r="E49" s="44"/>
      <c r="F49" s="46" t="s">
        <v>41</v>
      </c>
      <c r="G49" s="45"/>
      <c r="H49" s="44" t="s">
        <v>42</v>
      </c>
      <c r="I49" s="45"/>
      <c r="J49" s="46" t="s">
        <v>41</v>
      </c>
      <c r="K49" s="45"/>
      <c r="L49" s="44" t="s">
        <v>42</v>
      </c>
      <c r="M49" s="45"/>
      <c r="N49" s="46" t="s">
        <v>41</v>
      </c>
      <c r="O49" s="183" t="s">
        <v>21</v>
      </c>
      <c r="P49" s="184"/>
      <c r="Q49" s="184"/>
      <c r="R49" s="185"/>
    </row>
    <row r="50" spans="1:18" ht="20.100000000000001" customHeight="1" thickBot="1" x14ac:dyDescent="0.25">
      <c r="B50" s="189"/>
      <c r="C50" s="186"/>
      <c r="D50" s="186"/>
      <c r="E50" s="186"/>
      <c r="F50" s="43" t="s">
        <v>43</v>
      </c>
      <c r="G50" s="187"/>
      <c r="H50" s="187"/>
      <c r="I50" s="187"/>
      <c r="J50" s="43" t="s">
        <v>43</v>
      </c>
      <c r="K50" s="187"/>
      <c r="L50" s="187"/>
      <c r="M50" s="187"/>
      <c r="N50" s="43" t="s">
        <v>43</v>
      </c>
      <c r="O50" s="241" t="str">
        <f>IF(C50="","",SUM(C50,G50,K50))</f>
        <v/>
      </c>
      <c r="P50" s="241"/>
      <c r="Q50" s="241"/>
      <c r="R50" s="43" t="s">
        <v>43</v>
      </c>
    </row>
    <row r="51" spans="1:18" ht="16.2" customHeight="1" x14ac:dyDescent="0.2">
      <c r="H51" s="3"/>
      <c r="I51" s="3"/>
      <c r="J51" s="3"/>
      <c r="L51" s="33"/>
      <c r="M51" s="33"/>
      <c r="N51" s="33"/>
    </row>
    <row r="52" spans="1:18" ht="13.2" x14ac:dyDescent="0.2">
      <c r="H52" s="3"/>
      <c r="I52" s="3"/>
      <c r="J52" s="3"/>
      <c r="L52" s="33"/>
      <c r="M52" s="33"/>
      <c r="N52" s="33"/>
      <c r="Q52" s="5" t="s">
        <v>52</v>
      </c>
    </row>
    <row r="53" spans="1:18" ht="16.2" customHeight="1" x14ac:dyDescent="0.2">
      <c r="A53" t="s">
        <v>124</v>
      </c>
      <c r="B53" s="4"/>
      <c r="C53" s="4"/>
      <c r="P53"/>
    </row>
    <row r="54" spans="1:18" ht="4.2" customHeight="1" x14ac:dyDescent="0.2">
      <c r="B54" s="4"/>
      <c r="C54" s="4"/>
      <c r="P54"/>
    </row>
    <row r="55" spans="1:18" ht="20.100000000000001" customHeight="1" x14ac:dyDescent="0.2">
      <c r="B55" s="209" t="s">
        <v>97</v>
      </c>
      <c r="C55" s="41"/>
      <c r="D55" s="40" t="s">
        <v>42</v>
      </c>
      <c r="E55" s="41"/>
      <c r="F55" s="42" t="s">
        <v>41</v>
      </c>
      <c r="G55" s="41"/>
      <c r="H55" s="40" t="s">
        <v>42</v>
      </c>
      <c r="I55" s="41"/>
      <c r="J55" s="42" t="s">
        <v>41</v>
      </c>
      <c r="K55" s="41"/>
      <c r="L55" s="40" t="s">
        <v>42</v>
      </c>
      <c r="M55" s="41"/>
      <c r="N55" s="42" t="s">
        <v>41</v>
      </c>
      <c r="O55" s="205" t="s">
        <v>57</v>
      </c>
      <c r="P55" s="161"/>
      <c r="Q55" s="161"/>
      <c r="R55" s="162"/>
    </row>
    <row r="56" spans="1:18" ht="20.100000000000001" customHeight="1" x14ac:dyDescent="0.2">
      <c r="B56" s="210"/>
      <c r="C56" s="207"/>
      <c r="D56" s="207"/>
      <c r="E56" s="207"/>
      <c r="F56" s="39" t="s">
        <v>43</v>
      </c>
      <c r="G56" s="207"/>
      <c r="H56" s="207"/>
      <c r="I56" s="207"/>
      <c r="J56" s="39" t="s">
        <v>43</v>
      </c>
      <c r="K56" s="207"/>
      <c r="L56" s="207"/>
      <c r="M56" s="207"/>
      <c r="N56" s="39" t="s">
        <v>43</v>
      </c>
      <c r="O56" s="242" t="str">
        <f>IF(C56="","",SUM(C56,G56,K56))</f>
        <v/>
      </c>
      <c r="P56" s="242"/>
      <c r="Q56" s="242"/>
      <c r="R56" s="42" t="s">
        <v>43</v>
      </c>
    </row>
    <row r="57" spans="1:18" ht="16.2" customHeight="1" x14ac:dyDescent="0.2">
      <c r="B57" s="16"/>
      <c r="P57"/>
    </row>
    <row r="58" spans="1:18" ht="20.100000000000001" customHeight="1" x14ac:dyDescent="0.2">
      <c r="B58" s="222" t="s">
        <v>12</v>
      </c>
      <c r="C58" s="47"/>
      <c r="D58" s="40" t="s">
        <v>42</v>
      </c>
      <c r="E58" s="41"/>
      <c r="F58" s="42" t="s">
        <v>41</v>
      </c>
      <c r="G58" s="41"/>
      <c r="H58" s="40" t="s">
        <v>42</v>
      </c>
      <c r="I58" s="41"/>
      <c r="J58" s="42" t="s">
        <v>41</v>
      </c>
      <c r="K58" s="41"/>
      <c r="L58" s="40" t="s">
        <v>42</v>
      </c>
      <c r="M58" s="41"/>
      <c r="N58" s="42" t="s">
        <v>41</v>
      </c>
      <c r="O58" s="160" t="s">
        <v>65</v>
      </c>
      <c r="P58" s="161"/>
      <c r="Q58" s="161"/>
      <c r="R58" s="162"/>
    </row>
    <row r="59" spans="1:18" ht="20.100000000000001" customHeight="1" x14ac:dyDescent="0.2">
      <c r="B59" s="223"/>
      <c r="C59" s="206"/>
      <c r="D59" s="204"/>
      <c r="E59" s="204"/>
      <c r="F59" s="42" t="s">
        <v>43</v>
      </c>
      <c r="G59" s="204"/>
      <c r="H59" s="204"/>
      <c r="I59" s="204"/>
      <c r="J59" s="42" t="s">
        <v>43</v>
      </c>
      <c r="K59" s="204"/>
      <c r="L59" s="204"/>
      <c r="M59" s="204"/>
      <c r="N59" s="42" t="s">
        <v>43</v>
      </c>
      <c r="O59" s="243" t="str">
        <f>IF(C59="","",SUM(C59,G59,K59))</f>
        <v/>
      </c>
      <c r="P59" s="243"/>
      <c r="Q59" s="243"/>
      <c r="R59" s="42" t="s">
        <v>43</v>
      </c>
    </row>
    <row r="60" spans="1:18" ht="4.2" customHeight="1" x14ac:dyDescent="0.2">
      <c r="B60" s="32"/>
      <c r="C60" s="29"/>
      <c r="D60" s="29"/>
      <c r="E60" s="29"/>
      <c r="F60" s="5"/>
      <c r="G60" s="29"/>
      <c r="H60" s="29"/>
      <c r="I60" s="29"/>
      <c r="J60" s="5"/>
      <c r="K60" s="29"/>
      <c r="L60" s="29"/>
      <c r="M60" s="29"/>
      <c r="O60" s="33"/>
      <c r="P60" s="33"/>
      <c r="Q60" s="33"/>
      <c r="R60" s="5"/>
    </row>
    <row r="61" spans="1:18" ht="16.2" customHeight="1" x14ac:dyDescent="0.2">
      <c r="A61" t="s">
        <v>125</v>
      </c>
      <c r="B61" s="4"/>
      <c r="C61" s="4"/>
      <c r="P61"/>
    </row>
    <row r="62" spans="1:18" ht="4.2" customHeight="1" x14ac:dyDescent="0.2">
      <c r="B62" s="4"/>
      <c r="C62" s="4"/>
      <c r="P62"/>
    </row>
    <row r="63" spans="1:18" ht="20.100000000000001" customHeight="1" x14ac:dyDescent="0.2">
      <c r="B63" s="224" t="s">
        <v>97</v>
      </c>
      <c r="C63" s="38"/>
      <c r="D63" s="36" t="s">
        <v>42</v>
      </c>
      <c r="E63" s="38"/>
      <c r="F63" s="37" t="s">
        <v>41</v>
      </c>
      <c r="G63" s="38"/>
      <c r="H63" s="36" t="s">
        <v>42</v>
      </c>
      <c r="I63" s="38"/>
      <c r="J63" s="37" t="s">
        <v>41</v>
      </c>
      <c r="K63" s="38"/>
      <c r="L63" s="36" t="s">
        <v>42</v>
      </c>
      <c r="M63" s="38"/>
      <c r="N63" s="37" t="s">
        <v>41</v>
      </c>
      <c r="O63" s="213" t="s">
        <v>20</v>
      </c>
      <c r="P63" s="214"/>
      <c r="Q63" s="214"/>
      <c r="R63" s="215"/>
    </row>
    <row r="64" spans="1:18" ht="20.100000000000001" customHeight="1" x14ac:dyDescent="0.2">
      <c r="B64" s="225"/>
      <c r="C64" s="203"/>
      <c r="D64" s="203"/>
      <c r="E64" s="203"/>
      <c r="F64" s="35" t="s">
        <v>43</v>
      </c>
      <c r="G64" s="203"/>
      <c r="H64" s="203"/>
      <c r="I64" s="203"/>
      <c r="J64" s="35" t="s">
        <v>43</v>
      </c>
      <c r="K64" s="203"/>
      <c r="L64" s="203"/>
      <c r="M64" s="203"/>
      <c r="N64" s="35" t="s">
        <v>43</v>
      </c>
      <c r="O64" s="244" t="str">
        <f>IF(C64="","",SUM(C64,G64,K64))</f>
        <v/>
      </c>
      <c r="P64" s="244"/>
      <c r="Q64" s="244"/>
      <c r="R64" s="35" t="s">
        <v>43</v>
      </c>
    </row>
    <row r="65" spans="2:18" ht="16.2" customHeight="1" x14ac:dyDescent="0.2">
      <c r="B65" s="16"/>
      <c r="P65"/>
    </row>
    <row r="66" spans="2:18" ht="20.100000000000001" customHeight="1" x14ac:dyDescent="0.2">
      <c r="B66" s="219" t="s">
        <v>12</v>
      </c>
      <c r="C66" s="38"/>
      <c r="D66" s="36" t="s">
        <v>42</v>
      </c>
      <c r="E66" s="38"/>
      <c r="F66" s="37" t="s">
        <v>41</v>
      </c>
      <c r="G66" s="38"/>
      <c r="H66" s="36" t="s">
        <v>42</v>
      </c>
      <c r="I66" s="38"/>
      <c r="J66" s="37" t="s">
        <v>41</v>
      </c>
      <c r="K66" s="38"/>
      <c r="L66" s="36" t="s">
        <v>42</v>
      </c>
      <c r="M66" s="38"/>
      <c r="N66" s="37" t="s">
        <v>41</v>
      </c>
      <c r="O66" s="213" t="s">
        <v>58</v>
      </c>
      <c r="P66" s="214"/>
      <c r="Q66" s="214"/>
      <c r="R66" s="215"/>
    </row>
    <row r="67" spans="2:18" ht="20.100000000000001" customHeight="1" x14ac:dyDescent="0.2">
      <c r="B67" s="220"/>
      <c r="C67" s="203"/>
      <c r="D67" s="203"/>
      <c r="E67" s="203"/>
      <c r="F67" s="35" t="s">
        <v>43</v>
      </c>
      <c r="G67" s="203"/>
      <c r="H67" s="203"/>
      <c r="I67" s="203"/>
      <c r="J67" s="35" t="s">
        <v>43</v>
      </c>
      <c r="K67" s="203"/>
      <c r="L67" s="203"/>
      <c r="M67" s="203"/>
      <c r="N67" s="35" t="s">
        <v>43</v>
      </c>
      <c r="O67" s="244" t="str">
        <f>IF(C67="","",SUM(C67,G67,K67))</f>
        <v/>
      </c>
      <c r="P67" s="244"/>
      <c r="Q67" s="244"/>
      <c r="R67" s="35" t="s">
        <v>43</v>
      </c>
    </row>
    <row r="68" spans="2:18" ht="16.2" customHeight="1" x14ac:dyDescent="0.2">
      <c r="B68" s="32"/>
      <c r="C68" s="29"/>
      <c r="D68" s="29"/>
      <c r="E68" s="29"/>
      <c r="F68" s="5"/>
      <c r="G68" s="29"/>
      <c r="H68" s="29"/>
      <c r="I68" s="29"/>
      <c r="J68" s="5"/>
      <c r="K68" s="29"/>
      <c r="L68" s="29"/>
      <c r="M68" s="29"/>
      <c r="O68" s="33"/>
      <c r="P68" s="33"/>
      <c r="Q68" s="33"/>
      <c r="R68" s="5"/>
    </row>
    <row r="69" spans="2:18" ht="16.2" customHeight="1" x14ac:dyDescent="0.2">
      <c r="B69" s="25" t="s">
        <v>100</v>
      </c>
    </row>
    <row r="70" spans="2:18" ht="4.2" customHeight="1" thickBot="1" x14ac:dyDescent="0.25"/>
    <row r="71" spans="2:18" ht="20.100000000000001" customHeight="1" thickBot="1" x14ac:dyDescent="0.25">
      <c r="B71" s="5" t="s">
        <v>67</v>
      </c>
      <c r="C71" s="149" t="s">
        <v>59</v>
      </c>
      <c r="D71" s="245" t="str">
        <f>O39</f>
        <v/>
      </c>
      <c r="E71" s="245"/>
      <c r="F71" s="245"/>
      <c r="G71" s="245"/>
      <c r="H71" s="245"/>
      <c r="I71" s="246" t="s">
        <v>60</v>
      </c>
      <c r="J71" s="247" t="str">
        <f>O47</f>
        <v/>
      </c>
      <c r="K71" s="248"/>
      <c r="L71" s="248"/>
      <c r="M71" s="248"/>
      <c r="N71" s="249"/>
      <c r="O71" s="246" t="s">
        <v>59</v>
      </c>
      <c r="P71" s="250" t="str">
        <f>IF(J73="","",(D71/D73-J71/J73))</f>
        <v/>
      </c>
      <c r="Q71" s="211" t="s">
        <v>61</v>
      </c>
      <c r="R71" s="212"/>
    </row>
    <row r="72" spans="2:18" ht="6" customHeight="1" x14ac:dyDescent="0.2">
      <c r="B72" s="5" t="s">
        <v>60</v>
      </c>
      <c r="C72" s="149"/>
      <c r="D72" s="251"/>
      <c r="E72" s="251"/>
      <c r="F72" s="252"/>
      <c r="G72" s="253"/>
      <c r="H72" s="254"/>
      <c r="I72" s="246"/>
      <c r="J72" s="252"/>
      <c r="K72" s="253"/>
      <c r="L72" s="253"/>
      <c r="M72" s="253"/>
      <c r="N72" s="253"/>
      <c r="O72" s="246"/>
      <c r="P72" s="255"/>
      <c r="Q72" s="211"/>
      <c r="R72" s="212"/>
    </row>
    <row r="73" spans="2:18" ht="20.100000000000001" customHeight="1" x14ac:dyDescent="0.2">
      <c r="B73" s="5" t="s">
        <v>68</v>
      </c>
      <c r="C73" s="149"/>
      <c r="D73" s="256" t="str">
        <f>O56</f>
        <v/>
      </c>
      <c r="E73" s="257"/>
      <c r="F73" s="257"/>
      <c r="G73" s="257"/>
      <c r="H73" s="258"/>
      <c r="I73" s="246"/>
      <c r="J73" s="259" t="str">
        <f>O64</f>
        <v/>
      </c>
      <c r="K73" s="260"/>
      <c r="L73" s="260"/>
      <c r="M73" s="260"/>
      <c r="N73" s="261"/>
      <c r="O73" s="246"/>
      <c r="P73" s="262"/>
      <c r="Q73" s="211"/>
      <c r="R73" s="212"/>
    </row>
    <row r="74" spans="2:18" ht="16.2" customHeight="1" x14ac:dyDescent="0.2">
      <c r="B74" s="5"/>
      <c r="C74" s="5"/>
      <c r="D74" s="30"/>
      <c r="E74" s="30"/>
      <c r="F74" s="30"/>
      <c r="G74" s="30"/>
      <c r="H74" s="30"/>
      <c r="I74" s="5"/>
      <c r="J74" s="30"/>
      <c r="K74" s="30"/>
      <c r="L74" s="30"/>
      <c r="M74" s="30"/>
      <c r="N74" s="30"/>
      <c r="P74" s="31"/>
      <c r="R74" s="5"/>
    </row>
    <row r="75" spans="2:18" ht="16.2" customHeight="1" x14ac:dyDescent="0.2">
      <c r="B75" s="25" t="s">
        <v>22</v>
      </c>
      <c r="C75" s="5"/>
      <c r="D75" s="30"/>
      <c r="E75" s="30"/>
      <c r="F75" s="30"/>
      <c r="G75" s="30"/>
      <c r="H75" s="30"/>
      <c r="I75" s="5"/>
      <c r="J75" s="30"/>
      <c r="K75" s="30"/>
      <c r="L75" s="30"/>
      <c r="M75" s="30"/>
      <c r="N75" s="30"/>
      <c r="P75" s="31"/>
      <c r="R75" s="5"/>
    </row>
    <row r="76" spans="2:18" ht="4.2" customHeight="1" thickBot="1" x14ac:dyDescent="0.25">
      <c r="C76" s="5"/>
      <c r="D76" s="30"/>
      <c r="E76" s="30"/>
      <c r="F76" s="30"/>
      <c r="G76" s="30"/>
      <c r="H76" s="30"/>
      <c r="I76" s="5"/>
      <c r="J76" s="30"/>
      <c r="K76" s="30"/>
      <c r="L76" s="30"/>
      <c r="M76" s="30"/>
      <c r="N76" s="30"/>
      <c r="P76" s="31"/>
      <c r="R76" s="5"/>
    </row>
    <row r="77" spans="2:18" ht="20.100000000000001" customHeight="1" thickBot="1" x14ac:dyDescent="0.25">
      <c r="B77" s="5" t="s">
        <v>70</v>
      </c>
      <c r="C77" s="149" t="s">
        <v>7</v>
      </c>
      <c r="D77" s="245" t="str">
        <f>O42</f>
        <v/>
      </c>
      <c r="E77" s="245"/>
      <c r="F77" s="245"/>
      <c r="G77" s="245"/>
      <c r="H77" s="245"/>
      <c r="I77" s="246" t="s">
        <v>8</v>
      </c>
      <c r="J77" s="247" t="str">
        <f>O50</f>
        <v/>
      </c>
      <c r="K77" s="248"/>
      <c r="L77" s="248"/>
      <c r="M77" s="248"/>
      <c r="N77" s="249"/>
      <c r="O77" s="246" t="s">
        <v>7</v>
      </c>
      <c r="P77" s="263" t="str">
        <f>IF(J79="","",(D77/D79-J77/J79))</f>
        <v/>
      </c>
      <c r="Q77" s="212" t="s">
        <v>62</v>
      </c>
      <c r="R77" s="212"/>
    </row>
    <row r="78" spans="2:18" ht="6" customHeight="1" x14ac:dyDescent="0.2">
      <c r="B78" s="5" t="s">
        <v>8</v>
      </c>
      <c r="C78" s="149"/>
      <c r="D78" s="251"/>
      <c r="E78" s="251"/>
      <c r="F78" s="252"/>
      <c r="G78" s="253"/>
      <c r="H78" s="254"/>
      <c r="I78" s="246"/>
      <c r="J78" s="252"/>
      <c r="K78" s="253"/>
      <c r="L78" s="253"/>
      <c r="M78" s="253"/>
      <c r="N78" s="253"/>
      <c r="O78" s="246"/>
      <c r="P78" s="264"/>
      <c r="Q78" s="212"/>
      <c r="R78" s="212"/>
    </row>
    <row r="79" spans="2:18" ht="20.100000000000001" customHeight="1" x14ac:dyDescent="0.2">
      <c r="B79" s="5" t="s">
        <v>69</v>
      </c>
      <c r="C79" s="149"/>
      <c r="D79" s="256" t="str">
        <f>O59</f>
        <v/>
      </c>
      <c r="E79" s="257"/>
      <c r="F79" s="257"/>
      <c r="G79" s="257"/>
      <c r="H79" s="258"/>
      <c r="I79" s="246"/>
      <c r="J79" s="259" t="str">
        <f>O67</f>
        <v/>
      </c>
      <c r="K79" s="260"/>
      <c r="L79" s="260"/>
      <c r="M79" s="260"/>
      <c r="N79" s="261"/>
      <c r="O79" s="246"/>
      <c r="P79" s="265"/>
      <c r="Q79" s="212"/>
      <c r="R79" s="212"/>
    </row>
    <row r="80" spans="2:18" ht="16.2" customHeight="1" x14ac:dyDescent="0.2">
      <c r="B80" s="5"/>
      <c r="C80" s="5"/>
      <c r="D80" s="30"/>
      <c r="E80" s="30"/>
      <c r="F80" s="30"/>
      <c r="G80" s="30"/>
      <c r="H80" s="30"/>
      <c r="I80" s="5"/>
      <c r="J80" s="30"/>
      <c r="K80" s="30"/>
      <c r="L80" s="30"/>
      <c r="M80" s="30"/>
      <c r="N80" s="30"/>
      <c r="P80" s="31"/>
      <c r="R80" s="5"/>
    </row>
    <row r="81" spans="1:19" ht="16.2" customHeight="1" x14ac:dyDescent="0.2">
      <c r="A81" s="115" t="s">
        <v>48</v>
      </c>
      <c r="B81" s="115"/>
      <c r="C81" s="115"/>
      <c r="D81" s="115"/>
      <c r="E81" s="115"/>
      <c r="F81" s="115"/>
      <c r="G81" s="115"/>
      <c r="H81" s="115"/>
      <c r="I81" s="115"/>
      <c r="J81" s="115"/>
      <c r="K81" s="115"/>
      <c r="L81" s="115"/>
      <c r="M81" s="115"/>
      <c r="N81" s="115"/>
      <c r="O81" s="115"/>
      <c r="P81" s="115"/>
      <c r="Q81" s="115"/>
    </row>
    <row r="82" spans="1:19" ht="4.2" customHeight="1" x14ac:dyDescent="0.2">
      <c r="A82" s="64"/>
      <c r="B82" s="64"/>
      <c r="C82" s="64"/>
      <c r="D82" s="64"/>
      <c r="E82" s="64"/>
      <c r="F82" s="64"/>
      <c r="G82" s="64"/>
      <c r="H82" s="64"/>
      <c r="I82" s="64"/>
      <c r="J82" s="64"/>
      <c r="K82" s="64"/>
      <c r="L82" s="64"/>
      <c r="M82" s="64"/>
      <c r="N82" s="64"/>
      <c r="O82" s="64"/>
      <c r="P82" s="64"/>
      <c r="Q82" s="64"/>
    </row>
    <row r="83" spans="1:19" ht="16.2" customHeight="1" x14ac:dyDescent="0.2">
      <c r="C83" t="s">
        <v>46</v>
      </c>
    </row>
    <row r="84" spans="1:19" ht="16.2" customHeight="1" x14ac:dyDescent="0.2">
      <c r="C84" s="79" t="s">
        <v>76</v>
      </c>
      <c r="D84" s="79"/>
      <c r="E84" s="83"/>
      <c r="F84" s="79"/>
    </row>
    <row r="85" spans="1:19" ht="24.75" customHeight="1" x14ac:dyDescent="0.2">
      <c r="C85" s="17"/>
      <c r="D85" s="3" t="s">
        <v>77</v>
      </c>
      <c r="E85" s="98" t="s">
        <v>78</v>
      </c>
      <c r="F85" s="98"/>
      <c r="G85" s="98"/>
      <c r="H85" s="80"/>
      <c r="I85" s="151"/>
      <c r="J85" s="151"/>
      <c r="K85" s="151"/>
      <c r="L85" s="151"/>
      <c r="M85" s="151"/>
      <c r="N85" s="151"/>
      <c r="O85" s="151"/>
      <c r="P85" s="151"/>
      <c r="Q85" s="151"/>
      <c r="R85" s="151"/>
      <c r="S85" s="17"/>
    </row>
    <row r="86" spans="1:19" ht="24.75" customHeight="1" x14ac:dyDescent="0.2">
      <c r="C86" s="17"/>
      <c r="D86" s="18"/>
      <c r="E86" s="98" t="s">
        <v>79</v>
      </c>
      <c r="F86" s="98"/>
      <c r="G86" s="98"/>
      <c r="H86" s="80"/>
      <c r="I86" s="99"/>
      <c r="J86" s="99"/>
      <c r="K86" s="99"/>
      <c r="L86" s="99"/>
      <c r="M86" s="99"/>
      <c r="N86" s="99"/>
      <c r="O86" s="99"/>
      <c r="P86" s="99"/>
      <c r="Q86" s="99"/>
      <c r="R86" s="82"/>
    </row>
    <row r="87" spans="1:19" ht="16.5" customHeight="1" x14ac:dyDescent="0.2">
      <c r="B87" s="95" t="s">
        <v>136</v>
      </c>
      <c r="C87" s="17"/>
      <c r="D87" s="18"/>
      <c r="E87" s="150" t="s">
        <v>80</v>
      </c>
      <c r="F87" s="150"/>
      <c r="G87" s="150"/>
      <c r="H87" s="17"/>
      <c r="I87" s="18"/>
      <c r="J87" s="18"/>
      <c r="K87" s="18"/>
      <c r="L87" s="18"/>
      <c r="M87" s="18"/>
      <c r="N87" s="18"/>
      <c r="O87" s="18"/>
      <c r="P87" s="17"/>
      <c r="Q87" s="17"/>
    </row>
    <row r="88" spans="1:19" ht="16.5" customHeight="1" x14ac:dyDescent="0.2">
      <c r="B88" s="96" t="s">
        <v>137</v>
      </c>
      <c r="C88" s="17"/>
      <c r="D88" s="18"/>
      <c r="E88" s="98"/>
      <c r="F88" s="98"/>
      <c r="G88" s="98"/>
      <c r="H88" s="17"/>
      <c r="I88" s="100"/>
      <c r="J88" s="100"/>
      <c r="K88" s="100"/>
      <c r="L88" s="100"/>
      <c r="M88" s="100"/>
      <c r="N88" s="100"/>
      <c r="O88" s="100"/>
      <c r="P88" s="100"/>
      <c r="Q88" s="100"/>
      <c r="R88" s="100"/>
    </row>
    <row r="89" spans="1:19" ht="4.2" customHeight="1" x14ac:dyDescent="0.2">
      <c r="B89" s="97"/>
      <c r="I89" s="5"/>
      <c r="J89" s="5"/>
    </row>
    <row r="90" spans="1:19" ht="16.2" customHeight="1" x14ac:dyDescent="0.2">
      <c r="B90" t="s">
        <v>75</v>
      </c>
    </row>
  </sheetData>
  <mergeCells count="120">
    <mergeCell ref="B66:B67"/>
    <mergeCell ref="B49:B50"/>
    <mergeCell ref="B58:B59"/>
    <mergeCell ref="I71:I73"/>
    <mergeCell ref="D71:H71"/>
    <mergeCell ref="B63:B64"/>
    <mergeCell ref="G67:I67"/>
    <mergeCell ref="C42:E42"/>
    <mergeCell ref="K67:M67"/>
    <mergeCell ref="C77:C79"/>
    <mergeCell ref="D77:H77"/>
    <mergeCell ref="I77:I79"/>
    <mergeCell ref="B55:B56"/>
    <mergeCell ref="Q71:R73"/>
    <mergeCell ref="P71:P73"/>
    <mergeCell ref="O63:R63"/>
    <mergeCell ref="C64:E64"/>
    <mergeCell ref="G64:I64"/>
    <mergeCell ref="J71:N71"/>
    <mergeCell ref="C71:C73"/>
    <mergeCell ref="D79:H79"/>
    <mergeCell ref="J79:N79"/>
    <mergeCell ref="O67:Q67"/>
    <mergeCell ref="O66:R66"/>
    <mergeCell ref="J77:N77"/>
    <mergeCell ref="O77:O79"/>
    <mergeCell ref="P77:P79"/>
    <mergeCell ref="Q77:R79"/>
    <mergeCell ref="J73:N73"/>
    <mergeCell ref="D73:H73"/>
    <mergeCell ref="O71:O73"/>
    <mergeCell ref="C67:E67"/>
    <mergeCell ref="B20:H20"/>
    <mergeCell ref="K64:M64"/>
    <mergeCell ref="O64:Q64"/>
    <mergeCell ref="O59:Q59"/>
    <mergeCell ref="G59:I59"/>
    <mergeCell ref="O47:Q47"/>
    <mergeCell ref="O55:R55"/>
    <mergeCell ref="C59:E59"/>
    <mergeCell ref="G56:I56"/>
    <mergeCell ref="K56:M56"/>
    <mergeCell ref="K59:M59"/>
    <mergeCell ref="C56:E56"/>
    <mergeCell ref="C47:E47"/>
    <mergeCell ref="G47:I47"/>
    <mergeCell ref="O50:Q50"/>
    <mergeCell ref="B21:H21"/>
    <mergeCell ref="Q21:R21"/>
    <mergeCell ref="O42:Q42"/>
    <mergeCell ref="O56:Q56"/>
    <mergeCell ref="F13:J13"/>
    <mergeCell ref="B14:E14"/>
    <mergeCell ref="F14:J14"/>
    <mergeCell ref="M26:Q26"/>
    <mergeCell ref="C31:E31"/>
    <mergeCell ref="B13:E13"/>
    <mergeCell ref="H30:L30"/>
    <mergeCell ref="O49:R49"/>
    <mergeCell ref="C50:E50"/>
    <mergeCell ref="G50:I50"/>
    <mergeCell ref="K50:M50"/>
    <mergeCell ref="H32:J32"/>
    <mergeCell ref="B46:B47"/>
    <mergeCell ref="K47:M47"/>
    <mergeCell ref="B41:B42"/>
    <mergeCell ref="I19:P19"/>
    <mergeCell ref="Q19:R19"/>
    <mergeCell ref="I20:P20"/>
    <mergeCell ref="Q20:R20"/>
    <mergeCell ref="B19:H19"/>
    <mergeCell ref="I21:P21"/>
    <mergeCell ref="O41:R41"/>
    <mergeCell ref="F7:O7"/>
    <mergeCell ref="F10:J10"/>
    <mergeCell ref="B10:E10"/>
    <mergeCell ref="B9:E9"/>
    <mergeCell ref="L10:N10"/>
    <mergeCell ref="B11:E11"/>
    <mergeCell ref="L11:N11"/>
    <mergeCell ref="C39:E39"/>
    <mergeCell ref="M25:R25"/>
    <mergeCell ref="M30:R30"/>
    <mergeCell ref="M32:Q32"/>
    <mergeCell ref="C26:E26"/>
    <mergeCell ref="O38:R38"/>
    <mergeCell ref="G39:I39"/>
    <mergeCell ref="F11:J11"/>
    <mergeCell ref="F12:J12"/>
    <mergeCell ref="H26:J26"/>
    <mergeCell ref="L14:N14"/>
    <mergeCell ref="C25:G25"/>
    <mergeCell ref="H25:L25"/>
    <mergeCell ref="B15:Q15"/>
    <mergeCell ref="L12:N12"/>
    <mergeCell ref="L13:N13"/>
    <mergeCell ref="B88:B89"/>
    <mergeCell ref="E87:G87"/>
    <mergeCell ref="I86:Q86"/>
    <mergeCell ref="E88:G88"/>
    <mergeCell ref="E85:G85"/>
    <mergeCell ref="E86:G86"/>
    <mergeCell ref="I88:R88"/>
    <mergeCell ref="I85:R85"/>
    <mergeCell ref="L9:O9"/>
    <mergeCell ref="A81:Q81"/>
    <mergeCell ref="K42:M42"/>
    <mergeCell ref="G42:I42"/>
    <mergeCell ref="F9:K9"/>
    <mergeCell ref="B12:E12"/>
    <mergeCell ref="B38:B39"/>
    <mergeCell ref="O58:R58"/>
    <mergeCell ref="C30:G30"/>
    <mergeCell ref="O46:R46"/>
    <mergeCell ref="H31:J31"/>
    <mergeCell ref="M31:Q31"/>
    <mergeCell ref="C32:E32"/>
    <mergeCell ref="K39:M39"/>
    <mergeCell ref="O39:Q39"/>
    <mergeCell ref="L43:N43"/>
  </mergeCells>
  <phoneticPr fontId="3"/>
  <printOptions horizontalCentered="1"/>
  <pageMargins left="0.59055118110236227" right="0.39370078740157483" top="0.59055118110236227" bottom="0.39370078740157483" header="0.51181102362204722" footer="0.51181102362204722"/>
  <pageSetup paperSize="9" orientation="portrait" blackAndWhite="1" r:id="rId1"/>
  <headerFooter alignWithMargins="0"/>
  <rowBreaks count="1" manualBreakCount="1">
    <brk id="51" max="16383" man="1"/>
  </rowBreaks>
  <colBreaks count="1" manualBreakCount="1">
    <brk id="29" max="118"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5DF37-5A1C-442C-916C-AE257648BEB4}">
  <dimension ref="A1:M55"/>
  <sheetViews>
    <sheetView view="pageBreakPreview" zoomScaleNormal="100" zoomScaleSheetLayoutView="100" workbookViewId="0">
      <selection activeCell="N19" sqref="N19"/>
    </sheetView>
  </sheetViews>
  <sheetFormatPr defaultRowHeight="13.2" x14ac:dyDescent="0.2"/>
  <cols>
    <col min="1" max="1" width="5.44140625" customWidth="1"/>
    <col min="2" max="2" width="6.44140625" customWidth="1"/>
    <col min="3" max="3" width="4.44140625" customWidth="1"/>
    <col min="4" max="6" width="4.77734375" customWidth="1"/>
    <col min="7" max="7" width="16.88671875" customWidth="1"/>
    <col min="8" max="8" width="14.77734375" customWidth="1"/>
    <col min="9" max="9" width="10.109375" customWidth="1"/>
  </cols>
  <sheetData>
    <row r="1" spans="1:13" x14ac:dyDescent="0.2">
      <c r="A1" t="s">
        <v>123</v>
      </c>
    </row>
    <row r="3" spans="1:13" x14ac:dyDescent="0.2">
      <c r="A3" t="s">
        <v>121</v>
      </c>
    </row>
    <row r="4" spans="1:13" x14ac:dyDescent="0.2">
      <c r="B4" t="s">
        <v>117</v>
      </c>
    </row>
    <row r="5" spans="1:13" x14ac:dyDescent="0.2">
      <c r="G5" t="s">
        <v>107</v>
      </c>
    </row>
    <row r="6" spans="1:13" x14ac:dyDescent="0.2">
      <c r="B6" t="s">
        <v>74</v>
      </c>
      <c r="D6" t="s">
        <v>109</v>
      </c>
      <c r="F6" t="s">
        <v>110</v>
      </c>
      <c r="G6" t="s">
        <v>111</v>
      </c>
    </row>
    <row r="7" spans="1:13" x14ac:dyDescent="0.2">
      <c r="C7" s="109" t="s">
        <v>102</v>
      </c>
      <c r="D7" s="109"/>
      <c r="E7" s="109"/>
      <c r="F7" s="109"/>
      <c r="G7" s="26" t="s">
        <v>103</v>
      </c>
      <c r="H7" s="26" t="s">
        <v>104</v>
      </c>
      <c r="I7" s="301" t="s">
        <v>105</v>
      </c>
      <c r="J7" s="5"/>
      <c r="K7" s="5"/>
      <c r="L7" s="5"/>
      <c r="M7" s="5"/>
    </row>
    <row r="8" spans="1:13" x14ac:dyDescent="0.2">
      <c r="C8" s="109"/>
      <c r="D8" s="109"/>
      <c r="E8" s="109"/>
      <c r="F8" s="109"/>
      <c r="G8" s="91"/>
      <c r="H8" s="92"/>
      <c r="I8" s="302" t="str">
        <f>IF(H8="","",(G8/H8))</f>
        <v/>
      </c>
    </row>
    <row r="9" spans="1:13" x14ac:dyDescent="0.2">
      <c r="C9" s="109"/>
      <c r="D9" s="109"/>
      <c r="E9" s="109"/>
      <c r="F9" s="109"/>
      <c r="G9" s="91"/>
      <c r="H9" s="92"/>
      <c r="I9" s="302" t="str">
        <f t="shared" ref="I9:I13" si="0">IF(H9="","",(G9/H9))</f>
        <v/>
      </c>
    </row>
    <row r="10" spans="1:13" x14ac:dyDescent="0.2">
      <c r="C10" s="109"/>
      <c r="D10" s="109"/>
      <c r="E10" s="109"/>
      <c r="F10" s="109"/>
      <c r="G10" s="91"/>
      <c r="H10" s="92"/>
      <c r="I10" s="302" t="str">
        <f t="shared" si="0"/>
        <v/>
      </c>
    </row>
    <row r="11" spans="1:13" x14ac:dyDescent="0.2">
      <c r="C11" s="109"/>
      <c r="D11" s="109"/>
      <c r="E11" s="109"/>
      <c r="F11" s="109"/>
      <c r="G11" s="91"/>
      <c r="H11" s="92"/>
      <c r="I11" s="302" t="str">
        <f t="shared" si="0"/>
        <v/>
      </c>
    </row>
    <row r="12" spans="1:13" ht="13.8" thickBot="1" x14ac:dyDescent="0.25">
      <c r="C12" s="109"/>
      <c r="D12" s="109"/>
      <c r="E12" s="109"/>
      <c r="F12" s="109"/>
      <c r="G12" s="93"/>
      <c r="H12" s="94"/>
      <c r="I12" s="302" t="str">
        <f t="shared" si="0"/>
        <v/>
      </c>
    </row>
    <row r="13" spans="1:13" ht="13.8" thickTop="1" x14ac:dyDescent="0.2">
      <c r="C13" s="109" t="s">
        <v>106</v>
      </c>
      <c r="D13" s="109"/>
      <c r="E13" s="109"/>
      <c r="F13" s="109"/>
      <c r="G13" s="299" t="str">
        <f>IF(G8="","",SUM(G8:G12))</f>
        <v/>
      </c>
      <c r="H13" s="300" t="str">
        <f>IF(H8="","",SUM(H8:H12))</f>
        <v/>
      </c>
      <c r="I13" s="302" t="str">
        <f t="shared" si="0"/>
        <v/>
      </c>
      <c r="J13" t="s">
        <v>118</v>
      </c>
    </row>
    <row r="15" spans="1:13" x14ac:dyDescent="0.2">
      <c r="B15" t="s">
        <v>74</v>
      </c>
      <c r="D15" t="s">
        <v>109</v>
      </c>
      <c r="F15" t="s">
        <v>110</v>
      </c>
      <c r="G15" t="s">
        <v>112</v>
      </c>
    </row>
    <row r="16" spans="1:13" x14ac:dyDescent="0.2">
      <c r="C16" s="109" t="s">
        <v>102</v>
      </c>
      <c r="D16" s="109"/>
      <c r="E16" s="109"/>
      <c r="F16" s="109"/>
      <c r="G16" s="26" t="s">
        <v>103</v>
      </c>
      <c r="H16" s="26" t="s">
        <v>104</v>
      </c>
      <c r="I16" s="26" t="s">
        <v>105</v>
      </c>
    </row>
    <row r="17" spans="2:10" x14ac:dyDescent="0.2">
      <c r="C17" s="109"/>
      <c r="D17" s="109"/>
      <c r="E17" s="109"/>
      <c r="F17" s="109"/>
      <c r="G17" s="91"/>
      <c r="H17" s="92"/>
      <c r="I17" s="302" t="str">
        <f>IF(H17="","",(G17/H17))</f>
        <v/>
      </c>
    </row>
    <row r="18" spans="2:10" x14ac:dyDescent="0.2">
      <c r="C18" s="109"/>
      <c r="D18" s="109"/>
      <c r="E18" s="109"/>
      <c r="F18" s="109"/>
      <c r="G18" s="91"/>
      <c r="H18" s="92"/>
      <c r="I18" s="302" t="str">
        <f t="shared" ref="I18:I22" si="1">IF(H18="","",(G18/H18))</f>
        <v/>
      </c>
    </row>
    <row r="19" spans="2:10" x14ac:dyDescent="0.2">
      <c r="C19" s="109"/>
      <c r="D19" s="109"/>
      <c r="E19" s="109"/>
      <c r="F19" s="109"/>
      <c r="G19" s="91"/>
      <c r="H19" s="92"/>
      <c r="I19" s="302" t="str">
        <f t="shared" si="1"/>
        <v/>
      </c>
    </row>
    <row r="20" spans="2:10" x14ac:dyDescent="0.2">
      <c r="C20" s="109"/>
      <c r="D20" s="109"/>
      <c r="E20" s="109"/>
      <c r="F20" s="109"/>
      <c r="G20" s="91"/>
      <c r="H20" s="92"/>
      <c r="I20" s="302" t="str">
        <f t="shared" si="1"/>
        <v/>
      </c>
    </row>
    <row r="21" spans="2:10" ht="13.8" thickBot="1" x14ac:dyDescent="0.25">
      <c r="C21" s="109"/>
      <c r="D21" s="109"/>
      <c r="E21" s="109"/>
      <c r="F21" s="109"/>
      <c r="G21" s="93"/>
      <c r="H21" s="94"/>
      <c r="I21" s="302" t="str">
        <f t="shared" si="1"/>
        <v/>
      </c>
    </row>
    <row r="22" spans="2:10" ht="13.8" thickTop="1" x14ac:dyDescent="0.2">
      <c r="C22" s="109" t="s">
        <v>106</v>
      </c>
      <c r="D22" s="109"/>
      <c r="E22" s="109"/>
      <c r="F22" s="109"/>
      <c r="G22" s="299" t="str">
        <f>IF(G17="","",SUM(G17:G21))</f>
        <v/>
      </c>
      <c r="H22" s="300" t="str">
        <f>IF(H17="","",SUM(H17:H21))</f>
        <v/>
      </c>
      <c r="I22" s="302" t="str">
        <f t="shared" si="1"/>
        <v/>
      </c>
      <c r="J22" t="s">
        <v>119</v>
      </c>
    </row>
    <row r="24" spans="2:10" ht="9" customHeight="1" x14ac:dyDescent="0.2">
      <c r="G24" s="5"/>
    </row>
    <row r="25" spans="2:10" x14ac:dyDescent="0.2">
      <c r="G25" s="5"/>
      <c r="H25" s="5"/>
      <c r="I25" s="5"/>
    </row>
    <row r="26" spans="2:10" x14ac:dyDescent="0.2">
      <c r="B26" t="s">
        <v>115</v>
      </c>
    </row>
    <row r="27" spans="2:10" x14ac:dyDescent="0.2">
      <c r="B27" t="s">
        <v>116</v>
      </c>
    </row>
    <row r="28" spans="2:10" x14ac:dyDescent="0.2">
      <c r="B28" t="s">
        <v>114</v>
      </c>
    </row>
    <row r="29" spans="2:10" x14ac:dyDescent="0.2">
      <c r="B29" t="s">
        <v>113</v>
      </c>
    </row>
    <row r="30" spans="2:10" x14ac:dyDescent="0.2">
      <c r="B30" t="s">
        <v>74</v>
      </c>
      <c r="D30" t="s">
        <v>109</v>
      </c>
      <c r="F30" t="s">
        <v>110</v>
      </c>
      <c r="G30" t="s">
        <v>111</v>
      </c>
    </row>
    <row r="31" spans="2:10" x14ac:dyDescent="0.2">
      <c r="C31" s="149"/>
      <c r="D31" s="149"/>
      <c r="E31" s="149"/>
      <c r="F31" s="149"/>
      <c r="G31" s="26" t="s">
        <v>103</v>
      </c>
      <c r="H31" s="26" t="s">
        <v>104</v>
      </c>
      <c r="I31" s="26" t="s">
        <v>105</v>
      </c>
    </row>
    <row r="32" spans="2:10" ht="15.75" customHeight="1" x14ac:dyDescent="0.2">
      <c r="C32" s="149"/>
      <c r="D32" s="149"/>
      <c r="E32" s="149"/>
      <c r="F32" s="149"/>
      <c r="G32" s="91"/>
      <c r="H32" s="92"/>
      <c r="I32" s="298" t="str">
        <f>IF(H32="","",(G32/H32))</f>
        <v/>
      </c>
      <c r="J32" t="s">
        <v>118</v>
      </c>
    </row>
    <row r="34" spans="2:10" x14ac:dyDescent="0.2">
      <c r="B34" t="s">
        <v>74</v>
      </c>
      <c r="D34" t="s">
        <v>109</v>
      </c>
      <c r="F34" t="s">
        <v>110</v>
      </c>
      <c r="G34" t="s">
        <v>112</v>
      </c>
    </row>
    <row r="35" spans="2:10" x14ac:dyDescent="0.2">
      <c r="C35" s="149"/>
      <c r="D35" s="149"/>
      <c r="E35" s="149"/>
      <c r="F35" s="149"/>
      <c r="G35" s="26" t="s">
        <v>103</v>
      </c>
      <c r="H35" s="26" t="s">
        <v>104</v>
      </c>
      <c r="I35" s="26" t="s">
        <v>105</v>
      </c>
    </row>
    <row r="36" spans="2:10" x14ac:dyDescent="0.2">
      <c r="C36" s="149"/>
      <c r="D36" s="149"/>
      <c r="E36" s="149"/>
      <c r="F36" s="149"/>
      <c r="G36" s="91"/>
      <c r="H36" s="92"/>
      <c r="I36" s="298" t="str">
        <f>IF(H36="","",(G36/H36))</f>
        <v/>
      </c>
      <c r="J36" t="s">
        <v>119</v>
      </c>
    </row>
    <row r="37" spans="2:10" x14ac:dyDescent="0.2">
      <c r="G37" s="5"/>
      <c r="H37" s="5"/>
      <c r="I37" s="5"/>
    </row>
    <row r="46" spans="2:10" x14ac:dyDescent="0.2">
      <c r="G46" s="5"/>
      <c r="H46" s="5"/>
      <c r="I46" s="5"/>
    </row>
    <row r="54" spans="7:9" x14ac:dyDescent="0.2">
      <c r="G54" s="5"/>
    </row>
    <row r="55" spans="7:9" x14ac:dyDescent="0.2">
      <c r="G55" s="5"/>
      <c r="H55" s="5"/>
      <c r="I55" s="5"/>
    </row>
  </sheetData>
  <mergeCells count="18">
    <mergeCell ref="C12:F12"/>
    <mergeCell ref="C7:F7"/>
    <mergeCell ref="C8:F8"/>
    <mergeCell ref="C9:F9"/>
    <mergeCell ref="C10:F10"/>
    <mergeCell ref="C11:F11"/>
    <mergeCell ref="C36:F36"/>
    <mergeCell ref="C13:F13"/>
    <mergeCell ref="C16:F16"/>
    <mergeCell ref="C17:F17"/>
    <mergeCell ref="C18:F18"/>
    <mergeCell ref="C19:F19"/>
    <mergeCell ref="C20:F20"/>
    <mergeCell ref="C21:F21"/>
    <mergeCell ref="C22:F22"/>
    <mergeCell ref="C31:F31"/>
    <mergeCell ref="C32:F32"/>
    <mergeCell ref="C35:F35"/>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（ロ－①）計算チェック表</vt:lpstr>
      <vt:lpstr>ロｰ①軽油単価・原油単価算出用</vt:lpstr>
      <vt:lpstr>（ロ－②）計算チェック表</vt:lpstr>
      <vt:lpstr>ロｰ②軽油単価・原油単価算出 用(2)</vt:lpstr>
      <vt:lpstr>'（ロ－①）計算チェック表'!Print_Area</vt:lpstr>
      <vt:lpstr>'（ロ－②）計算チェック表'!Print_Area</vt:lpstr>
      <vt:lpstr>ロｰ①軽油単価・原油単価算出用!Print_Area</vt:lpstr>
      <vt:lpstr>'ロｰ②軽油単価・原油単価算出 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菊池正忠</dc:creator>
  <cp:lastModifiedBy>正忠 菊池</cp:lastModifiedBy>
  <cp:lastPrinted>2024-11-25T04:36:48Z</cp:lastPrinted>
  <dcterms:created xsi:type="dcterms:W3CDTF">2022-02-05T05:01:25Z</dcterms:created>
  <dcterms:modified xsi:type="dcterms:W3CDTF">2024-11-26T21:25:15Z</dcterms:modified>
</cp:coreProperties>
</file>