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9929"/>
  <workbookPr/>
  <xr:revisionPtr xr6:coauthVersionLast="47" xr6:coauthVersionMax="47" documentId="13_ncr:1_{D6B82C57-B150-442D-AD10-B92F02F01C47}" revIDLastSave="0" xr10:uidLastSave="{00000000-0000-0000-0000-000000000000}"/>
  <bookViews>
    <workbookView xr2:uid="{00000000-000D-0000-FFFF-FFFF00000000}" windowHeight="11340" windowWidth="16284" xWindow="3420" yWindow="1548"/>
  </bookViews>
  <sheets>
    <sheet r:id="rId1" name="【確定】認可外" sheetId="1"/>
    <sheet r:id="rId2" name="計算シート" sheetId="8"/>
    <sheet r:id="rId3" name="【確定】認可外記載例" sheetId="10"/>
    <sheet r:id="rId4" name="【確定】記載例計算シート" sheetId="9"/>
  </sheets>
  <definedNames>
    <definedName localSheetId="3" name="_xlnm.Print_Area">【確定】記載例計算シート!$A$1:$BI$55</definedName>
    <definedName localSheetId="0" name="_xlnm.Print_Area">【確定】認可外!$A$1:$BZ$62</definedName>
    <definedName localSheetId="2" name="_xlnm.Print_Area">【確定】認可外記載例!$A$1:$BZ$62</definedName>
    <definedName localSheetId="1" name="_xlnm.Print_Area">計算シート!$A$1:$BI$56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7" i="8" l="1"/>
  <c r="A25" i="8"/>
  <c r="A5" i="8"/>
  <c r="F30" i="9"/>
  <c r="F9" i="9"/>
  <c r="F42" i="9" s="1"/>
  <c r="F42" i="8"/>
  <c r="F30" i="8"/>
  <c r="V53" i="9"/>
  <c r="G53" i="9"/>
  <c r="AU40" i="9"/>
  <c r="AU40" i="8"/>
  <c r="AU28" i="8"/>
  <c r="AU7" i="9"/>
  <c r="AU28" i="9" s="1"/>
  <c r="A5" i="9" l="1"/>
  <c r="CC4" i="1"/>
  <c r="CC5" i="1" s="1"/>
  <c r="A37" i="9"/>
  <c r="A25" i="9"/>
  <c r="D44" i="9"/>
  <c r="D32" i="9"/>
  <c r="D12" i="9"/>
  <c r="D44" i="8"/>
  <c r="D32" i="8"/>
  <c r="D12" i="8"/>
  <c r="CI4" i="1" l="1"/>
  <c r="CI5" i="1" s="1"/>
  <c r="AN42" i="9" s="1"/>
  <c r="AU42" i="9" s="1"/>
  <c r="BB47" i="9" s="1"/>
  <c r="AK53" i="9" s="1"/>
  <c r="AZ53" i="9" s="1"/>
  <c r="N54" i="10" s="1"/>
  <c r="CF4" i="1"/>
  <c r="CF5" i="1" s="1"/>
  <c r="AN9" i="8"/>
  <c r="AF53" i="8" l="1"/>
  <c r="Q53" i="8"/>
  <c r="B53" i="8"/>
  <c r="AU47" i="8"/>
  <c r="AU47" i="9" s="1"/>
  <c r="AU35" i="8"/>
  <c r="AU35" i="9" s="1"/>
  <c r="AU22" i="8"/>
  <c r="AU22" i="9" s="1"/>
  <c r="B26" i="8"/>
  <c r="AF53" i="9" l="1"/>
  <c r="Q53" i="9"/>
  <c r="B53" i="9"/>
  <c r="B38" i="9"/>
  <c r="B26" i="9"/>
  <c r="B38" i="8"/>
  <c r="V10" i="9" l="1"/>
  <c r="V10" i="8"/>
  <c r="AN42" i="8"/>
  <c r="V43" i="9"/>
  <c r="V43" i="8"/>
  <c r="AN30" i="8"/>
  <c r="V31" i="9"/>
  <c r="V31" i="8"/>
  <c r="AN30" i="9"/>
  <c r="AN9" i="9"/>
</calcChain>
</file>

<file path=xl/sharedStrings.xml><?xml version="1.0" encoding="utf-8"?>
<sst xmlns="http://schemas.openxmlformats.org/spreadsheetml/2006/main" count="307" uniqueCount="127">
  <si>
    <t>円</t>
    <rPh sb="0" eb="1">
      <t>エン</t>
    </rPh>
    <phoneticPr fontId="4"/>
  </si>
  <si>
    <t>請求額</t>
    <rPh sb="0" eb="2">
      <t>セイキュウ</t>
    </rPh>
    <rPh sb="2" eb="3">
      <t>ガク</t>
    </rPh>
    <phoneticPr fontId="4"/>
  </si>
  <si>
    <t>口座名義(カタカナ)</t>
    <rPh sb="0" eb="2">
      <t>コウザ</t>
    </rPh>
    <rPh sb="2" eb="4">
      <t>メイギ</t>
    </rPh>
    <phoneticPr fontId="4"/>
  </si>
  <si>
    <t>出張所</t>
    <rPh sb="0" eb="2">
      <t>シュッチョウ</t>
    </rPh>
    <rPh sb="2" eb="3">
      <t>ジョ</t>
    </rPh>
    <phoneticPr fontId="10"/>
  </si>
  <si>
    <t>農協・信用組合</t>
    <rPh sb="0" eb="2">
      <t>ノウキョウ</t>
    </rPh>
    <rPh sb="3" eb="5">
      <t>シンヨウ</t>
    </rPh>
    <rPh sb="5" eb="7">
      <t>クミアイ</t>
    </rPh>
    <phoneticPr fontId="10"/>
  </si>
  <si>
    <t>口座番号</t>
    <rPh sb="0" eb="2">
      <t>コウザ</t>
    </rPh>
    <rPh sb="2" eb="4">
      <t>バンゴウ</t>
    </rPh>
    <phoneticPr fontId="4"/>
  </si>
  <si>
    <t>支店</t>
    <rPh sb="0" eb="2">
      <t>シテン</t>
    </rPh>
    <phoneticPr fontId="10"/>
  </si>
  <si>
    <t>銀行・信用金庫</t>
    <rPh sb="0" eb="2">
      <t>ギンコウ</t>
    </rPh>
    <rPh sb="3" eb="5">
      <t>シンヨウ</t>
    </rPh>
    <rPh sb="5" eb="7">
      <t>キンコ</t>
    </rPh>
    <phoneticPr fontId="10"/>
  </si>
  <si>
    <t>当座</t>
  </si>
  <si>
    <t>□</t>
  </si>
  <si>
    <t>普通</t>
  </si>
  <si>
    <t>預金種目</t>
    <rPh sb="0" eb="2">
      <t>ヨキン</t>
    </rPh>
    <rPh sb="2" eb="4">
      <t>シュモク</t>
    </rPh>
    <phoneticPr fontId="4"/>
  </si>
  <si>
    <t>金融機関名</t>
    <rPh sb="0" eb="2">
      <t>キンユウ</t>
    </rPh>
    <rPh sb="2" eb="4">
      <t>キカン</t>
    </rPh>
    <rPh sb="4" eb="5">
      <t>ナ</t>
    </rPh>
    <phoneticPr fontId="4"/>
  </si>
  <si>
    <t>3．転居の状況</t>
    <rPh sb="2" eb="4">
      <t>テンキョ</t>
    </rPh>
    <rPh sb="5" eb="7">
      <t>ジョウキョウ</t>
    </rPh>
    <phoneticPr fontId="4"/>
  </si>
  <si>
    <t>日</t>
    <rPh sb="0" eb="1">
      <t>ニチ</t>
    </rPh>
    <phoneticPr fontId="4"/>
  </si>
  <si>
    <t>月</t>
    <rPh sb="0" eb="1">
      <t>ガツ</t>
    </rPh>
    <phoneticPr fontId="4"/>
  </si>
  <si>
    <t>年</t>
    <rPh sb="0" eb="1">
      <t>ネン</t>
    </rPh>
    <phoneticPr fontId="4"/>
  </si>
  <si>
    <t>□令和</t>
    <rPh sb="1" eb="2">
      <t>レイ</t>
    </rPh>
    <rPh sb="2" eb="3">
      <t>ワ</t>
    </rPh>
    <phoneticPr fontId="4"/>
  </si>
  <si>
    <t>□平成</t>
    <rPh sb="1" eb="3">
      <t>ヘイセイ</t>
    </rPh>
    <phoneticPr fontId="4"/>
  </si>
  <si>
    <t>生年月日</t>
    <rPh sb="0" eb="2">
      <t>セイネン</t>
    </rPh>
    <rPh sb="2" eb="4">
      <t>ガッピ</t>
    </rPh>
    <phoneticPr fontId="4"/>
  </si>
  <si>
    <t>氏　名</t>
    <rPh sb="0" eb="1">
      <t>シ</t>
    </rPh>
    <rPh sb="2" eb="3">
      <t>メイ</t>
    </rPh>
    <phoneticPr fontId="4"/>
  </si>
  <si>
    <t>　</t>
    <phoneticPr fontId="4"/>
  </si>
  <si>
    <t>フリガナ</t>
    <phoneticPr fontId="4"/>
  </si>
  <si>
    <t>電話</t>
    <rPh sb="0" eb="2">
      <t>デンワ</t>
    </rPh>
    <phoneticPr fontId="4"/>
  </si>
  <si>
    <t>現住所</t>
    <rPh sb="0" eb="3">
      <t>ゲンジュウショ</t>
    </rPh>
    <phoneticPr fontId="4"/>
  </si>
  <si>
    <t>認定子どもとの
続柄</t>
    <rPh sb="0" eb="2">
      <t>ニンテイ</t>
    </rPh>
    <rPh sb="2" eb="3">
      <t>コ</t>
    </rPh>
    <rPh sb="8" eb="9">
      <t>ツヅ</t>
    </rPh>
    <rPh sb="9" eb="10">
      <t>ガラ</t>
    </rPh>
    <phoneticPr fontId="4"/>
  </si>
  <si>
    <t>現住所</t>
    <rPh sb="0" eb="1">
      <t>ゲン</t>
    </rPh>
    <rPh sb="1" eb="3">
      <t>ジュウショ</t>
    </rPh>
    <phoneticPr fontId="10"/>
  </si>
  <si>
    <t>認定
子ども
との
続柄</t>
    <rPh sb="0" eb="2">
      <t>ニンテイ</t>
    </rPh>
    <rPh sb="3" eb="4">
      <t>コ</t>
    </rPh>
    <rPh sb="10" eb="12">
      <t>ゾクガラ</t>
    </rPh>
    <phoneticPr fontId="10"/>
  </si>
  <si>
    <t>月</t>
    <rPh sb="0" eb="1">
      <t>ツキ</t>
    </rPh>
    <phoneticPr fontId="4"/>
  </si>
  <si>
    <t>□昭和 □平成</t>
    <rPh sb="1" eb="3">
      <t>ショウワ</t>
    </rPh>
    <rPh sb="5" eb="7">
      <t>ヘイセイ</t>
    </rPh>
    <phoneticPr fontId="4"/>
  </si>
  <si>
    <t>生年月日</t>
    <rPh sb="0" eb="2">
      <t>セイネン</t>
    </rPh>
    <rPh sb="2" eb="4">
      <t>ガッピ</t>
    </rPh>
    <phoneticPr fontId="10"/>
  </si>
  <si>
    <t>フリガナ</t>
    <phoneticPr fontId="10"/>
  </si>
  <si>
    <t>1．施設等利用給付認定保護者(請求者)</t>
    <phoneticPr fontId="4"/>
  </si>
  <si>
    <t>盛岡市長　様</t>
    <rPh sb="0" eb="4">
      <t>モリオカシチョウ</t>
    </rPh>
    <rPh sb="5" eb="6">
      <t>サマ</t>
    </rPh>
    <phoneticPr fontId="4"/>
  </si>
  <si>
    <t>請求日</t>
    <rPh sb="0" eb="2">
      <t>セイキュウ</t>
    </rPh>
    <rPh sb="2" eb="3">
      <t>ビ</t>
    </rPh>
    <phoneticPr fontId="4"/>
  </si>
  <si>
    <t>第１</t>
    <rPh sb="0" eb="1">
      <t>ダイ</t>
    </rPh>
    <phoneticPr fontId="4"/>
  </si>
  <si>
    <t>令和２年１月１日から
令和２年３月31日までの
居住地の状況</t>
    <rPh sb="0" eb="1">
      <t>レイ</t>
    </rPh>
    <rPh sb="1" eb="2">
      <t>ワ</t>
    </rPh>
    <rPh sb="3" eb="4">
      <t>ネン</t>
    </rPh>
    <rPh sb="5" eb="6">
      <t>ガツ</t>
    </rPh>
    <rPh sb="7" eb="8">
      <t>ニチ</t>
    </rPh>
    <rPh sb="24" eb="27">
      <t>キョジュウチ</t>
    </rPh>
    <rPh sb="28" eb="30">
      <t>ジョウキョウ</t>
    </rPh>
    <phoneticPr fontId="4"/>
  </si>
  <si>
    <t>□　期間を通して盛岡市内に居住</t>
    <rPh sb="2" eb="4">
      <t>キカン</t>
    </rPh>
    <rPh sb="5" eb="6">
      <t>トオ</t>
    </rPh>
    <rPh sb="8" eb="12">
      <t>モリオカシナイ</t>
    </rPh>
    <rPh sb="13" eb="15">
      <t>キョジュウ</t>
    </rPh>
    <phoneticPr fontId="4"/>
  </si>
  <si>
    <t>□　期間の途中から盛岡市に居住</t>
    <rPh sb="2" eb="4">
      <t>キカン</t>
    </rPh>
    <rPh sb="5" eb="7">
      <t>トチュウ</t>
    </rPh>
    <rPh sb="9" eb="12">
      <t>モリオカシ</t>
    </rPh>
    <rPh sb="13" eb="15">
      <t>キョジュウ</t>
    </rPh>
    <phoneticPr fontId="4"/>
  </si>
  <si>
    <t>□　期間の途中から他の市町村に居住</t>
    <rPh sb="2" eb="4">
      <t>キカン</t>
    </rPh>
    <rPh sb="5" eb="7">
      <t>トチュウ</t>
    </rPh>
    <rPh sb="9" eb="10">
      <t>タ</t>
    </rPh>
    <rPh sb="11" eb="14">
      <t>シチョウソン</t>
    </rPh>
    <rPh sb="15" eb="17">
      <t>キョジュウ</t>
    </rPh>
    <phoneticPr fontId="4"/>
  </si>
  <si>
    <t>モリオカ　タロウ</t>
    <phoneticPr fontId="4"/>
  </si>
  <si>
    <t>内丸</t>
    <phoneticPr fontId="4"/>
  </si>
  <si>
    <t>認可外保育施設用</t>
    <rPh sb="0" eb="2">
      <t>ニンカ</t>
    </rPh>
    <rPh sb="2" eb="3">
      <t>ガイ</t>
    </rPh>
    <rPh sb="3" eb="5">
      <t>ホイク</t>
    </rPh>
    <rPh sb="5" eb="7">
      <t>シセツ</t>
    </rPh>
    <rPh sb="7" eb="8">
      <t>ヨウ</t>
    </rPh>
    <phoneticPr fontId="4"/>
  </si>
  <si>
    <t>連絡先</t>
    <rPh sb="0" eb="3">
      <t>レンラクサキ</t>
    </rPh>
    <phoneticPr fontId="4"/>
  </si>
  <si>
    <t>□　同時に提出している保育料の請求書（施設等利用費請求書）の連絡先と同じ</t>
    <rPh sb="2" eb="4">
      <t>ドウジ</t>
    </rPh>
    <rPh sb="5" eb="7">
      <t>テイシュツ</t>
    </rPh>
    <rPh sb="11" eb="13">
      <t>ホイク</t>
    </rPh>
    <rPh sb="13" eb="14">
      <t>リョウ</t>
    </rPh>
    <rPh sb="15" eb="18">
      <t>セイキュウショ</t>
    </rPh>
    <rPh sb="19" eb="21">
      <t>シセツ</t>
    </rPh>
    <rPh sb="21" eb="22">
      <t>トウ</t>
    </rPh>
    <rPh sb="22" eb="24">
      <t>リヨウ</t>
    </rPh>
    <rPh sb="24" eb="25">
      <t>ヒ</t>
    </rPh>
    <rPh sb="25" eb="28">
      <t>セイキュウショ</t>
    </rPh>
    <rPh sb="30" eb="33">
      <t>レンラクサキ</t>
    </rPh>
    <rPh sb="34" eb="35">
      <t>オナ</t>
    </rPh>
    <phoneticPr fontId="4"/>
  </si>
  <si>
    <t>４．市から支払う給付金の振込先</t>
    <rPh sb="2" eb="3">
      <t>シ</t>
    </rPh>
    <rPh sb="5" eb="7">
      <t>シハラ</t>
    </rPh>
    <rPh sb="8" eb="11">
      <t>キュウフキン</t>
    </rPh>
    <rPh sb="12" eb="14">
      <t>フリコミ</t>
    </rPh>
    <rPh sb="14" eb="15">
      <t>サキ</t>
    </rPh>
    <phoneticPr fontId="10"/>
  </si>
  <si>
    <t>５．請求する給付金の額</t>
    <rPh sb="2" eb="4">
      <t>セイキュウ</t>
    </rPh>
    <rPh sb="6" eb="8">
      <t>キュウフ</t>
    </rPh>
    <rPh sb="8" eb="9">
      <t>キン</t>
    </rPh>
    <rPh sb="10" eb="11">
      <t>ガク</t>
    </rPh>
    <phoneticPr fontId="4"/>
  </si>
  <si>
    <t>月額</t>
    <rPh sb="0" eb="2">
      <t>ゲツガク</t>
    </rPh>
    <phoneticPr fontId="4"/>
  </si>
  <si>
    <t>A</t>
    <phoneticPr fontId="4"/>
  </si>
  <si>
    <t>÷</t>
    <phoneticPr fontId="4"/>
  </si>
  <si>
    <t>＝</t>
    <phoneticPr fontId="4"/>
  </si>
  <si>
    <t>B</t>
    <phoneticPr fontId="4"/>
  </si>
  <si>
    <t>(10円未満の端数切捨て）</t>
    <rPh sb="3" eb="4">
      <t>エン</t>
    </rPh>
    <rPh sb="4" eb="6">
      <t>ミマン</t>
    </rPh>
    <rPh sb="7" eb="9">
      <t>ハスウ</t>
    </rPh>
    <rPh sb="9" eb="11">
      <t>キリス</t>
    </rPh>
    <phoneticPr fontId="4"/>
  </si>
  <si>
    <t>②</t>
    <phoneticPr fontId="4"/>
  </si>
  <si>
    <t>③</t>
    <phoneticPr fontId="4"/>
  </si>
  <si>
    <t>請求できる金額の上限の確認</t>
    <rPh sb="0" eb="2">
      <t>セイキュウ</t>
    </rPh>
    <rPh sb="5" eb="7">
      <t>キンガク</t>
    </rPh>
    <rPh sb="8" eb="10">
      <t>ジョウゲン</t>
    </rPh>
    <rPh sb="11" eb="13">
      <t>カクニン</t>
    </rPh>
    <phoneticPr fontId="4"/>
  </si>
  <si>
    <t>A</t>
    <phoneticPr fontId="4"/>
  </si>
  <si>
    <t>③</t>
    <phoneticPr fontId="4"/>
  </si>
  <si>
    <t>+</t>
    <phoneticPr fontId="4"/>
  </si>
  <si>
    <t>＝</t>
    <phoneticPr fontId="4"/>
  </si>
  <si>
    <t>今期
請求額
合計</t>
    <rPh sb="0" eb="2">
      <t>コンキ</t>
    </rPh>
    <rPh sb="3" eb="5">
      <t>セイキュウ</t>
    </rPh>
    <rPh sb="5" eb="6">
      <t>ガク</t>
    </rPh>
    <rPh sb="7" eb="9">
      <t>ゴウケイ</t>
    </rPh>
    <phoneticPr fontId="4"/>
  </si>
  <si>
    <t>３歳児から５歳児クラスのおかず代（副食費）の請求額計算シート</t>
    <phoneticPr fontId="4"/>
  </si>
  <si>
    <t>A　月の初日から末日まで認定を受けていた場合</t>
    <rPh sb="2" eb="3">
      <t>ガツ</t>
    </rPh>
    <rPh sb="4" eb="6">
      <t>ショニチ</t>
    </rPh>
    <rPh sb="8" eb="10">
      <t>マツジツ</t>
    </rPh>
    <rPh sb="12" eb="14">
      <t>ニンテイ</t>
    </rPh>
    <rPh sb="15" eb="16">
      <t>ウ</t>
    </rPh>
    <rPh sb="20" eb="22">
      <t>バアイ</t>
    </rPh>
    <phoneticPr fontId="4"/>
  </si>
  <si>
    <t>（副食費）</t>
    <rPh sb="1" eb="3">
      <t>フクショク</t>
    </rPh>
    <rPh sb="3" eb="4">
      <t>ヒ</t>
    </rPh>
    <phoneticPr fontId="4"/>
  </si>
  <si>
    <t>○支払った給食費のうち</t>
    <rPh sb="1" eb="3">
      <t>シハラ</t>
    </rPh>
    <rPh sb="5" eb="8">
      <t>キュウショクヒ</t>
    </rPh>
    <phoneticPr fontId="4"/>
  </si>
  <si>
    <t>○支払った給食費のうち助成の対象となる額（副食費）</t>
    <rPh sb="1" eb="3">
      <t>シハラ</t>
    </rPh>
    <rPh sb="5" eb="8">
      <t>キュウショクヒ</t>
    </rPh>
    <rPh sb="21" eb="23">
      <t>フクショク</t>
    </rPh>
    <rPh sb="23" eb="24">
      <t>ヒ</t>
    </rPh>
    <phoneticPr fontId="4"/>
  </si>
  <si>
    <t>助成の対象となる額</t>
    <rPh sb="0" eb="2">
      <t>ジョセイ</t>
    </rPh>
    <rPh sb="3" eb="5">
      <t>タイショウ</t>
    </rPh>
    <rPh sb="8" eb="9">
      <t>ガク</t>
    </rPh>
    <phoneticPr fontId="4"/>
  </si>
  <si>
    <t>表面（助成金請求書）の「５．請求する助成金の額」欄に転記してください。</t>
    <rPh sb="0" eb="2">
      <t>ヒョウメン</t>
    </rPh>
    <rPh sb="3" eb="5">
      <t>ジョセイ</t>
    </rPh>
    <rPh sb="5" eb="6">
      <t>キン</t>
    </rPh>
    <rPh sb="6" eb="9">
      <t>セイキュウショ</t>
    </rPh>
    <rPh sb="18" eb="20">
      <t>ジョセイ</t>
    </rPh>
    <rPh sb="20" eb="21">
      <t>キン</t>
    </rPh>
    <rPh sb="24" eb="25">
      <t>ラン</t>
    </rPh>
    <rPh sb="26" eb="28">
      <t>テンキ</t>
    </rPh>
    <phoneticPr fontId="4"/>
  </si>
  <si>
    <t>市単独
副食費助成</t>
    <rPh sb="0" eb="1">
      <t>シ</t>
    </rPh>
    <rPh sb="1" eb="3">
      <t>タンドク</t>
    </rPh>
    <rPh sb="4" eb="6">
      <t>フクショク</t>
    </rPh>
    <rPh sb="6" eb="7">
      <t>ヒ</t>
    </rPh>
    <rPh sb="7" eb="9">
      <t>ジョセイ</t>
    </rPh>
    <phoneticPr fontId="4"/>
  </si>
  <si>
    <t>施設等利用給付認定番号</t>
    <rPh sb="0" eb="7">
      <t>シセツトウリヨウキュウフ</t>
    </rPh>
    <rPh sb="7" eb="9">
      <t>ニンテイ</t>
    </rPh>
    <rPh sb="9" eb="11">
      <t>バンゴウ</t>
    </rPh>
    <phoneticPr fontId="4"/>
  </si>
  <si>
    <t>-</t>
    <phoneticPr fontId="4"/>
  </si>
  <si>
    <t>□　上記以外（以下に連絡先を記載してください）</t>
    <rPh sb="2" eb="4">
      <t>ジョウキ</t>
    </rPh>
    <rPh sb="4" eb="6">
      <t>イガイ</t>
    </rPh>
    <rPh sb="7" eb="9">
      <t>イカ</t>
    </rPh>
    <rPh sb="10" eb="13">
      <t>レンラクサキ</t>
    </rPh>
    <rPh sb="14" eb="16">
      <t>キサイ</t>
    </rPh>
    <phoneticPr fontId="4"/>
  </si>
  <si>
    <t>氏名</t>
    <rPh sb="0" eb="1">
      <t>シ</t>
    </rPh>
    <rPh sb="1" eb="2">
      <t>メイ</t>
    </rPh>
    <phoneticPr fontId="4"/>
  </si>
  <si>
    <t>領収証の添付枚数</t>
    <rPh sb="0" eb="3">
      <t>リョウシュウショウ</t>
    </rPh>
    <rPh sb="4" eb="6">
      <t>テンプ</t>
    </rPh>
    <rPh sb="6" eb="8">
      <t>マイスウ</t>
    </rPh>
    <phoneticPr fontId="4"/>
  </si>
  <si>
    <t>枚</t>
    <rPh sb="0" eb="1">
      <t>マイ</t>
    </rPh>
    <phoneticPr fontId="4"/>
  </si>
  <si>
    <t>2．認定子ども</t>
    <rPh sb="2" eb="4">
      <t>ニンテイ</t>
    </rPh>
    <rPh sb="4" eb="5">
      <t>コ</t>
    </rPh>
    <phoneticPr fontId="4"/>
  </si>
  <si>
    <t>３．利用施設及び副食費の支払状況</t>
    <rPh sb="2" eb="4">
      <t>リヨウ</t>
    </rPh>
    <rPh sb="4" eb="6">
      <t>シセツ</t>
    </rPh>
    <rPh sb="6" eb="7">
      <t>オヨ</t>
    </rPh>
    <rPh sb="8" eb="10">
      <t>フクショク</t>
    </rPh>
    <rPh sb="10" eb="11">
      <t>ヒ</t>
    </rPh>
    <rPh sb="12" eb="14">
      <t>シハライ</t>
    </rPh>
    <rPh sb="14" eb="16">
      <t>ジョウキョウ</t>
    </rPh>
    <phoneticPr fontId="4"/>
  </si>
  <si>
    <t>氏　名</t>
    <rPh sb="0" eb="1">
      <t>ウジ</t>
    </rPh>
    <rPh sb="2" eb="3">
      <t>メイ</t>
    </rPh>
    <phoneticPr fontId="10"/>
  </si>
  <si>
    <t>します。</t>
    <phoneticPr fontId="4"/>
  </si>
  <si>
    <t>表面（給付金請求書）の「５．請求する給付金の額」欄に転記してください。</t>
    <rPh sb="0" eb="2">
      <t>ヒョウメン</t>
    </rPh>
    <rPh sb="3" eb="6">
      <t>キュウフキン</t>
    </rPh>
    <rPh sb="6" eb="9">
      <t>セイキュウショ</t>
    </rPh>
    <rPh sb="18" eb="21">
      <t>キュウフキン</t>
    </rPh>
    <rPh sb="21" eb="22">
      <t>ナリキン</t>
    </rPh>
    <rPh sb="24" eb="25">
      <t>ラン</t>
    </rPh>
    <rPh sb="26" eb="28">
      <t>テンキ</t>
    </rPh>
    <phoneticPr fontId="4"/>
  </si>
  <si>
    <t>モリオカ　タロウ</t>
    <phoneticPr fontId="4"/>
  </si>
  <si>
    <t>父</t>
    <rPh sb="0" eb="1">
      <t>チチ</t>
    </rPh>
    <phoneticPr fontId="4"/>
  </si>
  <si>
    <t>○</t>
    <phoneticPr fontId="4"/>
  </si>
  <si>
    <t>090-××××-＊＊＊＊</t>
    <phoneticPr fontId="4"/>
  </si>
  <si>
    <t>盛岡　花子</t>
    <rPh sb="0" eb="2">
      <t>モリオカ</t>
    </rPh>
    <rPh sb="3" eb="5">
      <t>ハナコ</t>
    </rPh>
    <phoneticPr fontId="4"/>
  </si>
  <si>
    <t>モリオカ　ハナコ</t>
    <phoneticPr fontId="4"/>
  </si>
  <si>
    <t>○</t>
    <phoneticPr fontId="4"/>
  </si>
  <si>
    <t>＊</t>
    <phoneticPr fontId="4"/>
  </si>
  <si>
    <t>＊</t>
  </si>
  <si>
    <t>　</t>
    <phoneticPr fontId="4"/>
  </si>
  <si>
    <t>　</t>
    <phoneticPr fontId="4"/>
  </si>
  <si>
    <r>
      <t xml:space="preserve">〒
</t>
    </r>
    <r>
      <rPr>
        <sz val="12"/>
        <color theme="1"/>
        <rFont val="UD デジタル 教科書体 NP-R"/>
        <family val="1"/>
        <charset val="128"/>
      </rPr>
      <t>盛岡市</t>
    </r>
    <rPh sb="2" eb="5">
      <t>モリオカシ</t>
    </rPh>
    <phoneticPr fontId="4"/>
  </si>
  <si>
    <r>
      <t>〒　</t>
    </r>
    <r>
      <rPr>
        <sz val="12"/>
        <color rgb="FFFF0000"/>
        <rFont val="HGP創英角ﾎﾟｯﾌﾟ体"/>
        <family val="3"/>
        <charset val="128"/>
      </rPr>
      <t xml:space="preserve">020-0884
</t>
    </r>
    <r>
      <rPr>
        <sz val="12"/>
        <rFont val="UD デジタル 教科書体 NP-R"/>
        <family val="1"/>
        <charset val="128"/>
      </rPr>
      <t>盛岡市</t>
    </r>
    <r>
      <rPr>
        <sz val="12"/>
        <color rgb="FFFF0000"/>
        <rFont val="HGP創英角ﾎﾟｯﾌﾟ体"/>
        <family val="3"/>
        <charset val="128"/>
      </rPr>
      <t>　神明町３-29</t>
    </r>
    <rPh sb="11" eb="14">
      <t>モリオカシ</t>
    </rPh>
    <rPh sb="15" eb="18">
      <t>シンメイチョウ</t>
    </rPh>
    <phoneticPr fontId="4"/>
  </si>
  <si>
    <t>月分</t>
    <rPh sb="0" eb="1">
      <t>ツキ</t>
    </rPh>
    <rPh sb="1" eb="2">
      <t>ブン</t>
    </rPh>
    <phoneticPr fontId="4"/>
  </si>
  <si>
    <t>年</t>
    <rPh sb="0" eb="1">
      <t>ネン</t>
    </rPh>
    <phoneticPr fontId="4"/>
  </si>
  <si>
    <t>各月
末日</t>
    <rPh sb="0" eb="2">
      <t>カクツキ</t>
    </rPh>
    <rPh sb="3" eb="5">
      <t>マツジツ</t>
    </rPh>
    <phoneticPr fontId="4"/>
  </si>
  <si>
    <t>日</t>
    <rPh sb="0" eb="1">
      <t>ニチ</t>
    </rPh>
    <phoneticPr fontId="4"/>
  </si>
  <si>
    <t>利用施設名</t>
    <rPh sb="0" eb="2">
      <t>リヨウ</t>
    </rPh>
    <rPh sb="2" eb="4">
      <t>シセツ</t>
    </rPh>
    <rPh sb="4" eb="5">
      <t>メイ</t>
    </rPh>
    <phoneticPr fontId="4"/>
  </si>
  <si>
    <t>支払状況は添付の
領収証のとおり。</t>
    <phoneticPr fontId="4"/>
  </si>
  <si>
    <t>申請者の世帯の課税状況を盛岡市が確認すること。</t>
    <rPh sb="0" eb="3">
      <t>シンセイシャ</t>
    </rPh>
    <rPh sb="4" eb="6">
      <t>セタイ</t>
    </rPh>
    <rPh sb="7" eb="9">
      <t>カゼイ</t>
    </rPh>
    <rPh sb="9" eb="11">
      <t>ジョウキョウ</t>
    </rPh>
    <rPh sb="12" eb="15">
      <t>モリオカシ</t>
    </rPh>
    <rPh sb="16" eb="18">
      <t>カクニン</t>
    </rPh>
    <phoneticPr fontId="4"/>
  </si>
  <si>
    <t>2．認定子ども(認定子どもごとに申請して下さい)</t>
    <rPh sb="2" eb="4">
      <t>ニンテイ</t>
    </rPh>
    <rPh sb="4" eb="5">
      <t>コ</t>
    </rPh>
    <phoneticPr fontId="4"/>
  </si>
  <si>
    <t>※市確認欄</t>
    <rPh sb="1" eb="2">
      <t>シ</t>
    </rPh>
    <rPh sb="2" eb="4">
      <t>カクニン</t>
    </rPh>
    <rPh sb="4" eb="5">
      <t>ラン</t>
    </rPh>
    <phoneticPr fontId="4"/>
  </si>
  <si>
    <t>□</t>
    <phoneticPr fontId="4"/>
  </si>
  <si>
    <t>税情報</t>
    <rPh sb="0" eb="1">
      <t>ゼイ</t>
    </rPh>
    <rPh sb="1" eb="3">
      <t>ジョウホウ</t>
    </rPh>
    <phoneticPr fontId="4"/>
  </si>
  <si>
    <t>　１．</t>
    <phoneticPr fontId="4"/>
  </si>
  <si>
    <t>　２．</t>
    <phoneticPr fontId="4"/>
  </si>
  <si>
    <t>　３．</t>
    <phoneticPr fontId="4"/>
  </si>
  <si>
    <t>○○保育園</t>
    <phoneticPr fontId="4"/>
  </si>
  <si>
    <t>盛岡　太郎
（自署してください）</t>
    <rPh sb="0" eb="2">
      <t>モリオカ</t>
    </rPh>
    <rPh sb="3" eb="5">
      <t>タロウ</t>
    </rPh>
    <rPh sb="7" eb="9">
      <t>ジショ</t>
    </rPh>
    <phoneticPr fontId="4"/>
  </si>
  <si>
    <t>※　↑「請求者氏名」は自署してください。</t>
    <rPh sb="4" eb="6">
      <t>セイキュウ</t>
    </rPh>
    <rPh sb="6" eb="7">
      <t>シャ</t>
    </rPh>
    <rPh sb="7" eb="9">
      <t>シメイ</t>
    </rPh>
    <rPh sb="8" eb="9">
      <t>メイ</t>
    </rPh>
    <rPh sb="11" eb="13">
      <t>ジショ</t>
    </rPh>
    <phoneticPr fontId="4"/>
  </si>
  <si>
    <r>
      <t xml:space="preserve">支給申請書兼請求書　①
</t>
    </r>
    <r>
      <rPr>
        <sz val="7"/>
        <color theme="1"/>
        <rFont val="ＭＳ Ｐゴシック"/>
        <family val="3"/>
        <charset val="128"/>
        <scheme val="minor"/>
      </rPr>
      <t>(盛岡市幼稚園等副食費補足給付金支給申請書　兼　
 盛岡市幼稚園等副食費補足給付金支給請求（精算）書)</t>
    </r>
    <rPh sb="34" eb="35">
      <t>ケン</t>
    </rPh>
    <phoneticPr fontId="4"/>
  </si>
  <si>
    <r>
      <rPr>
        <b/>
        <sz val="12"/>
        <color theme="1"/>
        <rFont val="ＭＳ Ｐゴシック"/>
        <family val="3"/>
        <charset val="128"/>
        <scheme val="minor"/>
      </rPr>
      <t>３</t>
    </r>
    <r>
      <rPr>
        <b/>
        <sz val="10"/>
        <color theme="1"/>
        <rFont val="ＭＳ Ｐゴシック"/>
        <family val="3"/>
        <charset val="128"/>
        <scheme val="minor"/>
      </rPr>
      <t>歳児から</t>
    </r>
    <r>
      <rPr>
        <b/>
        <sz val="12"/>
        <color theme="1"/>
        <rFont val="ＭＳ Ｐゴシック"/>
        <family val="3"/>
        <charset val="128"/>
        <scheme val="minor"/>
      </rPr>
      <t>５</t>
    </r>
    <r>
      <rPr>
        <b/>
        <sz val="10"/>
        <color theme="1"/>
        <rFont val="ＭＳ Ｐゴシック"/>
        <family val="3"/>
        <charset val="128"/>
        <scheme val="minor"/>
      </rPr>
      <t>歳児クラスの</t>
    </r>
    <r>
      <rPr>
        <b/>
        <sz val="12"/>
        <color theme="1"/>
        <rFont val="ＭＳ Ｐゴシック"/>
        <family val="3"/>
        <charset val="128"/>
        <scheme val="minor"/>
      </rPr>
      <t>おかず代（</t>
    </r>
    <r>
      <rPr>
        <b/>
        <sz val="14"/>
        <color theme="1"/>
        <rFont val="ＭＳ Ｐゴシック"/>
        <family val="3"/>
        <charset val="128"/>
        <scheme val="minor"/>
      </rPr>
      <t>副食費</t>
    </r>
    <r>
      <rPr>
        <b/>
        <sz val="12"/>
        <color theme="1"/>
        <rFont val="ＭＳ Ｐゴシック"/>
        <family val="3"/>
        <charset val="128"/>
        <scheme val="minor"/>
      </rPr>
      <t>）</t>
    </r>
    <r>
      <rPr>
        <b/>
        <sz val="14"/>
        <color theme="1"/>
        <rFont val="ＭＳ Ｐゴシック"/>
        <family val="3"/>
        <charset val="128"/>
        <scheme val="minor"/>
      </rPr>
      <t xml:space="preserve">
</t>
    </r>
    <r>
      <rPr>
        <sz val="8"/>
        <color theme="1"/>
        <rFont val="ＭＳ Ｐゴシック"/>
        <family val="3"/>
        <charset val="128"/>
        <scheme val="minor"/>
      </rPr>
      <t>（盛岡市幼稚園等副食費補足給付金）　　　</t>
    </r>
    <r>
      <rPr>
        <sz val="10"/>
        <color theme="1"/>
        <rFont val="ＭＳ Ｐゴシック"/>
        <family val="3"/>
        <charset val="128"/>
        <scheme val="minor"/>
      </rPr>
      <t>　　</t>
    </r>
    <r>
      <rPr>
        <b/>
        <sz val="14"/>
        <color theme="1"/>
        <rFont val="ＭＳ Ｐゴシック"/>
        <family val="3"/>
        <charset val="128"/>
        <scheme val="minor"/>
      </rPr>
      <t>　</t>
    </r>
    <rPh sb="1" eb="2">
      <t>サイ</t>
    </rPh>
    <rPh sb="2" eb="3">
      <t>ジ</t>
    </rPh>
    <rPh sb="6" eb="7">
      <t>サイ</t>
    </rPh>
    <rPh sb="7" eb="8">
      <t>ジ</t>
    </rPh>
    <rPh sb="15" eb="16">
      <t>ダイ</t>
    </rPh>
    <rPh sb="17" eb="19">
      <t>フクショク</t>
    </rPh>
    <rPh sb="19" eb="20">
      <t>ヒ</t>
    </rPh>
    <rPh sb="23" eb="26">
      <t>モリオカシ</t>
    </rPh>
    <rPh sb="26" eb="29">
      <t>ヨウチエン</t>
    </rPh>
    <rPh sb="29" eb="30">
      <t>トウ</t>
    </rPh>
    <rPh sb="30" eb="32">
      <t>フクショク</t>
    </rPh>
    <rPh sb="32" eb="33">
      <t>ヒ</t>
    </rPh>
    <rPh sb="33" eb="35">
      <t>ホソク</t>
    </rPh>
    <rPh sb="35" eb="37">
      <t>キュウフ</t>
    </rPh>
    <rPh sb="37" eb="38">
      <t>キン</t>
    </rPh>
    <phoneticPr fontId="4"/>
  </si>
  <si>
    <t xml:space="preserve"> 盛岡市幼稚園等副食費補足給付金支給要綱第５に基づき、次のとおり給付金の支給を申請します。
 併せて、盛岡市幼稚園等副食費補足給付金支給要綱第８第１項の規定に基づき、次のとおり給付金を請求します。
 なお、申請及び給付金の支払の審査に当たって次の事項に同意します。</t>
    <rPh sb="51" eb="66">
      <t>モリオカシヨウチエントウフクショクヒホソクキュウフキン</t>
    </rPh>
    <rPh sb="66" eb="68">
      <t>シキュウ</t>
    </rPh>
    <rPh sb="68" eb="70">
      <t>ヨウコウ</t>
    </rPh>
    <rPh sb="70" eb="71">
      <t>ダイ</t>
    </rPh>
    <rPh sb="72" eb="73">
      <t>ダイ</t>
    </rPh>
    <rPh sb="74" eb="75">
      <t>コウ</t>
    </rPh>
    <rPh sb="76" eb="78">
      <t>キテイ</t>
    </rPh>
    <rPh sb="79" eb="80">
      <t>モト</t>
    </rPh>
    <rPh sb="83" eb="84">
      <t>ツギ</t>
    </rPh>
    <rPh sb="88" eb="90">
      <t>キュウフ</t>
    </rPh>
    <rPh sb="90" eb="91">
      <t>キン</t>
    </rPh>
    <rPh sb="92" eb="94">
      <t>セイキュウ</t>
    </rPh>
    <phoneticPr fontId="4"/>
  </si>
  <si>
    <t>申請者と認定子どもが、盛岡市内に居住していることを盛岡市が住民基本台帳で確認すること。</t>
    <rPh sb="0" eb="2">
      <t>シンセイ</t>
    </rPh>
    <rPh sb="2" eb="3">
      <t>シャ</t>
    </rPh>
    <rPh sb="11" eb="13">
      <t>モリオカ</t>
    </rPh>
    <rPh sb="25" eb="27">
      <t>モリオカ</t>
    </rPh>
    <phoneticPr fontId="4"/>
  </si>
  <si>
    <t>施設の利用状況や給食費の支払い状況について、盛岡市が対象施設に確認すること。</t>
    <rPh sb="0" eb="2">
      <t>シセツ</t>
    </rPh>
    <rPh sb="3" eb="5">
      <t>リヨウ</t>
    </rPh>
    <rPh sb="5" eb="7">
      <t>ジョウキョウ</t>
    </rPh>
    <rPh sb="8" eb="11">
      <t>キュウショクヒ</t>
    </rPh>
    <rPh sb="12" eb="14">
      <t>シハラ</t>
    </rPh>
    <rPh sb="15" eb="17">
      <t>ジョウキョウ</t>
    </rPh>
    <rPh sb="22" eb="25">
      <t>モリオカシ</t>
    </rPh>
    <rPh sb="26" eb="28">
      <t>タイショウ</t>
    </rPh>
    <rPh sb="28" eb="30">
      <t>シセツ</t>
    </rPh>
    <rPh sb="31" eb="33">
      <t>カクニン</t>
    </rPh>
    <phoneticPr fontId="4"/>
  </si>
  <si>
    <t>※この請求書の内容に関する連絡先が上記の方と異なる場合は、連絡先となる方について記入してください。</t>
    <rPh sb="3" eb="6">
      <t>セイキュウショ</t>
    </rPh>
    <rPh sb="7" eb="9">
      <t>ナイヨウ</t>
    </rPh>
    <rPh sb="10" eb="11">
      <t>カン</t>
    </rPh>
    <rPh sb="13" eb="16">
      <t>レンラクサキ</t>
    </rPh>
    <rPh sb="17" eb="19">
      <t>ジョウキ</t>
    </rPh>
    <rPh sb="20" eb="21">
      <t>カタ</t>
    </rPh>
    <rPh sb="22" eb="23">
      <t>コト</t>
    </rPh>
    <rPh sb="25" eb="27">
      <t>バアイ</t>
    </rPh>
    <rPh sb="29" eb="32">
      <t>レンラクサキ</t>
    </rPh>
    <rPh sb="35" eb="36">
      <t>カタ</t>
    </rPh>
    <rPh sb="40" eb="42">
      <t>キニュウ</t>
    </rPh>
    <phoneticPr fontId="4"/>
  </si>
  <si>
    <t>認定情報（世帯構成、現住所）</t>
    <rPh sb="0" eb="2">
      <t>ニンテイ</t>
    </rPh>
    <rPh sb="2" eb="4">
      <t>ジョウホウ</t>
    </rPh>
    <rPh sb="5" eb="7">
      <t>セタイ</t>
    </rPh>
    <rPh sb="7" eb="9">
      <t>コウセイ</t>
    </rPh>
    <rPh sb="10" eb="13">
      <t>ゲンジュウショ</t>
    </rPh>
    <phoneticPr fontId="4"/>
  </si>
  <si>
    <t>　盛岡市幼稚園等副食費補足給付金支給要綱第５に基づき、次のとおり給付金の支給を申請します。
　併せて、盛岡市幼稚園等副食費補足給付金支給要綱第８第１項の規定に基づき、次のとおり給付金を請求します。
　なお、申請及び給付金の支払の審査に当たって次の事項に同意します。</t>
    <rPh sb="51" eb="66">
      <t>モリオカシヨウチエントウフクショクヒホソクキュウフキン</t>
    </rPh>
    <rPh sb="66" eb="68">
      <t>シキュウ</t>
    </rPh>
    <rPh sb="68" eb="70">
      <t>ヨウコウ</t>
    </rPh>
    <rPh sb="70" eb="71">
      <t>ダイ</t>
    </rPh>
    <rPh sb="72" eb="73">
      <t>ダイ</t>
    </rPh>
    <rPh sb="74" eb="75">
      <t>コウ</t>
    </rPh>
    <rPh sb="76" eb="78">
      <t>キテイ</t>
    </rPh>
    <rPh sb="79" eb="80">
      <t>モト</t>
    </rPh>
    <rPh sb="83" eb="84">
      <t>ツギ</t>
    </rPh>
    <rPh sb="88" eb="90">
      <t>キュウフ</t>
    </rPh>
    <rPh sb="90" eb="91">
      <t>キン</t>
    </rPh>
    <rPh sb="92" eb="94">
      <t>セイキュウ</t>
    </rPh>
    <phoneticPr fontId="4"/>
  </si>
  <si>
    <r>
      <t xml:space="preserve">支給申請書兼請求書　
</t>
    </r>
    <r>
      <rPr>
        <sz val="7"/>
        <color theme="1"/>
        <rFont val="ＭＳ Ｐゴシック"/>
        <family val="3"/>
        <charset val="128"/>
        <scheme val="minor"/>
      </rPr>
      <t>(盛岡市幼稚園等副食費補足給付金支給申請書　兼　
 盛岡市幼稚園等副食費補足給付金支給請求（精算）書)</t>
    </r>
    <rPh sb="33" eb="34">
      <t>ケン</t>
    </rPh>
    <phoneticPr fontId="4"/>
  </si>
  <si>
    <t>請求できる金額の上限が下のA、Bのどちらに該当するか確認します。</t>
    <rPh sb="0" eb="2">
      <t>セイキュウ</t>
    </rPh>
    <rPh sb="5" eb="7">
      <t>キンガク</t>
    </rPh>
    <rPh sb="8" eb="10">
      <t>ジョウゲン</t>
    </rPh>
    <rPh sb="11" eb="12">
      <t>シタ</t>
    </rPh>
    <rPh sb="21" eb="23">
      <t>ガイトウ</t>
    </rPh>
    <rPh sb="26" eb="28">
      <t>カクニン</t>
    </rPh>
    <phoneticPr fontId="4"/>
  </si>
  <si>
    <t>B　施設等利用給付認定の認定期間が月の途中から始まっている、または月の途中で終了している場合</t>
    <rPh sb="2" eb="4">
      <t>シセツ</t>
    </rPh>
    <rPh sb="4" eb="5">
      <t>トウ</t>
    </rPh>
    <rPh sb="5" eb="7">
      <t>リヨウ</t>
    </rPh>
    <rPh sb="7" eb="9">
      <t>キュウフ</t>
    </rPh>
    <rPh sb="9" eb="11">
      <t>ニンテイ</t>
    </rPh>
    <rPh sb="12" eb="14">
      <t>ニンテイ</t>
    </rPh>
    <rPh sb="14" eb="16">
      <t>キカン</t>
    </rPh>
    <rPh sb="17" eb="18">
      <t>ガツ</t>
    </rPh>
    <rPh sb="19" eb="21">
      <t>トチュウ</t>
    </rPh>
    <rPh sb="23" eb="24">
      <t>ハジ</t>
    </rPh>
    <rPh sb="33" eb="34">
      <t>ガツ</t>
    </rPh>
    <rPh sb="35" eb="37">
      <t>トチュウ</t>
    </rPh>
    <rPh sb="38" eb="40">
      <t>シュウリョウ</t>
    </rPh>
    <rPh sb="44" eb="46">
      <t>バアイ</t>
    </rPh>
    <phoneticPr fontId="4"/>
  </si>
  <si>
    <t>①の上限額（A又はB）と②の額を比較し、少ない方の額を右欄に記載</t>
    <rPh sb="2" eb="5">
      <t>ジョウゲンガク</t>
    </rPh>
    <rPh sb="7" eb="8">
      <t>マタ</t>
    </rPh>
    <rPh sb="14" eb="15">
      <t>ガク</t>
    </rPh>
    <rPh sb="16" eb="18">
      <t>ヒカク</t>
    </rPh>
    <rPh sb="20" eb="21">
      <t>スク</t>
    </rPh>
    <rPh sb="23" eb="24">
      <t>ホウ</t>
    </rPh>
    <rPh sb="25" eb="26">
      <t>ガク</t>
    </rPh>
    <rPh sb="27" eb="28">
      <t>ミギ</t>
    </rPh>
    <rPh sb="28" eb="29">
      <t>ラン</t>
    </rPh>
    <rPh sb="30" eb="32">
      <t>キサイ</t>
    </rPh>
    <phoneticPr fontId="4"/>
  </si>
  <si>
    <t>上記１で計算したそれぞれの月の請求額を合計し、今回市へ請求する金額の合計を算出します。</t>
    <rPh sb="0" eb="2">
      <t>ジョウキ</t>
    </rPh>
    <rPh sb="4" eb="6">
      <t>ケイサン</t>
    </rPh>
    <rPh sb="13" eb="14">
      <t>ツキ</t>
    </rPh>
    <rPh sb="15" eb="17">
      <t>セイキュウ</t>
    </rPh>
    <rPh sb="17" eb="18">
      <t>ガク</t>
    </rPh>
    <rPh sb="19" eb="21">
      <t>ゴウケイ</t>
    </rPh>
    <rPh sb="23" eb="25">
      <t>コンカイ</t>
    </rPh>
    <rPh sb="25" eb="26">
      <t>シ</t>
    </rPh>
    <rPh sb="27" eb="29">
      <t>セイキュウ</t>
    </rPh>
    <rPh sb="31" eb="33">
      <t>キンガク</t>
    </rPh>
    <rPh sb="34" eb="36">
      <t>ゴウケイ</t>
    </rPh>
    <rPh sb="37" eb="39">
      <t>サンシュツ</t>
    </rPh>
    <phoneticPr fontId="4"/>
  </si>
  <si>
    <t>6</t>
    <phoneticPr fontId="4"/>
  </si>
  <si>
    <t>月額上限4,800円　×　月のうち認定期間の日数</t>
    <rPh sb="0" eb="1">
      <t>ツキ</t>
    </rPh>
    <rPh sb="1" eb="2">
      <t>ガク</t>
    </rPh>
    <rPh sb="2" eb="4">
      <t>ジョウゲン</t>
    </rPh>
    <rPh sb="9" eb="10">
      <t>エン</t>
    </rPh>
    <rPh sb="19" eb="21">
      <t>キカン</t>
    </rPh>
    <phoneticPr fontId="4"/>
  </si>
  <si>
    <t>日</t>
    <rPh sb="0" eb="1">
      <t>ヒ</t>
    </rPh>
    <phoneticPr fontId="4"/>
  </si>
  <si>
    <t>令和8年　　月　　日</t>
    <rPh sb="0" eb="2">
      <t>レイワ</t>
    </rPh>
    <rPh sb="3" eb="4">
      <t>ネン</t>
    </rPh>
    <rPh sb="6" eb="7">
      <t>ツキ</t>
    </rPh>
    <rPh sb="9" eb="10">
      <t>ニチ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</si>
</sst>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
  </numFmts>
  <fonts count="49"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12"/>
      <color theme="1"/>
      <name val="ＭＳ Ｐゴシック"/>
      <family val="3"/>
      <charset val="128"/>
      <scheme val="minor"/>
    </font>
    <font>
      <sz val="6"/>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9"/>
      <color theme="1"/>
      <name val="ＭＳ Ｐ明朝"/>
      <family val="1"/>
      <charset val="128"/>
    </font>
    <font>
      <sz val="10"/>
      <color theme="1"/>
      <name val="ＭＳ Ｐ明朝"/>
      <family val="1"/>
      <charset val="128"/>
    </font>
    <font>
      <sz val="6"/>
      <name val="ＭＳ Ｐゴシック"/>
      <family val="3"/>
      <charset val="128"/>
    </font>
    <font>
      <b/>
      <sz val="16"/>
      <color theme="1"/>
      <name val="ＭＳ Ｐゴシック"/>
      <family val="3"/>
      <charset val="128"/>
      <scheme val="minor"/>
    </font>
    <font>
      <sz val="8"/>
      <color theme="1"/>
      <name val="ＭＳ Ｐゴシック"/>
      <family val="3"/>
      <charset val="128"/>
      <scheme val="minor"/>
    </font>
    <font>
      <sz val="8"/>
      <color theme="1"/>
      <name val="ＭＳ Ｐ明朝"/>
      <family val="1"/>
      <charset val="128"/>
    </font>
    <font>
      <b/>
      <sz val="14"/>
      <color theme="1"/>
      <name val="ＭＳ Ｐゴシック"/>
      <family val="3"/>
      <charset val="128"/>
      <scheme val="minor"/>
    </font>
    <font>
      <sz val="12"/>
      <color theme="1"/>
      <name val="ＭＳ ゴシック"/>
      <family val="2"/>
      <charset val="128"/>
    </font>
    <font>
      <sz val="11"/>
      <name val="ＭＳ Ｐゴシック"/>
      <family val="3"/>
      <charset val="128"/>
    </font>
    <font>
      <sz val="12"/>
      <color rgb="FFFF0000"/>
      <name val="HGP創英角ﾎﾟｯﾌﾟ体"/>
      <family val="3"/>
      <charset val="128"/>
    </font>
    <font>
      <sz val="14"/>
      <color rgb="FFFF0000"/>
      <name val="HGP創英角ﾎﾟｯﾌﾟ体"/>
      <family val="3"/>
      <charset val="128"/>
    </font>
    <font>
      <b/>
      <sz val="12"/>
      <color theme="1"/>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sz val="10"/>
      <color theme="1"/>
      <name val="ＭＳ Ｐゴシック"/>
      <family val="3"/>
      <charset val="128"/>
    </font>
    <font>
      <sz val="11"/>
      <color theme="1"/>
      <name val="ＭＳ Ｐ明朝"/>
      <family val="1"/>
      <charset val="128"/>
    </font>
    <font>
      <sz val="6"/>
      <color theme="1"/>
      <name val="ＭＳ Ｐゴシック"/>
      <family val="3"/>
      <charset val="128"/>
    </font>
    <font>
      <sz val="6"/>
      <color theme="1"/>
      <name val="ＭＳ Ｐゴシック"/>
      <family val="3"/>
      <charset val="128"/>
      <scheme val="minor"/>
    </font>
    <font>
      <sz val="7"/>
      <color theme="1"/>
      <name val="ＭＳ Ｐ明朝"/>
      <family val="1"/>
      <charset val="128"/>
    </font>
    <font>
      <sz val="6"/>
      <color theme="1"/>
      <name val="ＭＳ Ｐ明朝"/>
      <family val="1"/>
      <charset val="128"/>
    </font>
    <font>
      <sz val="8"/>
      <color theme="1"/>
      <name val="ＭＳ Ｐゴシック"/>
      <family val="3"/>
      <charset val="128"/>
    </font>
    <font>
      <b/>
      <sz val="10"/>
      <color theme="1"/>
      <name val="ＭＳ Ｐゴシック"/>
      <family val="3"/>
      <charset val="128"/>
    </font>
    <font>
      <b/>
      <sz val="8"/>
      <color theme="1"/>
      <name val="ＭＳ Ｐゴシック"/>
      <family val="3"/>
      <charset val="128"/>
    </font>
    <font>
      <sz val="11"/>
      <color theme="1"/>
      <name val="ＭＳ Ｐゴシック"/>
      <family val="3"/>
      <charset val="128"/>
    </font>
    <font>
      <sz val="11"/>
      <color theme="1"/>
      <name val="UD デジタル 教科書体 NP-R"/>
      <family val="1"/>
      <charset val="128"/>
    </font>
    <font>
      <sz val="10"/>
      <color theme="1"/>
      <name val="UD デジタル 教科書体 NP-R"/>
      <family val="1"/>
      <charset val="128"/>
    </font>
    <font>
      <sz val="12"/>
      <color theme="1"/>
      <name val="UD デジタル 教科書体 NP-R"/>
      <family val="1"/>
      <charset val="128"/>
    </font>
    <font>
      <b/>
      <sz val="14"/>
      <color theme="1"/>
      <name val="UD デジタル 教科書体 NP-R"/>
      <family val="1"/>
      <charset val="128"/>
    </font>
    <font>
      <sz val="9"/>
      <color theme="1"/>
      <name val="UD デジタル 教科書体 NP-R"/>
      <family val="1"/>
      <charset val="128"/>
    </font>
    <font>
      <sz val="8"/>
      <color theme="1"/>
      <name val="UD デジタル 教科書体 NP-R"/>
      <family val="1"/>
      <charset val="128"/>
    </font>
    <font>
      <b/>
      <sz val="16"/>
      <color theme="1"/>
      <name val="UD デジタル 教科書体 NP-R"/>
      <family val="1"/>
      <charset val="128"/>
    </font>
    <font>
      <u/>
      <sz val="9"/>
      <color theme="1"/>
      <name val="UD デジタル 教科書体 NP-R"/>
      <family val="1"/>
      <charset val="128"/>
    </font>
    <font>
      <sz val="9"/>
      <color theme="1"/>
      <name val="ＭＳ Ｐゴシック"/>
      <family val="3"/>
      <charset val="128"/>
    </font>
    <font>
      <sz val="12"/>
      <color rgb="FFFF0000"/>
      <name val="ＭＳ Ｐゴシック"/>
      <family val="3"/>
      <charset val="128"/>
      <scheme val="minor"/>
    </font>
    <font>
      <sz val="11"/>
      <color rgb="FFFF0000"/>
      <name val="HGP創英角ﾎﾟｯﾌﾟ体"/>
      <family val="3"/>
      <charset val="128"/>
    </font>
    <font>
      <sz val="16"/>
      <color rgb="FFFF0000"/>
      <name val="HGP創英角ﾎﾟｯﾌﾟ体"/>
      <family val="3"/>
      <charset val="128"/>
    </font>
    <font>
      <sz val="12"/>
      <name val="UD デジタル 教科書体 NP-R"/>
      <family val="1"/>
      <charset val="128"/>
    </font>
    <font>
      <sz val="16"/>
      <color rgb="FFFF0000"/>
      <name val="HG創英角ﾎﾟｯﾌﾟ体"/>
      <family val="3"/>
      <charset val="128"/>
    </font>
    <font>
      <sz val="7"/>
      <color theme="1"/>
      <name val="ＭＳ Ｐゴシック"/>
      <family val="3"/>
      <charset val="128"/>
      <scheme val="minor"/>
    </font>
    <font>
      <sz val="10"/>
      <color rgb="FFFF0000"/>
      <name val="UD デジタル 教科書体 NP-R"/>
      <family val="1"/>
      <charset val="128"/>
    </font>
    <font>
      <sz val="12"/>
      <color theme="0"/>
      <name val="UD デジタル 教科書体 NP-R"/>
      <family val="1"/>
      <charset val="128"/>
    </font>
  </fonts>
  <fills count="8">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rgb="FF0070C0"/>
        <bgColor indexed="64"/>
      </patternFill>
    </fill>
  </fills>
  <borders count="71">
    <border>
      <left/>
      <right/>
      <top/>
      <bottom/>
      <diagonal/>
    </border>
    <border>
      <left/>
      <right style="thin">
        <color indexed="64"/>
      </right>
      <top/>
      <bottom style="thin">
        <color indexed="64"/>
      </bottom>
      <diagonal/>
    </border>
    <border>
      <left/>
      <right/>
      <top/>
      <bottom style="thin">
        <color indexed="64"/>
      </bottom>
      <diagonal/>
    </border>
    <border>
      <left/>
      <right style="hair">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style="hair">
        <color indexed="64"/>
      </right>
      <top style="thin">
        <color indexed="64"/>
      </top>
      <bottom/>
      <diagonal/>
    </border>
    <border>
      <left style="thin">
        <color indexed="64"/>
      </left>
      <right/>
      <top style="thin">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style="thin">
        <color indexed="64"/>
      </left>
      <right/>
      <top style="hair">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top/>
      <bottom style="thin">
        <color indexed="64"/>
      </bottom>
      <diagonal/>
    </border>
    <border>
      <left/>
      <right style="thin">
        <color indexed="64"/>
      </right>
      <top/>
      <bottom/>
      <diagonal/>
    </border>
    <border>
      <left style="hair">
        <color indexed="64"/>
      </left>
      <right/>
      <top/>
      <bottom/>
      <diagonal/>
    </border>
    <border>
      <left/>
      <right style="hair">
        <color indexed="64"/>
      </right>
      <top/>
      <bottom/>
      <diagonal/>
    </border>
    <border>
      <left style="thin">
        <color indexed="64"/>
      </left>
      <right/>
      <top/>
      <bottom/>
      <diagonal/>
    </border>
    <border>
      <left style="hair">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auto="1"/>
      </right>
      <top/>
      <bottom style="hair">
        <color auto="1"/>
      </bottom>
      <diagonal/>
    </border>
    <border>
      <left/>
      <right/>
      <top/>
      <bottom style="hair">
        <color auto="1"/>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hair">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theme="0" tint="-0.499984740745262"/>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ck">
        <color rgb="FF0070C0"/>
      </left>
      <right/>
      <top style="thick">
        <color rgb="FF0070C0"/>
      </top>
      <bottom style="thick">
        <color rgb="FF0070C0"/>
      </bottom>
      <diagonal/>
    </border>
    <border>
      <left/>
      <right/>
      <top style="thick">
        <color rgb="FF0070C0"/>
      </top>
      <bottom style="thick">
        <color rgb="FF0070C0"/>
      </bottom>
      <diagonal/>
    </border>
    <border>
      <left/>
      <right style="thick">
        <color rgb="FF0070C0"/>
      </right>
      <top style="thick">
        <color rgb="FF0070C0"/>
      </top>
      <bottom style="thick">
        <color rgb="FF0070C0"/>
      </bottom>
      <diagonal/>
    </border>
    <border>
      <left style="thin">
        <color rgb="FF0070C0"/>
      </left>
      <right/>
      <top style="thin">
        <color rgb="FF0070C0"/>
      </top>
      <bottom/>
      <diagonal/>
    </border>
    <border>
      <left/>
      <right/>
      <top style="thin">
        <color rgb="FF0070C0"/>
      </top>
      <bottom/>
      <diagonal/>
    </border>
    <border>
      <left/>
      <right style="thin">
        <color rgb="FF0070C0"/>
      </right>
      <top style="thin">
        <color rgb="FF0070C0"/>
      </top>
      <bottom/>
      <diagonal/>
    </border>
    <border>
      <left style="thin">
        <color rgb="FF0070C0"/>
      </left>
      <right/>
      <top/>
      <bottom/>
      <diagonal/>
    </border>
    <border>
      <left/>
      <right style="thin">
        <color rgb="FF0070C0"/>
      </right>
      <top/>
      <bottom/>
      <diagonal/>
    </border>
    <border>
      <left style="thin">
        <color rgb="FF0070C0"/>
      </left>
      <right/>
      <top/>
      <bottom style="thin">
        <color rgb="FF0070C0"/>
      </bottom>
      <diagonal/>
    </border>
    <border>
      <left/>
      <right/>
      <top/>
      <bottom style="thin">
        <color rgb="FF0070C0"/>
      </bottom>
      <diagonal/>
    </border>
    <border>
      <left/>
      <right style="thin">
        <color rgb="FF0070C0"/>
      </right>
      <top/>
      <bottom style="thin">
        <color rgb="FF0070C0"/>
      </bottom>
      <diagonal/>
    </border>
    <border>
      <left/>
      <right/>
      <top style="medium">
        <color rgb="FF0070C0"/>
      </top>
      <bottom/>
      <diagonal/>
    </border>
    <border>
      <left style="thick">
        <color rgb="FF0070C0"/>
      </left>
      <right/>
      <top style="thick">
        <color rgb="FF00B050"/>
      </top>
      <bottom style="thick">
        <color rgb="FF0070C0"/>
      </bottom>
      <diagonal/>
    </border>
    <border>
      <left/>
      <right/>
      <top style="thick">
        <color rgb="FF00B050"/>
      </top>
      <bottom style="thick">
        <color rgb="FF0070C0"/>
      </bottom>
      <diagonal/>
    </border>
  </borders>
  <cellStyleXfs count="8">
    <xf numFmtId="0" fontId="0" fillId="0" borderId="0"/>
    <xf numFmtId="38" fontId="2" fillId="0" borderId="0" applyFont="0" applyFill="0" applyBorder="0" applyAlignment="0" applyProtection="0">
      <alignment vertical="center"/>
    </xf>
    <xf numFmtId="38" fontId="15" fillId="0" borderId="0" applyFont="0" applyFill="0" applyBorder="0" applyAlignment="0" applyProtection="0">
      <alignment vertical="center"/>
    </xf>
    <xf numFmtId="0" fontId="16" fillId="0" borderId="0"/>
    <xf numFmtId="0" fontId="2" fillId="0" borderId="0"/>
    <xf numFmtId="0" fontId="1" fillId="0" borderId="0">
      <alignment vertical="center"/>
    </xf>
    <xf numFmtId="0" fontId="15" fillId="0" borderId="0">
      <alignment vertical="center"/>
    </xf>
    <xf numFmtId="38" fontId="2" fillId="0" borderId="0" applyFont="0" applyFill="0" applyBorder="0" applyAlignment="0" applyProtection="0">
      <alignment vertical="center"/>
    </xf>
  </cellStyleXfs>
  <cellXfs count="512">
    <xf numFmtId="0" fontId="0" fillId="0" borderId="0" xfId="0"/>
    <xf numFmtId="0" fontId="3" fillId="0" borderId="0" xfId="0" applyFont="1" applyAlignment="1">
      <alignment vertical="center"/>
    </xf>
    <xf numFmtId="0" fontId="5" fillId="0" borderId="0" xfId="0" applyFont="1"/>
    <xf numFmtId="0" fontId="5" fillId="0" borderId="0" xfId="0" applyFont="1" applyAlignment="1">
      <alignment vertical="center"/>
    </xf>
    <xf numFmtId="0" fontId="9"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20" fillId="0" borderId="47" xfId="0" applyFont="1" applyBorder="1" applyAlignment="1">
      <alignment vertical="center"/>
    </xf>
    <xf numFmtId="0" fontId="5" fillId="0" borderId="47" xfId="0" applyFont="1" applyBorder="1" applyAlignment="1">
      <alignment vertical="center"/>
    </xf>
    <xf numFmtId="0" fontId="24" fillId="0" borderId="0" xfId="0" applyFont="1" applyAlignment="1">
      <alignment horizontal="right"/>
    </xf>
    <xf numFmtId="0" fontId="5" fillId="0" borderId="0" xfId="0" applyFont="1" applyAlignment="1">
      <alignment horizontal="right" vertical="center"/>
    </xf>
    <xf numFmtId="0" fontId="12" fillId="0" borderId="33" xfId="0" applyFont="1" applyBorder="1"/>
    <xf numFmtId="38" fontId="5" fillId="0" borderId="31" xfId="7" applyFont="1" applyFill="1" applyBorder="1" applyAlignment="1">
      <alignment vertical="center"/>
    </xf>
    <xf numFmtId="0" fontId="5" fillId="0" borderId="31" xfId="0" applyFont="1" applyBorder="1" applyAlignment="1">
      <alignment vertical="center"/>
    </xf>
    <xf numFmtId="0" fontId="8" fillId="0" borderId="30" xfId="0" applyFont="1" applyBorder="1" applyAlignment="1">
      <alignment horizontal="right"/>
    </xf>
    <xf numFmtId="0" fontId="25" fillId="0" borderId="0" xfId="0" applyFont="1" applyAlignment="1">
      <alignment horizontal="right"/>
    </xf>
    <xf numFmtId="0" fontId="5" fillId="0" borderId="14" xfId="0" applyFont="1" applyBorder="1" applyAlignment="1">
      <alignment vertical="center"/>
    </xf>
    <xf numFmtId="0" fontId="8" fillId="0" borderId="16" xfId="0" applyFont="1" applyBorder="1" applyAlignment="1">
      <alignment horizontal="right"/>
    </xf>
    <xf numFmtId="0" fontId="5" fillId="0" borderId="0" xfId="0" applyFont="1" applyAlignment="1">
      <alignment horizontal="left" vertical="center"/>
    </xf>
    <xf numFmtId="0" fontId="5" fillId="0" borderId="0" xfId="0" applyFont="1" applyAlignment="1">
      <alignment horizontal="center" vertical="center"/>
    </xf>
    <xf numFmtId="0" fontId="5" fillId="0" borderId="31" xfId="0" applyFont="1" applyBorder="1"/>
    <xf numFmtId="0" fontId="26" fillId="0" borderId="0" xfId="0" applyFont="1" applyAlignment="1">
      <alignment vertical="center"/>
    </xf>
    <xf numFmtId="0" fontId="27" fillId="0" borderId="0" xfId="0" applyFont="1" applyAlignment="1">
      <alignment horizontal="right" vertical="top"/>
    </xf>
    <xf numFmtId="0" fontId="23" fillId="0" borderId="0" xfId="0" applyFont="1" applyAlignment="1">
      <alignment vertical="top" wrapText="1"/>
    </xf>
    <xf numFmtId="0" fontId="28" fillId="0" borderId="0" xfId="0" applyFont="1" applyAlignment="1">
      <alignment vertical="top" wrapText="1"/>
    </xf>
    <xf numFmtId="0" fontId="23" fillId="0" borderId="0" xfId="0" applyFont="1" applyAlignment="1">
      <alignment vertical="center"/>
    </xf>
    <xf numFmtId="0" fontId="23" fillId="0" borderId="0" xfId="0" applyFont="1" applyAlignment="1">
      <alignment vertical="center" wrapText="1"/>
    </xf>
    <xf numFmtId="0" fontId="23" fillId="0" borderId="0" xfId="0" applyFont="1" applyAlignment="1">
      <alignment horizontal="left" vertical="center" wrapText="1"/>
    </xf>
    <xf numFmtId="0" fontId="13" fillId="0" borderId="0" xfId="0" applyFont="1"/>
    <xf numFmtId="0" fontId="9" fillId="0" borderId="0" xfId="0" applyFont="1" applyAlignment="1">
      <alignment horizontal="right" vertical="center"/>
    </xf>
    <xf numFmtId="0" fontId="7" fillId="0" borderId="0" xfId="0" applyFont="1" applyAlignment="1">
      <alignment vertical="center"/>
    </xf>
    <xf numFmtId="0" fontId="13" fillId="0" borderId="33" xfId="0" applyFont="1" applyBorder="1"/>
    <xf numFmtId="0" fontId="23" fillId="0" borderId="42" xfId="0" applyFont="1" applyBorder="1" applyAlignment="1">
      <alignment vertical="top" wrapText="1"/>
    </xf>
    <xf numFmtId="0" fontId="23" fillId="0" borderId="43" xfId="0" applyFont="1" applyBorder="1" applyAlignment="1">
      <alignment vertical="top" wrapText="1"/>
    </xf>
    <xf numFmtId="0" fontId="30" fillId="0" borderId="0" xfId="0" applyFont="1" applyAlignment="1">
      <alignment vertical="center" wrapText="1"/>
    </xf>
    <xf numFmtId="0" fontId="13" fillId="0" borderId="45" xfId="0" applyFont="1" applyBorder="1"/>
    <xf numFmtId="0" fontId="5" fillId="0" borderId="45" xfId="0" applyFont="1" applyBorder="1" applyAlignment="1">
      <alignment vertical="center"/>
    </xf>
    <xf numFmtId="0" fontId="9" fillId="0" borderId="46" xfId="0" applyFont="1" applyBorder="1" applyAlignment="1">
      <alignment horizontal="right" vertical="center"/>
    </xf>
    <xf numFmtId="0" fontId="5" fillId="0" borderId="0" xfId="0" applyFont="1" applyAlignment="1">
      <alignment vertical="center" wrapText="1"/>
    </xf>
    <xf numFmtId="0" fontId="31" fillId="0" borderId="0" xfId="0" applyFont="1" applyAlignment="1">
      <alignment vertical="center"/>
    </xf>
    <xf numFmtId="0" fontId="31" fillId="0" borderId="14" xfId="0" applyFont="1" applyBorder="1" applyAlignment="1">
      <alignment vertical="center"/>
    </xf>
    <xf numFmtId="0" fontId="31" fillId="0" borderId="0" xfId="0" applyFont="1" applyAlignment="1">
      <alignment horizontal="center" vertical="center"/>
    </xf>
    <xf numFmtId="0" fontId="23" fillId="0" borderId="31" xfId="0" applyFont="1" applyBorder="1"/>
    <xf numFmtId="0" fontId="29" fillId="0" borderId="0" xfId="0" applyFont="1" applyAlignment="1">
      <alignment horizontal="center" vertical="center" wrapText="1"/>
    </xf>
    <xf numFmtId="0" fontId="23" fillId="0" borderId="14" xfId="0" applyFont="1" applyBorder="1" applyAlignment="1">
      <alignment vertical="center"/>
    </xf>
    <xf numFmtId="0" fontId="5" fillId="0" borderId="6" xfId="0" applyFont="1" applyBorder="1" applyAlignment="1">
      <alignment vertical="center"/>
    </xf>
    <xf numFmtId="0" fontId="5" fillId="0" borderId="5" xfId="0" applyFont="1" applyBorder="1" applyAlignment="1">
      <alignment vertical="center"/>
    </xf>
    <xf numFmtId="0" fontId="5" fillId="0" borderId="42" xfId="0" applyFont="1" applyBorder="1" applyAlignment="1">
      <alignment vertical="center"/>
    </xf>
    <xf numFmtId="0" fontId="5" fillId="0" borderId="43" xfId="0" applyFont="1" applyBorder="1" applyAlignment="1">
      <alignment vertical="center"/>
    </xf>
    <xf numFmtId="0" fontId="5" fillId="0" borderId="2" xfId="0" applyFont="1" applyBorder="1" applyAlignment="1">
      <alignment vertical="center"/>
    </xf>
    <xf numFmtId="0" fontId="5" fillId="0" borderId="2" xfId="0" applyFont="1" applyBorder="1" applyAlignment="1">
      <alignment horizontal="right" vertical="center"/>
    </xf>
    <xf numFmtId="0" fontId="5" fillId="0" borderId="46" xfId="0" applyFont="1" applyBorder="1" applyAlignment="1">
      <alignment horizontal="right" vertical="center"/>
    </xf>
    <xf numFmtId="0" fontId="3" fillId="0" borderId="0" xfId="0" applyFont="1" applyAlignment="1">
      <alignment horizontal="right" vertic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32" fillId="0" borderId="0" xfId="0" applyFont="1"/>
    <xf numFmtId="0" fontId="32" fillId="0" borderId="0" xfId="0" applyFont="1" applyAlignment="1">
      <alignment vertical="top"/>
    </xf>
    <xf numFmtId="0" fontId="32" fillId="0" borderId="0" xfId="0" applyFont="1" applyAlignment="1">
      <alignment horizontal="left" vertical="center"/>
    </xf>
    <xf numFmtId="0" fontId="32" fillId="0" borderId="0" xfId="0" applyFont="1" applyAlignment="1">
      <alignment vertical="center"/>
    </xf>
    <xf numFmtId="0" fontId="33" fillId="0" borderId="26" xfId="0" applyFont="1" applyBorder="1" applyAlignment="1">
      <alignment horizontal="center" vertical="center" shrinkToFit="1"/>
    </xf>
    <xf numFmtId="0" fontId="34" fillId="0" borderId="0" xfId="0" applyFont="1" applyAlignment="1">
      <alignment vertical="center"/>
    </xf>
    <xf numFmtId="0" fontId="33" fillId="0" borderId="0" xfId="0" applyFont="1" applyAlignment="1">
      <alignment horizontal="distributed" vertical="center"/>
    </xf>
    <xf numFmtId="0" fontId="33" fillId="0" borderId="0" xfId="0" applyFont="1" applyAlignment="1">
      <alignment vertical="center"/>
    </xf>
    <xf numFmtId="0" fontId="33" fillId="0" borderId="2" xfId="0" applyFont="1" applyBorder="1" applyAlignment="1">
      <alignment horizontal="left" vertical="center"/>
    </xf>
    <xf numFmtId="49" fontId="33" fillId="0" borderId="31" xfId="0" applyNumberFormat="1" applyFont="1" applyBorder="1" applyAlignment="1" applyProtection="1">
      <alignment vertical="center"/>
      <protection locked="0"/>
    </xf>
    <xf numFmtId="0" fontId="33" fillId="0" borderId="26" xfId="0" applyFont="1" applyBorder="1" applyAlignment="1">
      <alignment horizontal="left" vertical="center"/>
    </xf>
    <xf numFmtId="0" fontId="33" fillId="0" borderId="6" xfId="0" applyFont="1" applyBorder="1" applyAlignment="1">
      <alignment horizontal="left" vertical="center"/>
    </xf>
    <xf numFmtId="0" fontId="33" fillId="0" borderId="6" xfId="0" applyFont="1" applyBorder="1" applyAlignment="1">
      <alignment vertical="center"/>
    </xf>
    <xf numFmtId="0" fontId="33" fillId="0" borderId="5" xfId="0" applyFont="1" applyBorder="1" applyAlignment="1">
      <alignment vertical="center"/>
    </xf>
    <xf numFmtId="0" fontId="33" fillId="0" borderId="35" xfId="0" applyFont="1" applyBorder="1" applyAlignment="1">
      <alignment vertical="center"/>
    </xf>
    <xf numFmtId="0" fontId="33" fillId="0" borderId="29" xfId="0" applyFont="1" applyBorder="1" applyAlignment="1">
      <alignment vertical="center"/>
    </xf>
    <xf numFmtId="0" fontId="33" fillId="0" borderId="6" xfId="0" applyFont="1" applyBorder="1"/>
    <xf numFmtId="0" fontId="33" fillId="0" borderId="5" xfId="0" applyFont="1" applyBorder="1" applyAlignment="1">
      <alignment vertical="center" shrinkToFit="1"/>
    </xf>
    <xf numFmtId="0" fontId="33" fillId="0" borderId="24" xfId="0" applyFont="1" applyBorder="1" applyAlignment="1">
      <alignment vertical="center"/>
    </xf>
    <xf numFmtId="0" fontId="33" fillId="0" borderId="2" xfId="0" applyFont="1" applyBorder="1" applyAlignment="1">
      <alignment vertical="top"/>
    </xf>
    <xf numFmtId="0" fontId="33" fillId="0" borderId="2" xfId="0" applyFont="1" applyBorder="1" applyAlignment="1">
      <alignment vertical="center"/>
    </xf>
    <xf numFmtId="0" fontId="33" fillId="0" borderId="1" xfId="0" applyFont="1" applyBorder="1" applyAlignment="1">
      <alignment vertical="center"/>
    </xf>
    <xf numFmtId="0" fontId="33" fillId="0" borderId="0" xfId="0" applyFont="1" applyAlignment="1">
      <alignment horizontal="center" vertical="center"/>
    </xf>
    <xf numFmtId="0" fontId="33" fillId="0" borderId="29" xfId="0" applyFont="1" applyBorder="1" applyAlignment="1">
      <alignment horizontal="left" vertical="center"/>
    </xf>
    <xf numFmtId="0" fontId="33" fillId="0" borderId="5" xfId="0" applyFont="1" applyBorder="1" applyAlignment="1">
      <alignment horizontal="left" vertical="center"/>
    </xf>
    <xf numFmtId="0" fontId="36" fillId="0" borderId="0" xfId="0" applyFont="1" applyAlignment="1">
      <alignment horizontal="left" vertical="center"/>
    </xf>
    <xf numFmtId="0" fontId="36" fillId="0" borderId="25" xfId="0" applyFont="1" applyBorder="1" applyAlignment="1">
      <alignment horizontal="left" vertical="center"/>
    </xf>
    <xf numFmtId="0" fontId="33" fillId="0" borderId="1" xfId="0" applyFont="1" applyBorder="1" applyAlignment="1">
      <alignment horizontal="left" vertical="center"/>
    </xf>
    <xf numFmtId="0" fontId="33" fillId="0" borderId="0" xfId="0" applyFont="1" applyAlignment="1">
      <alignment horizontal="left" vertical="center" shrinkToFit="1"/>
    </xf>
    <xf numFmtId="0" fontId="33" fillId="0" borderId="0" xfId="0" applyFont="1" applyAlignment="1" applyProtection="1">
      <alignment horizontal="center" vertical="center"/>
      <protection locked="0"/>
    </xf>
    <xf numFmtId="0" fontId="34" fillId="0" borderId="0" xfId="0" applyFont="1" applyAlignment="1">
      <alignment horizontal="center" vertical="center"/>
    </xf>
    <xf numFmtId="0" fontId="36" fillId="0" borderId="0" xfId="0" applyFont="1" applyAlignment="1">
      <alignment vertical="center"/>
    </xf>
    <xf numFmtId="0" fontId="33" fillId="0" borderId="20" xfId="0" applyFont="1" applyBorder="1" applyAlignment="1">
      <alignment horizontal="left" vertical="center"/>
    </xf>
    <xf numFmtId="0" fontId="33" fillId="0" borderId="19" xfId="0" applyFont="1" applyBorder="1" applyAlignment="1">
      <alignment horizontal="left" vertical="center"/>
    </xf>
    <xf numFmtId="0" fontId="36" fillId="0" borderId="0" xfId="0" applyFont="1" applyAlignment="1">
      <alignment vertical="top"/>
    </xf>
    <xf numFmtId="0" fontId="32" fillId="0" borderId="0" xfId="0" applyFont="1" applyAlignment="1">
      <alignment horizontal="left" vertical="top"/>
    </xf>
    <xf numFmtId="0" fontId="39" fillId="0" borderId="6" xfId="0" applyFont="1" applyBorder="1" applyAlignment="1">
      <alignment vertical="top" wrapText="1"/>
    </xf>
    <xf numFmtId="0" fontId="39" fillId="0" borderId="0" xfId="0" applyFont="1" applyAlignment="1">
      <alignment vertical="top" wrapText="1"/>
    </xf>
    <xf numFmtId="0" fontId="39" fillId="0" borderId="0" xfId="0" applyFont="1" applyAlignment="1">
      <alignment horizontal="left" vertical="center" wrapText="1"/>
    </xf>
    <xf numFmtId="0" fontId="39" fillId="0" borderId="2" xfId="0" applyFont="1" applyBorder="1" applyAlignment="1">
      <alignment vertical="top" wrapText="1"/>
    </xf>
    <xf numFmtId="0" fontId="33" fillId="0" borderId="0" xfId="0" applyFont="1" applyAlignment="1">
      <alignment vertical="top"/>
    </xf>
    <xf numFmtId="0" fontId="14" fillId="0" borderId="0" xfId="0" applyFont="1" applyAlignment="1">
      <alignment horizontal="left" vertical="center" wrapText="1"/>
    </xf>
    <xf numFmtId="0" fontId="14" fillId="0" borderId="0" xfId="0" applyFont="1" applyAlignment="1">
      <alignment horizontal="center" vertical="center" wrapText="1"/>
    </xf>
    <xf numFmtId="0" fontId="11" fillId="0" borderId="0" xfId="0" applyFont="1" applyAlignment="1">
      <alignment horizontal="left" vertical="center"/>
    </xf>
    <xf numFmtId="0" fontId="11" fillId="0" borderId="0" xfId="0" applyFont="1" applyAlignment="1">
      <alignment horizontal="left" vertical="center" wrapText="1"/>
    </xf>
    <xf numFmtId="0" fontId="33" fillId="5" borderId="52" xfId="0" applyFont="1" applyFill="1" applyBorder="1" applyAlignment="1">
      <alignment vertical="center"/>
    </xf>
    <xf numFmtId="0" fontId="33" fillId="6" borderId="40" xfId="0" applyFont="1" applyFill="1" applyBorder="1" applyAlignment="1">
      <alignment horizontal="left" vertical="center" shrinkToFit="1"/>
    </xf>
    <xf numFmtId="0" fontId="33" fillId="6" borderId="31" xfId="0" applyFont="1" applyFill="1" applyBorder="1" applyAlignment="1">
      <alignment horizontal="left" vertical="center" shrinkToFit="1"/>
    </xf>
    <xf numFmtId="0" fontId="33" fillId="6" borderId="30" xfId="0" applyFont="1" applyFill="1" applyBorder="1" applyAlignment="1">
      <alignment horizontal="left" vertical="center" shrinkToFit="1"/>
    </xf>
    <xf numFmtId="0" fontId="33" fillId="0" borderId="38" xfId="0" applyFont="1" applyBorder="1" applyAlignment="1">
      <alignment vertical="center"/>
    </xf>
    <xf numFmtId="0" fontId="33" fillId="0" borderId="17" xfId="0" applyFont="1" applyBorder="1" applyAlignment="1">
      <alignment vertical="center"/>
    </xf>
    <xf numFmtId="0" fontId="33" fillId="0" borderId="37" xfId="0" applyFont="1" applyBorder="1" applyAlignment="1">
      <alignment vertical="center"/>
    </xf>
    <xf numFmtId="0" fontId="33" fillId="0" borderId="36" xfId="0" applyFont="1" applyBorder="1" applyAlignment="1">
      <alignment vertical="center"/>
    </xf>
    <xf numFmtId="0" fontId="33" fillId="0" borderId="34" xfId="0" applyFont="1" applyBorder="1" applyAlignment="1">
      <alignment vertical="center"/>
    </xf>
    <xf numFmtId="0" fontId="33" fillId="0" borderId="38" xfId="0" applyFont="1" applyBorder="1" applyAlignment="1">
      <alignment horizontal="left" vertical="center"/>
    </xf>
    <xf numFmtId="0" fontId="33" fillId="0" borderId="35" xfId="0" applyFont="1" applyBorder="1" applyAlignment="1">
      <alignment horizontal="left" vertical="center"/>
    </xf>
    <xf numFmtId="0" fontId="33" fillId="0" borderId="39" xfId="0" applyFont="1" applyBorder="1" applyAlignment="1">
      <alignment vertical="center"/>
    </xf>
    <xf numFmtId="0" fontId="34" fillId="0" borderId="34" xfId="0" applyFont="1" applyBorder="1" applyAlignment="1">
      <alignment vertical="center"/>
    </xf>
    <xf numFmtId="0" fontId="33" fillId="0" borderId="17" xfId="0" applyFont="1" applyBorder="1" applyAlignment="1">
      <alignment horizontal="left"/>
    </xf>
    <xf numFmtId="0" fontId="33" fillId="0" borderId="28" xfId="0" applyFont="1" applyBorder="1" applyAlignment="1">
      <alignment vertical="center"/>
    </xf>
    <xf numFmtId="0" fontId="34" fillId="0" borderId="28" xfId="0" applyFont="1" applyBorder="1" applyAlignment="1">
      <alignment vertical="center"/>
    </xf>
    <xf numFmtId="0" fontId="34" fillId="0" borderId="37" xfId="0" applyFont="1" applyBorder="1" applyAlignment="1">
      <alignment vertical="center"/>
    </xf>
    <xf numFmtId="0" fontId="37" fillId="0" borderId="36" xfId="0" applyFont="1" applyBorder="1" applyAlignment="1">
      <alignment vertical="center"/>
    </xf>
    <xf numFmtId="0" fontId="34" fillId="0" borderId="25" xfId="0" applyFont="1" applyBorder="1" applyAlignment="1">
      <alignment vertical="center"/>
    </xf>
    <xf numFmtId="0" fontId="32" fillId="0" borderId="2" xfId="0" applyFont="1" applyBorder="1" applyAlignment="1">
      <alignment vertical="center"/>
    </xf>
    <xf numFmtId="0" fontId="40" fillId="0" borderId="2" xfId="0" applyFont="1" applyBorder="1" applyAlignment="1">
      <alignment vertical="center"/>
    </xf>
    <xf numFmtId="0" fontId="28" fillId="0" borderId="2" xfId="0" applyFont="1" applyBorder="1" applyAlignment="1">
      <alignment horizontal="center" vertical="center" wrapText="1"/>
    </xf>
    <xf numFmtId="0" fontId="28" fillId="0" borderId="2" xfId="0" applyFont="1" applyBorder="1" applyAlignment="1">
      <alignment horizontal="center" vertical="center"/>
    </xf>
    <xf numFmtId="49" fontId="33" fillId="0" borderId="0" xfId="0" applyNumberFormat="1" applyFont="1" applyAlignment="1">
      <alignment vertical="center"/>
    </xf>
    <xf numFmtId="0" fontId="33" fillId="0" borderId="0" xfId="0" applyFont="1" applyAlignment="1">
      <alignment horizontal="left" vertical="center"/>
    </xf>
    <xf numFmtId="0" fontId="38" fillId="0" borderId="0" xfId="0" applyFont="1" applyAlignment="1">
      <alignment horizontal="center" vertical="center"/>
    </xf>
    <xf numFmtId="0" fontId="33" fillId="0" borderId="0" xfId="0" applyFont="1" applyAlignment="1">
      <alignment horizontal="right" vertical="center"/>
    </xf>
    <xf numFmtId="0" fontId="35" fillId="0" borderId="0" xfId="0" applyFont="1" applyAlignment="1">
      <alignment horizontal="center" vertical="center"/>
    </xf>
    <xf numFmtId="0" fontId="33" fillId="0" borderId="31" xfId="0" applyFont="1" applyBorder="1" applyAlignment="1">
      <alignment horizontal="center" vertical="center"/>
    </xf>
    <xf numFmtId="0" fontId="33" fillId="0" borderId="30" xfId="0" applyFont="1" applyBorder="1" applyAlignment="1">
      <alignment horizontal="center" vertical="center"/>
    </xf>
    <xf numFmtId="0" fontId="33" fillId="2" borderId="52" xfId="0" applyFont="1" applyFill="1" applyBorder="1" applyAlignment="1">
      <alignment vertical="center"/>
    </xf>
    <xf numFmtId="0" fontId="36" fillId="4" borderId="31" xfId="0" applyFont="1" applyFill="1" applyBorder="1" applyAlignment="1">
      <alignment vertical="center" wrapText="1"/>
    </xf>
    <xf numFmtId="0" fontId="36" fillId="0" borderId="0" xfId="0" applyFont="1" applyAlignment="1">
      <alignment vertical="center" shrinkToFit="1"/>
    </xf>
    <xf numFmtId="0" fontId="37" fillId="0" borderId="0" xfId="0" applyFont="1" applyAlignment="1">
      <alignment vertical="center"/>
    </xf>
    <xf numFmtId="0" fontId="33" fillId="0" borderId="33" xfId="0" applyFont="1" applyBorder="1" applyAlignment="1">
      <alignment vertical="center"/>
    </xf>
    <xf numFmtId="0" fontId="33" fillId="0" borderId="31" xfId="0" applyFont="1" applyBorder="1" applyAlignment="1">
      <alignment vertical="center"/>
    </xf>
    <xf numFmtId="0" fontId="34" fillId="0" borderId="31" xfId="0" applyFont="1" applyBorder="1" applyAlignment="1">
      <alignment vertical="center"/>
    </xf>
    <xf numFmtId="0" fontId="34" fillId="0" borderId="30" xfId="0" applyFont="1" applyBorder="1" applyAlignment="1">
      <alignment vertical="center"/>
    </xf>
    <xf numFmtId="0" fontId="34" fillId="0" borderId="8" xfId="0" applyFont="1" applyBorder="1" applyAlignment="1">
      <alignment vertical="center"/>
    </xf>
    <xf numFmtId="0" fontId="34" fillId="0" borderId="6" xfId="0" applyFont="1" applyBorder="1" applyAlignment="1">
      <alignment vertical="center"/>
    </xf>
    <xf numFmtId="0" fontId="34" fillId="0" borderId="5" xfId="0" applyFont="1" applyBorder="1" applyAlignment="1">
      <alignment vertical="center"/>
    </xf>
    <xf numFmtId="0" fontId="34" fillId="0" borderId="4" xfId="0" applyFont="1" applyBorder="1" applyAlignment="1">
      <alignment vertical="center"/>
    </xf>
    <xf numFmtId="0" fontId="34" fillId="0" borderId="2" xfId="0" applyFont="1" applyBorder="1" applyAlignment="1">
      <alignment vertical="center"/>
    </xf>
    <xf numFmtId="0" fontId="34" fillId="0" borderId="1" xfId="0" applyFont="1" applyBorder="1" applyAlignment="1">
      <alignment vertical="center"/>
    </xf>
    <xf numFmtId="0" fontId="34" fillId="0" borderId="17" xfId="0" applyFont="1" applyBorder="1" applyAlignment="1">
      <alignment vertical="center"/>
    </xf>
    <xf numFmtId="0" fontId="33" fillId="0" borderId="17" xfId="0" applyFont="1" applyBorder="1" applyAlignment="1">
      <alignment horizontal="left" vertical="center"/>
    </xf>
    <xf numFmtId="0" fontId="33" fillId="0" borderId="2" xfId="0" applyFont="1" applyBorder="1" applyAlignment="1">
      <alignment horizontal="center" vertical="center"/>
    </xf>
    <xf numFmtId="0" fontId="33" fillId="0" borderId="24" xfId="0" applyFont="1" applyBorder="1" applyAlignment="1">
      <alignment horizontal="center" vertical="center" shrinkToFit="1"/>
    </xf>
    <xf numFmtId="0" fontId="33" fillId="0" borderId="2" xfId="0" applyFont="1" applyBorder="1" applyAlignment="1">
      <alignment horizontal="center" vertical="center" shrinkToFit="1"/>
    </xf>
    <xf numFmtId="0" fontId="33" fillId="0" borderId="0" xfId="0" applyFont="1" applyAlignment="1">
      <alignment horizontal="center" vertical="center" shrinkToFit="1"/>
    </xf>
    <xf numFmtId="0" fontId="14" fillId="7" borderId="57" xfId="0" applyFont="1" applyFill="1" applyBorder="1" applyAlignment="1">
      <alignment horizontal="left" vertical="center" wrapText="1"/>
    </xf>
    <xf numFmtId="0" fontId="14" fillId="7" borderId="58" xfId="0" applyFont="1" applyFill="1" applyBorder="1" applyAlignment="1">
      <alignment horizontal="left" vertical="center" wrapText="1"/>
    </xf>
    <xf numFmtId="0" fontId="14" fillId="0" borderId="58" xfId="0" applyFont="1" applyBorder="1" applyAlignment="1">
      <alignment vertical="center" wrapText="1"/>
    </xf>
    <xf numFmtId="0" fontId="11" fillId="0" borderId="59" xfId="0" applyFont="1" applyBorder="1" applyAlignment="1">
      <alignment horizontal="left" vertical="center" wrapText="1"/>
    </xf>
    <xf numFmtId="0" fontId="34" fillId="0" borderId="60" xfId="0" applyFont="1" applyBorder="1" applyAlignment="1">
      <alignment vertical="center"/>
    </xf>
    <xf numFmtId="0" fontId="34" fillId="0" borderId="61" xfId="0" applyFont="1" applyBorder="1" applyAlignment="1">
      <alignment vertical="center"/>
    </xf>
    <xf numFmtId="0" fontId="34" fillId="0" borderId="62" xfId="0" applyFont="1" applyBorder="1" applyAlignment="1">
      <alignment vertical="center"/>
    </xf>
    <xf numFmtId="0" fontId="34" fillId="0" borderId="63" xfId="0" applyFont="1" applyBorder="1" applyAlignment="1">
      <alignment vertical="center"/>
    </xf>
    <xf numFmtId="0" fontId="34" fillId="0" borderId="64" xfId="0" applyFont="1" applyBorder="1" applyAlignment="1">
      <alignment vertical="center"/>
    </xf>
    <xf numFmtId="49" fontId="36" fillId="0" borderId="0" xfId="0" applyNumberFormat="1" applyFont="1" applyAlignment="1">
      <alignment vertical="center"/>
    </xf>
    <xf numFmtId="0" fontId="33" fillId="0" borderId="63" xfId="0" applyFont="1" applyBorder="1" applyAlignment="1">
      <alignment vertical="center"/>
    </xf>
    <xf numFmtId="0" fontId="33" fillId="0" borderId="64" xfId="0" applyFont="1" applyBorder="1" applyAlignment="1">
      <alignment vertical="center"/>
    </xf>
    <xf numFmtId="0" fontId="37" fillId="0" borderId="64" xfId="0" applyFont="1" applyBorder="1" applyAlignment="1">
      <alignment vertical="center"/>
    </xf>
    <xf numFmtId="0" fontId="32" fillId="0" borderId="63" xfId="0" applyFont="1" applyBorder="1"/>
    <xf numFmtId="0" fontId="32" fillId="0" borderId="64" xfId="0" applyFont="1" applyBorder="1"/>
    <xf numFmtId="0" fontId="32" fillId="0" borderId="63" xfId="0" applyFont="1" applyBorder="1" applyAlignment="1">
      <alignment vertical="center"/>
    </xf>
    <xf numFmtId="0" fontId="32" fillId="0" borderId="64" xfId="0" applyFont="1" applyBorder="1" applyAlignment="1">
      <alignment vertical="center"/>
    </xf>
    <xf numFmtId="0" fontId="32" fillId="0" borderId="63" xfId="0" applyFont="1" applyBorder="1" applyAlignment="1">
      <alignment vertical="top"/>
    </xf>
    <xf numFmtId="0" fontId="32" fillId="0" borderId="64" xfId="0" applyFont="1" applyBorder="1" applyAlignment="1">
      <alignment vertical="top"/>
    </xf>
    <xf numFmtId="0" fontId="34" fillId="0" borderId="65" xfId="0" applyFont="1" applyBorder="1" applyAlignment="1">
      <alignment vertical="center"/>
    </xf>
    <xf numFmtId="0" fontId="34" fillId="0" borderId="66" xfId="0" applyFont="1" applyBorder="1" applyAlignment="1">
      <alignment vertical="center"/>
    </xf>
    <xf numFmtId="0" fontId="34" fillId="0" borderId="67" xfId="0" applyFont="1" applyBorder="1" applyAlignment="1">
      <alignment vertical="center"/>
    </xf>
    <xf numFmtId="0" fontId="11" fillId="0" borderId="68" xfId="0" applyFont="1" applyBorder="1" applyAlignment="1">
      <alignment horizontal="left" vertical="center" wrapText="1"/>
    </xf>
    <xf numFmtId="0" fontId="33" fillId="0" borderId="0" xfId="0" applyFont="1" applyAlignment="1" applyProtection="1">
      <alignment horizontal="left" vertical="center"/>
      <protection locked="0"/>
    </xf>
    <xf numFmtId="0" fontId="33" fillId="0" borderId="0" xfId="0" applyFont="1" applyAlignment="1">
      <alignment horizontal="center" vertical="center" wrapText="1"/>
    </xf>
    <xf numFmtId="0" fontId="22" fillId="0" borderId="0" xfId="0" applyFont="1" applyAlignment="1">
      <alignment horizontal="center" vertical="center"/>
    </xf>
    <xf numFmtId="0" fontId="33" fillId="0" borderId="0" xfId="0" applyFont="1" applyAlignment="1" applyProtection="1">
      <alignment horizontal="left" vertical="center" shrinkToFit="1"/>
      <protection locked="0"/>
    </xf>
    <xf numFmtId="0" fontId="22" fillId="0" borderId="0" xfId="0" applyFont="1" applyAlignment="1">
      <alignment horizontal="center" vertical="center" wrapText="1"/>
    </xf>
    <xf numFmtId="0" fontId="22" fillId="0" borderId="0" xfId="0" applyFont="1" applyAlignment="1">
      <alignment horizontal="center" vertical="center" textRotation="255" wrapText="1"/>
    </xf>
    <xf numFmtId="0" fontId="14" fillId="0" borderId="59" xfId="0" applyFont="1" applyBorder="1" applyAlignment="1">
      <alignment vertical="center"/>
    </xf>
    <xf numFmtId="0" fontId="14" fillId="7" borderId="69" xfId="0" applyFont="1" applyFill="1" applyBorder="1" applyAlignment="1">
      <alignment horizontal="left" vertical="center" wrapText="1"/>
    </xf>
    <xf numFmtId="0" fontId="14" fillId="7" borderId="70" xfId="0" applyFont="1" applyFill="1" applyBorder="1" applyAlignment="1">
      <alignment horizontal="left" vertical="center" wrapText="1"/>
    </xf>
    <xf numFmtId="0" fontId="44" fillId="0" borderId="0" xfId="0" applyFont="1" applyAlignment="1">
      <alignment vertical="center"/>
    </xf>
    <xf numFmtId="0" fontId="48" fillId="0" borderId="0" xfId="0" applyFont="1" applyAlignment="1">
      <alignment vertical="center" shrinkToFit="1"/>
    </xf>
    <xf numFmtId="0" fontId="33" fillId="0" borderId="40" xfId="0" applyFont="1" applyBorder="1" applyAlignment="1">
      <alignment horizontal="left" vertical="center" wrapText="1"/>
    </xf>
    <xf numFmtId="0" fontId="33" fillId="0" borderId="31" xfId="0" applyFont="1" applyBorder="1" applyAlignment="1">
      <alignment horizontal="left" vertical="center" wrapText="1"/>
    </xf>
    <xf numFmtId="0" fontId="33" fillId="0" borderId="30" xfId="0" applyFont="1" applyBorder="1" applyAlignment="1">
      <alignment horizontal="left" vertical="center" wrapText="1"/>
    </xf>
    <xf numFmtId="0" fontId="22" fillId="2" borderId="8" xfId="0" applyFont="1" applyFill="1" applyBorder="1" applyAlignment="1">
      <alignment horizontal="center" vertical="center"/>
    </xf>
    <xf numFmtId="0" fontId="22" fillId="2" borderId="6" xfId="0" applyFont="1" applyFill="1" applyBorder="1" applyAlignment="1">
      <alignment horizontal="center" vertical="center"/>
    </xf>
    <xf numFmtId="0" fontId="22" fillId="2" borderId="7" xfId="0" applyFont="1" applyFill="1" applyBorder="1" applyAlignment="1">
      <alignment horizontal="center" vertical="center"/>
    </xf>
    <xf numFmtId="0" fontId="22" fillId="2" borderId="28" xfId="0" applyFont="1" applyFill="1" applyBorder="1" applyAlignment="1">
      <alignment horizontal="center" vertical="center"/>
    </xf>
    <xf numFmtId="0" fontId="22" fillId="2" borderId="0" xfId="0" applyFont="1" applyFill="1" applyAlignment="1">
      <alignment horizontal="center" vertical="center"/>
    </xf>
    <xf numFmtId="0" fontId="22" fillId="2" borderId="27" xfId="0" applyFont="1" applyFill="1" applyBorder="1" applyAlignment="1">
      <alignment horizontal="center" vertical="center"/>
    </xf>
    <xf numFmtId="0" fontId="22" fillId="2" borderId="4" xfId="0" applyFont="1" applyFill="1" applyBorder="1" applyAlignment="1">
      <alignment horizontal="center" vertical="center"/>
    </xf>
    <xf numFmtId="0" fontId="22" fillId="2" borderId="2" xfId="0" applyFont="1" applyFill="1" applyBorder="1" applyAlignment="1">
      <alignment horizontal="center" vertical="center"/>
    </xf>
    <xf numFmtId="0" fontId="22" fillId="2" borderId="3" xfId="0" applyFont="1" applyFill="1" applyBorder="1" applyAlignment="1">
      <alignment horizontal="center" vertical="center"/>
    </xf>
    <xf numFmtId="0" fontId="33" fillId="0" borderId="6" xfId="0" applyFont="1" applyBorder="1" applyAlignment="1">
      <alignment horizontal="center" vertical="center"/>
    </xf>
    <xf numFmtId="0" fontId="33" fillId="0" borderId="2" xfId="0" applyFont="1" applyBorder="1" applyAlignment="1">
      <alignment horizontal="center" vertical="center"/>
    </xf>
    <xf numFmtId="0" fontId="33" fillId="0" borderId="0" xfId="0" applyFont="1" applyAlignment="1">
      <alignment horizontal="center" vertical="center"/>
    </xf>
    <xf numFmtId="0" fontId="33" fillId="0" borderId="53" xfId="0" applyFont="1" applyBorder="1" applyAlignment="1">
      <alignment horizontal="center" vertical="center" shrinkToFit="1"/>
    </xf>
    <xf numFmtId="0" fontId="33" fillId="0" borderId="0" xfId="0" applyFont="1" applyAlignment="1">
      <alignment horizontal="left" vertical="center"/>
    </xf>
    <xf numFmtId="0" fontId="22" fillId="0" borderId="0" xfId="0" applyFont="1" applyAlignment="1">
      <alignment horizontal="left" vertical="center"/>
    </xf>
    <xf numFmtId="0" fontId="22" fillId="2" borderId="23" xfId="0" applyFont="1" applyFill="1" applyBorder="1" applyAlignment="1">
      <alignment horizontal="center" vertical="center" shrinkToFit="1"/>
    </xf>
    <xf numFmtId="0" fontId="22" fillId="2" borderId="20" xfId="0" applyFont="1" applyFill="1" applyBorder="1" applyAlignment="1">
      <alignment horizontal="center" vertical="center" shrinkToFit="1"/>
    </xf>
    <xf numFmtId="0" fontId="22" fillId="2" borderId="21" xfId="0" applyFont="1" applyFill="1" applyBorder="1" applyAlignment="1">
      <alignment horizontal="center" vertical="center" shrinkToFit="1"/>
    </xf>
    <xf numFmtId="0" fontId="33" fillId="0" borderId="22" xfId="0" applyFont="1" applyBorder="1" applyAlignment="1">
      <alignment horizontal="center" vertical="center" shrinkToFit="1"/>
    </xf>
    <xf numFmtId="0" fontId="33" fillId="0" borderId="20" xfId="0" applyFont="1" applyBorder="1" applyAlignment="1">
      <alignment horizontal="center" vertical="center" shrinkToFit="1"/>
    </xf>
    <xf numFmtId="0" fontId="22" fillId="2" borderId="18" xfId="0" applyFont="1" applyFill="1" applyBorder="1" applyAlignment="1">
      <alignment horizontal="center" vertical="center" shrinkToFit="1"/>
    </xf>
    <xf numFmtId="0" fontId="22" fillId="2" borderId="17" xfId="0" applyFont="1" applyFill="1" applyBorder="1" applyAlignment="1">
      <alignment horizontal="center" vertical="center" shrinkToFit="1"/>
    </xf>
    <xf numFmtId="0" fontId="22" fillId="2" borderId="37" xfId="0" applyFont="1" applyFill="1" applyBorder="1" applyAlignment="1">
      <alignment horizontal="center" vertical="center" shrinkToFit="1"/>
    </xf>
    <xf numFmtId="0" fontId="22" fillId="2" borderId="4" xfId="0" applyFont="1" applyFill="1" applyBorder="1" applyAlignment="1">
      <alignment horizontal="center" vertical="center" shrinkToFit="1"/>
    </xf>
    <xf numFmtId="0" fontId="22" fillId="2" borderId="2" xfId="0" applyFont="1" applyFill="1" applyBorder="1" applyAlignment="1">
      <alignment horizontal="center" vertical="center" shrinkToFit="1"/>
    </xf>
    <xf numFmtId="0" fontId="22" fillId="2" borderId="3" xfId="0" applyFont="1" applyFill="1" applyBorder="1" applyAlignment="1">
      <alignment horizontal="center" vertical="center" shrinkToFit="1"/>
    </xf>
    <xf numFmtId="0" fontId="33" fillId="0" borderId="38" xfId="0" applyFont="1" applyBorder="1" applyAlignment="1">
      <alignment horizontal="center" vertical="center" shrinkToFit="1"/>
    </xf>
    <xf numFmtId="0" fontId="33" fillId="0" borderId="17" xfId="0" applyFont="1" applyBorder="1" applyAlignment="1">
      <alignment horizontal="center" vertical="center" shrinkToFit="1"/>
    </xf>
    <xf numFmtId="0" fontId="33" fillId="0" borderId="39" xfId="0" applyFont="1" applyBorder="1" applyAlignment="1">
      <alignment horizontal="center" vertical="center" shrinkToFit="1"/>
    </xf>
    <xf numFmtId="0" fontId="33" fillId="0" borderId="24" xfId="0" applyFont="1" applyBorder="1" applyAlignment="1">
      <alignment horizontal="center" vertical="center" shrinkToFit="1"/>
    </xf>
    <xf numFmtId="0" fontId="33" fillId="0" borderId="2" xfId="0" applyFont="1" applyBorder="1" applyAlignment="1">
      <alignment horizontal="center" vertical="center" shrinkToFit="1"/>
    </xf>
    <xf numFmtId="0" fontId="33" fillId="0" borderId="1" xfId="0" applyFont="1" applyBorder="1" applyAlignment="1">
      <alignment horizontal="center" vertical="center" shrinkToFit="1"/>
    </xf>
    <xf numFmtId="0" fontId="22" fillId="3" borderId="18" xfId="0" applyFont="1" applyFill="1" applyBorder="1" applyAlignment="1">
      <alignment horizontal="center" vertical="center"/>
    </xf>
    <xf numFmtId="0" fontId="22" fillId="3" borderId="17" xfId="0" applyFont="1" applyFill="1" applyBorder="1" applyAlignment="1">
      <alignment horizontal="center" vertical="center"/>
    </xf>
    <xf numFmtId="0" fontId="22" fillId="3" borderId="37" xfId="0" applyFont="1" applyFill="1" applyBorder="1" applyAlignment="1">
      <alignment horizontal="center" vertical="center"/>
    </xf>
    <xf numFmtId="0" fontId="22" fillId="3" borderId="28" xfId="0" applyFont="1" applyFill="1" applyBorder="1" applyAlignment="1">
      <alignment horizontal="center" vertical="center"/>
    </xf>
    <xf numFmtId="0" fontId="22" fillId="3" borderId="0" xfId="0" applyFont="1" applyFill="1" applyAlignment="1">
      <alignment horizontal="center" vertical="center"/>
    </xf>
    <xf numFmtId="0" fontId="22" fillId="3" borderId="27"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2" xfId="0" applyFont="1" applyFill="1" applyBorder="1" applyAlignment="1">
      <alignment horizontal="center" vertical="center"/>
    </xf>
    <xf numFmtId="0" fontId="22" fillId="3" borderId="3" xfId="0" applyFont="1" applyFill="1" applyBorder="1" applyAlignment="1">
      <alignment horizontal="center" vertical="center"/>
    </xf>
    <xf numFmtId="0" fontId="33" fillId="0" borderId="15" xfId="0" applyFont="1" applyBorder="1" applyAlignment="1">
      <alignment horizontal="center" vertical="center"/>
    </xf>
    <xf numFmtId="0" fontId="33" fillId="0" borderId="14" xfId="0" applyFont="1" applyBorder="1" applyAlignment="1">
      <alignment horizontal="center" vertical="center"/>
    </xf>
    <xf numFmtId="0" fontId="33" fillId="0" borderId="16" xfId="0" applyFont="1" applyBorder="1" applyAlignment="1">
      <alignment horizontal="center" vertical="center"/>
    </xf>
    <xf numFmtId="0" fontId="33" fillId="0" borderId="10" xfId="0" applyFont="1" applyBorder="1" applyAlignment="1">
      <alignment horizontal="center" vertical="center" shrinkToFit="1"/>
    </xf>
    <xf numFmtId="0" fontId="33" fillId="0" borderId="9" xfId="0" applyFont="1" applyBorder="1" applyAlignment="1">
      <alignment horizontal="center" vertical="center" shrinkToFit="1"/>
    </xf>
    <xf numFmtId="0" fontId="6" fillId="2" borderId="33" xfId="0" applyFont="1" applyFill="1" applyBorder="1" applyAlignment="1">
      <alignment horizontal="center" vertical="center" shrinkToFit="1"/>
    </xf>
    <xf numFmtId="0" fontId="6" fillId="2" borderId="31" xfId="0" applyFont="1" applyFill="1" applyBorder="1" applyAlignment="1">
      <alignment horizontal="center" vertical="center" shrinkToFit="1"/>
    </xf>
    <xf numFmtId="0" fontId="6" fillId="2" borderId="32" xfId="0" applyFont="1" applyFill="1" applyBorder="1" applyAlignment="1">
      <alignment horizontal="center" vertical="center" shrinkToFit="1"/>
    </xf>
    <xf numFmtId="0" fontId="33" fillId="0" borderId="32" xfId="0" applyFont="1" applyBorder="1" applyAlignment="1">
      <alignment horizontal="center" vertical="center"/>
    </xf>
    <xf numFmtId="0" fontId="33" fillId="0" borderId="53" xfId="0" applyFont="1" applyBorder="1" applyAlignment="1">
      <alignment horizontal="center" vertical="center"/>
    </xf>
    <xf numFmtId="0" fontId="36" fillId="4" borderId="33" xfId="0" applyFont="1" applyFill="1" applyBorder="1" applyAlignment="1">
      <alignment horizontal="center" vertical="center" wrapText="1"/>
    </xf>
    <xf numFmtId="0" fontId="36" fillId="4" borderId="31" xfId="0" applyFont="1" applyFill="1" applyBorder="1" applyAlignment="1">
      <alignment horizontal="center" vertical="center" wrapText="1"/>
    </xf>
    <xf numFmtId="0" fontId="33" fillId="0" borderId="0" xfId="0" applyFont="1" applyAlignment="1">
      <alignment horizontal="center" vertical="top"/>
    </xf>
    <xf numFmtId="0" fontId="33" fillId="0" borderId="2" xfId="0" applyFont="1" applyBorder="1" applyAlignment="1">
      <alignment horizontal="center" vertical="top"/>
    </xf>
    <xf numFmtId="0" fontId="33" fillId="0" borderId="0" xfId="0" applyFont="1" applyAlignment="1">
      <alignment horizontal="center" vertical="center" shrinkToFit="1"/>
    </xf>
    <xf numFmtId="0" fontId="22" fillId="3" borderId="8" xfId="0" applyFont="1" applyFill="1" applyBorder="1" applyAlignment="1">
      <alignment horizontal="center" vertical="center"/>
    </xf>
    <xf numFmtId="0" fontId="22" fillId="3" borderId="6" xfId="0" applyFont="1" applyFill="1" applyBorder="1" applyAlignment="1">
      <alignment horizontal="center" vertical="center"/>
    </xf>
    <xf numFmtId="0" fontId="22" fillId="3" borderId="7" xfId="0" applyFont="1" applyFill="1" applyBorder="1" applyAlignment="1">
      <alignment horizontal="center" vertical="center"/>
    </xf>
    <xf numFmtId="0" fontId="6" fillId="2" borderId="55" xfId="0" applyFont="1" applyFill="1" applyBorder="1" applyAlignment="1">
      <alignment horizontal="center" vertical="center"/>
    </xf>
    <xf numFmtId="0" fontId="6" fillId="2" borderId="56" xfId="0" applyFont="1" applyFill="1" applyBorder="1" applyAlignment="1">
      <alignment horizontal="center" vertical="center"/>
    </xf>
    <xf numFmtId="0" fontId="22" fillId="2" borderId="33" xfId="0" applyFont="1" applyFill="1" applyBorder="1" applyAlignment="1">
      <alignment horizontal="center" vertical="center" wrapText="1"/>
    </xf>
    <xf numFmtId="0" fontId="22" fillId="2" borderId="31" xfId="0" applyFont="1" applyFill="1" applyBorder="1" applyAlignment="1">
      <alignment horizontal="center" vertical="center" wrapText="1"/>
    </xf>
    <xf numFmtId="0" fontId="22" fillId="2" borderId="30" xfId="0" applyFont="1" applyFill="1" applyBorder="1" applyAlignment="1">
      <alignment horizontal="center" vertical="center" wrapText="1"/>
    </xf>
    <xf numFmtId="0" fontId="36" fillId="0" borderId="0" xfId="0" applyFont="1" applyAlignment="1">
      <alignment horizontal="right" vertical="center" wrapText="1"/>
    </xf>
    <xf numFmtId="0" fontId="36" fillId="0" borderId="25" xfId="0" applyFont="1" applyBorder="1" applyAlignment="1">
      <alignment horizontal="right" vertical="center" wrapText="1"/>
    </xf>
    <xf numFmtId="0" fontId="34" fillId="0" borderId="41" xfId="0" applyFont="1" applyBorder="1" applyAlignment="1">
      <alignment horizontal="center" vertical="center"/>
    </xf>
    <xf numFmtId="0" fontId="34" fillId="0" borderId="43" xfId="0" applyFont="1" applyBorder="1" applyAlignment="1">
      <alignment horizontal="center" vertical="center"/>
    </xf>
    <xf numFmtId="0" fontId="34" fillId="0" borderId="44" xfId="0" applyFont="1" applyBorder="1" applyAlignment="1">
      <alignment horizontal="center" vertical="center"/>
    </xf>
    <xf numFmtId="0" fontId="34" fillId="0" borderId="46" xfId="0" applyFont="1" applyBorder="1" applyAlignment="1">
      <alignment horizontal="center" vertical="center"/>
    </xf>
    <xf numFmtId="176" fontId="34" fillId="0" borderId="41" xfId="0" applyNumberFormat="1" applyFont="1" applyBorder="1" applyAlignment="1">
      <alignment horizontal="center" vertical="center"/>
    </xf>
    <xf numFmtId="176" fontId="34" fillId="0" borderId="43" xfId="0" applyNumberFormat="1" applyFont="1" applyBorder="1" applyAlignment="1">
      <alignment horizontal="center" vertical="center"/>
    </xf>
    <xf numFmtId="176" fontId="34" fillId="0" borderId="44" xfId="0" applyNumberFormat="1" applyFont="1" applyBorder="1" applyAlignment="1">
      <alignment horizontal="center" vertical="center"/>
    </xf>
    <xf numFmtId="176" fontId="34" fillId="0" borderId="46" xfId="0" applyNumberFormat="1" applyFont="1" applyBorder="1" applyAlignment="1">
      <alignment horizontal="center" vertical="center"/>
    </xf>
    <xf numFmtId="14" fontId="48" fillId="0" borderId="42" xfId="0" applyNumberFormat="1" applyFont="1" applyBorder="1" applyAlignment="1">
      <alignment horizontal="center" vertical="center" shrinkToFit="1"/>
    </xf>
    <xf numFmtId="0" fontId="14" fillId="0" borderId="58" xfId="0" applyFont="1" applyBorder="1" applyAlignment="1">
      <alignment horizontal="center" vertical="center" wrapText="1"/>
    </xf>
    <xf numFmtId="0" fontId="34" fillId="0" borderId="0" xfId="0" applyFont="1" applyAlignment="1">
      <alignment horizontal="center" vertical="center" wrapText="1"/>
    </xf>
    <xf numFmtId="0" fontId="34" fillId="0" borderId="0" xfId="0" applyFont="1" applyAlignment="1">
      <alignment horizontal="center" vertical="center"/>
    </xf>
    <xf numFmtId="0" fontId="6" fillId="2" borderId="12" xfId="0" applyFont="1" applyFill="1" applyBorder="1" applyAlignment="1">
      <alignment horizontal="center" vertical="center" shrinkToFit="1"/>
    </xf>
    <xf numFmtId="0" fontId="6" fillId="2" borderId="10" xfId="0" applyFont="1" applyFill="1" applyBorder="1" applyAlignment="1">
      <alignment horizontal="center" vertical="center" shrinkToFit="1"/>
    </xf>
    <xf numFmtId="0" fontId="6" fillId="2" borderId="11" xfId="0" applyFont="1" applyFill="1" applyBorder="1" applyAlignment="1">
      <alignment horizontal="center" vertical="center" shrinkToFit="1"/>
    </xf>
    <xf numFmtId="0" fontId="6" fillId="2" borderId="15" xfId="0" applyFont="1" applyFill="1" applyBorder="1" applyAlignment="1">
      <alignment horizontal="distributed" vertical="center"/>
    </xf>
    <xf numFmtId="0" fontId="6" fillId="2" borderId="14" xfId="0" applyFont="1" applyFill="1" applyBorder="1" applyAlignment="1">
      <alignment horizontal="distributed" vertical="center"/>
    </xf>
    <xf numFmtId="0" fontId="6" fillId="2" borderId="16" xfId="0" applyFont="1" applyFill="1" applyBorder="1" applyAlignment="1">
      <alignment horizontal="distributed" vertical="center"/>
    </xf>
    <xf numFmtId="58" fontId="33" fillId="0" borderId="2" xfId="0" applyNumberFormat="1" applyFont="1" applyBorder="1" applyAlignment="1">
      <alignment horizontal="distributed" vertical="center"/>
    </xf>
    <xf numFmtId="0" fontId="33" fillId="0" borderId="2" xfId="0" applyFont="1" applyBorder="1" applyAlignment="1">
      <alignment horizontal="distributed" vertical="center"/>
    </xf>
    <xf numFmtId="0" fontId="33" fillId="0" borderId="15" xfId="0" applyFont="1" applyBorder="1" applyAlignment="1">
      <alignment horizontal="center" vertical="center" shrinkToFit="1"/>
    </xf>
    <xf numFmtId="0" fontId="33" fillId="0" borderId="14" xfId="0" applyFont="1" applyBorder="1" applyAlignment="1">
      <alignment horizontal="center" vertical="center" shrinkToFit="1"/>
    </xf>
    <xf numFmtId="0" fontId="33" fillId="0" borderId="16" xfId="0" applyFont="1" applyBorder="1" applyAlignment="1">
      <alignment horizontal="center" vertical="center" shrinkToFit="1"/>
    </xf>
    <xf numFmtId="0" fontId="22" fillId="3" borderId="8" xfId="0" applyFont="1" applyFill="1" applyBorder="1" applyAlignment="1">
      <alignment horizontal="center" vertical="center" textRotation="255" wrapText="1"/>
    </xf>
    <xf numFmtId="0" fontId="22" fillId="3" borderId="6" xfId="0" applyFont="1" applyFill="1" applyBorder="1" applyAlignment="1">
      <alignment horizontal="center" vertical="center" textRotation="255" wrapText="1"/>
    </xf>
    <xf numFmtId="0" fontId="22" fillId="3" borderId="7" xfId="0" applyFont="1" applyFill="1" applyBorder="1" applyAlignment="1">
      <alignment horizontal="center" vertical="center" textRotation="255" wrapText="1"/>
    </xf>
    <xf numFmtId="0" fontId="22" fillId="3" borderId="28" xfId="0" applyFont="1" applyFill="1" applyBorder="1" applyAlignment="1">
      <alignment horizontal="center" vertical="center" textRotation="255" wrapText="1"/>
    </xf>
    <xf numFmtId="0" fontId="22" fillId="3" borderId="0" xfId="0" applyFont="1" applyFill="1" applyAlignment="1">
      <alignment horizontal="center" vertical="center" textRotation="255" wrapText="1"/>
    </xf>
    <xf numFmtId="0" fontId="22" fillId="3" borderId="27" xfId="0" applyFont="1" applyFill="1" applyBorder="1" applyAlignment="1">
      <alignment horizontal="center" vertical="center" textRotation="255" wrapText="1"/>
    </xf>
    <xf numFmtId="0" fontId="22" fillId="3" borderId="4" xfId="0" applyFont="1" applyFill="1" applyBorder="1" applyAlignment="1">
      <alignment horizontal="center" vertical="center" textRotation="255" wrapText="1"/>
    </xf>
    <xf numFmtId="0" fontId="22" fillId="3" borderId="2" xfId="0" applyFont="1" applyFill="1" applyBorder="1" applyAlignment="1">
      <alignment horizontal="center" vertical="center" textRotation="255" wrapText="1"/>
    </xf>
    <xf numFmtId="0" fontId="22" fillId="3" borderId="3" xfId="0" applyFont="1" applyFill="1" applyBorder="1" applyAlignment="1">
      <alignment horizontal="center" vertical="center" textRotation="255" wrapText="1"/>
    </xf>
    <xf numFmtId="0" fontId="33" fillId="0" borderId="29" xfId="0" applyFont="1" applyBorder="1" applyAlignment="1" applyProtection="1">
      <alignment horizontal="left" vertical="center" wrapText="1"/>
      <protection locked="0"/>
    </xf>
    <xf numFmtId="0" fontId="33" fillId="0" borderId="6" xfId="0" applyFont="1" applyBorder="1" applyAlignment="1" applyProtection="1">
      <alignment horizontal="left" vertical="center"/>
      <protection locked="0"/>
    </xf>
    <xf numFmtId="0" fontId="33" fillId="0" borderId="5" xfId="0" applyFont="1" applyBorder="1" applyAlignment="1" applyProtection="1">
      <alignment horizontal="left" vertical="center"/>
      <protection locked="0"/>
    </xf>
    <xf numFmtId="0" fontId="33" fillId="0" borderId="26" xfId="0" applyFont="1" applyBorder="1" applyAlignment="1" applyProtection="1">
      <alignment horizontal="left" vertical="center"/>
      <protection locked="0"/>
    </xf>
    <xf numFmtId="0" fontId="33" fillId="0" borderId="0" xfId="0" applyFont="1" applyAlignment="1" applyProtection="1">
      <alignment horizontal="left" vertical="center"/>
      <protection locked="0"/>
    </xf>
    <xf numFmtId="0" fontId="33" fillId="0" borderId="25" xfId="0" applyFont="1" applyBorder="1" applyAlignment="1" applyProtection="1">
      <alignment horizontal="left" vertical="center"/>
      <protection locked="0"/>
    </xf>
    <xf numFmtId="0" fontId="33" fillId="0" borderId="24" xfId="0" applyFont="1" applyBorder="1" applyAlignment="1" applyProtection="1">
      <alignment horizontal="left" vertical="center" shrinkToFit="1"/>
      <protection locked="0"/>
    </xf>
    <xf numFmtId="0" fontId="33" fillId="0" borderId="2" xfId="0" applyFont="1" applyBorder="1" applyAlignment="1" applyProtection="1">
      <alignment horizontal="left" vertical="center" shrinkToFit="1"/>
      <protection locked="0"/>
    </xf>
    <xf numFmtId="0" fontId="33" fillId="0" borderId="2" xfId="0" applyFont="1" applyBorder="1" applyAlignment="1" applyProtection="1">
      <alignment horizontal="left" vertical="center"/>
      <protection locked="0"/>
    </xf>
    <xf numFmtId="0" fontId="33" fillId="0" borderId="1" xfId="0" applyFont="1" applyBorder="1" applyAlignment="1" applyProtection="1">
      <alignment horizontal="left" vertical="center"/>
      <protection locked="0"/>
    </xf>
    <xf numFmtId="0" fontId="22" fillId="3" borderId="23" xfId="0" applyFont="1" applyFill="1" applyBorder="1" applyAlignment="1">
      <alignment horizontal="center" vertical="center" shrinkToFit="1"/>
    </xf>
    <xf numFmtId="0" fontId="22" fillId="3" borderId="20" xfId="0" applyFont="1" applyFill="1" applyBorder="1" applyAlignment="1">
      <alignment horizontal="center" vertical="center" shrinkToFit="1"/>
    </xf>
    <xf numFmtId="0" fontId="22" fillId="3" borderId="21" xfId="0" applyFont="1" applyFill="1" applyBorder="1" applyAlignment="1">
      <alignment horizontal="center" vertical="center" shrinkToFit="1"/>
    </xf>
    <xf numFmtId="0" fontId="33" fillId="0" borderId="20" xfId="0" applyFont="1" applyBorder="1" applyAlignment="1">
      <alignment horizontal="left" vertical="center"/>
    </xf>
    <xf numFmtId="0" fontId="33" fillId="0" borderId="19" xfId="0" applyFont="1" applyBorder="1" applyAlignment="1">
      <alignment horizontal="left" vertical="center"/>
    </xf>
    <xf numFmtId="0" fontId="48" fillId="0" borderId="42" xfId="0" applyFont="1" applyBorder="1" applyAlignment="1">
      <alignment horizontal="center" vertical="center" shrinkToFit="1"/>
    </xf>
    <xf numFmtId="0" fontId="33" fillId="0" borderId="31" xfId="0" applyFont="1" applyBorder="1" applyAlignment="1" applyProtection="1">
      <alignment horizontal="center" vertical="center"/>
      <protection locked="0"/>
    </xf>
    <xf numFmtId="0" fontId="33" fillId="0" borderId="31" xfId="0" applyFont="1" applyBorder="1" applyAlignment="1">
      <alignment horizontal="center" vertical="center"/>
    </xf>
    <xf numFmtId="0" fontId="34" fillId="0" borderId="31" xfId="0" applyFont="1" applyBorder="1" applyAlignment="1">
      <alignment horizontal="center" vertical="center"/>
    </xf>
    <xf numFmtId="0" fontId="34" fillId="0" borderId="30" xfId="0" applyFont="1" applyBorder="1" applyAlignment="1">
      <alignment horizontal="center" vertical="center"/>
    </xf>
    <xf numFmtId="49" fontId="36" fillId="0" borderId="0" xfId="0" applyNumberFormat="1" applyFont="1" applyAlignment="1">
      <alignment vertical="center"/>
    </xf>
    <xf numFmtId="0" fontId="22" fillId="3" borderId="33" xfId="0" applyFont="1" applyFill="1" applyBorder="1" applyAlignment="1">
      <alignment horizontal="center" vertical="center" shrinkToFit="1"/>
    </xf>
    <xf numFmtId="0" fontId="22" fillId="3" borderId="31" xfId="0" applyFont="1" applyFill="1" applyBorder="1" applyAlignment="1">
      <alignment horizontal="center" vertical="center" shrinkToFit="1"/>
    </xf>
    <xf numFmtId="0" fontId="22" fillId="3" borderId="32" xfId="0" applyFont="1" applyFill="1" applyBorder="1" applyAlignment="1">
      <alignment horizontal="center" vertical="center" shrinkToFit="1"/>
    </xf>
    <xf numFmtId="0" fontId="33" fillId="0" borderId="40" xfId="0" applyFont="1" applyBorder="1" applyAlignment="1">
      <alignment horizontal="center" vertical="center" shrinkToFit="1"/>
    </xf>
    <xf numFmtId="0" fontId="33" fillId="0" borderId="31" xfId="0" applyFont="1" applyBorder="1" applyAlignment="1">
      <alignment horizontal="center" vertical="center" shrinkToFit="1"/>
    </xf>
    <xf numFmtId="0" fontId="36" fillId="0" borderId="0" xfId="0" applyFont="1" applyAlignment="1">
      <alignment horizontal="left" vertical="center" wrapText="1"/>
    </xf>
    <xf numFmtId="0" fontId="34" fillId="0" borderId="54" xfId="0" applyFont="1" applyBorder="1" applyAlignment="1">
      <alignment horizontal="left" vertical="center"/>
    </xf>
    <xf numFmtId="0" fontId="34" fillId="0" borderId="0" xfId="0" applyFont="1" applyAlignment="1">
      <alignment horizontal="left" vertical="center"/>
    </xf>
    <xf numFmtId="0" fontId="39" fillId="0" borderId="29" xfId="0" applyFont="1" applyBorder="1" applyAlignment="1">
      <alignment horizontal="center" vertical="top" wrapText="1"/>
    </xf>
    <xf numFmtId="0" fontId="39" fillId="0" borderId="6" xfId="0" applyFont="1" applyBorder="1" applyAlignment="1">
      <alignment horizontal="center" vertical="top" wrapText="1"/>
    </xf>
    <xf numFmtId="0" fontId="39" fillId="0" borderId="24" xfId="0" applyFont="1" applyBorder="1" applyAlignment="1">
      <alignment horizontal="center" vertical="top" wrapText="1"/>
    </xf>
    <xf numFmtId="0" fontId="39" fillId="0" borderId="2" xfId="0" applyFont="1" applyBorder="1" applyAlignment="1">
      <alignment horizontal="center" vertical="top" wrapText="1"/>
    </xf>
    <xf numFmtId="0" fontId="6" fillId="2" borderId="23"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22" xfId="0" applyFont="1" applyFill="1" applyBorder="1" applyAlignment="1">
      <alignment horizontal="distributed" vertical="center"/>
    </xf>
    <xf numFmtId="0" fontId="6" fillId="2" borderId="20" xfId="0" applyFont="1" applyFill="1" applyBorder="1" applyAlignment="1">
      <alignment horizontal="distributed" vertical="center"/>
    </xf>
    <xf numFmtId="0" fontId="6" fillId="2" borderId="21" xfId="0" applyFont="1" applyFill="1" applyBorder="1" applyAlignment="1">
      <alignment horizontal="distributed" vertical="center"/>
    </xf>
    <xf numFmtId="0" fontId="33" fillId="0" borderId="18" xfId="0" applyFont="1" applyBorder="1" applyAlignment="1">
      <alignment horizontal="left" vertical="center"/>
    </xf>
    <xf numFmtId="0" fontId="33" fillId="0" borderId="17" xfId="0" applyFont="1" applyBorder="1" applyAlignment="1">
      <alignment horizontal="left" vertical="center"/>
    </xf>
    <xf numFmtId="0" fontId="33" fillId="0" borderId="4" xfId="0" applyFont="1" applyBorder="1" applyAlignment="1">
      <alignment horizontal="left" vertical="center"/>
    </xf>
    <xf numFmtId="0" fontId="33" fillId="0" borderId="2" xfId="0" applyFont="1" applyBorder="1" applyAlignment="1">
      <alignment horizontal="left" vertical="center"/>
    </xf>
    <xf numFmtId="0" fontId="6" fillId="2" borderId="8"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36" fillId="0" borderId="6"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1" xfId="0" applyFont="1" applyBorder="1" applyAlignment="1">
      <alignment horizontal="center" vertical="center" wrapText="1"/>
    </xf>
    <xf numFmtId="0" fontId="36" fillId="2" borderId="8" xfId="0" applyFont="1" applyFill="1" applyBorder="1" applyAlignment="1">
      <alignment horizontal="center" vertical="center" wrapText="1"/>
    </xf>
    <xf numFmtId="0" fontId="36" fillId="2" borderId="6" xfId="0" applyFont="1" applyFill="1" applyBorder="1" applyAlignment="1">
      <alignment horizontal="center" vertical="center" wrapText="1"/>
    </xf>
    <xf numFmtId="0" fontId="36" fillId="2" borderId="7" xfId="0" applyFont="1" applyFill="1" applyBorder="1" applyAlignment="1">
      <alignment horizontal="center" vertical="center" wrapText="1"/>
    </xf>
    <xf numFmtId="0" fontId="36" fillId="2" borderId="28" xfId="0" applyFont="1" applyFill="1" applyBorder="1" applyAlignment="1">
      <alignment horizontal="center" vertical="center" wrapText="1"/>
    </xf>
    <xf numFmtId="0" fontId="36" fillId="2" borderId="0" xfId="0" applyFont="1" applyFill="1" applyAlignment="1">
      <alignment horizontal="center" vertical="center" wrapText="1"/>
    </xf>
    <xf numFmtId="0" fontId="36" fillId="2" borderId="27" xfId="0" applyFont="1" applyFill="1" applyBorder="1" applyAlignment="1">
      <alignment horizontal="center" vertical="center" wrapText="1"/>
    </xf>
    <xf numFmtId="0" fontId="36" fillId="2" borderId="4" xfId="0" applyFont="1" applyFill="1" applyBorder="1" applyAlignment="1">
      <alignment horizontal="center" vertical="center" wrapText="1"/>
    </xf>
    <xf numFmtId="0" fontId="36" fillId="2" borderId="2"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3" fillId="0" borderId="38" xfId="0" applyFont="1" applyBorder="1" applyAlignment="1">
      <alignment horizontal="center" vertical="center"/>
    </xf>
    <xf numFmtId="0" fontId="33" fillId="0" borderId="17" xfId="0" applyFont="1" applyBorder="1" applyAlignment="1">
      <alignment horizontal="center" vertical="center"/>
    </xf>
    <xf numFmtId="0" fontId="33" fillId="0" borderId="39" xfId="0" applyFont="1" applyBorder="1" applyAlignment="1">
      <alignment horizontal="center" vertical="center"/>
    </xf>
    <xf numFmtId="0" fontId="33" fillId="0" borderId="26" xfId="0" applyFont="1" applyBorder="1" applyAlignment="1">
      <alignment horizontal="center" vertical="center"/>
    </xf>
    <xf numFmtId="0" fontId="33" fillId="0" borderId="25" xfId="0" applyFont="1" applyBorder="1" applyAlignment="1">
      <alignment horizontal="center" vertical="center"/>
    </xf>
    <xf numFmtId="0" fontId="33" fillId="0" borderId="24" xfId="0" applyFont="1" applyBorder="1" applyAlignment="1">
      <alignment horizontal="center" vertical="center"/>
    </xf>
    <xf numFmtId="0" fontId="33" fillId="0" borderId="1" xfId="0" applyFont="1" applyBorder="1" applyAlignment="1">
      <alignment horizontal="center" vertical="center"/>
    </xf>
    <xf numFmtId="0" fontId="40" fillId="2" borderId="38" xfId="0" applyFont="1" applyFill="1" applyBorder="1" applyAlignment="1">
      <alignment horizontal="center" vertical="center"/>
    </xf>
    <xf numFmtId="0" fontId="40" fillId="2" borderId="17" xfId="0" applyFont="1" applyFill="1" applyBorder="1" applyAlignment="1">
      <alignment horizontal="center" vertical="center"/>
    </xf>
    <xf numFmtId="0" fontId="40" fillId="2" borderId="36" xfId="0" applyFont="1" applyFill="1" applyBorder="1" applyAlignment="1">
      <alignment horizontal="center" vertical="center"/>
    </xf>
    <xf numFmtId="0" fontId="40" fillId="2" borderId="35" xfId="0" applyFont="1" applyFill="1" applyBorder="1" applyAlignment="1">
      <alignment horizontal="center" vertical="center"/>
    </xf>
    <xf numFmtId="0" fontId="22" fillId="3" borderId="28" xfId="0" applyFont="1" applyFill="1" applyBorder="1" applyAlignment="1">
      <alignment horizontal="center" vertical="center" wrapText="1"/>
    </xf>
    <xf numFmtId="0" fontId="22" fillId="3" borderId="0" xfId="0" applyFont="1" applyFill="1" applyAlignment="1">
      <alignment horizontal="center" vertical="center" wrapText="1"/>
    </xf>
    <xf numFmtId="0" fontId="22" fillId="3" borderId="27"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33" fillId="0" borderId="26" xfId="0" applyFont="1" applyBorder="1" applyAlignment="1">
      <alignment horizontal="center" vertical="center" wrapText="1"/>
    </xf>
    <xf numFmtId="0" fontId="33" fillId="0" borderId="0" xfId="0" applyFont="1" applyAlignment="1">
      <alignment horizontal="center" vertical="center" wrapText="1"/>
    </xf>
    <xf numFmtId="0" fontId="33" fillId="0" borderId="25" xfId="0" applyFont="1" applyBorder="1" applyAlignment="1">
      <alignment horizontal="center" vertical="center" wrapText="1"/>
    </xf>
    <xf numFmtId="0" fontId="33" fillId="0" borderId="24"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 xfId="0" applyFont="1" applyBorder="1" applyAlignment="1">
      <alignment horizontal="center" vertical="center" wrapText="1"/>
    </xf>
    <xf numFmtId="0" fontId="28" fillId="2" borderId="38" xfId="0" applyFont="1" applyFill="1" applyBorder="1" applyAlignment="1">
      <alignment horizontal="center" vertical="center"/>
    </xf>
    <xf numFmtId="0" fontId="28" fillId="2" borderId="17" xfId="0" applyFont="1" applyFill="1" applyBorder="1" applyAlignment="1">
      <alignment horizontal="center" vertical="center"/>
    </xf>
    <xf numFmtId="0" fontId="28" fillId="2" borderId="37" xfId="0" applyFont="1" applyFill="1" applyBorder="1" applyAlignment="1">
      <alignment horizontal="center" vertical="center"/>
    </xf>
    <xf numFmtId="0" fontId="28" fillId="2" borderId="36" xfId="0" applyFont="1" applyFill="1" applyBorder="1" applyAlignment="1">
      <alignment horizontal="center" vertical="center"/>
    </xf>
    <xf numFmtId="0" fontId="28" fillId="2" borderId="35" xfId="0" applyFont="1" applyFill="1" applyBorder="1" applyAlignment="1">
      <alignment horizontal="center" vertical="center"/>
    </xf>
    <xf numFmtId="0" fontId="28" fillId="2" borderId="34" xfId="0" applyFont="1" applyFill="1" applyBorder="1" applyAlignment="1">
      <alignment horizontal="center" vertical="center"/>
    </xf>
    <xf numFmtId="0" fontId="28" fillId="2" borderId="38" xfId="0" applyFont="1" applyFill="1" applyBorder="1" applyAlignment="1">
      <alignment horizontal="center" vertical="center" wrapText="1"/>
    </xf>
    <xf numFmtId="0" fontId="28" fillId="2" borderId="17" xfId="0" applyFont="1" applyFill="1" applyBorder="1" applyAlignment="1">
      <alignment horizontal="center" vertical="center" wrapText="1"/>
    </xf>
    <xf numFmtId="0" fontId="28" fillId="2" borderId="37" xfId="0" applyFont="1" applyFill="1" applyBorder="1" applyAlignment="1">
      <alignment horizontal="center" vertical="center" wrapText="1"/>
    </xf>
    <xf numFmtId="0" fontId="28" fillId="2" borderId="36" xfId="0" applyFont="1" applyFill="1" applyBorder="1" applyAlignment="1">
      <alignment horizontal="center" vertical="center" wrapText="1"/>
    </xf>
    <xf numFmtId="0" fontId="28" fillId="2" borderId="35" xfId="0" applyFont="1" applyFill="1" applyBorder="1" applyAlignment="1">
      <alignment horizontal="center" vertical="center" wrapText="1"/>
    </xf>
    <xf numFmtId="0" fontId="28" fillId="2" borderId="34" xfId="0" applyFont="1" applyFill="1" applyBorder="1" applyAlignment="1">
      <alignment horizontal="center" vertical="center" wrapText="1"/>
    </xf>
    <xf numFmtId="0" fontId="33" fillId="0" borderId="53" xfId="0" quotePrefix="1" applyFont="1" applyBorder="1" applyAlignment="1">
      <alignment horizontal="center" vertical="center" shrinkToFit="1"/>
    </xf>
    <xf numFmtId="0" fontId="33" fillId="0" borderId="37" xfId="0" applyFont="1" applyBorder="1" applyAlignment="1">
      <alignment horizontal="center" vertical="center"/>
    </xf>
    <xf numFmtId="0" fontId="33" fillId="0" borderId="35" xfId="0" applyFont="1" applyBorder="1" applyAlignment="1">
      <alignment horizontal="center" vertical="center"/>
    </xf>
    <xf numFmtId="0" fontId="33" fillId="0" borderId="34" xfId="0" applyFont="1" applyBorder="1" applyAlignment="1">
      <alignment horizontal="center" vertical="center"/>
    </xf>
    <xf numFmtId="0" fontId="33" fillId="0" borderId="36" xfId="0" applyFont="1" applyBorder="1" applyAlignment="1">
      <alignment horizontal="center" vertical="center"/>
    </xf>
    <xf numFmtId="0" fontId="30" fillId="0" borderId="0" xfId="0" applyFont="1" applyAlignment="1">
      <alignment horizontal="left" vertical="center"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38" fontId="5" fillId="0" borderId="8" xfId="7" applyFont="1" applyBorder="1" applyAlignment="1">
      <alignment horizontal="center" vertical="center"/>
    </xf>
    <xf numFmtId="38" fontId="5" fillId="0" borderId="6" xfId="7" applyFont="1" applyBorder="1" applyAlignment="1">
      <alignment horizontal="center" vertical="center"/>
    </xf>
    <xf numFmtId="38" fontId="5" fillId="0" borderId="4" xfId="7" applyFont="1" applyBorder="1" applyAlignment="1">
      <alignment horizontal="center" vertical="center"/>
    </xf>
    <xf numFmtId="38" fontId="5" fillId="0" borderId="2" xfId="7" applyFont="1" applyBorder="1" applyAlignment="1">
      <alignment horizontal="center" vertical="center"/>
    </xf>
    <xf numFmtId="0" fontId="3" fillId="0" borderId="28" xfId="0" applyFont="1" applyBorder="1" applyAlignment="1">
      <alignment horizontal="center" vertical="center"/>
    </xf>
    <xf numFmtId="0" fontId="3" fillId="0" borderId="25" xfId="0" applyFont="1" applyBorder="1" applyAlignment="1">
      <alignment horizontal="center" vertical="center"/>
    </xf>
    <xf numFmtId="0" fontId="21" fillId="0" borderId="41" xfId="0" applyFont="1" applyBorder="1" applyAlignment="1">
      <alignment horizontal="center" vertical="center" wrapText="1"/>
    </xf>
    <xf numFmtId="0" fontId="21" fillId="0" borderId="42" xfId="0" applyFont="1" applyBorder="1" applyAlignment="1">
      <alignment horizontal="center" vertical="center" wrapText="1"/>
    </xf>
    <xf numFmtId="0" fontId="21" fillId="0" borderId="48" xfId="0" applyFont="1" applyBorder="1" applyAlignment="1">
      <alignment horizontal="center" vertical="center" wrapText="1"/>
    </xf>
    <xf numFmtId="0" fontId="21" fillId="0" borderId="44" xfId="0" applyFont="1" applyBorder="1" applyAlignment="1">
      <alignment horizontal="center" vertical="center" wrapText="1"/>
    </xf>
    <xf numFmtId="0" fontId="21" fillId="0" borderId="45" xfId="0" applyFont="1" applyBorder="1" applyAlignment="1">
      <alignment horizontal="center" vertical="center" wrapText="1"/>
    </xf>
    <xf numFmtId="0" fontId="21" fillId="0" borderId="49" xfId="0" applyFont="1" applyBorder="1" applyAlignment="1">
      <alignment horizontal="center" vertical="center" wrapText="1"/>
    </xf>
    <xf numFmtId="38" fontId="5" fillId="0" borderId="50" xfId="7" applyFont="1" applyBorder="1" applyAlignment="1">
      <alignment horizontal="center" vertical="center"/>
    </xf>
    <xf numFmtId="38" fontId="5" fillId="0" borderId="42" xfId="7" applyFont="1" applyBorder="1" applyAlignment="1">
      <alignment horizontal="center" vertical="center"/>
    </xf>
    <xf numFmtId="38" fontId="5" fillId="0" borderId="51" xfId="7" applyFont="1" applyBorder="1" applyAlignment="1">
      <alignment horizontal="center" vertical="center"/>
    </xf>
    <xf numFmtId="38" fontId="5" fillId="0" borderId="45" xfId="7" applyFont="1" applyBorder="1" applyAlignment="1">
      <alignment horizontal="center" vertical="center"/>
    </xf>
    <xf numFmtId="0" fontId="29" fillId="0" borderId="41" xfId="0" applyFont="1" applyBorder="1" applyAlignment="1">
      <alignment horizontal="center" vertical="center" wrapText="1"/>
    </xf>
    <xf numFmtId="0" fontId="29" fillId="0" borderId="42" xfId="0" applyFont="1" applyBorder="1" applyAlignment="1">
      <alignment horizontal="center" vertical="center" wrapText="1"/>
    </xf>
    <xf numFmtId="0" fontId="29" fillId="0" borderId="48" xfId="0" applyFont="1" applyBorder="1" applyAlignment="1">
      <alignment horizontal="center" vertical="center" wrapText="1"/>
    </xf>
    <xf numFmtId="0" fontId="29" fillId="0" borderId="44"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9" xfId="0" applyFont="1" applyBorder="1" applyAlignment="1">
      <alignment horizontal="center" vertical="center" wrapText="1"/>
    </xf>
    <xf numFmtId="38" fontId="5" fillId="0" borderId="31" xfId="7" applyFont="1" applyFill="1" applyBorder="1" applyAlignment="1">
      <alignment horizontal="center" vertical="center"/>
    </xf>
    <xf numFmtId="0" fontId="41" fillId="0" borderId="15" xfId="0" applyFont="1" applyBorder="1" applyAlignment="1">
      <alignment horizontal="center" vertical="center"/>
    </xf>
    <xf numFmtId="0" fontId="41" fillId="0" borderId="14" xfId="0" applyFont="1" applyBorder="1" applyAlignment="1">
      <alignment horizontal="center" vertical="center"/>
    </xf>
    <xf numFmtId="0" fontId="31" fillId="0" borderId="26" xfId="0" applyFont="1" applyBorder="1" applyAlignment="1">
      <alignment horizontal="center" vertical="center"/>
    </xf>
    <xf numFmtId="0" fontId="31" fillId="0" borderId="0" xfId="0" applyFont="1" applyAlignment="1">
      <alignment horizontal="center" vertical="center"/>
    </xf>
    <xf numFmtId="38" fontId="17" fillId="0" borderId="31" xfId="7" applyFont="1" applyFill="1" applyBorder="1" applyAlignment="1">
      <alignment horizontal="center" vertical="center"/>
    </xf>
    <xf numFmtId="0" fontId="31" fillId="0" borderId="15" xfId="0" applyFont="1" applyBorder="1" applyAlignment="1">
      <alignment horizontal="center" vertical="center"/>
    </xf>
    <xf numFmtId="0" fontId="31" fillId="0" borderId="14" xfId="0" applyFont="1" applyBorder="1" applyAlignment="1">
      <alignment horizontal="center" vertical="center"/>
    </xf>
    <xf numFmtId="0" fontId="22" fillId="0" borderId="0" xfId="0" applyFont="1" applyAlignment="1">
      <alignment horizontal="center" vertical="center"/>
    </xf>
    <xf numFmtId="0" fontId="17" fillId="0" borderId="0" xfId="0" applyFont="1" applyAlignment="1">
      <alignment horizontal="center" vertical="center"/>
    </xf>
    <xf numFmtId="0" fontId="19" fillId="0" borderId="41" xfId="0" applyFont="1" applyBorder="1" applyAlignment="1">
      <alignment horizontal="center" vertical="center" wrapText="1"/>
    </xf>
    <xf numFmtId="0" fontId="19" fillId="0" borderId="42" xfId="0" applyFont="1" applyBorder="1" applyAlignment="1">
      <alignment horizontal="center" vertical="center"/>
    </xf>
    <xf numFmtId="0" fontId="19" fillId="0" borderId="43" xfId="0" applyFont="1" applyBorder="1" applyAlignment="1">
      <alignment horizontal="center" vertical="center"/>
    </xf>
    <xf numFmtId="0" fontId="19" fillId="0" borderId="44" xfId="0" applyFont="1" applyBorder="1" applyAlignment="1">
      <alignment horizontal="center" vertical="center"/>
    </xf>
    <xf numFmtId="0" fontId="19" fillId="0" borderId="45" xfId="0" applyFont="1" applyBorder="1" applyAlignment="1">
      <alignment horizontal="center" vertical="center"/>
    </xf>
    <xf numFmtId="0" fontId="19" fillId="0" borderId="46" xfId="0" applyFont="1" applyBorder="1" applyAlignment="1">
      <alignment horizontal="center" vertical="center"/>
    </xf>
    <xf numFmtId="0" fontId="5" fillId="0" borderId="15" xfId="0" applyFont="1" applyBorder="1" applyAlignment="1">
      <alignment horizontal="center" vertical="center"/>
    </xf>
    <xf numFmtId="0" fontId="5" fillId="0" borderId="14" xfId="0" applyFont="1" applyBorder="1" applyAlignment="1">
      <alignment horizontal="center" vertical="center"/>
    </xf>
    <xf numFmtId="0" fontId="5" fillId="0" borderId="26" xfId="0" applyFont="1" applyBorder="1" applyAlignment="1">
      <alignment horizontal="center" vertical="center"/>
    </xf>
    <xf numFmtId="0" fontId="5" fillId="0" borderId="0" xfId="0" applyFont="1" applyAlignment="1">
      <alignment horizontal="center" vertical="center"/>
    </xf>
    <xf numFmtId="58" fontId="47" fillId="0" borderId="2" xfId="0" applyNumberFormat="1" applyFont="1" applyBorder="1" applyAlignment="1">
      <alignment horizontal="distributed" vertical="center"/>
    </xf>
    <xf numFmtId="0" fontId="47" fillId="0" borderId="2" xfId="0" applyFont="1" applyBorder="1" applyAlignment="1">
      <alignment horizontal="distributed" vertical="center"/>
    </xf>
    <xf numFmtId="0" fontId="17" fillId="0" borderId="22" xfId="0" applyFont="1" applyBorder="1" applyAlignment="1">
      <alignment horizontal="left" vertical="center" indent="1"/>
    </xf>
    <xf numFmtId="0" fontId="17" fillId="0" borderId="20" xfId="0" applyFont="1" applyBorder="1" applyAlignment="1">
      <alignment horizontal="left" vertical="center" indent="1"/>
    </xf>
    <xf numFmtId="0" fontId="17" fillId="0" borderId="19" xfId="0" applyFont="1" applyBorder="1" applyAlignment="1">
      <alignment horizontal="left" vertical="center" indent="1"/>
    </xf>
    <xf numFmtId="49" fontId="42" fillId="0" borderId="31" xfId="0" applyNumberFormat="1" applyFont="1" applyBorder="1" applyAlignment="1" applyProtection="1">
      <alignment horizontal="center" vertical="center"/>
      <protection locked="0"/>
    </xf>
    <xf numFmtId="0" fontId="42" fillId="0" borderId="31" xfId="0" applyFont="1" applyBorder="1" applyAlignment="1" applyProtection="1">
      <alignment horizontal="center" vertical="center"/>
      <protection locked="0"/>
    </xf>
    <xf numFmtId="0" fontId="33" fillId="0" borderId="29" xfId="0" applyFont="1" applyBorder="1" applyAlignment="1" applyProtection="1">
      <alignment horizontal="left" vertical="top" wrapText="1"/>
      <protection locked="0"/>
    </xf>
    <xf numFmtId="0" fontId="33" fillId="0" borderId="6" xfId="0" applyFont="1" applyBorder="1" applyAlignment="1" applyProtection="1">
      <alignment horizontal="left" vertical="top" wrapText="1"/>
      <protection locked="0"/>
    </xf>
    <xf numFmtId="0" fontId="33" fillId="0" borderId="5" xfId="0" applyFont="1" applyBorder="1" applyAlignment="1" applyProtection="1">
      <alignment horizontal="left" vertical="top" wrapText="1"/>
      <protection locked="0"/>
    </xf>
    <xf numFmtId="0" fontId="33" fillId="0" borderId="26" xfId="0" applyFont="1" applyBorder="1" applyAlignment="1" applyProtection="1">
      <alignment horizontal="left" vertical="top" wrapText="1"/>
      <protection locked="0"/>
    </xf>
    <xf numFmtId="0" fontId="33" fillId="0" borderId="0" xfId="0" applyFont="1" applyAlignment="1" applyProtection="1">
      <alignment horizontal="left" vertical="top" wrapText="1"/>
      <protection locked="0"/>
    </xf>
    <xf numFmtId="0" fontId="33" fillId="0" borderId="25" xfId="0" applyFont="1" applyBorder="1" applyAlignment="1" applyProtection="1">
      <alignment horizontal="left" vertical="top" wrapText="1"/>
      <protection locked="0"/>
    </xf>
    <xf numFmtId="0" fontId="22" fillId="3" borderId="8"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22" fillId="3" borderId="7" xfId="0" applyFont="1" applyFill="1" applyBorder="1" applyAlignment="1">
      <alignment horizontal="center" vertical="center" wrapText="1"/>
    </xf>
    <xf numFmtId="0" fontId="43" fillId="0" borderId="29" xfId="0" applyFont="1" applyBorder="1" applyAlignment="1">
      <alignment horizontal="center" vertical="center" wrapText="1"/>
    </xf>
    <xf numFmtId="0" fontId="43" fillId="0" borderId="6" xfId="0" applyFont="1" applyBorder="1" applyAlignment="1">
      <alignment horizontal="center" vertical="center" wrapText="1"/>
    </xf>
    <xf numFmtId="0" fontId="43" fillId="0" borderId="5" xfId="0" applyFont="1" applyBorder="1" applyAlignment="1">
      <alignment horizontal="center" vertical="center" wrapText="1"/>
    </xf>
    <xf numFmtId="0" fontId="43" fillId="0" borderId="26" xfId="0" applyFont="1" applyBorder="1" applyAlignment="1">
      <alignment horizontal="center" vertical="center" wrapText="1"/>
    </xf>
    <xf numFmtId="0" fontId="43" fillId="0" borderId="0" xfId="0" applyFont="1" applyAlignment="1">
      <alignment horizontal="center" vertical="center" wrapText="1"/>
    </xf>
    <xf numFmtId="0" fontId="43" fillId="0" borderId="25" xfId="0" applyFont="1" applyBorder="1" applyAlignment="1">
      <alignment horizontal="center" vertical="center" wrapText="1"/>
    </xf>
    <xf numFmtId="0" fontId="43" fillId="0" borderId="24" xfId="0" applyFont="1" applyBorder="1" applyAlignment="1">
      <alignment horizontal="center" vertical="center" wrapText="1"/>
    </xf>
    <xf numFmtId="0" fontId="43" fillId="0" borderId="2" xfId="0" applyFont="1" applyBorder="1" applyAlignment="1">
      <alignment horizontal="center" vertical="center" wrapText="1"/>
    </xf>
    <xf numFmtId="0" fontId="43" fillId="0" borderId="1" xfId="0" applyFont="1" applyBorder="1" applyAlignment="1">
      <alignment horizontal="center" vertical="center" wrapText="1"/>
    </xf>
    <xf numFmtId="0" fontId="43" fillId="0" borderId="38" xfId="0" applyFont="1" applyBorder="1" applyAlignment="1">
      <alignment horizontal="center" vertical="center" wrapText="1"/>
    </xf>
    <xf numFmtId="0" fontId="43" fillId="0" borderId="17" xfId="0" applyFont="1" applyBorder="1" applyAlignment="1">
      <alignment horizontal="center" vertical="center"/>
    </xf>
    <xf numFmtId="0" fontId="43" fillId="0" borderId="39" xfId="0" applyFont="1" applyBorder="1" applyAlignment="1">
      <alignment horizontal="center" vertical="center"/>
    </xf>
    <xf numFmtId="0" fontId="43" fillId="0" borderId="26" xfId="0" applyFont="1" applyBorder="1" applyAlignment="1">
      <alignment horizontal="center" vertical="center"/>
    </xf>
    <xf numFmtId="0" fontId="43" fillId="0" borderId="0" xfId="0" applyFont="1" applyAlignment="1">
      <alignment horizontal="center" vertical="center"/>
    </xf>
    <xf numFmtId="0" fontId="43" fillId="0" borderId="25" xfId="0" applyFont="1" applyBorder="1" applyAlignment="1">
      <alignment horizontal="center" vertical="center"/>
    </xf>
    <xf numFmtId="0" fontId="43" fillId="0" borderId="24" xfId="0" applyFont="1" applyBorder="1" applyAlignment="1">
      <alignment horizontal="center" vertical="center"/>
    </xf>
    <xf numFmtId="0" fontId="43" fillId="0" borderId="2" xfId="0" applyFont="1" applyBorder="1" applyAlignment="1">
      <alignment horizontal="center" vertical="center"/>
    </xf>
    <xf numFmtId="0" fontId="43" fillId="0" borderId="1" xfId="0" applyFont="1" applyBorder="1" applyAlignment="1">
      <alignment horizontal="center" vertical="center"/>
    </xf>
    <xf numFmtId="0" fontId="17" fillId="0" borderId="22" xfId="0" applyFont="1" applyBorder="1" applyAlignment="1">
      <alignment horizontal="left" vertical="center" indent="1" shrinkToFit="1"/>
    </xf>
    <xf numFmtId="0" fontId="17" fillId="0" borderId="20" xfId="0" applyFont="1" applyBorder="1" applyAlignment="1">
      <alignment horizontal="left" vertical="center" indent="1" shrinkToFit="1"/>
    </xf>
    <xf numFmtId="0" fontId="42" fillId="0" borderId="53" xfId="0" applyFont="1" applyBorder="1" applyAlignment="1">
      <alignment horizontal="center" vertical="center" shrinkToFit="1"/>
    </xf>
    <xf numFmtId="0" fontId="17" fillId="0" borderId="6" xfId="0" applyFont="1" applyBorder="1" applyAlignment="1">
      <alignment horizontal="center" vertical="center"/>
    </xf>
    <xf numFmtId="0" fontId="17" fillId="0" borderId="2" xfId="0" applyFont="1" applyBorder="1" applyAlignment="1">
      <alignment horizontal="center" vertical="center"/>
    </xf>
    <xf numFmtId="0" fontId="43" fillId="0" borderId="38" xfId="0" applyFont="1" applyBorder="1" applyAlignment="1">
      <alignment horizontal="left" vertical="center" indent="1" shrinkToFit="1"/>
    </xf>
    <xf numFmtId="0" fontId="43" fillId="0" borderId="17" xfId="0" applyFont="1" applyBorder="1" applyAlignment="1">
      <alignment horizontal="left" vertical="center" indent="1" shrinkToFit="1"/>
    </xf>
    <xf numFmtId="0" fontId="43" fillId="0" borderId="39" xfId="0" applyFont="1" applyBorder="1" applyAlignment="1">
      <alignment horizontal="left" vertical="center" indent="1" shrinkToFit="1"/>
    </xf>
    <xf numFmtId="0" fontId="43" fillId="0" borderId="24" xfId="0" applyFont="1" applyBorder="1" applyAlignment="1">
      <alignment horizontal="left" vertical="center" indent="1" shrinkToFit="1"/>
    </xf>
    <xf numFmtId="0" fontId="43" fillId="0" borderId="2" xfId="0" applyFont="1" applyBorder="1" applyAlignment="1">
      <alignment horizontal="left" vertical="center" indent="1" shrinkToFit="1"/>
    </xf>
    <xf numFmtId="0" fontId="43" fillId="0" borderId="1" xfId="0" applyFont="1" applyBorder="1" applyAlignment="1">
      <alignment horizontal="left" vertical="center" indent="1" shrinkToFit="1"/>
    </xf>
    <xf numFmtId="0" fontId="17" fillId="0" borderId="10" xfId="0" applyFont="1" applyBorder="1" applyAlignment="1">
      <alignment horizontal="center" vertical="center" shrinkToFit="1"/>
    </xf>
    <xf numFmtId="0" fontId="17" fillId="0" borderId="9" xfId="0" applyFont="1" applyBorder="1" applyAlignment="1">
      <alignment horizontal="center" vertical="center" shrinkToFit="1"/>
    </xf>
    <xf numFmtId="0" fontId="45" fillId="4" borderId="33" xfId="0" applyFont="1" applyFill="1" applyBorder="1" applyAlignment="1">
      <alignment horizontal="center" vertical="center" wrapText="1"/>
    </xf>
    <xf numFmtId="0" fontId="45" fillId="4" borderId="31" xfId="0" applyFont="1" applyFill="1" applyBorder="1" applyAlignment="1">
      <alignment horizontal="center" vertical="center" wrapText="1"/>
    </xf>
    <xf numFmtId="0" fontId="45" fillId="0" borderId="40" xfId="0" applyFont="1" applyBorder="1" applyAlignment="1">
      <alignment horizontal="left" vertical="center" wrapText="1"/>
    </xf>
    <xf numFmtId="0" fontId="45" fillId="0" borderId="31" xfId="0" applyFont="1" applyBorder="1" applyAlignment="1">
      <alignment horizontal="left" vertical="center" wrapText="1"/>
    </xf>
    <xf numFmtId="0" fontId="45" fillId="0" borderId="30" xfId="0" applyFont="1" applyBorder="1" applyAlignment="1">
      <alignment horizontal="left" vertical="center" wrapText="1"/>
    </xf>
    <xf numFmtId="38" fontId="18" fillId="0" borderId="29" xfId="7" applyFont="1" applyFill="1" applyBorder="1" applyAlignment="1">
      <alignment horizontal="center" vertical="center" wrapText="1"/>
    </xf>
    <xf numFmtId="38" fontId="18" fillId="0" borderId="6" xfId="7" applyFont="1" applyFill="1" applyBorder="1" applyAlignment="1">
      <alignment horizontal="center" vertical="center" wrapText="1"/>
    </xf>
    <xf numFmtId="38" fontId="18" fillId="0" borderId="24" xfId="7" applyFont="1" applyFill="1" applyBorder="1" applyAlignment="1">
      <alignment horizontal="center" vertical="center" wrapText="1"/>
    </xf>
    <xf numFmtId="38" fontId="18" fillId="0" borderId="2" xfId="7" applyFont="1" applyFill="1" applyBorder="1" applyAlignment="1">
      <alignment horizontal="center" vertical="center" wrapText="1"/>
    </xf>
    <xf numFmtId="0" fontId="17" fillId="0" borderId="15" xfId="0" applyFont="1" applyBorder="1" applyAlignment="1">
      <alignment horizontal="center" vertical="center"/>
    </xf>
    <xf numFmtId="0" fontId="17" fillId="0" borderId="14" xfId="0" applyFont="1" applyBorder="1" applyAlignment="1">
      <alignment horizontal="center" vertical="center"/>
    </xf>
    <xf numFmtId="0" fontId="17" fillId="0" borderId="16" xfId="0" applyFont="1" applyBorder="1" applyAlignment="1">
      <alignment horizontal="center" vertical="center"/>
    </xf>
    <xf numFmtId="0" fontId="17" fillId="0" borderId="13"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18" fillId="0" borderId="4" xfId="0" applyFont="1" applyBorder="1" applyAlignment="1">
      <alignment horizontal="center" vertical="center"/>
    </xf>
    <xf numFmtId="0" fontId="18" fillId="0" borderId="2" xfId="0" applyFont="1" applyBorder="1" applyAlignment="1">
      <alignment horizontal="center" vertical="center"/>
    </xf>
    <xf numFmtId="0" fontId="18" fillId="0" borderId="0" xfId="0" applyFont="1" applyAlignment="1">
      <alignment horizontal="center" vertical="center"/>
    </xf>
    <xf numFmtId="38" fontId="17" fillId="0" borderId="42" xfId="7" applyFont="1" applyFill="1" applyBorder="1" applyAlignment="1">
      <alignment horizontal="center" vertical="center" wrapText="1"/>
    </xf>
    <xf numFmtId="38" fontId="17" fillId="0" borderId="45" xfId="7" applyFont="1" applyFill="1" applyBorder="1" applyAlignment="1">
      <alignment horizontal="center" vertical="center" wrapText="1"/>
    </xf>
    <xf numFmtId="38" fontId="17" fillId="0" borderId="31" xfId="7" applyFont="1" applyFill="1" applyBorder="1" applyAlignment="1">
      <alignment horizontal="center" vertical="center" shrinkToFit="1"/>
    </xf>
    <xf numFmtId="38" fontId="18" fillId="0" borderId="50" xfId="7" applyFont="1" applyBorder="1" applyAlignment="1">
      <alignment horizontal="center" vertical="center"/>
    </xf>
    <xf numFmtId="38" fontId="18" fillId="0" borderId="42" xfId="7" applyFont="1" applyBorder="1" applyAlignment="1">
      <alignment horizontal="center" vertical="center"/>
    </xf>
    <xf numFmtId="38" fontId="18" fillId="0" borderId="51" xfId="7" applyFont="1" applyBorder="1" applyAlignment="1">
      <alignment horizontal="center" vertical="center"/>
    </xf>
    <xf numFmtId="38" fontId="18" fillId="0" borderId="45" xfId="7" applyFont="1" applyBorder="1" applyAlignment="1">
      <alignment horizontal="center" vertical="center"/>
    </xf>
    <xf numFmtId="38" fontId="18" fillId="0" borderId="8" xfId="7" applyFont="1" applyBorder="1" applyAlignment="1">
      <alignment horizontal="center" vertical="center"/>
    </xf>
    <xf numFmtId="38" fontId="18" fillId="0" borderId="6" xfId="7" applyFont="1" applyBorder="1" applyAlignment="1">
      <alignment horizontal="center" vertical="center"/>
    </xf>
    <xf numFmtId="38" fontId="18" fillId="0" borderId="4" xfId="7" applyFont="1" applyBorder="1" applyAlignment="1">
      <alignment horizontal="center" vertical="center"/>
    </xf>
    <xf numFmtId="38" fontId="18" fillId="0" borderId="2" xfId="7" applyFont="1" applyBorder="1" applyAlignment="1">
      <alignment horizontal="center" vertical="center"/>
    </xf>
  </cellXfs>
  <cellStyles count="8">
    <cellStyle name="桁区切り" xfId="7" builtinId="6"/>
    <cellStyle name="桁区切り 2" xfId="1" xr:uid="{00000000-0005-0000-0000-000001000000}"/>
    <cellStyle name="桁区切り 3" xfId="2" xr:uid="{00000000-0005-0000-0000-000002000000}"/>
    <cellStyle name="標準" xfId="0" builtinId="0"/>
    <cellStyle name="標準 2" xfId="3" xr:uid="{00000000-0005-0000-0000-000004000000}"/>
    <cellStyle name="標準 2 2" xfId="4" xr:uid="{00000000-0005-0000-0000-000005000000}"/>
    <cellStyle name="標準 3" xfId="5" xr:uid="{00000000-0005-0000-0000-000006000000}"/>
    <cellStyle name="標準 4"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142875</xdr:colOff>
      <xdr:row>19</xdr:row>
      <xdr:rowOff>0</xdr:rowOff>
    </xdr:from>
    <xdr:to>
      <xdr:col>1</xdr:col>
      <xdr:colOff>142875</xdr:colOff>
      <xdr:row>42</xdr:row>
      <xdr:rowOff>161925</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a:off x="142875" y="2914650"/>
          <a:ext cx="0" cy="41052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152400</xdr:colOff>
      <xdr:row>19</xdr:row>
      <xdr:rowOff>0</xdr:rowOff>
    </xdr:from>
    <xdr:to>
      <xdr:col>3</xdr:col>
      <xdr:colOff>1125</xdr:colOff>
      <xdr:row>19</xdr:row>
      <xdr:rowOff>1</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152400" y="2914650"/>
          <a:ext cx="1220325"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152400</xdr:colOff>
      <xdr:row>42</xdr:row>
      <xdr:rowOff>152400</xdr:rowOff>
    </xdr:from>
    <xdr:to>
      <xdr:col>3</xdr:col>
      <xdr:colOff>1125</xdr:colOff>
      <xdr:row>42</xdr:row>
      <xdr:rowOff>152400</xdr:rowOff>
    </xdr:to>
    <xdr:cxnSp macro="">
      <xdr:nvCxnSpPr>
        <xdr:cNvPr id="4" name="直線矢印コネクタ 3">
          <a:extLst>
            <a:ext uri="{FF2B5EF4-FFF2-40B4-BE49-F238E27FC236}">
              <a16:creationId xmlns:a16="http://schemas.microsoft.com/office/drawing/2014/main" id="{00000000-0008-0000-0000-000004000000}"/>
            </a:ext>
          </a:extLst>
        </xdr:cNvPr>
        <xdr:cNvCxnSpPr/>
      </xdr:nvCxnSpPr>
      <xdr:spPr>
        <a:xfrm>
          <a:off x="152400" y="7010400"/>
          <a:ext cx="1220325"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92350</xdr:colOff>
      <xdr:row>15</xdr:row>
      <xdr:rowOff>24848</xdr:rowOff>
    </xdr:from>
    <xdr:to>
      <xdr:col>66</xdr:col>
      <xdr:colOff>59635</xdr:colOff>
      <xdr:row>16</xdr:row>
      <xdr:rowOff>175829</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589307" y="3031435"/>
          <a:ext cx="6228937" cy="200677"/>
        </a:xfrm>
        <a:prstGeom prst="rect">
          <a:avLst/>
        </a:prstGeom>
        <a:noFill/>
        <a:ln w="9525">
          <a:solidFill>
            <a:schemeClr val="bg1">
              <a:lumMod val="7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900" b="0">
              <a:solidFill>
                <a:sysClr val="windowText" lastClr="000000"/>
              </a:solidFill>
              <a:latin typeface="HGPｺﾞｼｯｸM" panose="020B0600000000000000" pitchFamily="50" charset="-128"/>
              <a:ea typeface="HGPｺﾞｼｯｸM" panose="020B0600000000000000" pitchFamily="50" charset="-128"/>
            </a:rPr>
            <a:t>氏名は、お手元の施設等利用給付認定通知書に記載されている保護者名と一致させてください。</a:t>
          </a:r>
        </a:p>
      </xdr:txBody>
    </xdr:sp>
    <xdr:clientData/>
  </xdr:twoCellAnchor>
  <xdr:twoCellAnchor>
    <xdr:from>
      <xdr:col>46</xdr:col>
      <xdr:colOff>8282</xdr:colOff>
      <xdr:row>51</xdr:row>
      <xdr:rowOff>19050</xdr:rowOff>
    </xdr:from>
    <xdr:to>
      <xdr:col>76</xdr:col>
      <xdr:colOff>28575</xdr:colOff>
      <xdr:row>57</xdr:row>
      <xdr:rowOff>0</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4779065" y="9701420"/>
          <a:ext cx="3002032" cy="1239906"/>
        </a:xfrm>
        <a:prstGeom prst="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l"/>
          <a:r>
            <a:rPr kumimoji="1" lang="ja-JP" altLang="en-US" sz="1000" b="1" u="sng">
              <a:solidFill>
                <a:sysClr val="windowText" lastClr="000000"/>
              </a:solidFill>
              <a:latin typeface="+mn-ea"/>
              <a:ea typeface="+mn-ea"/>
            </a:rPr>
            <a:t>◆この請求書を提出するときに必要な添付書類</a:t>
          </a:r>
          <a:endParaRPr kumimoji="1" lang="en-US" altLang="ja-JP" sz="1000" b="1" u="sng">
            <a:solidFill>
              <a:sysClr val="windowText" lastClr="000000"/>
            </a:solidFill>
            <a:latin typeface="+mn-ea"/>
            <a:ea typeface="+mn-ea"/>
          </a:endParaRPr>
        </a:p>
        <a:p>
          <a:pPr algn="l"/>
          <a:endParaRPr kumimoji="1" lang="en-US" altLang="ja-JP" sz="800" b="0" u="none">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1200" b="1" baseline="0">
              <a:solidFill>
                <a:sysClr val="windowText" lastClr="000000"/>
              </a:solidFill>
              <a:latin typeface="+mn-ea"/>
              <a:ea typeface="+mn-ea"/>
            </a:rPr>
            <a:t>   </a:t>
          </a:r>
          <a:r>
            <a:rPr kumimoji="1" lang="ja-JP" altLang="en-US" sz="1200" b="1">
              <a:solidFill>
                <a:sysClr val="windowText" lastClr="000000"/>
              </a:solidFill>
              <a:latin typeface="+mn-ea"/>
              <a:ea typeface="+mn-ea"/>
            </a:rPr>
            <a:t> ４月から６月分のおかず代</a:t>
          </a:r>
          <a:r>
            <a:rPr kumimoji="1" lang="ja-JP" altLang="en-US" sz="1000" b="1">
              <a:solidFill>
                <a:sysClr val="windowText" lastClr="000000"/>
              </a:solidFill>
              <a:latin typeface="+mn-ea"/>
              <a:ea typeface="+mn-ea"/>
            </a:rPr>
            <a:t>（副食費）</a:t>
          </a:r>
          <a:endParaRPr kumimoji="1" lang="en-US" altLang="ja-JP" sz="1000" b="1">
            <a:solidFill>
              <a:sysClr val="windowText" lastClr="000000"/>
            </a:solidFill>
            <a:latin typeface="+mn-ea"/>
            <a:ea typeface="+mn-ea"/>
          </a:endParaRPr>
        </a:p>
        <a:p>
          <a:pPr algn="l"/>
          <a:r>
            <a:rPr kumimoji="1" lang="ja-JP" altLang="en-US" sz="1200" b="1">
              <a:solidFill>
                <a:sysClr val="windowText" lastClr="000000"/>
              </a:solidFill>
              <a:latin typeface="+mn-ea"/>
              <a:ea typeface="+mn-ea"/>
            </a:rPr>
            <a:t>　　の領収証　</a:t>
          </a:r>
          <a:r>
            <a:rPr kumimoji="1" lang="ja-JP" altLang="en-US" sz="1000" b="1">
              <a:solidFill>
                <a:sysClr val="windowText" lastClr="000000"/>
              </a:solidFill>
              <a:latin typeface="+mn-ea"/>
              <a:ea typeface="+mn-ea"/>
            </a:rPr>
            <a:t>（原本。コピー不可）</a:t>
          </a:r>
          <a:endParaRPr kumimoji="1" lang="en-US" altLang="ja-JP" sz="1000" b="1">
            <a:solidFill>
              <a:sysClr val="windowText" lastClr="000000"/>
            </a:solidFill>
            <a:latin typeface="+mn-ea"/>
            <a:ea typeface="+mn-ea"/>
          </a:endParaRPr>
        </a:p>
        <a:p>
          <a:pPr algn="l"/>
          <a:r>
            <a:rPr kumimoji="1" lang="en-US" altLang="ja-JP" sz="900" b="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b="0">
              <a:solidFill>
                <a:sysClr val="windowText" lastClr="000000"/>
              </a:solidFill>
              <a:latin typeface="ＭＳ Ｐ明朝" panose="02020600040205080304" pitchFamily="18" charset="-128"/>
              <a:ea typeface="ＭＳ Ｐ明朝" panose="02020600040205080304" pitchFamily="18" charset="-128"/>
            </a:rPr>
            <a:t>　施設に支払った給食費のうち、副食費の額がわかるものであることが必要です。</a:t>
          </a:r>
          <a:endParaRPr kumimoji="1" lang="en-US" altLang="ja-JP" sz="900" b="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2</xdr:col>
      <xdr:colOff>85725</xdr:colOff>
      <xdr:row>41</xdr:row>
      <xdr:rowOff>209551</xdr:rowOff>
    </xdr:from>
    <xdr:to>
      <xdr:col>76</xdr:col>
      <xdr:colOff>85725</xdr:colOff>
      <xdr:row>44</xdr:row>
      <xdr:rowOff>9526</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285750" y="7010401"/>
          <a:ext cx="6667500" cy="514350"/>
        </a:xfrm>
        <a:prstGeom prst="rect">
          <a:avLst/>
        </a:prstGeom>
        <a:noFill/>
        <a:ln w="9525">
          <a:solidFill>
            <a:schemeClr val="bg1">
              <a:lumMod val="50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900" b="1">
              <a:solidFill>
                <a:sysClr val="windowText" lastClr="000000"/>
              </a:solidFill>
              <a:latin typeface="HGPｺﾞｼｯｸM" panose="020B0600000000000000" pitchFamily="50" charset="-128"/>
              <a:ea typeface="HGPｺﾞｼｯｸM" panose="020B0600000000000000" pitchFamily="50" charset="-128"/>
            </a:rPr>
            <a:t>上記１で記載した保護者の方の名義の口座を指定してください。</a:t>
          </a:r>
          <a:endParaRPr kumimoji="1" lang="en-US" altLang="ja-JP" sz="900" b="1">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900">
              <a:solidFill>
                <a:sysClr val="windowText" lastClr="000000"/>
              </a:solidFill>
              <a:latin typeface="HGPｺﾞｼｯｸM" panose="020B0600000000000000" pitchFamily="50" charset="-128"/>
              <a:ea typeface="HGPｺﾞｼｯｸM" panose="020B0600000000000000" pitchFamily="50" charset="-128"/>
            </a:rPr>
            <a:t>名義が異なる口座への振込を希望する場合は指定様式の委任状が必要です（上記１で記載した保護者の口座が利用できないなど、特別な事情がある場合に限ります）。委任状が必要な場合は、市子育てあんしん課へご連絡下さい。</a:t>
          </a:r>
          <a:endParaRPr kumimoji="1" lang="en-US" altLang="ja-JP" sz="900">
            <a:solidFill>
              <a:sysClr val="windowText" lastClr="000000"/>
            </a:solidFill>
            <a:latin typeface="HGPｺﾞｼｯｸM" panose="020B0600000000000000" pitchFamily="50" charset="-128"/>
            <a:ea typeface="HGPｺﾞｼｯｸM" panose="020B0600000000000000" pitchFamily="50" charset="-128"/>
          </a:endParaRPr>
        </a:p>
      </xdr:txBody>
    </xdr:sp>
    <xdr:clientData/>
  </xdr:twoCellAnchor>
  <xdr:twoCellAnchor>
    <xdr:from>
      <xdr:col>3</xdr:col>
      <xdr:colOff>1</xdr:colOff>
      <xdr:row>51</xdr:row>
      <xdr:rowOff>0</xdr:rowOff>
    </xdr:from>
    <xdr:to>
      <xdr:col>41</xdr:col>
      <xdr:colOff>57151</xdr:colOff>
      <xdr:row>53</xdr:row>
      <xdr:rowOff>134471</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504266" y="10062882"/>
          <a:ext cx="3486150" cy="605118"/>
        </a:xfrm>
        <a:prstGeom prst="rect">
          <a:avLst/>
        </a:prstGeom>
        <a:noFill/>
        <a:ln w="9525">
          <a:solidFill>
            <a:schemeClr val="bg1">
              <a:lumMod val="7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1050" b="1">
              <a:solidFill>
                <a:sysClr val="windowText" lastClr="000000"/>
              </a:solidFill>
              <a:latin typeface="HGPｺﾞｼｯｸM" panose="020B0600000000000000" pitchFamily="50" charset="-128"/>
              <a:ea typeface="HGPｺﾞｼｯｸM" panose="020B0600000000000000" pitchFamily="50" charset="-128"/>
            </a:rPr>
            <a:t>請求額の計算は、</a:t>
          </a:r>
          <a:r>
            <a:rPr kumimoji="1" lang="ja-JP" altLang="en-US" sz="1050" b="1" u="sng">
              <a:solidFill>
                <a:sysClr val="windowText" lastClr="000000"/>
              </a:solidFill>
              <a:latin typeface="HGPｺﾞｼｯｸM" panose="020B0600000000000000" pitchFamily="50" charset="-128"/>
              <a:ea typeface="HGPｺﾞｼｯｸM" panose="020B0600000000000000" pitchFamily="50" charset="-128"/>
            </a:rPr>
            <a:t>裏面の計算シート</a:t>
          </a:r>
          <a:r>
            <a:rPr kumimoji="1" lang="ja-JP" altLang="en-US" sz="1050" b="1">
              <a:solidFill>
                <a:sysClr val="windowText" lastClr="000000"/>
              </a:solidFill>
              <a:latin typeface="HGPｺﾞｼｯｸM" panose="020B0600000000000000" pitchFamily="50" charset="-128"/>
              <a:ea typeface="HGPｺﾞｼｯｸM" panose="020B0600000000000000" pitchFamily="50" charset="-128"/>
            </a:rPr>
            <a:t>をご利用ください。</a:t>
          </a:r>
          <a:endParaRPr kumimoji="1" lang="en-US" altLang="ja-JP" sz="1050" b="1">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900" b="0">
              <a:solidFill>
                <a:sysClr val="windowText" lastClr="000000"/>
              </a:solidFill>
              <a:latin typeface="HGPｺﾞｼｯｸM" panose="020B0600000000000000" pitchFamily="50" charset="-128"/>
              <a:ea typeface="HGPｺﾞｼｯｸM" panose="020B0600000000000000" pitchFamily="50" charset="-128"/>
            </a:rPr>
            <a:t>請求額が訂正された請求書は、受理しておりません。</a:t>
          </a:r>
          <a:endParaRPr kumimoji="1" lang="en-US" altLang="ja-JP" sz="900" b="0">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900" b="0">
              <a:solidFill>
                <a:sysClr val="windowText" lastClr="000000"/>
              </a:solidFill>
              <a:latin typeface="HGPｺﾞｼｯｸM" panose="020B0600000000000000" pitchFamily="50" charset="-128"/>
              <a:ea typeface="HGPｺﾞｼｯｸM" panose="020B0600000000000000" pitchFamily="50" charset="-128"/>
            </a:rPr>
            <a:t>書き損じた場合は、請求書を再度作成してください。</a:t>
          </a:r>
        </a:p>
      </xdr:txBody>
    </xdr:sp>
    <xdr:clientData/>
  </xdr:twoCellAnchor>
  <xdr:twoCellAnchor>
    <xdr:from>
      <xdr:col>2</xdr:col>
      <xdr:colOff>85725</xdr:colOff>
      <xdr:row>44</xdr:row>
      <xdr:rowOff>47626</xdr:rowOff>
    </xdr:from>
    <xdr:to>
      <xdr:col>76</xdr:col>
      <xdr:colOff>85725</xdr:colOff>
      <xdr:row>45</xdr:row>
      <xdr:rowOff>47625</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285750" y="7562851"/>
          <a:ext cx="6667500" cy="238124"/>
        </a:xfrm>
        <a:prstGeom prst="rect">
          <a:avLst/>
        </a:prstGeom>
        <a:noFill/>
        <a:ln w="9525">
          <a:solidFill>
            <a:schemeClr val="bg1">
              <a:lumMod val="50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900" b="1">
              <a:solidFill>
                <a:sysClr val="windowText" lastClr="000000"/>
              </a:solidFill>
              <a:latin typeface="HGPｺﾞｼｯｸM" panose="020B0600000000000000" pitchFamily="50" charset="-128"/>
              <a:ea typeface="HGPｺﾞｼｯｸM" panose="020B0600000000000000" pitchFamily="50" charset="-128"/>
            </a:rPr>
            <a:t>ゆうちょ銀行口座の場合は、振込用の店名</a:t>
          </a:r>
          <a:r>
            <a:rPr kumimoji="1" lang="en-US" altLang="ja-JP" sz="900" b="1">
              <a:solidFill>
                <a:sysClr val="windowText" lastClr="000000"/>
              </a:solidFill>
              <a:latin typeface="HGPｺﾞｼｯｸM" panose="020B0600000000000000" pitchFamily="50" charset="-128"/>
              <a:ea typeface="HGPｺﾞｼｯｸM" panose="020B0600000000000000" pitchFamily="50" charset="-128"/>
            </a:rPr>
            <a:t>(</a:t>
          </a:r>
          <a:r>
            <a:rPr kumimoji="1" lang="ja-JP" altLang="en-US" sz="900" b="1">
              <a:solidFill>
                <a:sysClr val="windowText" lastClr="000000"/>
              </a:solidFill>
              <a:latin typeface="HGPｺﾞｼｯｸM" panose="020B0600000000000000" pitchFamily="50" charset="-128"/>
              <a:ea typeface="HGPｺﾞｼｯｸM" panose="020B0600000000000000" pitchFamily="50" charset="-128"/>
            </a:rPr>
            <a:t>漢数字３桁）や口座番号が必要です。ゆうちょ銀行ホームページ等でご確認ください。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56029</xdr:colOff>
      <xdr:row>12</xdr:row>
      <xdr:rowOff>165359</xdr:rowOff>
    </xdr:from>
    <xdr:to>
      <xdr:col>33</xdr:col>
      <xdr:colOff>2</xdr:colOff>
      <xdr:row>21</xdr:row>
      <xdr:rowOff>144077</xdr:rowOff>
    </xdr:to>
    <xdr:pic>
      <xdr:nvPicPr>
        <xdr:cNvPr id="48" name="図 47">
          <a:extLst>
            <a:ext uri="{FF2B5EF4-FFF2-40B4-BE49-F238E27FC236}">
              <a16:creationId xmlns:a16="http://schemas.microsoft.com/office/drawing/2014/main" id="{00000000-0008-0000-0100-000030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6299"/>
        <a:stretch/>
      </xdr:blipFill>
      <xdr:spPr bwMode="auto">
        <a:xfrm>
          <a:off x="750794" y="2653065"/>
          <a:ext cx="3395384" cy="1995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5</xdr:row>
      <xdr:rowOff>14082</xdr:rowOff>
    </xdr:from>
    <xdr:ext cx="226591" cy="304049"/>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201706" y="1033817"/>
          <a:ext cx="226591" cy="3040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UD デジタル 教科書体 NP-R" panose="02020400000000000000" pitchFamily="18" charset="-128"/>
              <a:ea typeface="UD デジタル 教科書体 NP-R" panose="02020400000000000000" pitchFamily="18" charset="-128"/>
            </a:rPr>
            <a:t>①</a:t>
          </a:r>
        </a:p>
      </xdr:txBody>
    </xdr:sp>
    <xdr:clientData/>
  </xdr:oneCellAnchor>
  <xdr:twoCellAnchor>
    <xdr:from>
      <xdr:col>1</xdr:col>
      <xdr:colOff>94036</xdr:colOff>
      <xdr:row>6</xdr:row>
      <xdr:rowOff>0</xdr:rowOff>
    </xdr:from>
    <xdr:to>
      <xdr:col>1</xdr:col>
      <xdr:colOff>94041</xdr:colOff>
      <xdr:row>22</xdr:row>
      <xdr:rowOff>147569</xdr:rowOff>
    </xdr:to>
    <xdr:cxnSp macro="">
      <xdr:nvCxnSpPr>
        <xdr:cNvPr id="5" name="直線コネクタ 4">
          <a:extLst>
            <a:ext uri="{FF2B5EF4-FFF2-40B4-BE49-F238E27FC236}">
              <a16:creationId xmlns:a16="http://schemas.microsoft.com/office/drawing/2014/main" id="{00000000-0008-0000-0100-000005000000}"/>
            </a:ext>
          </a:extLst>
        </xdr:cNvPr>
        <xdr:cNvCxnSpPr/>
      </xdr:nvCxnSpPr>
      <xdr:spPr>
        <a:xfrm flipH="1">
          <a:off x="294061" y="1313100"/>
          <a:ext cx="5" cy="5359094"/>
        </a:xfrm>
        <a:prstGeom prst="line">
          <a:avLst/>
        </a:prstGeom>
        <a:ln w="12700">
          <a:solidFill>
            <a:schemeClr val="bg1">
              <a:lumMod val="50000"/>
            </a:schemeClr>
          </a:solidFill>
          <a:prstDash val="sysDash"/>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180975</xdr:colOff>
      <xdr:row>10</xdr:row>
      <xdr:rowOff>91839</xdr:rowOff>
    </xdr:from>
    <xdr:ext cx="226591" cy="304049"/>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80975" y="2232163"/>
          <a:ext cx="226591" cy="3040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UD デジタル 教科書体 NP-R" panose="02020400000000000000" pitchFamily="18" charset="-128"/>
              <a:ea typeface="UD デジタル 教科書体 NP-R" panose="02020400000000000000" pitchFamily="18" charset="-128"/>
            </a:rPr>
            <a:t>②</a:t>
          </a:r>
        </a:p>
      </xdr:txBody>
    </xdr:sp>
    <xdr:clientData/>
  </xdr:oneCellAnchor>
  <xdr:oneCellAnchor>
    <xdr:from>
      <xdr:col>3</xdr:col>
      <xdr:colOff>105604</xdr:colOff>
      <xdr:row>21</xdr:row>
      <xdr:rowOff>204951</xdr:rowOff>
    </xdr:from>
    <xdr:ext cx="275396" cy="304049"/>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53839" y="4709716"/>
          <a:ext cx="275396" cy="3040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spAutoFit/>
        </a:bodyPr>
        <a:lstStyle/>
        <a:p>
          <a:r>
            <a:rPr kumimoji="1" lang="ja-JP" altLang="en-US" sz="1200" b="0">
              <a:latin typeface="UD デジタル 教科書体 NP-R" panose="02020400000000000000" pitchFamily="18" charset="-128"/>
              <a:ea typeface="UD デジタル 教科書体 NP-R" panose="02020400000000000000" pitchFamily="18" charset="-128"/>
            </a:rPr>
            <a:t>➂</a:t>
          </a:r>
        </a:p>
      </xdr:txBody>
    </xdr:sp>
    <xdr:clientData/>
  </xdr:oneCellAnchor>
  <xdr:twoCellAnchor>
    <xdr:from>
      <xdr:col>1</xdr:col>
      <xdr:colOff>88923</xdr:colOff>
      <xdr:row>22</xdr:row>
      <xdr:rowOff>130866</xdr:rowOff>
    </xdr:from>
    <xdr:to>
      <xdr:col>3</xdr:col>
      <xdr:colOff>93273</xdr:colOff>
      <xdr:row>22</xdr:row>
      <xdr:rowOff>130871</xdr:rowOff>
    </xdr:to>
    <xdr:cxnSp macro="">
      <xdr:nvCxnSpPr>
        <xdr:cNvPr id="8" name="直線コネクタ 7">
          <a:extLst>
            <a:ext uri="{FF2B5EF4-FFF2-40B4-BE49-F238E27FC236}">
              <a16:creationId xmlns:a16="http://schemas.microsoft.com/office/drawing/2014/main" id="{00000000-0008-0000-0100-000008000000}"/>
            </a:ext>
          </a:extLst>
        </xdr:cNvPr>
        <xdr:cNvCxnSpPr/>
      </xdr:nvCxnSpPr>
      <xdr:spPr>
        <a:xfrm rot="5400000" flipH="1">
          <a:off x="414945" y="6529494"/>
          <a:ext cx="5" cy="252000"/>
        </a:xfrm>
        <a:prstGeom prst="line">
          <a:avLst/>
        </a:prstGeom>
        <a:ln w="12700">
          <a:solidFill>
            <a:schemeClr val="bg1">
              <a:lumMod val="50000"/>
            </a:schemeClr>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70753</xdr:colOff>
      <xdr:row>7</xdr:row>
      <xdr:rowOff>123264</xdr:rowOff>
    </xdr:from>
    <xdr:to>
      <xdr:col>59</xdr:col>
      <xdr:colOff>84005</xdr:colOff>
      <xdr:row>19</xdr:row>
      <xdr:rowOff>126706</xdr:rowOff>
    </xdr:to>
    <xdr:cxnSp macro="">
      <xdr:nvCxnSpPr>
        <xdr:cNvPr id="9" name="直線コネクタ 8">
          <a:extLst>
            <a:ext uri="{FF2B5EF4-FFF2-40B4-BE49-F238E27FC236}">
              <a16:creationId xmlns:a16="http://schemas.microsoft.com/office/drawing/2014/main" id="{00000000-0008-0000-0100-000009000000}"/>
            </a:ext>
          </a:extLst>
        </xdr:cNvPr>
        <xdr:cNvCxnSpPr/>
      </xdr:nvCxnSpPr>
      <xdr:spPr>
        <a:xfrm>
          <a:off x="7421812" y="1591235"/>
          <a:ext cx="13252" cy="25920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26</xdr:row>
      <xdr:rowOff>14082</xdr:rowOff>
    </xdr:from>
    <xdr:ext cx="226591" cy="272823"/>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200025" y="7453107"/>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①</a:t>
          </a:r>
        </a:p>
      </xdr:txBody>
    </xdr:sp>
    <xdr:clientData/>
  </xdr:oneCellAnchor>
  <xdr:twoCellAnchor>
    <xdr:from>
      <xdr:col>1</xdr:col>
      <xdr:colOff>82830</xdr:colOff>
      <xdr:row>27</xdr:row>
      <xdr:rowOff>0</xdr:rowOff>
    </xdr:from>
    <xdr:to>
      <xdr:col>1</xdr:col>
      <xdr:colOff>82835</xdr:colOff>
      <xdr:row>34</xdr:row>
      <xdr:rowOff>123177</xdr:rowOff>
    </xdr:to>
    <xdr:cxnSp macro="">
      <xdr:nvCxnSpPr>
        <xdr:cNvPr id="32" name="直線コネクタ 31">
          <a:extLst>
            <a:ext uri="{FF2B5EF4-FFF2-40B4-BE49-F238E27FC236}">
              <a16:creationId xmlns:a16="http://schemas.microsoft.com/office/drawing/2014/main" id="{00000000-0008-0000-0100-000020000000}"/>
            </a:ext>
          </a:extLst>
        </xdr:cNvPr>
        <xdr:cNvCxnSpPr/>
      </xdr:nvCxnSpPr>
      <xdr:spPr>
        <a:xfrm flipH="1">
          <a:off x="284536" y="5849471"/>
          <a:ext cx="5" cy="1692000"/>
        </a:xfrm>
        <a:prstGeom prst="line">
          <a:avLst/>
        </a:prstGeom>
        <a:ln w="12700">
          <a:solidFill>
            <a:schemeClr val="bg1">
              <a:lumMod val="50000"/>
            </a:schemeClr>
          </a:solidFill>
          <a:prstDash val="sysDash"/>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180975</xdr:colOff>
      <xdr:row>31</xdr:row>
      <xdr:rowOff>0</xdr:rowOff>
    </xdr:from>
    <xdr:ext cx="226591" cy="272823"/>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180975" y="7698441"/>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②</a:t>
          </a:r>
        </a:p>
      </xdr:txBody>
    </xdr:sp>
    <xdr:clientData/>
  </xdr:oneCellAnchor>
  <xdr:oneCellAnchor>
    <xdr:from>
      <xdr:col>3</xdr:col>
      <xdr:colOff>103923</xdr:colOff>
      <xdr:row>33</xdr:row>
      <xdr:rowOff>201587</xdr:rowOff>
    </xdr:from>
    <xdr:ext cx="226591" cy="304049"/>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552158" y="7395763"/>
          <a:ext cx="226591" cy="3040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UD デジタル 教科書体 NP-R" panose="02020400000000000000" pitchFamily="18" charset="-128"/>
              <a:ea typeface="UD デジタル 教科書体 NP-R" panose="02020400000000000000" pitchFamily="18" charset="-128"/>
            </a:rPr>
            <a:t>③</a:t>
          </a:r>
        </a:p>
      </xdr:txBody>
    </xdr:sp>
    <xdr:clientData/>
  </xdr:oneCellAnchor>
  <xdr:twoCellAnchor>
    <xdr:from>
      <xdr:col>1</xdr:col>
      <xdr:colOff>77717</xdr:colOff>
      <xdr:row>34</xdr:row>
      <xdr:rowOff>110136</xdr:rowOff>
    </xdr:from>
    <xdr:to>
      <xdr:col>3</xdr:col>
      <xdr:colOff>82067</xdr:colOff>
      <xdr:row>34</xdr:row>
      <xdr:rowOff>110141</xdr:rowOff>
    </xdr:to>
    <xdr:cxnSp macro="">
      <xdr:nvCxnSpPr>
        <xdr:cNvPr id="35" name="直線コネクタ 34">
          <a:extLst>
            <a:ext uri="{FF2B5EF4-FFF2-40B4-BE49-F238E27FC236}">
              <a16:creationId xmlns:a16="http://schemas.microsoft.com/office/drawing/2014/main" id="{00000000-0008-0000-0100-000023000000}"/>
            </a:ext>
          </a:extLst>
        </xdr:cNvPr>
        <xdr:cNvCxnSpPr/>
      </xdr:nvCxnSpPr>
      <xdr:spPr>
        <a:xfrm rot="5400000" flipH="1">
          <a:off x="404860" y="7402993"/>
          <a:ext cx="5" cy="250879"/>
        </a:xfrm>
        <a:prstGeom prst="line">
          <a:avLst/>
        </a:prstGeom>
        <a:ln w="12700">
          <a:solidFill>
            <a:schemeClr val="bg1">
              <a:lumMod val="50000"/>
            </a:schemeClr>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25</xdr:row>
      <xdr:rowOff>204581</xdr:rowOff>
    </xdr:from>
    <xdr:ext cx="226591" cy="272823"/>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201706" y="6154905"/>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①</a:t>
          </a:r>
        </a:p>
      </xdr:txBody>
    </xdr:sp>
    <xdr:clientData/>
  </xdr:oneCellAnchor>
  <xdr:twoCellAnchor>
    <xdr:from>
      <xdr:col>0</xdr:col>
      <xdr:colOff>0</xdr:colOff>
      <xdr:row>3</xdr:row>
      <xdr:rowOff>1</xdr:rowOff>
    </xdr:from>
    <xdr:to>
      <xdr:col>61</xdr:col>
      <xdr:colOff>0</xdr:colOff>
      <xdr:row>4</xdr:row>
      <xdr:rowOff>1</xdr:rowOff>
    </xdr:to>
    <xdr:sp macro="" textlink="">
      <xdr:nvSpPr>
        <xdr:cNvPr id="56" name="正方形/長方形 55">
          <a:extLst>
            <a:ext uri="{FF2B5EF4-FFF2-40B4-BE49-F238E27FC236}">
              <a16:creationId xmlns:a16="http://schemas.microsoft.com/office/drawing/2014/main" id="{00000000-0008-0000-0100-000038000000}"/>
            </a:ext>
          </a:extLst>
        </xdr:cNvPr>
        <xdr:cNvSpPr/>
      </xdr:nvSpPr>
      <xdr:spPr>
        <a:xfrm>
          <a:off x="0" y="581026"/>
          <a:ext cx="7629525" cy="228600"/>
        </a:xfrm>
        <a:prstGeom prst="rect">
          <a:avLst/>
        </a:prstGeom>
        <a:gradFill flip="none" rotWithShape="1">
          <a:gsLst>
            <a:gs pos="0">
              <a:schemeClr val="bg1">
                <a:lumMod val="75000"/>
                <a:shade val="30000"/>
                <a:satMod val="115000"/>
              </a:schemeClr>
            </a:gs>
            <a:gs pos="50000">
              <a:schemeClr val="bg1">
                <a:lumMod val="75000"/>
                <a:shade val="67500"/>
                <a:satMod val="115000"/>
              </a:schemeClr>
            </a:gs>
            <a:gs pos="100000">
              <a:schemeClr val="bg1">
                <a:lumMod val="75000"/>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１　月別請求額の計算</a:t>
          </a:r>
        </a:p>
      </xdr:txBody>
    </xdr:sp>
    <xdr:clientData/>
  </xdr:twoCellAnchor>
  <xdr:twoCellAnchor>
    <xdr:from>
      <xdr:col>0</xdr:col>
      <xdr:colOff>0</xdr:colOff>
      <xdr:row>24</xdr:row>
      <xdr:rowOff>0</xdr:rowOff>
    </xdr:from>
    <xdr:to>
      <xdr:col>60</xdr:col>
      <xdr:colOff>98485</xdr:colOff>
      <xdr:row>24</xdr:row>
      <xdr:rowOff>1</xdr:rowOff>
    </xdr:to>
    <xdr:sp macro="" textlink="">
      <xdr:nvSpPr>
        <xdr:cNvPr id="57" name="正方形/長方形 56">
          <a:extLst>
            <a:ext uri="{FF2B5EF4-FFF2-40B4-BE49-F238E27FC236}">
              <a16:creationId xmlns:a16="http://schemas.microsoft.com/office/drawing/2014/main" id="{00000000-0008-0000-0100-000039000000}"/>
            </a:ext>
          </a:extLst>
        </xdr:cNvPr>
        <xdr:cNvSpPr/>
      </xdr:nvSpPr>
      <xdr:spPr>
        <a:xfrm>
          <a:off x="0" y="6981825"/>
          <a:ext cx="7604185" cy="1"/>
        </a:xfrm>
        <a:prstGeom prst="rect">
          <a:avLst/>
        </a:prstGeom>
        <a:gradFill flip="none" rotWithShape="1">
          <a:gsLst>
            <a:gs pos="0">
              <a:schemeClr val="bg1">
                <a:lumMod val="75000"/>
                <a:shade val="30000"/>
                <a:satMod val="115000"/>
              </a:schemeClr>
            </a:gs>
            <a:gs pos="50000">
              <a:schemeClr val="bg1">
                <a:lumMod val="75000"/>
                <a:shade val="67500"/>
                <a:satMod val="115000"/>
              </a:schemeClr>
            </a:gs>
            <a:gs pos="100000">
              <a:schemeClr val="bg1">
                <a:lumMod val="75000"/>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１　月別請求額の計算</a:t>
          </a:r>
        </a:p>
      </xdr:txBody>
    </xdr:sp>
    <xdr:clientData/>
  </xdr:twoCellAnchor>
  <xdr:twoCellAnchor>
    <xdr:from>
      <xdr:col>58</xdr:col>
      <xdr:colOff>23878</xdr:colOff>
      <xdr:row>6</xdr:row>
      <xdr:rowOff>77467</xdr:rowOff>
    </xdr:from>
    <xdr:to>
      <xdr:col>58</xdr:col>
      <xdr:colOff>71745</xdr:colOff>
      <xdr:row>8</xdr:row>
      <xdr:rowOff>162242</xdr:rowOff>
    </xdr:to>
    <xdr:sp macro="" textlink="">
      <xdr:nvSpPr>
        <xdr:cNvPr id="58" name="右大かっこ 57">
          <a:extLst>
            <a:ext uri="{FF2B5EF4-FFF2-40B4-BE49-F238E27FC236}">
              <a16:creationId xmlns:a16="http://schemas.microsoft.com/office/drawing/2014/main" id="{00000000-0008-0000-0100-00003A000000}"/>
            </a:ext>
          </a:extLst>
        </xdr:cNvPr>
        <xdr:cNvSpPr/>
      </xdr:nvSpPr>
      <xdr:spPr>
        <a:xfrm>
          <a:off x="7251672" y="1321320"/>
          <a:ext cx="47867" cy="533010"/>
        </a:xfrm>
        <a:prstGeom prst="rightBracket">
          <a:avLst/>
        </a:prstGeom>
        <a:ln>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58</xdr:col>
      <xdr:colOff>78442</xdr:colOff>
      <xdr:row>7</xdr:row>
      <xdr:rowOff>123266</xdr:rowOff>
    </xdr:from>
    <xdr:to>
      <xdr:col>59</xdr:col>
      <xdr:colOff>63177</xdr:colOff>
      <xdr:row>7</xdr:row>
      <xdr:rowOff>123266</xdr:rowOff>
    </xdr:to>
    <xdr:cxnSp macro="">
      <xdr:nvCxnSpPr>
        <xdr:cNvPr id="59" name="直線コネクタ 58">
          <a:extLst>
            <a:ext uri="{FF2B5EF4-FFF2-40B4-BE49-F238E27FC236}">
              <a16:creationId xmlns:a16="http://schemas.microsoft.com/office/drawing/2014/main" id="{00000000-0008-0000-0100-00003B000000}"/>
            </a:ext>
          </a:extLst>
        </xdr:cNvPr>
        <xdr:cNvCxnSpPr/>
      </xdr:nvCxnSpPr>
      <xdr:spPr>
        <a:xfrm>
          <a:off x="7306236" y="1591237"/>
          <a:ext cx="108000"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38</xdr:row>
      <xdr:rowOff>14082</xdr:rowOff>
    </xdr:from>
    <xdr:ext cx="226591" cy="272823"/>
    <xdr:sp macro="" textlink="">
      <xdr:nvSpPr>
        <xdr:cNvPr id="63" name="テキスト ボックス 62">
          <a:extLst>
            <a:ext uri="{FF2B5EF4-FFF2-40B4-BE49-F238E27FC236}">
              <a16:creationId xmlns:a16="http://schemas.microsoft.com/office/drawing/2014/main" id="{00000000-0008-0000-0100-00003F000000}"/>
            </a:ext>
          </a:extLst>
        </xdr:cNvPr>
        <xdr:cNvSpPr txBox="1"/>
      </xdr:nvSpPr>
      <xdr:spPr>
        <a:xfrm>
          <a:off x="200025" y="13168107"/>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①</a:t>
          </a:r>
        </a:p>
      </xdr:txBody>
    </xdr:sp>
    <xdr:clientData/>
  </xdr:oneCellAnchor>
  <xdr:twoCellAnchor>
    <xdr:from>
      <xdr:col>1</xdr:col>
      <xdr:colOff>94036</xdr:colOff>
      <xdr:row>39</xdr:row>
      <xdr:rowOff>0</xdr:rowOff>
    </xdr:from>
    <xdr:to>
      <xdr:col>1</xdr:col>
      <xdr:colOff>94041</xdr:colOff>
      <xdr:row>46</xdr:row>
      <xdr:rowOff>123176</xdr:rowOff>
    </xdr:to>
    <xdr:cxnSp macro="">
      <xdr:nvCxnSpPr>
        <xdr:cNvPr id="64" name="直線コネクタ 63">
          <a:extLst>
            <a:ext uri="{FF2B5EF4-FFF2-40B4-BE49-F238E27FC236}">
              <a16:creationId xmlns:a16="http://schemas.microsoft.com/office/drawing/2014/main" id="{00000000-0008-0000-0100-000040000000}"/>
            </a:ext>
          </a:extLst>
        </xdr:cNvPr>
        <xdr:cNvCxnSpPr/>
      </xdr:nvCxnSpPr>
      <xdr:spPr>
        <a:xfrm flipH="1">
          <a:off x="295742" y="8538882"/>
          <a:ext cx="5" cy="1692000"/>
        </a:xfrm>
        <a:prstGeom prst="line">
          <a:avLst/>
        </a:prstGeom>
        <a:ln w="12700">
          <a:solidFill>
            <a:schemeClr val="bg1">
              <a:lumMod val="50000"/>
            </a:schemeClr>
          </a:solidFill>
          <a:prstDash val="sysDash"/>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180975</xdr:colOff>
      <xdr:row>43</xdr:row>
      <xdr:rowOff>0</xdr:rowOff>
    </xdr:from>
    <xdr:ext cx="226591" cy="272823"/>
    <xdr:sp macro="" textlink="">
      <xdr:nvSpPr>
        <xdr:cNvPr id="65" name="テキスト ボックス 64">
          <a:extLst>
            <a:ext uri="{FF2B5EF4-FFF2-40B4-BE49-F238E27FC236}">
              <a16:creationId xmlns:a16="http://schemas.microsoft.com/office/drawing/2014/main" id="{00000000-0008-0000-0100-000041000000}"/>
            </a:ext>
          </a:extLst>
        </xdr:cNvPr>
        <xdr:cNvSpPr txBox="1"/>
      </xdr:nvSpPr>
      <xdr:spPr>
        <a:xfrm>
          <a:off x="180975" y="14754225"/>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②</a:t>
          </a:r>
        </a:p>
      </xdr:txBody>
    </xdr:sp>
    <xdr:clientData/>
  </xdr:oneCellAnchor>
  <xdr:oneCellAnchor>
    <xdr:from>
      <xdr:col>3</xdr:col>
      <xdr:colOff>96079</xdr:colOff>
      <xdr:row>45</xdr:row>
      <xdr:rowOff>217836</xdr:rowOff>
    </xdr:from>
    <xdr:ext cx="226591" cy="272823"/>
    <xdr:sp macro="" textlink="">
      <xdr:nvSpPr>
        <xdr:cNvPr id="66" name="テキスト ボックス 65">
          <a:extLst>
            <a:ext uri="{FF2B5EF4-FFF2-40B4-BE49-F238E27FC236}">
              <a16:creationId xmlns:a16="http://schemas.microsoft.com/office/drawing/2014/main" id="{00000000-0008-0000-0100-000042000000}"/>
            </a:ext>
          </a:extLst>
        </xdr:cNvPr>
        <xdr:cNvSpPr txBox="1"/>
      </xdr:nvSpPr>
      <xdr:spPr>
        <a:xfrm>
          <a:off x="544314" y="10101424"/>
          <a:ext cx="226591" cy="272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③</a:t>
          </a:r>
        </a:p>
      </xdr:txBody>
    </xdr:sp>
    <xdr:clientData/>
  </xdr:oneCellAnchor>
  <xdr:twoCellAnchor>
    <xdr:from>
      <xdr:col>1</xdr:col>
      <xdr:colOff>88923</xdr:colOff>
      <xdr:row>46</xdr:row>
      <xdr:rowOff>121342</xdr:rowOff>
    </xdr:from>
    <xdr:to>
      <xdr:col>3</xdr:col>
      <xdr:colOff>93273</xdr:colOff>
      <xdr:row>46</xdr:row>
      <xdr:rowOff>121347</xdr:rowOff>
    </xdr:to>
    <xdr:cxnSp macro="">
      <xdr:nvCxnSpPr>
        <xdr:cNvPr id="67" name="直線コネクタ 66">
          <a:extLst>
            <a:ext uri="{FF2B5EF4-FFF2-40B4-BE49-F238E27FC236}">
              <a16:creationId xmlns:a16="http://schemas.microsoft.com/office/drawing/2014/main" id="{00000000-0008-0000-0100-000043000000}"/>
            </a:ext>
          </a:extLst>
        </xdr:cNvPr>
        <xdr:cNvCxnSpPr/>
      </xdr:nvCxnSpPr>
      <xdr:spPr>
        <a:xfrm rot="5400000" flipH="1">
          <a:off x="416066" y="10103611"/>
          <a:ext cx="5" cy="250879"/>
        </a:xfrm>
        <a:prstGeom prst="line">
          <a:avLst/>
        </a:prstGeom>
        <a:ln w="12700">
          <a:solidFill>
            <a:schemeClr val="bg1">
              <a:lumMod val="50000"/>
            </a:schemeClr>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37</xdr:row>
      <xdr:rowOff>215788</xdr:rowOff>
    </xdr:from>
    <xdr:ext cx="226591" cy="272823"/>
    <xdr:sp macro="" textlink="">
      <xdr:nvSpPr>
        <xdr:cNvPr id="87" name="テキスト ボックス 86">
          <a:extLst>
            <a:ext uri="{FF2B5EF4-FFF2-40B4-BE49-F238E27FC236}">
              <a16:creationId xmlns:a16="http://schemas.microsoft.com/office/drawing/2014/main" id="{00000000-0008-0000-0100-000057000000}"/>
            </a:ext>
          </a:extLst>
        </xdr:cNvPr>
        <xdr:cNvSpPr txBox="1"/>
      </xdr:nvSpPr>
      <xdr:spPr>
        <a:xfrm>
          <a:off x="201706" y="8306435"/>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①</a:t>
          </a:r>
        </a:p>
      </xdr:txBody>
    </xdr:sp>
    <xdr:clientData/>
  </xdr:oneCellAnchor>
  <xdr:twoCellAnchor>
    <xdr:from>
      <xdr:col>58</xdr:col>
      <xdr:colOff>23878</xdr:colOff>
      <xdr:row>27</xdr:row>
      <xdr:rowOff>115951</xdr:rowOff>
    </xdr:from>
    <xdr:to>
      <xdr:col>58</xdr:col>
      <xdr:colOff>71745</xdr:colOff>
      <xdr:row>29</xdr:row>
      <xdr:rowOff>200726</xdr:rowOff>
    </xdr:to>
    <xdr:sp macro="" textlink="">
      <xdr:nvSpPr>
        <xdr:cNvPr id="89" name="右大かっこ 88">
          <a:extLst>
            <a:ext uri="{FF2B5EF4-FFF2-40B4-BE49-F238E27FC236}">
              <a16:creationId xmlns:a16="http://schemas.microsoft.com/office/drawing/2014/main" id="{00000000-0008-0000-0100-000059000000}"/>
            </a:ext>
          </a:extLst>
        </xdr:cNvPr>
        <xdr:cNvSpPr/>
      </xdr:nvSpPr>
      <xdr:spPr>
        <a:xfrm>
          <a:off x="7251672" y="5965422"/>
          <a:ext cx="47867" cy="533010"/>
        </a:xfrm>
        <a:prstGeom prst="rightBracket">
          <a:avLst/>
        </a:prstGeom>
        <a:ln>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58</xdr:col>
      <xdr:colOff>23878</xdr:colOff>
      <xdr:row>39</xdr:row>
      <xdr:rowOff>99396</xdr:rowOff>
    </xdr:from>
    <xdr:to>
      <xdr:col>58</xdr:col>
      <xdr:colOff>72719</xdr:colOff>
      <xdr:row>41</xdr:row>
      <xdr:rowOff>184171</xdr:rowOff>
    </xdr:to>
    <xdr:sp macro="" textlink="">
      <xdr:nvSpPr>
        <xdr:cNvPr id="91" name="右大かっこ 90">
          <a:extLst>
            <a:ext uri="{FF2B5EF4-FFF2-40B4-BE49-F238E27FC236}">
              <a16:creationId xmlns:a16="http://schemas.microsoft.com/office/drawing/2014/main" id="{00000000-0008-0000-0100-00005B000000}"/>
            </a:ext>
          </a:extLst>
        </xdr:cNvPr>
        <xdr:cNvSpPr/>
      </xdr:nvSpPr>
      <xdr:spPr>
        <a:xfrm>
          <a:off x="7251672" y="8638278"/>
          <a:ext cx="48841" cy="533011"/>
        </a:xfrm>
        <a:prstGeom prst="rightBracket">
          <a:avLst/>
        </a:prstGeom>
        <a:ln>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0</xdr:colOff>
      <xdr:row>49</xdr:row>
      <xdr:rowOff>0</xdr:rowOff>
    </xdr:from>
    <xdr:to>
      <xdr:col>60</xdr:col>
      <xdr:colOff>115957</xdr:colOff>
      <xdr:row>49</xdr:row>
      <xdr:rowOff>228600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0" y="18411825"/>
          <a:ext cx="7621657" cy="228600"/>
        </a:xfrm>
        <a:prstGeom prst="rect">
          <a:avLst/>
        </a:prstGeom>
        <a:gradFill flip="none" rotWithShape="1">
          <a:gsLst>
            <a:gs pos="0">
              <a:schemeClr val="bg1">
                <a:lumMod val="75000"/>
                <a:shade val="30000"/>
                <a:satMod val="115000"/>
              </a:schemeClr>
            </a:gs>
            <a:gs pos="50000">
              <a:schemeClr val="bg1">
                <a:lumMod val="75000"/>
                <a:shade val="67500"/>
                <a:satMod val="115000"/>
              </a:schemeClr>
            </a:gs>
            <a:gs pos="100000">
              <a:schemeClr val="bg1">
                <a:lumMod val="75000"/>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２　請求合計額の計算</a:t>
          </a:r>
        </a:p>
      </xdr:txBody>
    </xdr:sp>
    <xdr:clientData/>
  </xdr:twoCellAnchor>
  <xdr:twoCellAnchor>
    <xdr:from>
      <xdr:col>54</xdr:col>
      <xdr:colOff>0</xdr:colOff>
      <xdr:row>54</xdr:row>
      <xdr:rowOff>9525</xdr:rowOff>
    </xdr:from>
    <xdr:to>
      <xdr:col>56</xdr:col>
      <xdr:colOff>66675</xdr:colOff>
      <xdr:row>54</xdr:row>
      <xdr:rowOff>266700</xdr:rowOff>
    </xdr:to>
    <xdr:sp macro="" textlink="">
      <xdr:nvSpPr>
        <xdr:cNvPr id="94" name="屈折矢印 93">
          <a:extLst>
            <a:ext uri="{FF2B5EF4-FFF2-40B4-BE49-F238E27FC236}">
              <a16:creationId xmlns:a16="http://schemas.microsoft.com/office/drawing/2014/main" id="{00000000-0008-0000-0100-00005E000000}"/>
            </a:ext>
          </a:extLst>
        </xdr:cNvPr>
        <xdr:cNvSpPr/>
      </xdr:nvSpPr>
      <xdr:spPr>
        <a:xfrm rot="16200000" flipH="1">
          <a:off x="6810375" y="19516725"/>
          <a:ext cx="219075" cy="314325"/>
        </a:xfrm>
        <a:prstGeom prst="bentUpArrow">
          <a:avLst>
            <a:gd name="adj1" fmla="val 31061"/>
            <a:gd name="adj2" fmla="val 35606"/>
            <a:gd name="adj3" fmla="val 37121"/>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0</xdr:colOff>
      <xdr:row>54</xdr:row>
      <xdr:rowOff>9525</xdr:rowOff>
    </xdr:from>
    <xdr:to>
      <xdr:col>56</xdr:col>
      <xdr:colOff>66675</xdr:colOff>
      <xdr:row>54</xdr:row>
      <xdr:rowOff>266700</xdr:rowOff>
    </xdr:to>
    <xdr:sp macro="" textlink="">
      <xdr:nvSpPr>
        <xdr:cNvPr id="95" name="屈折矢印 94">
          <a:extLst>
            <a:ext uri="{FF2B5EF4-FFF2-40B4-BE49-F238E27FC236}">
              <a16:creationId xmlns:a16="http://schemas.microsoft.com/office/drawing/2014/main" id="{00000000-0008-0000-0100-00005F000000}"/>
            </a:ext>
          </a:extLst>
        </xdr:cNvPr>
        <xdr:cNvSpPr/>
      </xdr:nvSpPr>
      <xdr:spPr>
        <a:xfrm rot="16200000" flipH="1">
          <a:off x="6810375" y="19516725"/>
          <a:ext cx="219075" cy="314325"/>
        </a:xfrm>
        <a:prstGeom prst="bentUpArrow">
          <a:avLst>
            <a:gd name="adj1" fmla="val 31061"/>
            <a:gd name="adj2" fmla="val 35606"/>
            <a:gd name="adj3" fmla="val 37121"/>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xdr:col>
      <xdr:colOff>123264</xdr:colOff>
      <xdr:row>12</xdr:row>
      <xdr:rowOff>0</xdr:rowOff>
    </xdr:from>
    <xdr:ext cx="3866029" cy="280148"/>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694764" y="2812676"/>
          <a:ext cx="3866029" cy="280148"/>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参考</a:t>
          </a:r>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領収証（盛岡市の参考様式で発行されている場合）　一部抜粋</a:t>
          </a:r>
          <a:endParaRPr kumimoji="1" lang="en-US" altLang="ja-JP" sz="900">
            <a:latin typeface="ＭＳ Ｐゴシック" panose="020B0600070205080204" pitchFamily="50" charset="-128"/>
            <a:ea typeface="ＭＳ Ｐゴシック" panose="020B0600070205080204" pitchFamily="50" charset="-128"/>
          </a:endParaRPr>
        </a:p>
      </xdr:txBody>
    </xdr:sp>
    <xdr:clientData/>
  </xdr:oneCellAnchor>
  <xdr:twoCellAnchor>
    <xdr:from>
      <xdr:col>38</xdr:col>
      <xdr:colOff>0</xdr:colOff>
      <xdr:row>17</xdr:row>
      <xdr:rowOff>67236</xdr:rowOff>
    </xdr:from>
    <xdr:to>
      <xdr:col>43</xdr:col>
      <xdr:colOff>67234</xdr:colOff>
      <xdr:row>19</xdr:row>
      <xdr:rowOff>123265</xdr:rowOff>
    </xdr:to>
    <xdr:cxnSp macro="">
      <xdr:nvCxnSpPr>
        <xdr:cNvPr id="109" name="直線矢印コネクタ 108">
          <a:extLst>
            <a:ext uri="{FF2B5EF4-FFF2-40B4-BE49-F238E27FC236}">
              <a16:creationId xmlns:a16="http://schemas.microsoft.com/office/drawing/2014/main" id="{00000000-0008-0000-0100-00006D000000}"/>
            </a:ext>
          </a:extLst>
        </xdr:cNvPr>
        <xdr:cNvCxnSpPr/>
      </xdr:nvCxnSpPr>
      <xdr:spPr>
        <a:xfrm>
          <a:off x="4762500" y="3675530"/>
          <a:ext cx="683558" cy="504264"/>
        </a:xfrm>
        <a:prstGeom prst="straightConnector1">
          <a:avLst/>
        </a:prstGeom>
        <a:ln w="3810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44823</xdr:colOff>
      <xdr:row>19</xdr:row>
      <xdr:rowOff>123264</xdr:rowOff>
    </xdr:from>
    <xdr:to>
      <xdr:col>59</xdr:col>
      <xdr:colOff>61235</xdr:colOff>
      <xdr:row>19</xdr:row>
      <xdr:rowOff>123264</xdr:rowOff>
    </xdr:to>
    <xdr:cxnSp macro="">
      <xdr:nvCxnSpPr>
        <xdr:cNvPr id="110" name="直線コネクタ 109">
          <a:extLst>
            <a:ext uri="{FF2B5EF4-FFF2-40B4-BE49-F238E27FC236}">
              <a16:creationId xmlns:a16="http://schemas.microsoft.com/office/drawing/2014/main" id="{00000000-0008-0000-0100-00006E000000}"/>
            </a:ext>
          </a:extLst>
        </xdr:cNvPr>
        <xdr:cNvCxnSpPr/>
      </xdr:nvCxnSpPr>
      <xdr:spPr>
        <a:xfrm>
          <a:off x="6656294" y="4179793"/>
          <a:ext cx="756000"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61448</xdr:colOff>
      <xdr:row>19</xdr:row>
      <xdr:rowOff>134000</xdr:rowOff>
    </xdr:from>
    <xdr:to>
      <xdr:col>56</xdr:col>
      <xdr:colOff>61449</xdr:colOff>
      <xdr:row>20</xdr:row>
      <xdr:rowOff>197883</xdr:rowOff>
    </xdr:to>
    <xdr:cxnSp macro="">
      <xdr:nvCxnSpPr>
        <xdr:cNvPr id="111" name="直線矢印コネクタ 110">
          <a:extLst>
            <a:ext uri="{FF2B5EF4-FFF2-40B4-BE49-F238E27FC236}">
              <a16:creationId xmlns:a16="http://schemas.microsoft.com/office/drawing/2014/main" id="{00000000-0008-0000-0100-00006F000000}"/>
            </a:ext>
          </a:extLst>
        </xdr:cNvPr>
        <xdr:cNvCxnSpPr/>
      </xdr:nvCxnSpPr>
      <xdr:spPr>
        <a:xfrm>
          <a:off x="7042713" y="4190529"/>
          <a:ext cx="1" cy="288001"/>
        </a:xfrm>
        <a:prstGeom prst="straightConnector1">
          <a:avLst/>
        </a:prstGeom>
        <a:ln>
          <a:solidFill>
            <a:schemeClr val="bg1">
              <a:lumMod val="50000"/>
            </a:schemeClr>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78442</xdr:colOff>
      <xdr:row>28</xdr:row>
      <xdr:rowOff>168090</xdr:rowOff>
    </xdr:from>
    <xdr:to>
      <xdr:col>59</xdr:col>
      <xdr:colOff>63177</xdr:colOff>
      <xdr:row>28</xdr:row>
      <xdr:rowOff>168090</xdr:rowOff>
    </xdr:to>
    <xdr:cxnSp macro="">
      <xdr:nvCxnSpPr>
        <xdr:cNvPr id="114" name="直線コネクタ 113">
          <a:extLst>
            <a:ext uri="{FF2B5EF4-FFF2-40B4-BE49-F238E27FC236}">
              <a16:creationId xmlns:a16="http://schemas.microsoft.com/office/drawing/2014/main" id="{00000000-0008-0000-0100-000072000000}"/>
            </a:ext>
          </a:extLst>
        </xdr:cNvPr>
        <xdr:cNvCxnSpPr/>
      </xdr:nvCxnSpPr>
      <xdr:spPr>
        <a:xfrm>
          <a:off x="7306236" y="6241678"/>
          <a:ext cx="108000"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78442</xdr:colOff>
      <xdr:row>40</xdr:row>
      <xdr:rowOff>168090</xdr:rowOff>
    </xdr:from>
    <xdr:to>
      <xdr:col>59</xdr:col>
      <xdr:colOff>63177</xdr:colOff>
      <xdr:row>40</xdr:row>
      <xdr:rowOff>168090</xdr:rowOff>
    </xdr:to>
    <xdr:cxnSp macro="">
      <xdr:nvCxnSpPr>
        <xdr:cNvPr id="115" name="直線コネクタ 114">
          <a:extLst>
            <a:ext uri="{FF2B5EF4-FFF2-40B4-BE49-F238E27FC236}">
              <a16:creationId xmlns:a16="http://schemas.microsoft.com/office/drawing/2014/main" id="{00000000-0008-0000-0100-000073000000}"/>
            </a:ext>
          </a:extLst>
        </xdr:cNvPr>
        <xdr:cNvCxnSpPr/>
      </xdr:nvCxnSpPr>
      <xdr:spPr>
        <a:xfrm>
          <a:off x="7306236" y="8931090"/>
          <a:ext cx="108000"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67235</xdr:colOff>
      <xdr:row>28</xdr:row>
      <xdr:rowOff>156882</xdr:rowOff>
    </xdr:from>
    <xdr:to>
      <xdr:col>59</xdr:col>
      <xdr:colOff>67235</xdr:colOff>
      <xdr:row>32</xdr:row>
      <xdr:rowOff>88411</xdr:rowOff>
    </xdr:to>
    <xdr:cxnSp macro="">
      <xdr:nvCxnSpPr>
        <xdr:cNvPr id="116" name="直線コネクタ 115">
          <a:extLst>
            <a:ext uri="{FF2B5EF4-FFF2-40B4-BE49-F238E27FC236}">
              <a16:creationId xmlns:a16="http://schemas.microsoft.com/office/drawing/2014/main" id="{00000000-0008-0000-0100-000074000000}"/>
            </a:ext>
          </a:extLst>
        </xdr:cNvPr>
        <xdr:cNvCxnSpPr/>
      </xdr:nvCxnSpPr>
      <xdr:spPr>
        <a:xfrm>
          <a:off x="7418294" y="6230470"/>
          <a:ext cx="0" cy="8280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56029</xdr:colOff>
      <xdr:row>40</xdr:row>
      <xdr:rowOff>156882</xdr:rowOff>
    </xdr:from>
    <xdr:to>
      <xdr:col>59</xdr:col>
      <xdr:colOff>56029</xdr:colOff>
      <xdr:row>44</xdr:row>
      <xdr:rowOff>88411</xdr:rowOff>
    </xdr:to>
    <xdr:cxnSp macro="">
      <xdr:nvCxnSpPr>
        <xdr:cNvPr id="118" name="直線コネクタ 117">
          <a:extLst>
            <a:ext uri="{FF2B5EF4-FFF2-40B4-BE49-F238E27FC236}">
              <a16:creationId xmlns:a16="http://schemas.microsoft.com/office/drawing/2014/main" id="{00000000-0008-0000-0100-000076000000}"/>
            </a:ext>
          </a:extLst>
        </xdr:cNvPr>
        <xdr:cNvCxnSpPr/>
      </xdr:nvCxnSpPr>
      <xdr:spPr>
        <a:xfrm>
          <a:off x="7407088" y="8919882"/>
          <a:ext cx="0" cy="8280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29135</xdr:colOff>
      <xdr:row>32</xdr:row>
      <xdr:rowOff>107575</xdr:rowOff>
    </xdr:from>
    <xdr:to>
      <xdr:col>59</xdr:col>
      <xdr:colOff>45547</xdr:colOff>
      <xdr:row>32</xdr:row>
      <xdr:rowOff>107575</xdr:rowOff>
    </xdr:to>
    <xdr:cxnSp macro="">
      <xdr:nvCxnSpPr>
        <xdr:cNvPr id="119" name="直線コネクタ 118">
          <a:extLst>
            <a:ext uri="{FF2B5EF4-FFF2-40B4-BE49-F238E27FC236}">
              <a16:creationId xmlns:a16="http://schemas.microsoft.com/office/drawing/2014/main" id="{00000000-0008-0000-0100-000077000000}"/>
            </a:ext>
          </a:extLst>
        </xdr:cNvPr>
        <xdr:cNvCxnSpPr/>
      </xdr:nvCxnSpPr>
      <xdr:spPr>
        <a:xfrm>
          <a:off x="6640606" y="7077634"/>
          <a:ext cx="756000"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45760</xdr:colOff>
      <xdr:row>32</xdr:row>
      <xdr:rowOff>118311</xdr:rowOff>
    </xdr:from>
    <xdr:to>
      <xdr:col>56</xdr:col>
      <xdr:colOff>45761</xdr:colOff>
      <xdr:row>33</xdr:row>
      <xdr:rowOff>182195</xdr:rowOff>
    </xdr:to>
    <xdr:cxnSp macro="">
      <xdr:nvCxnSpPr>
        <xdr:cNvPr id="120" name="直線矢印コネクタ 119">
          <a:extLst>
            <a:ext uri="{FF2B5EF4-FFF2-40B4-BE49-F238E27FC236}">
              <a16:creationId xmlns:a16="http://schemas.microsoft.com/office/drawing/2014/main" id="{00000000-0008-0000-0100-000078000000}"/>
            </a:ext>
          </a:extLst>
        </xdr:cNvPr>
        <xdr:cNvCxnSpPr/>
      </xdr:nvCxnSpPr>
      <xdr:spPr>
        <a:xfrm>
          <a:off x="7027025" y="7088370"/>
          <a:ext cx="1" cy="288001"/>
        </a:xfrm>
        <a:prstGeom prst="straightConnector1">
          <a:avLst/>
        </a:prstGeom>
        <a:ln>
          <a:solidFill>
            <a:schemeClr val="bg1">
              <a:lumMod val="50000"/>
            </a:schemeClr>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35858</xdr:colOff>
      <xdr:row>44</xdr:row>
      <xdr:rowOff>91886</xdr:rowOff>
    </xdr:from>
    <xdr:to>
      <xdr:col>59</xdr:col>
      <xdr:colOff>52270</xdr:colOff>
      <xdr:row>44</xdr:row>
      <xdr:rowOff>91886</xdr:rowOff>
    </xdr:to>
    <xdr:cxnSp macro="">
      <xdr:nvCxnSpPr>
        <xdr:cNvPr id="121" name="直線コネクタ 120">
          <a:extLst>
            <a:ext uri="{FF2B5EF4-FFF2-40B4-BE49-F238E27FC236}">
              <a16:creationId xmlns:a16="http://schemas.microsoft.com/office/drawing/2014/main" id="{00000000-0008-0000-0100-000079000000}"/>
            </a:ext>
          </a:extLst>
        </xdr:cNvPr>
        <xdr:cNvCxnSpPr/>
      </xdr:nvCxnSpPr>
      <xdr:spPr>
        <a:xfrm>
          <a:off x="6647329" y="9751357"/>
          <a:ext cx="756000"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52483</xdr:colOff>
      <xdr:row>44</xdr:row>
      <xdr:rowOff>102622</xdr:rowOff>
    </xdr:from>
    <xdr:to>
      <xdr:col>56</xdr:col>
      <xdr:colOff>52484</xdr:colOff>
      <xdr:row>45</xdr:row>
      <xdr:rowOff>166506</xdr:rowOff>
    </xdr:to>
    <xdr:cxnSp macro="">
      <xdr:nvCxnSpPr>
        <xdr:cNvPr id="122" name="直線矢印コネクタ 121">
          <a:extLst>
            <a:ext uri="{FF2B5EF4-FFF2-40B4-BE49-F238E27FC236}">
              <a16:creationId xmlns:a16="http://schemas.microsoft.com/office/drawing/2014/main" id="{00000000-0008-0000-0100-00007A000000}"/>
            </a:ext>
          </a:extLst>
        </xdr:cNvPr>
        <xdr:cNvCxnSpPr/>
      </xdr:nvCxnSpPr>
      <xdr:spPr>
        <a:xfrm>
          <a:off x="7033748" y="9762093"/>
          <a:ext cx="1" cy="288001"/>
        </a:xfrm>
        <a:prstGeom prst="straightConnector1">
          <a:avLst/>
        </a:prstGeom>
        <a:ln>
          <a:solidFill>
            <a:schemeClr val="bg1">
              <a:lumMod val="50000"/>
            </a:schemeClr>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67235</xdr:colOff>
      <xdr:row>17</xdr:row>
      <xdr:rowOff>67236</xdr:rowOff>
    </xdr:from>
    <xdr:to>
      <xdr:col>38</xdr:col>
      <xdr:colOff>11207</xdr:colOff>
      <xdr:row>17</xdr:row>
      <xdr:rowOff>67236</xdr:rowOff>
    </xdr:to>
    <xdr:cxnSp macro="">
      <xdr:nvCxnSpPr>
        <xdr:cNvPr id="107" name="直線コネクタ 106">
          <a:extLst>
            <a:ext uri="{FF2B5EF4-FFF2-40B4-BE49-F238E27FC236}">
              <a16:creationId xmlns:a16="http://schemas.microsoft.com/office/drawing/2014/main" id="{00000000-0008-0000-0100-00006B000000}"/>
            </a:ext>
          </a:extLst>
        </xdr:cNvPr>
        <xdr:cNvCxnSpPr/>
      </xdr:nvCxnSpPr>
      <xdr:spPr>
        <a:xfrm>
          <a:off x="1871382" y="3675530"/>
          <a:ext cx="2902325" cy="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67236</xdr:colOff>
      <xdr:row>14</xdr:row>
      <xdr:rowOff>190500</xdr:rowOff>
    </xdr:from>
    <xdr:to>
      <xdr:col>12</xdr:col>
      <xdr:colOff>100853</xdr:colOff>
      <xdr:row>18</xdr:row>
      <xdr:rowOff>89646</xdr:rowOff>
    </xdr:to>
    <xdr:sp macro="" textlink="">
      <xdr:nvSpPr>
        <xdr:cNvPr id="105" name="正方形/長方形 104">
          <a:extLst>
            <a:ext uri="{FF2B5EF4-FFF2-40B4-BE49-F238E27FC236}">
              <a16:creationId xmlns:a16="http://schemas.microsoft.com/office/drawing/2014/main" id="{00000000-0008-0000-0100-000069000000}"/>
            </a:ext>
          </a:extLst>
        </xdr:cNvPr>
        <xdr:cNvSpPr/>
      </xdr:nvSpPr>
      <xdr:spPr>
        <a:xfrm>
          <a:off x="885265" y="3126441"/>
          <a:ext cx="773206" cy="795617"/>
        </a:xfrm>
        <a:prstGeom prst="rect">
          <a:avLst/>
        </a:prstGeom>
        <a:noFill/>
        <a:ln w="57150" cmpd="thickThi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142875</xdr:colOff>
      <xdr:row>18</xdr:row>
      <xdr:rowOff>0</xdr:rowOff>
    </xdr:from>
    <xdr:to>
      <xdr:col>1</xdr:col>
      <xdr:colOff>142875</xdr:colOff>
      <xdr:row>41</xdr:row>
      <xdr:rowOff>161925</xdr:rowOff>
    </xdr:to>
    <xdr:cxnSp macro="">
      <xdr:nvCxnSpPr>
        <xdr:cNvPr id="2" name="直線コネクタ 1">
          <a:extLst>
            <a:ext uri="{FF2B5EF4-FFF2-40B4-BE49-F238E27FC236}">
              <a16:creationId xmlns:a16="http://schemas.microsoft.com/office/drawing/2014/main" id="{00000000-0008-0000-0200-000002000000}"/>
            </a:ext>
          </a:extLst>
        </xdr:cNvPr>
        <xdr:cNvCxnSpPr/>
      </xdr:nvCxnSpPr>
      <xdr:spPr>
        <a:xfrm>
          <a:off x="342900" y="3409950"/>
          <a:ext cx="0" cy="4191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152400</xdr:colOff>
      <xdr:row>18</xdr:row>
      <xdr:rowOff>0</xdr:rowOff>
    </xdr:from>
    <xdr:to>
      <xdr:col>3</xdr:col>
      <xdr:colOff>1125</xdr:colOff>
      <xdr:row>18</xdr:row>
      <xdr:rowOff>1</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a:off x="352425" y="3409950"/>
          <a:ext cx="144000"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152400</xdr:colOff>
      <xdr:row>41</xdr:row>
      <xdr:rowOff>152400</xdr:rowOff>
    </xdr:from>
    <xdr:to>
      <xdr:col>3</xdr:col>
      <xdr:colOff>1125</xdr:colOff>
      <xdr:row>41</xdr:row>
      <xdr:rowOff>152400</xdr:rowOff>
    </xdr:to>
    <xdr:cxnSp macro="">
      <xdr:nvCxnSpPr>
        <xdr:cNvPr id="4" name="直線矢印コネクタ 3">
          <a:extLst>
            <a:ext uri="{FF2B5EF4-FFF2-40B4-BE49-F238E27FC236}">
              <a16:creationId xmlns:a16="http://schemas.microsoft.com/office/drawing/2014/main" id="{00000000-0008-0000-0200-000004000000}"/>
            </a:ext>
          </a:extLst>
        </xdr:cNvPr>
        <xdr:cNvCxnSpPr/>
      </xdr:nvCxnSpPr>
      <xdr:spPr>
        <a:xfrm>
          <a:off x="352425" y="7591425"/>
          <a:ext cx="14400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9524</xdr:colOff>
      <xdr:row>14</xdr:row>
      <xdr:rowOff>9525</xdr:rowOff>
    </xdr:from>
    <xdr:to>
      <xdr:col>62</xdr:col>
      <xdr:colOff>76200</xdr:colOff>
      <xdr:row>14</xdr:row>
      <xdr:rowOff>225525</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600074" y="2447925"/>
          <a:ext cx="5591176" cy="216000"/>
        </a:xfrm>
        <a:prstGeom prst="rect">
          <a:avLst/>
        </a:prstGeom>
        <a:noFill/>
        <a:ln w="9525">
          <a:solidFill>
            <a:schemeClr val="bg1">
              <a:lumMod val="7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900" b="0">
              <a:solidFill>
                <a:sysClr val="windowText" lastClr="000000"/>
              </a:solidFill>
              <a:latin typeface="HGPｺﾞｼｯｸM" panose="020B0600000000000000" pitchFamily="50" charset="-128"/>
              <a:ea typeface="HGPｺﾞｼｯｸM" panose="020B0600000000000000" pitchFamily="50" charset="-128"/>
            </a:rPr>
            <a:t>氏名は，お手元の施設等利用給付認定通知書に記載されている保護者名と一致させてください。</a:t>
          </a:r>
        </a:p>
      </xdr:txBody>
    </xdr:sp>
    <xdr:clientData/>
  </xdr:twoCellAnchor>
  <xdr:twoCellAnchor>
    <xdr:from>
      <xdr:col>6</xdr:col>
      <xdr:colOff>14850</xdr:colOff>
      <xdr:row>14</xdr:row>
      <xdr:rowOff>232800</xdr:rowOff>
    </xdr:from>
    <xdr:to>
      <xdr:col>6</xdr:col>
      <xdr:colOff>14850</xdr:colOff>
      <xdr:row>16</xdr:row>
      <xdr:rowOff>8550</xdr:rowOff>
    </xdr:to>
    <xdr:cxnSp macro="">
      <xdr:nvCxnSpPr>
        <xdr:cNvPr id="13" name="直線矢印コネクタ 12">
          <a:extLst>
            <a:ext uri="{FF2B5EF4-FFF2-40B4-BE49-F238E27FC236}">
              <a16:creationId xmlns:a16="http://schemas.microsoft.com/office/drawing/2014/main" id="{00000000-0008-0000-0200-00000D000000}"/>
            </a:ext>
          </a:extLst>
        </xdr:cNvPr>
        <xdr:cNvCxnSpPr/>
      </xdr:nvCxnSpPr>
      <xdr:spPr>
        <a:xfrm rot="5400000">
          <a:off x="669900" y="2797200"/>
          <a:ext cx="252000" cy="0"/>
        </a:xfrm>
        <a:prstGeom prst="straightConnector1">
          <a:avLst/>
        </a:prstGeom>
        <a:ln w="6350">
          <a:solidFill>
            <a:schemeClr val="bg1">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66675</xdr:colOff>
      <xdr:row>50</xdr:row>
      <xdr:rowOff>19050</xdr:rowOff>
    </xdr:from>
    <xdr:to>
      <xdr:col>72</xdr:col>
      <xdr:colOff>28575</xdr:colOff>
      <xdr:row>56</xdr:row>
      <xdr:rowOff>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3895725" y="9439275"/>
          <a:ext cx="3200400" cy="1228725"/>
        </a:xfrm>
        <a:prstGeom prst="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l"/>
          <a:r>
            <a:rPr kumimoji="1" lang="ja-JP" altLang="en-US" sz="1000" b="1" u="sng">
              <a:solidFill>
                <a:sysClr val="windowText" lastClr="000000"/>
              </a:solidFill>
              <a:latin typeface="+mn-ea"/>
              <a:ea typeface="+mn-ea"/>
            </a:rPr>
            <a:t>◆この請求書を提出するときに必要な添付書類</a:t>
          </a:r>
          <a:endParaRPr kumimoji="1" lang="en-US" altLang="ja-JP" sz="1000" b="1" u="sng">
            <a:solidFill>
              <a:sysClr val="windowText" lastClr="000000"/>
            </a:solidFill>
            <a:latin typeface="+mn-ea"/>
            <a:ea typeface="+mn-ea"/>
          </a:endParaRPr>
        </a:p>
        <a:p>
          <a:pPr algn="l"/>
          <a:endParaRPr kumimoji="1" lang="en-US" altLang="ja-JP" sz="800" b="0" u="none">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1200" b="1">
              <a:solidFill>
                <a:sysClr val="windowText" lastClr="000000"/>
              </a:solidFill>
              <a:latin typeface="+mn-ea"/>
              <a:ea typeface="+mn-ea"/>
            </a:rPr>
            <a:t>②  ４月から６月分のおかず代</a:t>
          </a:r>
          <a:r>
            <a:rPr kumimoji="1" lang="ja-JP" altLang="en-US" sz="1000" b="1">
              <a:solidFill>
                <a:sysClr val="windowText" lastClr="000000"/>
              </a:solidFill>
              <a:latin typeface="+mn-ea"/>
              <a:ea typeface="+mn-ea"/>
            </a:rPr>
            <a:t>（副食費）</a:t>
          </a:r>
          <a:r>
            <a:rPr kumimoji="1" lang="ja-JP" altLang="en-US" sz="1200" b="1">
              <a:solidFill>
                <a:sysClr val="windowText" lastClr="000000"/>
              </a:solidFill>
              <a:latin typeface="+mn-ea"/>
              <a:ea typeface="+mn-ea"/>
            </a:rPr>
            <a:t>の</a:t>
          </a:r>
          <a:endParaRPr kumimoji="1" lang="en-US" altLang="ja-JP" sz="1200" b="1">
            <a:solidFill>
              <a:sysClr val="windowText" lastClr="000000"/>
            </a:solidFill>
            <a:latin typeface="+mn-ea"/>
            <a:ea typeface="+mn-ea"/>
          </a:endParaRPr>
        </a:p>
        <a:p>
          <a:pPr algn="l"/>
          <a:r>
            <a:rPr kumimoji="1" lang="ja-JP" altLang="en-US" sz="1200" b="1">
              <a:solidFill>
                <a:sysClr val="windowText" lastClr="000000"/>
              </a:solidFill>
              <a:latin typeface="+mn-ea"/>
              <a:ea typeface="+mn-ea"/>
            </a:rPr>
            <a:t>　領収証　</a:t>
          </a:r>
          <a:r>
            <a:rPr kumimoji="1" lang="ja-JP" altLang="en-US" sz="1000" b="1">
              <a:solidFill>
                <a:sysClr val="windowText" lastClr="000000"/>
              </a:solidFill>
              <a:latin typeface="+mn-ea"/>
              <a:ea typeface="+mn-ea"/>
            </a:rPr>
            <a:t>（原本。コピー不可）</a:t>
          </a:r>
          <a:endParaRPr kumimoji="1" lang="en-US" altLang="ja-JP" sz="1000" b="1">
            <a:solidFill>
              <a:sysClr val="windowText" lastClr="000000"/>
            </a:solidFill>
            <a:latin typeface="+mn-ea"/>
            <a:ea typeface="+mn-ea"/>
          </a:endParaRPr>
        </a:p>
        <a:p>
          <a:pPr algn="l"/>
          <a:r>
            <a:rPr kumimoji="1" lang="ja-JP" altLang="en-US" sz="900" b="1">
              <a:solidFill>
                <a:sysClr val="windowText" lastClr="000000"/>
              </a:solidFill>
              <a:latin typeface="+mn-ea"/>
              <a:ea typeface="+mn-ea"/>
            </a:rPr>
            <a:t>　</a:t>
          </a:r>
          <a:r>
            <a:rPr kumimoji="1" lang="en-US" altLang="ja-JP" sz="900" b="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b="0">
              <a:solidFill>
                <a:sysClr val="windowText" lastClr="000000"/>
              </a:solidFill>
              <a:latin typeface="ＭＳ Ｐ明朝" panose="02020600040205080304" pitchFamily="18" charset="-128"/>
              <a:ea typeface="ＭＳ Ｐ明朝" panose="02020600040205080304" pitchFamily="18" charset="-128"/>
            </a:rPr>
            <a:t>施設に支払った給食費のうち，副食費の額がわかるものであることが必要です。</a:t>
          </a:r>
          <a:endParaRPr kumimoji="1" lang="en-US" altLang="ja-JP" sz="900" b="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2</xdr:col>
      <xdr:colOff>85725</xdr:colOff>
      <xdr:row>40</xdr:row>
      <xdr:rowOff>209551</xdr:rowOff>
    </xdr:from>
    <xdr:to>
      <xdr:col>72</xdr:col>
      <xdr:colOff>85725</xdr:colOff>
      <xdr:row>43</xdr:row>
      <xdr:rowOff>9526</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485775" y="7410451"/>
          <a:ext cx="6667500" cy="514350"/>
        </a:xfrm>
        <a:prstGeom prst="rect">
          <a:avLst/>
        </a:prstGeom>
        <a:noFill/>
        <a:ln w="9525">
          <a:solidFill>
            <a:schemeClr val="bg1">
              <a:lumMod val="50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900" b="1">
              <a:solidFill>
                <a:sysClr val="windowText" lastClr="000000"/>
              </a:solidFill>
              <a:latin typeface="HGPｺﾞｼｯｸM" panose="020B0600000000000000" pitchFamily="50" charset="-128"/>
              <a:ea typeface="HGPｺﾞｼｯｸM" panose="020B0600000000000000" pitchFamily="50" charset="-128"/>
            </a:rPr>
            <a:t>上記１で記載した保護者の方の名義の口座を指定してください。</a:t>
          </a:r>
          <a:endParaRPr kumimoji="1" lang="en-US" altLang="ja-JP" sz="900" b="1">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900">
              <a:solidFill>
                <a:sysClr val="windowText" lastClr="000000"/>
              </a:solidFill>
              <a:latin typeface="HGPｺﾞｼｯｸM" panose="020B0600000000000000" pitchFamily="50" charset="-128"/>
              <a:ea typeface="HGPｺﾞｼｯｸM" panose="020B0600000000000000" pitchFamily="50" charset="-128"/>
            </a:rPr>
            <a:t>名義が異なる口座への振込を希望する場合は指定様式の委任状が必要です（上記１で記載した保護者の口座が利用できないなど，特別な事情がある場合に限ります）。委任状が必要な場合は，市子育てあんしん課へご連絡下さい。</a:t>
          </a:r>
          <a:endParaRPr kumimoji="1" lang="en-US" altLang="ja-JP" sz="900">
            <a:solidFill>
              <a:sysClr val="windowText" lastClr="000000"/>
            </a:solidFill>
            <a:latin typeface="HGPｺﾞｼｯｸM" panose="020B0600000000000000" pitchFamily="50" charset="-128"/>
            <a:ea typeface="HGPｺﾞｼｯｸM" panose="020B0600000000000000" pitchFamily="50" charset="-128"/>
          </a:endParaRPr>
        </a:p>
      </xdr:txBody>
    </xdr:sp>
    <xdr:clientData/>
  </xdr:twoCellAnchor>
  <xdr:twoCellAnchor>
    <xdr:from>
      <xdr:col>3</xdr:col>
      <xdr:colOff>1</xdr:colOff>
      <xdr:row>50</xdr:row>
      <xdr:rowOff>0</xdr:rowOff>
    </xdr:from>
    <xdr:to>
      <xdr:col>37</xdr:col>
      <xdr:colOff>57151</xdr:colOff>
      <xdr:row>52</xdr:row>
      <xdr:rowOff>190501</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495301" y="9420225"/>
          <a:ext cx="3295650" cy="666751"/>
        </a:xfrm>
        <a:prstGeom prst="rect">
          <a:avLst/>
        </a:prstGeom>
        <a:noFill/>
        <a:ln w="9525">
          <a:solidFill>
            <a:schemeClr val="bg1">
              <a:lumMod val="7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1050" b="1">
              <a:solidFill>
                <a:sysClr val="windowText" lastClr="000000"/>
              </a:solidFill>
              <a:latin typeface="HGPｺﾞｼｯｸM" panose="020B0600000000000000" pitchFamily="50" charset="-128"/>
              <a:ea typeface="HGPｺﾞｼｯｸM" panose="020B0600000000000000" pitchFamily="50" charset="-128"/>
            </a:rPr>
            <a:t>請求額の計算は，</a:t>
          </a:r>
          <a:r>
            <a:rPr kumimoji="1" lang="ja-JP" altLang="en-US" sz="1050" b="1" u="sng">
              <a:solidFill>
                <a:sysClr val="windowText" lastClr="000000"/>
              </a:solidFill>
              <a:latin typeface="HGPｺﾞｼｯｸM" panose="020B0600000000000000" pitchFamily="50" charset="-128"/>
              <a:ea typeface="HGPｺﾞｼｯｸM" panose="020B0600000000000000" pitchFamily="50" charset="-128"/>
            </a:rPr>
            <a:t>裏面の計算シート</a:t>
          </a:r>
          <a:r>
            <a:rPr kumimoji="1" lang="ja-JP" altLang="en-US" sz="1050" b="1">
              <a:solidFill>
                <a:sysClr val="windowText" lastClr="000000"/>
              </a:solidFill>
              <a:latin typeface="HGPｺﾞｼｯｸM" panose="020B0600000000000000" pitchFamily="50" charset="-128"/>
              <a:ea typeface="HGPｺﾞｼｯｸM" panose="020B0600000000000000" pitchFamily="50" charset="-128"/>
            </a:rPr>
            <a:t>をご利用ください。</a:t>
          </a:r>
          <a:endParaRPr kumimoji="1" lang="en-US" altLang="ja-JP" sz="1050" b="1">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900" b="0">
              <a:solidFill>
                <a:sysClr val="windowText" lastClr="000000"/>
              </a:solidFill>
              <a:latin typeface="HGPｺﾞｼｯｸM" panose="020B0600000000000000" pitchFamily="50" charset="-128"/>
              <a:ea typeface="HGPｺﾞｼｯｸM" panose="020B0600000000000000" pitchFamily="50" charset="-128"/>
            </a:rPr>
            <a:t>請求額が訂正された請求書は，受理しておりません。</a:t>
          </a:r>
          <a:endParaRPr kumimoji="1" lang="en-US" altLang="ja-JP" sz="900" b="0">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900" b="0">
              <a:solidFill>
                <a:sysClr val="windowText" lastClr="000000"/>
              </a:solidFill>
              <a:latin typeface="HGPｺﾞｼｯｸM" panose="020B0600000000000000" pitchFamily="50" charset="-128"/>
              <a:ea typeface="HGPｺﾞｼｯｸM" panose="020B0600000000000000" pitchFamily="50" charset="-128"/>
            </a:rPr>
            <a:t>書き損じた場合は請求書を再度作成してください。</a:t>
          </a:r>
        </a:p>
      </xdr:txBody>
    </xdr:sp>
    <xdr:clientData/>
  </xdr:twoCellAnchor>
  <xdr:twoCellAnchor>
    <xdr:from>
      <xdr:col>2</xdr:col>
      <xdr:colOff>85725</xdr:colOff>
      <xdr:row>43</xdr:row>
      <xdr:rowOff>47626</xdr:rowOff>
    </xdr:from>
    <xdr:to>
      <xdr:col>72</xdr:col>
      <xdr:colOff>85725</xdr:colOff>
      <xdr:row>44</xdr:row>
      <xdr:rowOff>47625</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485775" y="7962901"/>
          <a:ext cx="6667500" cy="238124"/>
        </a:xfrm>
        <a:prstGeom prst="rect">
          <a:avLst/>
        </a:prstGeom>
        <a:noFill/>
        <a:ln w="9525">
          <a:solidFill>
            <a:schemeClr val="bg1">
              <a:lumMod val="50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900" b="1">
              <a:solidFill>
                <a:sysClr val="windowText" lastClr="000000"/>
              </a:solidFill>
              <a:latin typeface="HGPｺﾞｼｯｸM" panose="020B0600000000000000" pitchFamily="50" charset="-128"/>
              <a:ea typeface="HGPｺﾞｼｯｸM" panose="020B0600000000000000" pitchFamily="50" charset="-128"/>
            </a:rPr>
            <a:t>ゆうちょ銀行口座の場合は，振込用の店名</a:t>
          </a:r>
          <a:r>
            <a:rPr kumimoji="1" lang="en-US" altLang="ja-JP" sz="900" b="1">
              <a:solidFill>
                <a:sysClr val="windowText" lastClr="000000"/>
              </a:solidFill>
              <a:latin typeface="HGPｺﾞｼｯｸM" panose="020B0600000000000000" pitchFamily="50" charset="-128"/>
              <a:ea typeface="HGPｺﾞｼｯｸM" panose="020B0600000000000000" pitchFamily="50" charset="-128"/>
            </a:rPr>
            <a:t>(</a:t>
          </a:r>
          <a:r>
            <a:rPr kumimoji="1" lang="ja-JP" altLang="en-US" sz="900" b="1">
              <a:solidFill>
                <a:sysClr val="windowText" lastClr="000000"/>
              </a:solidFill>
              <a:latin typeface="HGPｺﾞｼｯｸM" panose="020B0600000000000000" pitchFamily="50" charset="-128"/>
              <a:ea typeface="HGPｺﾞｼｯｸM" panose="020B0600000000000000" pitchFamily="50" charset="-128"/>
            </a:rPr>
            <a:t>漢数字３桁）や口座番号が必要です。ゆうちょ銀行ホームページ等でご確認ください。</a:t>
          </a:r>
        </a:p>
      </xdr:txBody>
    </xdr:sp>
    <xdr:clientData/>
  </xdr:twoCellAnchor>
  <xdr:twoCellAnchor>
    <xdr:from>
      <xdr:col>42</xdr:col>
      <xdr:colOff>78443</xdr:colOff>
      <xdr:row>16</xdr:row>
      <xdr:rowOff>24093</xdr:rowOff>
    </xdr:from>
    <xdr:to>
      <xdr:col>44</xdr:col>
      <xdr:colOff>36963</xdr:colOff>
      <xdr:row>16</xdr:row>
      <xdr:rowOff>140414</xdr:rowOff>
    </xdr:to>
    <xdr:grpSp>
      <xdr:nvGrpSpPr>
        <xdr:cNvPr id="18" name="グループ化 17">
          <a:extLst>
            <a:ext uri="{FF2B5EF4-FFF2-40B4-BE49-F238E27FC236}">
              <a16:creationId xmlns:a16="http://schemas.microsoft.com/office/drawing/2014/main" id="{00000000-0008-0000-0200-000012000000}"/>
            </a:ext>
          </a:extLst>
        </xdr:cNvPr>
        <xdr:cNvGrpSpPr/>
      </xdr:nvGrpSpPr>
      <xdr:grpSpPr>
        <a:xfrm>
          <a:off x="3797003" y="3658833"/>
          <a:ext cx="126160" cy="116321"/>
          <a:chOff x="3990975" y="3790950"/>
          <a:chExt cx="152400" cy="161925"/>
        </a:xfrm>
      </xdr:grpSpPr>
      <xdr:cxnSp macro="">
        <xdr:nvCxnSpPr>
          <xdr:cNvPr id="19" name="直線コネクタ 18">
            <a:extLst>
              <a:ext uri="{FF2B5EF4-FFF2-40B4-BE49-F238E27FC236}">
                <a16:creationId xmlns:a16="http://schemas.microsoft.com/office/drawing/2014/main" id="{00000000-0008-0000-0200-000013000000}"/>
              </a:ext>
            </a:extLst>
          </xdr:cNvPr>
          <xdr:cNvCxnSpPr/>
        </xdr:nvCxnSpPr>
        <xdr:spPr>
          <a:xfrm>
            <a:off x="3990975" y="3876675"/>
            <a:ext cx="57150" cy="7620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20" name="直線コネクタ 19">
            <a:extLst>
              <a:ext uri="{FF2B5EF4-FFF2-40B4-BE49-F238E27FC236}">
                <a16:creationId xmlns:a16="http://schemas.microsoft.com/office/drawing/2014/main" id="{00000000-0008-0000-0200-000014000000}"/>
              </a:ext>
            </a:extLst>
          </xdr:cNvPr>
          <xdr:cNvCxnSpPr/>
        </xdr:nvCxnSpPr>
        <xdr:spPr>
          <a:xfrm flipH="1">
            <a:off x="4047001" y="3790950"/>
            <a:ext cx="96374" cy="15240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grpSp>
    <xdr:clientData/>
  </xdr:twoCellAnchor>
  <xdr:twoCellAnchor>
    <xdr:from>
      <xdr:col>9</xdr:col>
      <xdr:colOff>22412</xdr:colOff>
      <xdr:row>22</xdr:row>
      <xdr:rowOff>11206</xdr:rowOff>
    </xdr:from>
    <xdr:to>
      <xdr:col>10</xdr:col>
      <xdr:colOff>81785</xdr:colOff>
      <xdr:row>22</xdr:row>
      <xdr:rowOff>127527</xdr:rowOff>
    </xdr:to>
    <xdr:grpSp>
      <xdr:nvGrpSpPr>
        <xdr:cNvPr id="21" name="グループ化 20">
          <a:extLst>
            <a:ext uri="{FF2B5EF4-FFF2-40B4-BE49-F238E27FC236}">
              <a16:creationId xmlns:a16="http://schemas.microsoft.com/office/drawing/2014/main" id="{00000000-0008-0000-0200-000015000000}"/>
            </a:ext>
          </a:extLst>
        </xdr:cNvPr>
        <xdr:cNvGrpSpPr/>
      </xdr:nvGrpSpPr>
      <xdr:grpSpPr>
        <a:xfrm>
          <a:off x="974912" y="5063266"/>
          <a:ext cx="143193" cy="116321"/>
          <a:chOff x="3990975" y="3790950"/>
          <a:chExt cx="152400" cy="161925"/>
        </a:xfrm>
      </xdr:grpSpPr>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a:off x="3990975" y="3876675"/>
            <a:ext cx="57150" cy="7620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23" name="直線コネクタ 22">
            <a:extLst>
              <a:ext uri="{FF2B5EF4-FFF2-40B4-BE49-F238E27FC236}">
                <a16:creationId xmlns:a16="http://schemas.microsoft.com/office/drawing/2014/main" id="{00000000-0008-0000-0200-000017000000}"/>
              </a:ext>
            </a:extLst>
          </xdr:cNvPr>
          <xdr:cNvCxnSpPr/>
        </xdr:nvCxnSpPr>
        <xdr:spPr>
          <a:xfrm flipH="1">
            <a:off x="4047001" y="3790950"/>
            <a:ext cx="96374" cy="15240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grpSp>
    <xdr:clientData/>
  </xdr:twoCellAnchor>
  <xdr:twoCellAnchor>
    <xdr:from>
      <xdr:col>44</xdr:col>
      <xdr:colOff>33618</xdr:colOff>
      <xdr:row>30</xdr:row>
      <xdr:rowOff>237005</xdr:rowOff>
    </xdr:from>
    <xdr:to>
      <xdr:col>45</xdr:col>
      <xdr:colOff>92991</xdr:colOff>
      <xdr:row>31</xdr:row>
      <xdr:rowOff>115201</xdr:rowOff>
    </xdr:to>
    <xdr:grpSp>
      <xdr:nvGrpSpPr>
        <xdr:cNvPr id="24" name="グループ化 23">
          <a:extLst>
            <a:ext uri="{FF2B5EF4-FFF2-40B4-BE49-F238E27FC236}">
              <a16:creationId xmlns:a16="http://schemas.microsoft.com/office/drawing/2014/main" id="{00000000-0008-0000-0200-000018000000}"/>
            </a:ext>
          </a:extLst>
        </xdr:cNvPr>
        <xdr:cNvGrpSpPr/>
      </xdr:nvGrpSpPr>
      <xdr:grpSpPr>
        <a:xfrm>
          <a:off x="3919818" y="6950225"/>
          <a:ext cx="135573" cy="114416"/>
          <a:chOff x="3990975" y="3790950"/>
          <a:chExt cx="152400" cy="161925"/>
        </a:xfrm>
      </xdr:grpSpPr>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3990975" y="3876675"/>
            <a:ext cx="57150" cy="7620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flipH="1">
            <a:off x="4047001" y="3790950"/>
            <a:ext cx="96374" cy="15240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15</xdr:col>
      <xdr:colOff>33617</xdr:colOff>
      <xdr:row>45</xdr:row>
      <xdr:rowOff>179294</xdr:rowOff>
    </xdr:from>
    <xdr:to>
      <xdr:col>20</xdr:col>
      <xdr:colOff>35452</xdr:colOff>
      <xdr:row>47</xdr:row>
      <xdr:rowOff>32647</xdr:rowOff>
    </xdr:to>
    <xdr:sp macro="" textlink="">
      <xdr:nvSpPr>
        <xdr:cNvPr id="27" name="円/楕円 18">
          <a:extLst>
            <a:ext uri="{FF2B5EF4-FFF2-40B4-BE49-F238E27FC236}">
              <a16:creationId xmlns:a16="http://schemas.microsoft.com/office/drawing/2014/main" id="{00000000-0008-0000-0200-00001B000000}"/>
            </a:ext>
          </a:extLst>
        </xdr:cNvPr>
        <xdr:cNvSpPr/>
      </xdr:nvSpPr>
      <xdr:spPr>
        <a:xfrm>
          <a:off x="1748117" y="8382000"/>
          <a:ext cx="506100" cy="3240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56030</xdr:colOff>
      <xdr:row>45</xdr:row>
      <xdr:rowOff>190500</xdr:rowOff>
    </xdr:from>
    <xdr:to>
      <xdr:col>40</xdr:col>
      <xdr:colOff>57865</xdr:colOff>
      <xdr:row>47</xdr:row>
      <xdr:rowOff>43853</xdr:rowOff>
    </xdr:to>
    <xdr:sp macro="" textlink="">
      <xdr:nvSpPr>
        <xdr:cNvPr id="28" name="円/楕円 18">
          <a:extLst>
            <a:ext uri="{FF2B5EF4-FFF2-40B4-BE49-F238E27FC236}">
              <a16:creationId xmlns:a16="http://schemas.microsoft.com/office/drawing/2014/main" id="{00000000-0008-0000-0200-00001C000000}"/>
            </a:ext>
          </a:extLst>
        </xdr:cNvPr>
        <xdr:cNvSpPr/>
      </xdr:nvSpPr>
      <xdr:spPr>
        <a:xfrm>
          <a:off x="3787589" y="8393206"/>
          <a:ext cx="506100" cy="3240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33617</xdr:colOff>
      <xdr:row>45</xdr:row>
      <xdr:rowOff>22412</xdr:rowOff>
    </xdr:from>
    <xdr:to>
      <xdr:col>51</xdr:col>
      <xdr:colOff>92990</xdr:colOff>
      <xdr:row>45</xdr:row>
      <xdr:rowOff>138733</xdr:rowOff>
    </xdr:to>
    <xdr:grpSp>
      <xdr:nvGrpSpPr>
        <xdr:cNvPr id="29" name="グループ化 28">
          <a:extLst>
            <a:ext uri="{FF2B5EF4-FFF2-40B4-BE49-F238E27FC236}">
              <a16:creationId xmlns:a16="http://schemas.microsoft.com/office/drawing/2014/main" id="{00000000-0008-0000-0200-00001D000000}"/>
            </a:ext>
          </a:extLst>
        </xdr:cNvPr>
        <xdr:cNvGrpSpPr/>
      </xdr:nvGrpSpPr>
      <xdr:grpSpPr>
        <a:xfrm>
          <a:off x="4422737" y="9265472"/>
          <a:ext cx="135573" cy="116321"/>
          <a:chOff x="3990975" y="3790950"/>
          <a:chExt cx="152400" cy="161925"/>
        </a:xfrm>
      </xdr:grpSpPr>
      <xdr:cxnSp macro="">
        <xdr:nvCxnSpPr>
          <xdr:cNvPr id="30" name="直線コネクタ 29">
            <a:extLst>
              <a:ext uri="{FF2B5EF4-FFF2-40B4-BE49-F238E27FC236}">
                <a16:creationId xmlns:a16="http://schemas.microsoft.com/office/drawing/2014/main" id="{00000000-0008-0000-0200-00001E000000}"/>
              </a:ext>
            </a:extLst>
          </xdr:cNvPr>
          <xdr:cNvCxnSpPr/>
        </xdr:nvCxnSpPr>
        <xdr:spPr>
          <a:xfrm>
            <a:off x="3990975" y="3876675"/>
            <a:ext cx="57150" cy="7620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xnSp macro="">
        <xdr:nvCxnSpPr>
          <xdr:cNvPr id="31" name="直線コネクタ 30">
            <a:extLst>
              <a:ext uri="{FF2B5EF4-FFF2-40B4-BE49-F238E27FC236}">
                <a16:creationId xmlns:a16="http://schemas.microsoft.com/office/drawing/2014/main" id="{00000000-0008-0000-0200-00001F000000}"/>
              </a:ext>
            </a:extLst>
          </xdr:cNvPr>
          <xdr:cNvCxnSpPr/>
        </xdr:nvCxnSpPr>
        <xdr:spPr>
          <a:xfrm flipH="1">
            <a:off x="4047001" y="3790950"/>
            <a:ext cx="96374" cy="15240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grpSp>
    <xdr:clientData/>
  </xdr:twoCellAnchor>
  <xdr:oneCellAnchor>
    <xdr:from>
      <xdr:col>69</xdr:col>
      <xdr:colOff>17051</xdr:colOff>
      <xdr:row>2</xdr:row>
      <xdr:rowOff>81851</xdr:rowOff>
    </xdr:from>
    <xdr:ext cx="1261884" cy="559192"/>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7073834" y="570525"/>
          <a:ext cx="1261884" cy="559192"/>
        </a:xfrm>
        <a:prstGeom prst="rect">
          <a:avLst/>
        </a:prstGeom>
        <a:solidFill>
          <a:sysClr val="window" lastClr="FFFFFF"/>
        </a:solid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800">
              <a:solidFill>
                <a:srgbClr val="FF0000"/>
              </a:solidFill>
            </a:rPr>
            <a:t>記載例</a:t>
          </a:r>
          <a:endParaRPr kumimoji="1" lang="ja-JP" altLang="en-US" sz="1400">
            <a:solidFill>
              <a:srgbClr val="FF0000"/>
            </a:solidFill>
          </a:endParaRPr>
        </a:p>
      </xdr:txBody>
    </xdr:sp>
    <xdr:clientData/>
  </xdr:oneCellAnchor>
  <xdr:twoCellAnchor>
    <xdr:from>
      <xdr:col>2</xdr:col>
      <xdr:colOff>62192</xdr:colOff>
      <xdr:row>6</xdr:row>
      <xdr:rowOff>68356</xdr:rowOff>
    </xdr:from>
    <xdr:to>
      <xdr:col>73</xdr:col>
      <xdr:colOff>38100</xdr:colOff>
      <xdr:row>11</xdr:row>
      <xdr:rowOff>123824</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462242" y="1697131"/>
          <a:ext cx="6738658" cy="979393"/>
        </a:xfrm>
        <a:prstGeom prst="rect">
          <a:avLst/>
        </a:prstGeom>
        <a:solidFill>
          <a:sysClr val="window" lastClr="FFFFFF"/>
        </a:solidFill>
        <a:ln w="28575">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1100" b="0">
              <a:solidFill>
                <a:schemeClr val="tx1"/>
              </a:solidFill>
              <a:effectLst/>
              <a:latin typeface="HGPｺﾞｼｯｸM" panose="020B0600000000000000" pitchFamily="50" charset="-128"/>
              <a:ea typeface="HGPｺﾞｼｯｸM" panose="020B0600000000000000" pitchFamily="50" charset="-128"/>
              <a:cs typeface="+mn-cs"/>
            </a:rPr>
            <a:t>【※</a:t>
          </a:r>
          <a:r>
            <a:rPr kumimoji="1" lang="ja-JP" altLang="ja-JP" sz="1100" b="0">
              <a:solidFill>
                <a:schemeClr val="tx1"/>
              </a:solidFill>
              <a:effectLst/>
              <a:latin typeface="HGPｺﾞｼｯｸM" panose="020B0600000000000000" pitchFamily="50" charset="-128"/>
              <a:ea typeface="HGPｺﾞｼｯｸM" panose="020B0600000000000000" pitchFamily="50" charset="-128"/>
              <a:cs typeface="+mn-cs"/>
            </a:rPr>
            <a:t>　御留意ください</a:t>
          </a:r>
          <a:r>
            <a:rPr kumimoji="1" lang="en-US" altLang="ja-JP" sz="1100" b="0">
              <a:solidFill>
                <a:schemeClr val="tx1"/>
              </a:solidFill>
              <a:effectLst/>
              <a:latin typeface="HGPｺﾞｼｯｸM" panose="020B0600000000000000" pitchFamily="50" charset="-128"/>
              <a:ea typeface="HGPｺﾞｼｯｸM" panose="020B0600000000000000" pitchFamily="50" charset="-128"/>
              <a:cs typeface="+mn-cs"/>
            </a:rPr>
            <a:t>】</a:t>
          </a:r>
          <a:endParaRPr lang="ja-JP" altLang="ja-JP" sz="1000" b="0">
            <a:solidFill>
              <a:schemeClr val="tx1"/>
            </a:solidFill>
            <a:effectLst/>
            <a:latin typeface="HGPｺﾞｼｯｸM" panose="020B0600000000000000" pitchFamily="50" charset="-128"/>
            <a:ea typeface="HGPｺﾞｼｯｸM" panose="020B0600000000000000" pitchFamily="50" charset="-128"/>
          </a:endParaRPr>
        </a:p>
        <a:p>
          <a:r>
            <a:rPr kumimoji="1" lang="ja-JP" altLang="ja-JP" sz="1100" b="0">
              <a:solidFill>
                <a:schemeClr val="tx1"/>
              </a:solidFill>
              <a:effectLst/>
              <a:latin typeface="HGPｺﾞｼｯｸM" panose="020B0600000000000000" pitchFamily="50" charset="-128"/>
              <a:ea typeface="HGPｺﾞｼｯｸM" panose="020B0600000000000000" pitchFamily="50" charset="-128"/>
              <a:cs typeface="+mn-cs"/>
            </a:rPr>
            <a:t>・訂正する場合は、該当箇所を二重線で抹消し、その脇に正しい内容と保護者氏名を自署してください。</a:t>
          </a:r>
          <a:endParaRPr lang="ja-JP" altLang="ja-JP" sz="1000" b="0">
            <a:solidFill>
              <a:schemeClr val="tx1"/>
            </a:solidFill>
            <a:effectLst/>
            <a:latin typeface="HGPｺﾞｼｯｸM" panose="020B0600000000000000" pitchFamily="50" charset="-128"/>
            <a:ea typeface="HGPｺﾞｼｯｸM" panose="020B0600000000000000" pitchFamily="50" charset="-128"/>
          </a:endParaRPr>
        </a:p>
        <a:p>
          <a:pPr eaLnBrk="1" fontAlgn="auto" latinLnBrk="0" hangingPunct="1"/>
          <a:r>
            <a:rPr kumimoji="1" lang="ja-JP" altLang="ja-JP" sz="1100" b="0">
              <a:solidFill>
                <a:schemeClr val="tx1"/>
              </a:solidFill>
              <a:effectLst/>
              <a:latin typeface="HGPｺﾞｼｯｸM" panose="020B0600000000000000" pitchFamily="50" charset="-128"/>
              <a:ea typeface="HGPｺﾞｼｯｸM" panose="020B0600000000000000" pitchFamily="50" charset="-128"/>
              <a:cs typeface="+mn-cs"/>
            </a:rPr>
            <a:t>　ただし、「請求額」が訂正された請求書は受理できませんので、請求書を再作成してください。</a:t>
          </a:r>
          <a:endParaRPr lang="ja-JP" altLang="ja-JP" sz="1000" b="0">
            <a:solidFill>
              <a:schemeClr val="tx1"/>
            </a:solidFill>
            <a:effectLst/>
            <a:latin typeface="HGPｺﾞｼｯｸM" panose="020B0600000000000000" pitchFamily="50" charset="-128"/>
            <a:ea typeface="HGPｺﾞｼｯｸM" panose="020B0600000000000000" pitchFamily="50" charset="-128"/>
          </a:endParaRPr>
        </a:p>
      </xdr:txBody>
    </xdr:sp>
    <xdr:clientData/>
  </xdr:twoCellAnchor>
  <xdr:twoCellAnchor>
    <xdr:from>
      <xdr:col>53</xdr:col>
      <xdr:colOff>0</xdr:colOff>
      <xdr:row>22</xdr:row>
      <xdr:rowOff>0</xdr:rowOff>
    </xdr:from>
    <xdr:to>
      <xdr:col>77</xdr:col>
      <xdr:colOff>30816</xdr:colOff>
      <xdr:row>28</xdr:row>
      <xdr:rowOff>38966</xdr:rowOff>
    </xdr:to>
    <xdr:sp macro="" textlink="">
      <xdr:nvSpPr>
        <xdr:cNvPr id="34" name="線吹き出し 2 (枠付き) 33">
          <a:extLst>
            <a:ext uri="{FF2B5EF4-FFF2-40B4-BE49-F238E27FC236}">
              <a16:creationId xmlns:a16="http://schemas.microsoft.com/office/drawing/2014/main" id="{00000000-0008-0000-0200-000022000000}"/>
            </a:ext>
          </a:extLst>
        </xdr:cNvPr>
        <xdr:cNvSpPr/>
      </xdr:nvSpPr>
      <xdr:spPr>
        <a:xfrm>
          <a:off x="5257800" y="5067300"/>
          <a:ext cx="2735916" cy="1229591"/>
        </a:xfrm>
        <a:prstGeom prst="borderCallout2">
          <a:avLst>
            <a:gd name="adj1" fmla="val 90247"/>
            <a:gd name="adj2" fmla="val -1305"/>
            <a:gd name="adj3" fmla="val 91022"/>
            <a:gd name="adj4" fmla="val -64834"/>
            <a:gd name="adj5" fmla="val 29931"/>
            <a:gd name="adj6" fmla="val -145931"/>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請求内容に関して市から問い合わせや修正の依頼をする場合の連絡先について、認定保護者と異なる方を指定する場合は記入してください。</a:t>
          </a:r>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（連絡先が認定保護者と同じ場合は空欄で構いません）</a:t>
          </a:r>
        </a:p>
      </xdr:txBody>
    </xdr:sp>
    <xdr:clientData/>
  </xdr:twoCellAnchor>
  <xdr:twoCellAnchor>
    <xdr:from>
      <xdr:col>33</xdr:col>
      <xdr:colOff>91327</xdr:colOff>
      <xdr:row>40</xdr:row>
      <xdr:rowOff>189353</xdr:rowOff>
    </xdr:from>
    <xdr:to>
      <xdr:col>77</xdr:col>
      <xdr:colOff>0</xdr:colOff>
      <xdr:row>45</xdr:row>
      <xdr:rowOff>0</xdr:rowOff>
    </xdr:to>
    <xdr:sp macro="" textlink="">
      <xdr:nvSpPr>
        <xdr:cNvPr id="35" name="線吹き出し 2 (枠付き) 34">
          <a:extLst>
            <a:ext uri="{FF2B5EF4-FFF2-40B4-BE49-F238E27FC236}">
              <a16:creationId xmlns:a16="http://schemas.microsoft.com/office/drawing/2014/main" id="{00000000-0008-0000-0200-000023000000}"/>
            </a:ext>
          </a:extLst>
        </xdr:cNvPr>
        <xdr:cNvSpPr/>
      </xdr:nvSpPr>
      <xdr:spPr>
        <a:xfrm>
          <a:off x="3621180" y="7338706"/>
          <a:ext cx="4749614" cy="864000"/>
        </a:xfrm>
        <a:prstGeom prst="borderCallout2">
          <a:avLst>
            <a:gd name="adj1" fmla="val 29095"/>
            <a:gd name="adj2" fmla="val -3421"/>
            <a:gd name="adj3" fmla="val 29095"/>
            <a:gd name="adj4" fmla="val -13509"/>
            <a:gd name="adj5" fmla="val 119872"/>
            <a:gd name="adj6" fmla="val -28989"/>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上記１の「請求者」（施設等利用給付認定通知書に氏名が記載されている保護者）の個人名義の口座のみ振込可能です。</a:t>
          </a:r>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振込可能な口座がない場合や、特別な事情があり別な名義の口座への振込を希望する場合は、事前に市子育てあんしん課へご連絡ください。</a:t>
          </a:r>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xdr:txBody>
    </xdr:sp>
    <xdr:clientData/>
  </xdr:twoCellAnchor>
  <xdr:twoCellAnchor>
    <xdr:from>
      <xdr:col>31</xdr:col>
      <xdr:colOff>1</xdr:colOff>
      <xdr:row>48</xdr:row>
      <xdr:rowOff>149038</xdr:rowOff>
    </xdr:from>
    <xdr:to>
      <xdr:col>77</xdr:col>
      <xdr:colOff>0</xdr:colOff>
      <xdr:row>57</xdr:row>
      <xdr:rowOff>67234</xdr:rowOff>
    </xdr:to>
    <xdr:sp macro="" textlink="">
      <xdr:nvSpPr>
        <xdr:cNvPr id="36" name="線吹き出し 2 (枠付き) 35">
          <a:extLst>
            <a:ext uri="{FF2B5EF4-FFF2-40B4-BE49-F238E27FC236}">
              <a16:creationId xmlns:a16="http://schemas.microsoft.com/office/drawing/2014/main" id="{00000000-0008-0000-0200-000024000000}"/>
            </a:ext>
          </a:extLst>
        </xdr:cNvPr>
        <xdr:cNvSpPr/>
      </xdr:nvSpPr>
      <xdr:spPr>
        <a:xfrm>
          <a:off x="3328148" y="9057714"/>
          <a:ext cx="5042646" cy="1834402"/>
        </a:xfrm>
        <a:prstGeom prst="borderCallout2">
          <a:avLst>
            <a:gd name="adj1" fmla="val -4282"/>
            <a:gd name="adj2" fmla="val 91877"/>
            <a:gd name="adj3" fmla="val -16519"/>
            <a:gd name="adj4" fmla="val 91839"/>
            <a:gd name="adj5" fmla="val -25739"/>
            <a:gd name="adj6" fmla="val 80646"/>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ゆうちょ銀行への振込の場合，</a:t>
          </a:r>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通帳の記号、番号ではなく、</a:t>
          </a:r>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他の金融機関からの受取口座</a:t>
          </a:r>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としての店名、預金種目、口座</a:t>
          </a:r>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番号を記載してください。</a:t>
          </a:r>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詳しくはゆうちょ銀行ホームペー</a:t>
          </a:r>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ジをご覧ください。</a:t>
          </a:r>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xdr:txBody>
    </xdr:sp>
    <xdr:clientData/>
  </xdr:twoCellAnchor>
  <xdr:oneCellAnchor>
    <xdr:from>
      <xdr:col>51</xdr:col>
      <xdr:colOff>46502</xdr:colOff>
      <xdr:row>49</xdr:row>
      <xdr:rowOff>11438</xdr:rowOff>
    </xdr:from>
    <xdr:ext cx="2628000" cy="1591002"/>
    <xdr:pic>
      <xdr:nvPicPr>
        <xdr:cNvPr id="37" name="図 36" descr="https://www.jp-bank.japanpost.jp/kojin/sokin/koza/popup/images/i_kj_tk_sk_kz_fkm_inj_2.gif">
          <a:extLst>
            <a:ext uri="{FF2B5EF4-FFF2-40B4-BE49-F238E27FC236}">
              <a16:creationId xmlns:a16="http://schemas.microsoft.com/office/drawing/2014/main" id="{00000000-0008-0000-02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708" y="9121820"/>
          <a:ext cx="2628000" cy="1591002"/>
        </a:xfrm>
        <a:prstGeom prst="rect">
          <a:avLst/>
        </a:prstGeom>
        <a:noFill/>
        <a:ln>
          <a:solidFill>
            <a:schemeClr val="bg1">
              <a:lumMod val="50000"/>
            </a:schemeClr>
          </a:solidFill>
        </a:ln>
        <a:extLst>
          <a:ext uri="{909E8E84-426E-40DD-AFC4-6F175D3DCCD1}">
            <a14:hiddenFill xmlns:a14="http://schemas.microsoft.com/office/drawing/2010/main">
              <a:solidFill>
                <a:srgbClr val="FFFFFF"/>
              </a:solidFill>
            </a14:hiddenFill>
          </a:ext>
        </a:extLst>
      </xdr:spPr>
    </xdr:pic>
    <xdr:clientData/>
  </xdr:oneCellAnchor>
  <xdr:twoCellAnchor>
    <xdr:from>
      <xdr:col>2</xdr:col>
      <xdr:colOff>22410</xdr:colOff>
      <xdr:row>57</xdr:row>
      <xdr:rowOff>179526</xdr:rowOff>
    </xdr:from>
    <xdr:to>
      <xdr:col>77</xdr:col>
      <xdr:colOff>0</xdr:colOff>
      <xdr:row>61</xdr:row>
      <xdr:rowOff>150950</xdr:rowOff>
    </xdr:to>
    <xdr:sp macro="" textlink="">
      <xdr:nvSpPr>
        <xdr:cNvPr id="38" name="線吹き出し 2 (枠付き) 37">
          <a:extLst>
            <a:ext uri="{FF2B5EF4-FFF2-40B4-BE49-F238E27FC236}">
              <a16:creationId xmlns:a16="http://schemas.microsoft.com/office/drawing/2014/main" id="{00000000-0008-0000-0200-000026000000}"/>
            </a:ext>
          </a:extLst>
        </xdr:cNvPr>
        <xdr:cNvSpPr/>
      </xdr:nvSpPr>
      <xdr:spPr>
        <a:xfrm>
          <a:off x="422460" y="12114351"/>
          <a:ext cx="7540440" cy="847724"/>
        </a:xfrm>
        <a:prstGeom prst="borderCallout2">
          <a:avLst>
            <a:gd name="adj1" fmla="val -2932"/>
            <a:gd name="adj2" fmla="val 4305"/>
            <a:gd name="adj3" fmla="val -33062"/>
            <a:gd name="adj4" fmla="val 4338"/>
            <a:gd name="adj5" fmla="val -67155"/>
            <a:gd name="adj6" fmla="val 6214"/>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HGPｺﾞｼｯｸM" panose="020B0600000000000000" pitchFamily="50" charset="-128"/>
              <a:ea typeface="HGPｺﾞｼｯｸM" panose="020B0600000000000000" pitchFamily="50" charset="-128"/>
            </a:rPr>
            <a:t>先に裏面の「３歳児から５歳児クラスのおかず代（副食費）の請求額計算シート」を作成し、請求額を算出してください。</a:t>
          </a:r>
          <a:endParaRPr kumimoji="1" lang="en-US" altLang="ja-JP" sz="1000">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1000" u="sng">
              <a:solidFill>
                <a:sysClr val="windowText" lastClr="000000"/>
              </a:solidFill>
              <a:latin typeface="HGPｺﾞｼｯｸM" panose="020B0600000000000000" pitchFamily="50" charset="-128"/>
              <a:ea typeface="HGPｺﾞｼｯｸM" panose="020B0600000000000000" pitchFamily="50" charset="-128"/>
            </a:rPr>
            <a:t>金額の記載を間違った場合は、</a:t>
          </a:r>
          <a:r>
            <a:rPr kumimoji="1" lang="ja-JP" altLang="ja-JP" sz="1000" u="sng">
              <a:solidFill>
                <a:sysClr val="windowText" lastClr="000000"/>
              </a:solidFill>
              <a:effectLst/>
              <a:latin typeface="HGPｺﾞｼｯｸM" panose="020B0600000000000000" pitchFamily="50" charset="-128"/>
              <a:ea typeface="HGPｺﾞｼｯｸM" panose="020B0600000000000000" pitchFamily="50" charset="-128"/>
              <a:cs typeface="+mn-cs"/>
            </a:rPr>
            <a:t>お手数をおかけし</a:t>
          </a:r>
          <a:r>
            <a:rPr kumimoji="1" lang="ja-JP" altLang="en-US" sz="1000" u="sng">
              <a:solidFill>
                <a:sysClr val="windowText" lastClr="000000"/>
              </a:solidFill>
              <a:effectLst/>
              <a:latin typeface="HGPｺﾞｼｯｸM" panose="020B0600000000000000" pitchFamily="50" charset="-128"/>
              <a:ea typeface="HGPｺﾞｼｯｸM" panose="020B0600000000000000" pitchFamily="50" charset="-128"/>
              <a:cs typeface="+mn-cs"/>
            </a:rPr>
            <a:t>て大変</a:t>
          </a:r>
          <a:r>
            <a:rPr kumimoji="1" lang="ja-JP" altLang="ja-JP" sz="1000" u="sng">
              <a:solidFill>
                <a:sysClr val="windowText" lastClr="000000"/>
              </a:solidFill>
              <a:effectLst/>
              <a:latin typeface="HGPｺﾞｼｯｸM" panose="020B0600000000000000" pitchFamily="50" charset="-128"/>
              <a:ea typeface="HGPｺﾞｼｯｸM" panose="020B0600000000000000" pitchFamily="50" charset="-128"/>
              <a:cs typeface="+mn-cs"/>
            </a:rPr>
            <a:t>恐縮ですが</a:t>
          </a:r>
          <a:r>
            <a:rPr kumimoji="1" lang="ja-JP" altLang="en-US" sz="1000" u="sng">
              <a:solidFill>
                <a:sysClr val="windowText" lastClr="000000"/>
              </a:solidFill>
              <a:effectLst/>
              <a:latin typeface="HGPｺﾞｼｯｸM" panose="020B0600000000000000" pitchFamily="50" charset="-128"/>
              <a:ea typeface="HGPｺﾞｼｯｸM" panose="020B0600000000000000" pitchFamily="50" charset="-128"/>
              <a:cs typeface="+mn-cs"/>
            </a:rPr>
            <a:t>、</a:t>
          </a:r>
          <a:r>
            <a:rPr kumimoji="1" lang="ja-JP" altLang="en-US" sz="1000" u="sng">
              <a:solidFill>
                <a:sysClr val="windowText" lastClr="000000"/>
              </a:solidFill>
              <a:latin typeface="HGPｺﾞｼｯｸM" panose="020B0600000000000000" pitchFamily="50" charset="-128"/>
              <a:ea typeface="HGPｺﾞｼｯｸM" panose="020B0600000000000000" pitchFamily="50" charset="-128"/>
            </a:rPr>
            <a:t>新しい請求書を再度作成いただくようお願いします。</a:t>
          </a:r>
          <a:endParaRPr kumimoji="1" lang="en-US" altLang="ja-JP" sz="1000" u="sng">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1000" u="none">
              <a:solidFill>
                <a:sysClr val="windowText" lastClr="000000"/>
              </a:solidFill>
              <a:latin typeface="HGPｺﾞｼｯｸM" panose="020B0600000000000000" pitchFamily="50" charset="-128"/>
              <a:ea typeface="HGPｺﾞｼｯｸM" panose="020B0600000000000000" pitchFamily="50" charset="-128"/>
            </a:rPr>
            <a:t>　（</a:t>
          </a:r>
          <a:r>
            <a:rPr kumimoji="1" lang="ja-JP" altLang="en-US" sz="1000" b="1" u="none">
              <a:solidFill>
                <a:sysClr val="windowText" lastClr="000000"/>
              </a:solidFill>
              <a:latin typeface="HGPｺﾞｼｯｸM" panose="020B0600000000000000" pitchFamily="50" charset="-128"/>
              <a:ea typeface="HGPｺﾞｼｯｸM" panose="020B0600000000000000" pitchFamily="50" charset="-128"/>
            </a:rPr>
            <a:t>請求額に関するトラブルを防ぐため、金額が訂正された請求書は受理しておりません。</a:t>
          </a:r>
          <a:r>
            <a:rPr kumimoji="1" lang="ja-JP" altLang="en-US" sz="1000" u="none">
              <a:solidFill>
                <a:sysClr val="windowText" lastClr="000000"/>
              </a:solidFill>
              <a:latin typeface="HGPｺﾞｼｯｸM" panose="020B0600000000000000" pitchFamily="50" charset="-128"/>
              <a:ea typeface="HGPｺﾞｼｯｸM" panose="020B0600000000000000" pitchFamily="50" charset="-128"/>
            </a:rPr>
            <a:t>）</a:t>
          </a:r>
          <a:endParaRPr kumimoji="1" lang="en-US" altLang="ja-JP" sz="1000" u="none">
            <a:solidFill>
              <a:sysClr val="windowText" lastClr="000000"/>
            </a:solidFill>
            <a:latin typeface="HGPｺﾞｼｯｸM" panose="020B0600000000000000" pitchFamily="50" charset="-128"/>
            <a:ea typeface="HGPｺﾞｼｯｸM" panose="020B06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100852</xdr:colOff>
      <xdr:row>12</xdr:row>
      <xdr:rowOff>212911</xdr:rowOff>
    </xdr:from>
    <xdr:to>
      <xdr:col>31</xdr:col>
      <xdr:colOff>22412</xdr:colOff>
      <xdr:row>21</xdr:row>
      <xdr:rowOff>191629</xdr:rowOff>
    </xdr:to>
    <xdr:pic>
      <xdr:nvPicPr>
        <xdr:cNvPr id="51" name="図 50">
          <a:extLst>
            <a:ext uri="{FF2B5EF4-FFF2-40B4-BE49-F238E27FC236}">
              <a16:creationId xmlns:a16="http://schemas.microsoft.com/office/drawing/2014/main" id="{00000000-0008-0000-0300-00003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6225"/>
        <a:stretch/>
      </xdr:blipFill>
      <xdr:spPr bwMode="auto">
        <a:xfrm>
          <a:off x="672352" y="2700617"/>
          <a:ext cx="3249707" cy="1995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5</xdr:row>
      <xdr:rowOff>14082</xdr:rowOff>
    </xdr:from>
    <xdr:ext cx="226591" cy="304049"/>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200025" y="1052307"/>
          <a:ext cx="226591" cy="3040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UD デジタル 教科書体 NP-R" panose="02020400000000000000" pitchFamily="18" charset="-128"/>
              <a:ea typeface="UD デジタル 教科書体 NP-R" panose="02020400000000000000" pitchFamily="18" charset="-128"/>
            </a:rPr>
            <a:t>①</a:t>
          </a:r>
        </a:p>
      </xdr:txBody>
    </xdr:sp>
    <xdr:clientData/>
  </xdr:oneCellAnchor>
  <xdr:twoCellAnchor>
    <xdr:from>
      <xdr:col>1</xdr:col>
      <xdr:colOff>94036</xdr:colOff>
      <xdr:row>6</xdr:row>
      <xdr:rowOff>0</xdr:rowOff>
    </xdr:from>
    <xdr:to>
      <xdr:col>1</xdr:col>
      <xdr:colOff>94041</xdr:colOff>
      <xdr:row>22</xdr:row>
      <xdr:rowOff>147569</xdr:rowOff>
    </xdr:to>
    <xdr:cxnSp macro="">
      <xdr:nvCxnSpPr>
        <xdr:cNvPr id="3" name="直線コネクタ 2">
          <a:extLst>
            <a:ext uri="{FF2B5EF4-FFF2-40B4-BE49-F238E27FC236}">
              <a16:creationId xmlns:a16="http://schemas.microsoft.com/office/drawing/2014/main" id="{00000000-0008-0000-0300-000003000000}"/>
            </a:ext>
          </a:extLst>
        </xdr:cNvPr>
        <xdr:cNvCxnSpPr/>
      </xdr:nvCxnSpPr>
      <xdr:spPr>
        <a:xfrm flipH="1">
          <a:off x="294061" y="1266825"/>
          <a:ext cx="5" cy="3700394"/>
        </a:xfrm>
        <a:prstGeom prst="line">
          <a:avLst/>
        </a:prstGeom>
        <a:ln w="12700">
          <a:solidFill>
            <a:schemeClr val="bg1">
              <a:lumMod val="50000"/>
            </a:schemeClr>
          </a:solidFill>
          <a:prstDash val="sysDash"/>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180975</xdr:colOff>
      <xdr:row>10</xdr:row>
      <xdr:rowOff>91839</xdr:rowOff>
    </xdr:from>
    <xdr:ext cx="226591" cy="304049"/>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180975" y="2273064"/>
          <a:ext cx="226591" cy="3040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UD デジタル 教科書体 NP-R" panose="02020400000000000000" pitchFamily="18" charset="-128"/>
              <a:ea typeface="UD デジタル 教科書体 NP-R" panose="02020400000000000000" pitchFamily="18" charset="-128"/>
            </a:rPr>
            <a:t>②</a:t>
          </a:r>
        </a:p>
      </xdr:txBody>
    </xdr:sp>
    <xdr:clientData/>
  </xdr:oneCellAnchor>
  <xdr:oneCellAnchor>
    <xdr:from>
      <xdr:col>3</xdr:col>
      <xdr:colOff>105604</xdr:colOff>
      <xdr:row>21</xdr:row>
      <xdr:rowOff>204951</xdr:rowOff>
    </xdr:from>
    <xdr:ext cx="275396" cy="304049"/>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553279" y="4796001"/>
          <a:ext cx="275396" cy="3040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spAutoFit/>
        </a:bodyPr>
        <a:lstStyle/>
        <a:p>
          <a:r>
            <a:rPr kumimoji="1" lang="ja-JP" altLang="en-US" sz="1200" b="0">
              <a:latin typeface="UD デジタル 教科書体 NP-R" panose="02020400000000000000" pitchFamily="18" charset="-128"/>
              <a:ea typeface="UD デジタル 教科書体 NP-R" panose="02020400000000000000" pitchFamily="18" charset="-128"/>
            </a:rPr>
            <a:t>➂</a:t>
          </a:r>
        </a:p>
      </xdr:txBody>
    </xdr:sp>
    <xdr:clientData/>
  </xdr:oneCellAnchor>
  <xdr:twoCellAnchor>
    <xdr:from>
      <xdr:col>1</xdr:col>
      <xdr:colOff>88923</xdr:colOff>
      <xdr:row>22</xdr:row>
      <xdr:rowOff>130866</xdr:rowOff>
    </xdr:from>
    <xdr:to>
      <xdr:col>3</xdr:col>
      <xdr:colOff>93273</xdr:colOff>
      <xdr:row>22</xdr:row>
      <xdr:rowOff>130871</xdr:rowOff>
    </xdr:to>
    <xdr:cxnSp macro="">
      <xdr:nvCxnSpPr>
        <xdr:cNvPr id="6" name="直線コネクタ 5">
          <a:extLst>
            <a:ext uri="{FF2B5EF4-FFF2-40B4-BE49-F238E27FC236}">
              <a16:creationId xmlns:a16="http://schemas.microsoft.com/office/drawing/2014/main" id="{00000000-0008-0000-0300-000006000000}"/>
            </a:ext>
          </a:extLst>
        </xdr:cNvPr>
        <xdr:cNvCxnSpPr/>
      </xdr:nvCxnSpPr>
      <xdr:spPr>
        <a:xfrm rot="5400000" flipH="1">
          <a:off x="414945" y="4824519"/>
          <a:ext cx="5" cy="252000"/>
        </a:xfrm>
        <a:prstGeom prst="line">
          <a:avLst/>
        </a:prstGeom>
        <a:ln w="12700">
          <a:solidFill>
            <a:schemeClr val="bg1">
              <a:lumMod val="50000"/>
            </a:schemeClr>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70753</xdr:colOff>
      <xdr:row>7</xdr:row>
      <xdr:rowOff>123264</xdr:rowOff>
    </xdr:from>
    <xdr:to>
      <xdr:col>59</xdr:col>
      <xdr:colOff>84005</xdr:colOff>
      <xdr:row>19</xdr:row>
      <xdr:rowOff>126706</xdr:rowOff>
    </xdr:to>
    <xdr:cxnSp macro="">
      <xdr:nvCxnSpPr>
        <xdr:cNvPr id="7" name="直線コネクタ 6">
          <a:extLst>
            <a:ext uri="{FF2B5EF4-FFF2-40B4-BE49-F238E27FC236}">
              <a16:creationId xmlns:a16="http://schemas.microsoft.com/office/drawing/2014/main" id="{00000000-0008-0000-0300-000007000000}"/>
            </a:ext>
          </a:extLst>
        </xdr:cNvPr>
        <xdr:cNvCxnSpPr/>
      </xdr:nvCxnSpPr>
      <xdr:spPr>
        <a:xfrm>
          <a:off x="7452628" y="1618689"/>
          <a:ext cx="13252" cy="2641867"/>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26</xdr:row>
      <xdr:rowOff>14082</xdr:rowOff>
    </xdr:from>
    <xdr:ext cx="226591" cy="272823"/>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200025" y="5748132"/>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①</a:t>
          </a:r>
        </a:p>
      </xdr:txBody>
    </xdr:sp>
    <xdr:clientData/>
  </xdr:oneCellAnchor>
  <xdr:twoCellAnchor>
    <xdr:from>
      <xdr:col>1</xdr:col>
      <xdr:colOff>82830</xdr:colOff>
      <xdr:row>27</xdr:row>
      <xdr:rowOff>0</xdr:rowOff>
    </xdr:from>
    <xdr:to>
      <xdr:col>1</xdr:col>
      <xdr:colOff>82835</xdr:colOff>
      <xdr:row>34</xdr:row>
      <xdr:rowOff>123177</xdr:rowOff>
    </xdr:to>
    <xdr:cxnSp macro="">
      <xdr:nvCxnSpPr>
        <xdr:cNvPr id="9" name="直線コネクタ 8">
          <a:extLst>
            <a:ext uri="{FF2B5EF4-FFF2-40B4-BE49-F238E27FC236}">
              <a16:creationId xmlns:a16="http://schemas.microsoft.com/office/drawing/2014/main" id="{00000000-0008-0000-0300-000009000000}"/>
            </a:ext>
          </a:extLst>
        </xdr:cNvPr>
        <xdr:cNvCxnSpPr/>
      </xdr:nvCxnSpPr>
      <xdr:spPr>
        <a:xfrm flipH="1">
          <a:off x="282855" y="5962650"/>
          <a:ext cx="5" cy="1723377"/>
        </a:xfrm>
        <a:prstGeom prst="line">
          <a:avLst/>
        </a:prstGeom>
        <a:ln w="12700">
          <a:solidFill>
            <a:schemeClr val="bg1">
              <a:lumMod val="50000"/>
            </a:schemeClr>
          </a:solidFill>
          <a:prstDash val="sysDash"/>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180975</xdr:colOff>
      <xdr:row>31</xdr:row>
      <xdr:rowOff>0</xdr:rowOff>
    </xdr:from>
    <xdr:ext cx="226591" cy="272823"/>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180975" y="6877050"/>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②</a:t>
          </a:r>
        </a:p>
      </xdr:txBody>
    </xdr:sp>
    <xdr:clientData/>
  </xdr:oneCellAnchor>
  <xdr:oneCellAnchor>
    <xdr:from>
      <xdr:col>3</xdr:col>
      <xdr:colOff>103923</xdr:colOff>
      <xdr:row>33</xdr:row>
      <xdr:rowOff>201587</xdr:rowOff>
    </xdr:from>
    <xdr:ext cx="226591" cy="304049"/>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551598" y="7535837"/>
          <a:ext cx="226591" cy="3040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UD デジタル 教科書体 NP-R" panose="02020400000000000000" pitchFamily="18" charset="-128"/>
              <a:ea typeface="UD デジタル 教科書体 NP-R" panose="02020400000000000000" pitchFamily="18" charset="-128"/>
            </a:rPr>
            <a:t>③</a:t>
          </a:r>
        </a:p>
      </xdr:txBody>
    </xdr:sp>
    <xdr:clientData/>
  </xdr:oneCellAnchor>
  <xdr:twoCellAnchor>
    <xdr:from>
      <xdr:col>1</xdr:col>
      <xdr:colOff>77717</xdr:colOff>
      <xdr:row>34</xdr:row>
      <xdr:rowOff>110136</xdr:rowOff>
    </xdr:from>
    <xdr:to>
      <xdr:col>3</xdr:col>
      <xdr:colOff>82067</xdr:colOff>
      <xdr:row>34</xdr:row>
      <xdr:rowOff>110141</xdr:rowOff>
    </xdr:to>
    <xdr:cxnSp macro="">
      <xdr:nvCxnSpPr>
        <xdr:cNvPr id="12" name="直線コネクタ 11">
          <a:extLst>
            <a:ext uri="{FF2B5EF4-FFF2-40B4-BE49-F238E27FC236}">
              <a16:creationId xmlns:a16="http://schemas.microsoft.com/office/drawing/2014/main" id="{00000000-0008-0000-0300-00000C000000}"/>
            </a:ext>
          </a:extLst>
        </xdr:cNvPr>
        <xdr:cNvCxnSpPr/>
      </xdr:nvCxnSpPr>
      <xdr:spPr>
        <a:xfrm rot="5400000" flipH="1">
          <a:off x="403739" y="7546989"/>
          <a:ext cx="5" cy="252000"/>
        </a:xfrm>
        <a:prstGeom prst="line">
          <a:avLst/>
        </a:prstGeom>
        <a:ln w="12700">
          <a:solidFill>
            <a:schemeClr val="bg1">
              <a:lumMod val="50000"/>
            </a:schemeClr>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25</xdr:row>
      <xdr:rowOff>204581</xdr:rowOff>
    </xdr:from>
    <xdr:ext cx="226591" cy="272823"/>
    <xdr:sp macro="" textlink="">
      <xdr:nvSpPr>
        <xdr:cNvPr id="13" name="テキスト ボックス 12">
          <a:extLst>
            <a:ext uri="{FF2B5EF4-FFF2-40B4-BE49-F238E27FC236}">
              <a16:creationId xmlns:a16="http://schemas.microsoft.com/office/drawing/2014/main" id="{00000000-0008-0000-0300-00000D000000}"/>
            </a:ext>
          </a:extLst>
        </xdr:cNvPr>
        <xdr:cNvSpPr txBox="1"/>
      </xdr:nvSpPr>
      <xdr:spPr>
        <a:xfrm>
          <a:off x="200025" y="5710031"/>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①</a:t>
          </a:r>
        </a:p>
      </xdr:txBody>
    </xdr:sp>
    <xdr:clientData/>
  </xdr:oneCellAnchor>
  <xdr:twoCellAnchor>
    <xdr:from>
      <xdr:col>0</xdr:col>
      <xdr:colOff>0</xdr:colOff>
      <xdr:row>3</xdr:row>
      <xdr:rowOff>1</xdr:rowOff>
    </xdr:from>
    <xdr:to>
      <xdr:col>61</xdr:col>
      <xdr:colOff>0</xdr:colOff>
      <xdr:row>4</xdr:row>
      <xdr:rowOff>1</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0" y="581026"/>
          <a:ext cx="7629525" cy="228600"/>
        </a:xfrm>
        <a:prstGeom prst="rect">
          <a:avLst/>
        </a:prstGeom>
        <a:gradFill flip="none" rotWithShape="1">
          <a:gsLst>
            <a:gs pos="0">
              <a:schemeClr val="bg1">
                <a:lumMod val="75000"/>
                <a:shade val="30000"/>
                <a:satMod val="115000"/>
              </a:schemeClr>
            </a:gs>
            <a:gs pos="50000">
              <a:schemeClr val="bg1">
                <a:lumMod val="75000"/>
                <a:shade val="67500"/>
                <a:satMod val="115000"/>
              </a:schemeClr>
            </a:gs>
            <a:gs pos="100000">
              <a:schemeClr val="bg1">
                <a:lumMod val="75000"/>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１　月別請求額の計算</a:t>
          </a:r>
        </a:p>
      </xdr:txBody>
    </xdr:sp>
    <xdr:clientData/>
  </xdr:twoCellAnchor>
  <xdr:twoCellAnchor>
    <xdr:from>
      <xdr:col>0</xdr:col>
      <xdr:colOff>0</xdr:colOff>
      <xdr:row>24</xdr:row>
      <xdr:rowOff>0</xdr:rowOff>
    </xdr:from>
    <xdr:to>
      <xdr:col>60</xdr:col>
      <xdr:colOff>98485</xdr:colOff>
      <xdr:row>24</xdr:row>
      <xdr:rowOff>1</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0" y="5276850"/>
          <a:ext cx="7604185" cy="1"/>
        </a:xfrm>
        <a:prstGeom prst="rect">
          <a:avLst/>
        </a:prstGeom>
        <a:gradFill flip="none" rotWithShape="1">
          <a:gsLst>
            <a:gs pos="0">
              <a:schemeClr val="bg1">
                <a:lumMod val="75000"/>
                <a:shade val="30000"/>
                <a:satMod val="115000"/>
              </a:schemeClr>
            </a:gs>
            <a:gs pos="50000">
              <a:schemeClr val="bg1">
                <a:lumMod val="75000"/>
                <a:shade val="67500"/>
                <a:satMod val="115000"/>
              </a:schemeClr>
            </a:gs>
            <a:gs pos="100000">
              <a:schemeClr val="bg1">
                <a:lumMod val="75000"/>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１　月別請求額の計算</a:t>
          </a:r>
        </a:p>
      </xdr:txBody>
    </xdr:sp>
    <xdr:clientData/>
  </xdr:twoCellAnchor>
  <xdr:twoCellAnchor>
    <xdr:from>
      <xdr:col>58</xdr:col>
      <xdr:colOff>23878</xdr:colOff>
      <xdr:row>6</xdr:row>
      <xdr:rowOff>77467</xdr:rowOff>
    </xdr:from>
    <xdr:to>
      <xdr:col>58</xdr:col>
      <xdr:colOff>71745</xdr:colOff>
      <xdr:row>8</xdr:row>
      <xdr:rowOff>162242</xdr:rowOff>
    </xdr:to>
    <xdr:sp macro="" textlink="">
      <xdr:nvSpPr>
        <xdr:cNvPr id="16" name="右大かっこ 15">
          <a:extLst>
            <a:ext uri="{FF2B5EF4-FFF2-40B4-BE49-F238E27FC236}">
              <a16:creationId xmlns:a16="http://schemas.microsoft.com/office/drawing/2014/main" id="{00000000-0008-0000-0300-000010000000}"/>
            </a:ext>
          </a:extLst>
        </xdr:cNvPr>
        <xdr:cNvSpPr/>
      </xdr:nvSpPr>
      <xdr:spPr>
        <a:xfrm>
          <a:off x="7281928" y="1344292"/>
          <a:ext cx="47867" cy="541975"/>
        </a:xfrm>
        <a:prstGeom prst="rightBracket">
          <a:avLst/>
        </a:prstGeom>
        <a:ln>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58</xdr:col>
      <xdr:colOff>78442</xdr:colOff>
      <xdr:row>7</xdr:row>
      <xdr:rowOff>123266</xdr:rowOff>
    </xdr:from>
    <xdr:to>
      <xdr:col>59</xdr:col>
      <xdr:colOff>63177</xdr:colOff>
      <xdr:row>7</xdr:row>
      <xdr:rowOff>123266</xdr:rowOff>
    </xdr:to>
    <xdr:cxnSp macro="">
      <xdr:nvCxnSpPr>
        <xdr:cNvPr id="17" name="直線コネクタ 16">
          <a:extLst>
            <a:ext uri="{FF2B5EF4-FFF2-40B4-BE49-F238E27FC236}">
              <a16:creationId xmlns:a16="http://schemas.microsoft.com/office/drawing/2014/main" id="{00000000-0008-0000-0300-000011000000}"/>
            </a:ext>
          </a:extLst>
        </xdr:cNvPr>
        <xdr:cNvCxnSpPr/>
      </xdr:nvCxnSpPr>
      <xdr:spPr>
        <a:xfrm>
          <a:off x="7336492" y="1618691"/>
          <a:ext cx="108560"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38</xdr:row>
      <xdr:rowOff>14082</xdr:rowOff>
    </xdr:from>
    <xdr:ext cx="226591" cy="272823"/>
    <xdr:sp macro="" textlink="">
      <xdr:nvSpPr>
        <xdr:cNvPr id="18" name="テキスト ボックス 17">
          <a:extLst>
            <a:ext uri="{FF2B5EF4-FFF2-40B4-BE49-F238E27FC236}">
              <a16:creationId xmlns:a16="http://schemas.microsoft.com/office/drawing/2014/main" id="{00000000-0008-0000-0300-000012000000}"/>
            </a:ext>
          </a:extLst>
        </xdr:cNvPr>
        <xdr:cNvSpPr txBox="1"/>
      </xdr:nvSpPr>
      <xdr:spPr>
        <a:xfrm>
          <a:off x="200025" y="8491332"/>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①</a:t>
          </a:r>
        </a:p>
      </xdr:txBody>
    </xdr:sp>
    <xdr:clientData/>
  </xdr:oneCellAnchor>
  <xdr:twoCellAnchor>
    <xdr:from>
      <xdr:col>1</xdr:col>
      <xdr:colOff>94036</xdr:colOff>
      <xdr:row>39</xdr:row>
      <xdr:rowOff>0</xdr:rowOff>
    </xdr:from>
    <xdr:to>
      <xdr:col>1</xdr:col>
      <xdr:colOff>94041</xdr:colOff>
      <xdr:row>46</xdr:row>
      <xdr:rowOff>123176</xdr:rowOff>
    </xdr:to>
    <xdr:cxnSp macro="">
      <xdr:nvCxnSpPr>
        <xdr:cNvPr id="19" name="直線コネクタ 18">
          <a:extLst>
            <a:ext uri="{FF2B5EF4-FFF2-40B4-BE49-F238E27FC236}">
              <a16:creationId xmlns:a16="http://schemas.microsoft.com/office/drawing/2014/main" id="{00000000-0008-0000-0300-000013000000}"/>
            </a:ext>
          </a:extLst>
        </xdr:cNvPr>
        <xdr:cNvCxnSpPr/>
      </xdr:nvCxnSpPr>
      <xdr:spPr>
        <a:xfrm flipH="1">
          <a:off x="294061" y="8705850"/>
          <a:ext cx="5" cy="1723376"/>
        </a:xfrm>
        <a:prstGeom prst="line">
          <a:avLst/>
        </a:prstGeom>
        <a:ln w="12700">
          <a:solidFill>
            <a:schemeClr val="bg1">
              <a:lumMod val="50000"/>
            </a:schemeClr>
          </a:solidFill>
          <a:prstDash val="sysDash"/>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180975</xdr:colOff>
      <xdr:row>43</xdr:row>
      <xdr:rowOff>0</xdr:rowOff>
    </xdr:from>
    <xdr:ext cx="226591" cy="272823"/>
    <xdr:sp macro="" textlink="">
      <xdr:nvSpPr>
        <xdr:cNvPr id="20" name="テキスト ボックス 19">
          <a:extLst>
            <a:ext uri="{FF2B5EF4-FFF2-40B4-BE49-F238E27FC236}">
              <a16:creationId xmlns:a16="http://schemas.microsoft.com/office/drawing/2014/main" id="{00000000-0008-0000-0300-000014000000}"/>
            </a:ext>
          </a:extLst>
        </xdr:cNvPr>
        <xdr:cNvSpPr txBox="1"/>
      </xdr:nvSpPr>
      <xdr:spPr>
        <a:xfrm>
          <a:off x="180975" y="9620250"/>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②</a:t>
          </a:r>
        </a:p>
      </xdr:txBody>
    </xdr:sp>
    <xdr:clientData/>
  </xdr:oneCellAnchor>
  <xdr:oneCellAnchor>
    <xdr:from>
      <xdr:col>3</xdr:col>
      <xdr:colOff>96079</xdr:colOff>
      <xdr:row>45</xdr:row>
      <xdr:rowOff>217836</xdr:rowOff>
    </xdr:from>
    <xdr:ext cx="226591" cy="272823"/>
    <xdr:sp macro="" textlink="">
      <xdr:nvSpPr>
        <xdr:cNvPr id="21" name="テキスト ボックス 20">
          <a:extLst>
            <a:ext uri="{FF2B5EF4-FFF2-40B4-BE49-F238E27FC236}">
              <a16:creationId xmlns:a16="http://schemas.microsoft.com/office/drawing/2014/main" id="{00000000-0008-0000-0300-000015000000}"/>
            </a:ext>
          </a:extLst>
        </xdr:cNvPr>
        <xdr:cNvSpPr txBox="1"/>
      </xdr:nvSpPr>
      <xdr:spPr>
        <a:xfrm>
          <a:off x="543754" y="10295286"/>
          <a:ext cx="226591" cy="272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③</a:t>
          </a:r>
        </a:p>
      </xdr:txBody>
    </xdr:sp>
    <xdr:clientData/>
  </xdr:oneCellAnchor>
  <xdr:twoCellAnchor>
    <xdr:from>
      <xdr:col>1</xdr:col>
      <xdr:colOff>88923</xdr:colOff>
      <xdr:row>46</xdr:row>
      <xdr:rowOff>121342</xdr:rowOff>
    </xdr:from>
    <xdr:to>
      <xdr:col>3</xdr:col>
      <xdr:colOff>93273</xdr:colOff>
      <xdr:row>46</xdr:row>
      <xdr:rowOff>121347</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rot="5400000" flipH="1">
          <a:off x="414945" y="10301395"/>
          <a:ext cx="5" cy="252000"/>
        </a:xfrm>
        <a:prstGeom prst="line">
          <a:avLst/>
        </a:prstGeom>
        <a:ln w="12700">
          <a:solidFill>
            <a:schemeClr val="bg1">
              <a:lumMod val="50000"/>
            </a:schemeClr>
          </a:solidFill>
          <a:prstDash val="sysDash"/>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37</xdr:row>
      <xdr:rowOff>215788</xdr:rowOff>
    </xdr:from>
    <xdr:ext cx="226591" cy="272823"/>
    <xdr:sp macro="" textlink="">
      <xdr:nvSpPr>
        <xdr:cNvPr id="23" name="テキスト ボックス 22">
          <a:extLst>
            <a:ext uri="{FF2B5EF4-FFF2-40B4-BE49-F238E27FC236}">
              <a16:creationId xmlns:a16="http://schemas.microsoft.com/office/drawing/2014/main" id="{00000000-0008-0000-0300-000017000000}"/>
            </a:ext>
          </a:extLst>
        </xdr:cNvPr>
        <xdr:cNvSpPr txBox="1"/>
      </xdr:nvSpPr>
      <xdr:spPr>
        <a:xfrm>
          <a:off x="200025" y="8464438"/>
          <a:ext cx="226591" cy="2728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ＭＳ Ｐ明朝" panose="02020600040205080304" pitchFamily="18" charset="-128"/>
              <a:ea typeface="ＭＳ Ｐ明朝" panose="02020600040205080304" pitchFamily="18" charset="-128"/>
            </a:rPr>
            <a:t>①</a:t>
          </a:r>
        </a:p>
      </xdr:txBody>
    </xdr:sp>
    <xdr:clientData/>
  </xdr:oneCellAnchor>
  <xdr:twoCellAnchor>
    <xdr:from>
      <xdr:col>58</xdr:col>
      <xdr:colOff>23878</xdr:colOff>
      <xdr:row>27</xdr:row>
      <xdr:rowOff>115951</xdr:rowOff>
    </xdr:from>
    <xdr:to>
      <xdr:col>58</xdr:col>
      <xdr:colOff>71745</xdr:colOff>
      <xdr:row>29</xdr:row>
      <xdr:rowOff>200726</xdr:rowOff>
    </xdr:to>
    <xdr:sp macro="" textlink="">
      <xdr:nvSpPr>
        <xdr:cNvPr id="24" name="右大かっこ 23">
          <a:extLst>
            <a:ext uri="{FF2B5EF4-FFF2-40B4-BE49-F238E27FC236}">
              <a16:creationId xmlns:a16="http://schemas.microsoft.com/office/drawing/2014/main" id="{00000000-0008-0000-0300-000018000000}"/>
            </a:ext>
          </a:extLst>
        </xdr:cNvPr>
        <xdr:cNvSpPr/>
      </xdr:nvSpPr>
      <xdr:spPr>
        <a:xfrm>
          <a:off x="7281928" y="6078601"/>
          <a:ext cx="47867" cy="541975"/>
        </a:xfrm>
        <a:prstGeom prst="rightBracket">
          <a:avLst/>
        </a:prstGeom>
        <a:ln>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58</xdr:col>
      <xdr:colOff>23878</xdr:colOff>
      <xdr:row>39</xdr:row>
      <xdr:rowOff>99396</xdr:rowOff>
    </xdr:from>
    <xdr:to>
      <xdr:col>58</xdr:col>
      <xdr:colOff>72719</xdr:colOff>
      <xdr:row>41</xdr:row>
      <xdr:rowOff>184171</xdr:rowOff>
    </xdr:to>
    <xdr:sp macro="" textlink="">
      <xdr:nvSpPr>
        <xdr:cNvPr id="25" name="右大かっこ 24">
          <a:extLst>
            <a:ext uri="{FF2B5EF4-FFF2-40B4-BE49-F238E27FC236}">
              <a16:creationId xmlns:a16="http://schemas.microsoft.com/office/drawing/2014/main" id="{00000000-0008-0000-0300-000019000000}"/>
            </a:ext>
          </a:extLst>
        </xdr:cNvPr>
        <xdr:cNvSpPr/>
      </xdr:nvSpPr>
      <xdr:spPr>
        <a:xfrm>
          <a:off x="7281928" y="8805246"/>
          <a:ext cx="48841" cy="541975"/>
        </a:xfrm>
        <a:prstGeom prst="rightBracket">
          <a:avLst/>
        </a:prstGeom>
        <a:ln>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0</xdr:colOff>
      <xdr:row>49</xdr:row>
      <xdr:rowOff>0</xdr:rowOff>
    </xdr:from>
    <xdr:to>
      <xdr:col>60</xdr:col>
      <xdr:colOff>115957</xdr:colOff>
      <xdr:row>49</xdr:row>
      <xdr:rowOff>228600</xdr:rowOff>
    </xdr:to>
    <xdr:sp macro="" textlink="">
      <xdr:nvSpPr>
        <xdr:cNvPr id="26" name="正方形/長方形 25">
          <a:extLst>
            <a:ext uri="{FF2B5EF4-FFF2-40B4-BE49-F238E27FC236}">
              <a16:creationId xmlns:a16="http://schemas.microsoft.com/office/drawing/2014/main" id="{00000000-0008-0000-0300-00001A000000}"/>
            </a:ext>
          </a:extLst>
        </xdr:cNvPr>
        <xdr:cNvSpPr/>
      </xdr:nvSpPr>
      <xdr:spPr>
        <a:xfrm>
          <a:off x="0" y="10887075"/>
          <a:ext cx="7621657" cy="228600"/>
        </a:xfrm>
        <a:prstGeom prst="rect">
          <a:avLst/>
        </a:prstGeom>
        <a:gradFill flip="none" rotWithShape="1">
          <a:gsLst>
            <a:gs pos="0">
              <a:schemeClr val="bg1">
                <a:lumMod val="75000"/>
                <a:shade val="30000"/>
                <a:satMod val="115000"/>
              </a:schemeClr>
            </a:gs>
            <a:gs pos="50000">
              <a:schemeClr val="bg1">
                <a:lumMod val="75000"/>
                <a:shade val="67500"/>
                <a:satMod val="115000"/>
              </a:schemeClr>
            </a:gs>
            <a:gs pos="100000">
              <a:schemeClr val="bg1">
                <a:lumMod val="75000"/>
                <a:shade val="100000"/>
                <a:satMod val="11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２　請求合計額の計算</a:t>
          </a:r>
        </a:p>
      </xdr:txBody>
    </xdr:sp>
    <xdr:clientData/>
  </xdr:twoCellAnchor>
  <xdr:twoCellAnchor>
    <xdr:from>
      <xdr:col>54</xdr:col>
      <xdr:colOff>0</xdr:colOff>
      <xdr:row>54</xdr:row>
      <xdr:rowOff>9525</xdr:rowOff>
    </xdr:from>
    <xdr:to>
      <xdr:col>56</xdr:col>
      <xdr:colOff>66675</xdr:colOff>
      <xdr:row>54</xdr:row>
      <xdr:rowOff>266700</xdr:rowOff>
    </xdr:to>
    <xdr:sp macro="" textlink="">
      <xdr:nvSpPr>
        <xdr:cNvPr id="27" name="屈折矢印 26">
          <a:extLst>
            <a:ext uri="{FF2B5EF4-FFF2-40B4-BE49-F238E27FC236}">
              <a16:creationId xmlns:a16="http://schemas.microsoft.com/office/drawing/2014/main" id="{00000000-0008-0000-0300-00001B000000}"/>
            </a:ext>
          </a:extLst>
        </xdr:cNvPr>
        <xdr:cNvSpPr/>
      </xdr:nvSpPr>
      <xdr:spPr>
        <a:xfrm rot="16200000" flipH="1">
          <a:off x="6810375" y="11887200"/>
          <a:ext cx="219075" cy="314325"/>
        </a:xfrm>
        <a:prstGeom prst="bentUpArrow">
          <a:avLst>
            <a:gd name="adj1" fmla="val 31061"/>
            <a:gd name="adj2" fmla="val 35606"/>
            <a:gd name="adj3" fmla="val 37121"/>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0</xdr:colOff>
      <xdr:row>54</xdr:row>
      <xdr:rowOff>9525</xdr:rowOff>
    </xdr:from>
    <xdr:to>
      <xdr:col>56</xdr:col>
      <xdr:colOff>66675</xdr:colOff>
      <xdr:row>54</xdr:row>
      <xdr:rowOff>266700</xdr:rowOff>
    </xdr:to>
    <xdr:sp macro="" textlink="">
      <xdr:nvSpPr>
        <xdr:cNvPr id="28" name="屈折矢印 27">
          <a:extLst>
            <a:ext uri="{FF2B5EF4-FFF2-40B4-BE49-F238E27FC236}">
              <a16:creationId xmlns:a16="http://schemas.microsoft.com/office/drawing/2014/main" id="{00000000-0008-0000-0300-00001C000000}"/>
            </a:ext>
          </a:extLst>
        </xdr:cNvPr>
        <xdr:cNvSpPr/>
      </xdr:nvSpPr>
      <xdr:spPr>
        <a:xfrm rot="16200000" flipH="1">
          <a:off x="6810375" y="11887200"/>
          <a:ext cx="219075" cy="314325"/>
        </a:xfrm>
        <a:prstGeom prst="bentUpArrow">
          <a:avLst>
            <a:gd name="adj1" fmla="val 31061"/>
            <a:gd name="adj2" fmla="val 35606"/>
            <a:gd name="adj3" fmla="val 37121"/>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xdr:col>
      <xdr:colOff>123264</xdr:colOff>
      <xdr:row>12</xdr:row>
      <xdr:rowOff>0</xdr:rowOff>
    </xdr:from>
    <xdr:ext cx="3866029" cy="280148"/>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694764" y="2533650"/>
          <a:ext cx="3866029" cy="280148"/>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参考</a:t>
          </a:r>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領収証（盛岡市の参考様式で発行されている場合）　一部抜粋</a:t>
          </a:r>
          <a:endParaRPr kumimoji="1" lang="en-US" altLang="ja-JP" sz="900">
            <a:latin typeface="ＭＳ Ｐゴシック" panose="020B0600070205080204" pitchFamily="50" charset="-128"/>
            <a:ea typeface="ＭＳ Ｐゴシック" panose="020B0600070205080204" pitchFamily="50" charset="-128"/>
          </a:endParaRPr>
        </a:p>
      </xdr:txBody>
    </xdr:sp>
    <xdr:clientData/>
  </xdr:oneCellAnchor>
  <xdr:twoCellAnchor>
    <xdr:from>
      <xdr:col>38</xdr:col>
      <xdr:colOff>44824</xdr:colOff>
      <xdr:row>17</xdr:row>
      <xdr:rowOff>56028</xdr:rowOff>
    </xdr:from>
    <xdr:to>
      <xdr:col>43</xdr:col>
      <xdr:colOff>112058</xdr:colOff>
      <xdr:row>19</xdr:row>
      <xdr:rowOff>112057</xdr:rowOff>
    </xdr:to>
    <xdr:cxnSp macro="">
      <xdr:nvCxnSpPr>
        <xdr:cNvPr id="37" name="直線矢印コネクタ 36">
          <a:extLst>
            <a:ext uri="{FF2B5EF4-FFF2-40B4-BE49-F238E27FC236}">
              <a16:creationId xmlns:a16="http://schemas.microsoft.com/office/drawing/2014/main" id="{00000000-0008-0000-0300-000025000000}"/>
            </a:ext>
          </a:extLst>
        </xdr:cNvPr>
        <xdr:cNvCxnSpPr/>
      </xdr:nvCxnSpPr>
      <xdr:spPr>
        <a:xfrm>
          <a:off x="4807324" y="3664322"/>
          <a:ext cx="683558" cy="504264"/>
        </a:xfrm>
        <a:prstGeom prst="straightConnector1">
          <a:avLst/>
        </a:prstGeom>
        <a:ln w="3810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44823</xdr:colOff>
      <xdr:row>19</xdr:row>
      <xdr:rowOff>123264</xdr:rowOff>
    </xdr:from>
    <xdr:to>
      <xdr:col>59</xdr:col>
      <xdr:colOff>61235</xdr:colOff>
      <xdr:row>19</xdr:row>
      <xdr:rowOff>123264</xdr:rowOff>
    </xdr:to>
    <xdr:cxnSp macro="">
      <xdr:nvCxnSpPr>
        <xdr:cNvPr id="38" name="直線コネクタ 37">
          <a:extLst>
            <a:ext uri="{FF2B5EF4-FFF2-40B4-BE49-F238E27FC236}">
              <a16:creationId xmlns:a16="http://schemas.microsoft.com/office/drawing/2014/main" id="{00000000-0008-0000-0300-000026000000}"/>
            </a:ext>
          </a:extLst>
        </xdr:cNvPr>
        <xdr:cNvCxnSpPr/>
      </xdr:nvCxnSpPr>
      <xdr:spPr>
        <a:xfrm>
          <a:off x="6683748" y="4257114"/>
          <a:ext cx="759362"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61448</xdr:colOff>
      <xdr:row>19</xdr:row>
      <xdr:rowOff>134000</xdr:rowOff>
    </xdr:from>
    <xdr:to>
      <xdr:col>56</xdr:col>
      <xdr:colOff>61449</xdr:colOff>
      <xdr:row>20</xdr:row>
      <xdr:rowOff>197883</xdr:rowOff>
    </xdr:to>
    <xdr:cxnSp macro="">
      <xdr:nvCxnSpPr>
        <xdr:cNvPr id="39" name="直線矢印コネクタ 38">
          <a:extLst>
            <a:ext uri="{FF2B5EF4-FFF2-40B4-BE49-F238E27FC236}">
              <a16:creationId xmlns:a16="http://schemas.microsoft.com/office/drawing/2014/main" id="{00000000-0008-0000-0300-000027000000}"/>
            </a:ext>
          </a:extLst>
        </xdr:cNvPr>
        <xdr:cNvCxnSpPr/>
      </xdr:nvCxnSpPr>
      <xdr:spPr>
        <a:xfrm>
          <a:off x="7071848" y="4267850"/>
          <a:ext cx="1" cy="292483"/>
        </a:xfrm>
        <a:prstGeom prst="straightConnector1">
          <a:avLst/>
        </a:prstGeom>
        <a:ln>
          <a:solidFill>
            <a:schemeClr val="bg1">
              <a:lumMod val="50000"/>
            </a:schemeClr>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78442</xdr:colOff>
      <xdr:row>28</xdr:row>
      <xdr:rowOff>168090</xdr:rowOff>
    </xdr:from>
    <xdr:to>
      <xdr:col>59</xdr:col>
      <xdr:colOff>63177</xdr:colOff>
      <xdr:row>28</xdr:row>
      <xdr:rowOff>168090</xdr:rowOff>
    </xdr:to>
    <xdr:cxnSp macro="">
      <xdr:nvCxnSpPr>
        <xdr:cNvPr id="40" name="直線コネクタ 39">
          <a:extLst>
            <a:ext uri="{FF2B5EF4-FFF2-40B4-BE49-F238E27FC236}">
              <a16:creationId xmlns:a16="http://schemas.microsoft.com/office/drawing/2014/main" id="{00000000-0008-0000-0300-000028000000}"/>
            </a:ext>
          </a:extLst>
        </xdr:cNvPr>
        <xdr:cNvCxnSpPr/>
      </xdr:nvCxnSpPr>
      <xdr:spPr>
        <a:xfrm>
          <a:off x="7336492" y="6359340"/>
          <a:ext cx="108560"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78442</xdr:colOff>
      <xdr:row>40</xdr:row>
      <xdr:rowOff>168090</xdr:rowOff>
    </xdr:from>
    <xdr:to>
      <xdr:col>59</xdr:col>
      <xdr:colOff>63177</xdr:colOff>
      <xdr:row>40</xdr:row>
      <xdr:rowOff>168090</xdr:rowOff>
    </xdr:to>
    <xdr:cxnSp macro="">
      <xdr:nvCxnSpPr>
        <xdr:cNvPr id="41" name="直線コネクタ 40">
          <a:extLst>
            <a:ext uri="{FF2B5EF4-FFF2-40B4-BE49-F238E27FC236}">
              <a16:creationId xmlns:a16="http://schemas.microsoft.com/office/drawing/2014/main" id="{00000000-0008-0000-0300-000029000000}"/>
            </a:ext>
          </a:extLst>
        </xdr:cNvPr>
        <xdr:cNvCxnSpPr/>
      </xdr:nvCxnSpPr>
      <xdr:spPr>
        <a:xfrm>
          <a:off x="7336492" y="9102540"/>
          <a:ext cx="108560"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67235</xdr:colOff>
      <xdr:row>28</xdr:row>
      <xdr:rowOff>156882</xdr:rowOff>
    </xdr:from>
    <xdr:to>
      <xdr:col>59</xdr:col>
      <xdr:colOff>67235</xdr:colOff>
      <xdr:row>32</xdr:row>
      <xdr:rowOff>88411</xdr:rowOff>
    </xdr:to>
    <xdr:cxnSp macro="">
      <xdr:nvCxnSpPr>
        <xdr:cNvPr id="42" name="直線コネクタ 41">
          <a:extLst>
            <a:ext uri="{FF2B5EF4-FFF2-40B4-BE49-F238E27FC236}">
              <a16:creationId xmlns:a16="http://schemas.microsoft.com/office/drawing/2014/main" id="{00000000-0008-0000-0300-00002A000000}"/>
            </a:ext>
          </a:extLst>
        </xdr:cNvPr>
        <xdr:cNvCxnSpPr/>
      </xdr:nvCxnSpPr>
      <xdr:spPr>
        <a:xfrm>
          <a:off x="7449110" y="6348132"/>
          <a:ext cx="0" cy="845929"/>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56029</xdr:colOff>
      <xdr:row>40</xdr:row>
      <xdr:rowOff>156882</xdr:rowOff>
    </xdr:from>
    <xdr:to>
      <xdr:col>59</xdr:col>
      <xdr:colOff>56029</xdr:colOff>
      <xdr:row>44</xdr:row>
      <xdr:rowOff>88411</xdr:rowOff>
    </xdr:to>
    <xdr:cxnSp macro="">
      <xdr:nvCxnSpPr>
        <xdr:cNvPr id="43" name="直線コネクタ 42">
          <a:extLst>
            <a:ext uri="{FF2B5EF4-FFF2-40B4-BE49-F238E27FC236}">
              <a16:creationId xmlns:a16="http://schemas.microsoft.com/office/drawing/2014/main" id="{00000000-0008-0000-0300-00002B000000}"/>
            </a:ext>
          </a:extLst>
        </xdr:cNvPr>
        <xdr:cNvCxnSpPr/>
      </xdr:nvCxnSpPr>
      <xdr:spPr>
        <a:xfrm>
          <a:off x="7437904" y="9091332"/>
          <a:ext cx="0" cy="845929"/>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29135</xdr:colOff>
      <xdr:row>32</xdr:row>
      <xdr:rowOff>107575</xdr:rowOff>
    </xdr:from>
    <xdr:to>
      <xdr:col>59</xdr:col>
      <xdr:colOff>45547</xdr:colOff>
      <xdr:row>32</xdr:row>
      <xdr:rowOff>107575</xdr:rowOff>
    </xdr:to>
    <xdr:cxnSp macro="">
      <xdr:nvCxnSpPr>
        <xdr:cNvPr id="44" name="直線コネクタ 43">
          <a:extLst>
            <a:ext uri="{FF2B5EF4-FFF2-40B4-BE49-F238E27FC236}">
              <a16:creationId xmlns:a16="http://schemas.microsoft.com/office/drawing/2014/main" id="{00000000-0008-0000-0300-00002C000000}"/>
            </a:ext>
          </a:extLst>
        </xdr:cNvPr>
        <xdr:cNvCxnSpPr/>
      </xdr:nvCxnSpPr>
      <xdr:spPr>
        <a:xfrm>
          <a:off x="6668060" y="7213225"/>
          <a:ext cx="759362"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45760</xdr:colOff>
      <xdr:row>32</xdr:row>
      <xdr:rowOff>118311</xdr:rowOff>
    </xdr:from>
    <xdr:to>
      <xdr:col>56</xdr:col>
      <xdr:colOff>45761</xdr:colOff>
      <xdr:row>33</xdr:row>
      <xdr:rowOff>182195</xdr:rowOff>
    </xdr:to>
    <xdr:cxnSp macro="">
      <xdr:nvCxnSpPr>
        <xdr:cNvPr id="45" name="直線矢印コネクタ 44">
          <a:extLst>
            <a:ext uri="{FF2B5EF4-FFF2-40B4-BE49-F238E27FC236}">
              <a16:creationId xmlns:a16="http://schemas.microsoft.com/office/drawing/2014/main" id="{00000000-0008-0000-0300-00002D000000}"/>
            </a:ext>
          </a:extLst>
        </xdr:cNvPr>
        <xdr:cNvCxnSpPr/>
      </xdr:nvCxnSpPr>
      <xdr:spPr>
        <a:xfrm>
          <a:off x="7056160" y="7223961"/>
          <a:ext cx="1" cy="292484"/>
        </a:xfrm>
        <a:prstGeom prst="straightConnector1">
          <a:avLst/>
        </a:prstGeom>
        <a:ln>
          <a:solidFill>
            <a:schemeClr val="bg1">
              <a:lumMod val="50000"/>
            </a:schemeClr>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35858</xdr:colOff>
      <xdr:row>44</xdr:row>
      <xdr:rowOff>91886</xdr:rowOff>
    </xdr:from>
    <xdr:to>
      <xdr:col>59</xdr:col>
      <xdr:colOff>52270</xdr:colOff>
      <xdr:row>44</xdr:row>
      <xdr:rowOff>91886</xdr:rowOff>
    </xdr:to>
    <xdr:cxnSp macro="">
      <xdr:nvCxnSpPr>
        <xdr:cNvPr id="46" name="直線コネクタ 45">
          <a:extLst>
            <a:ext uri="{FF2B5EF4-FFF2-40B4-BE49-F238E27FC236}">
              <a16:creationId xmlns:a16="http://schemas.microsoft.com/office/drawing/2014/main" id="{00000000-0008-0000-0300-00002E000000}"/>
            </a:ext>
          </a:extLst>
        </xdr:cNvPr>
        <xdr:cNvCxnSpPr/>
      </xdr:nvCxnSpPr>
      <xdr:spPr>
        <a:xfrm>
          <a:off x="6674783" y="9940736"/>
          <a:ext cx="759362" cy="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52483</xdr:colOff>
      <xdr:row>44</xdr:row>
      <xdr:rowOff>102622</xdr:rowOff>
    </xdr:from>
    <xdr:to>
      <xdr:col>56</xdr:col>
      <xdr:colOff>52484</xdr:colOff>
      <xdr:row>45</xdr:row>
      <xdr:rowOff>166506</xdr:rowOff>
    </xdr:to>
    <xdr:cxnSp macro="">
      <xdr:nvCxnSpPr>
        <xdr:cNvPr id="47" name="直線矢印コネクタ 46">
          <a:extLst>
            <a:ext uri="{FF2B5EF4-FFF2-40B4-BE49-F238E27FC236}">
              <a16:creationId xmlns:a16="http://schemas.microsoft.com/office/drawing/2014/main" id="{00000000-0008-0000-0300-00002F000000}"/>
            </a:ext>
          </a:extLst>
        </xdr:cNvPr>
        <xdr:cNvCxnSpPr/>
      </xdr:nvCxnSpPr>
      <xdr:spPr>
        <a:xfrm>
          <a:off x="7062883" y="9951472"/>
          <a:ext cx="1" cy="292484"/>
        </a:xfrm>
        <a:prstGeom prst="straightConnector1">
          <a:avLst/>
        </a:prstGeom>
        <a:ln>
          <a:solidFill>
            <a:schemeClr val="bg1">
              <a:lumMod val="50000"/>
            </a:schemeClr>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50</xdr:col>
      <xdr:colOff>44824</xdr:colOff>
      <xdr:row>0</xdr:row>
      <xdr:rowOff>67235</xdr:rowOff>
    </xdr:from>
    <xdr:ext cx="1261884" cy="559192"/>
    <xdr:sp macro="" textlink="">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286500" y="67235"/>
          <a:ext cx="1261884" cy="559192"/>
        </a:xfrm>
        <a:prstGeom prst="rect">
          <a:avLst/>
        </a:prstGeom>
        <a:solidFill>
          <a:sysClr val="window" lastClr="FFFFFF"/>
        </a:solid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800">
              <a:solidFill>
                <a:srgbClr val="FF0000"/>
              </a:solidFill>
            </a:rPr>
            <a:t>記載例</a:t>
          </a:r>
          <a:endParaRPr kumimoji="1" lang="ja-JP" altLang="en-US" sz="1400">
            <a:solidFill>
              <a:srgbClr val="FF0000"/>
            </a:solidFill>
          </a:endParaRPr>
        </a:p>
      </xdr:txBody>
    </xdr:sp>
    <xdr:clientData/>
  </xdr:oneCellAnchor>
  <xdr:twoCellAnchor>
    <xdr:from>
      <xdr:col>1</xdr:col>
      <xdr:colOff>78441</xdr:colOff>
      <xdr:row>34</xdr:row>
      <xdr:rowOff>156883</xdr:rowOff>
    </xdr:from>
    <xdr:to>
      <xdr:col>36</xdr:col>
      <xdr:colOff>33618</xdr:colOff>
      <xdr:row>37</xdr:row>
      <xdr:rowOff>182217</xdr:rowOff>
    </xdr:to>
    <xdr:sp macro="" textlink="">
      <xdr:nvSpPr>
        <xdr:cNvPr id="50" name="線吹き出し 2 (枠付き) 49">
          <a:extLst>
            <a:ext uri="{FF2B5EF4-FFF2-40B4-BE49-F238E27FC236}">
              <a16:creationId xmlns:a16="http://schemas.microsoft.com/office/drawing/2014/main" id="{00000000-0008-0000-0300-000032000000}"/>
            </a:ext>
          </a:extLst>
        </xdr:cNvPr>
        <xdr:cNvSpPr/>
      </xdr:nvSpPr>
      <xdr:spPr>
        <a:xfrm>
          <a:off x="278234" y="7693249"/>
          <a:ext cx="4345969" cy="708346"/>
        </a:xfrm>
        <a:prstGeom prst="borderCallout2">
          <a:avLst>
            <a:gd name="adj1" fmla="val 46545"/>
            <a:gd name="adj2" fmla="val 100193"/>
            <a:gd name="adj3" fmla="val 106383"/>
            <a:gd name="adj4" fmla="val 112737"/>
            <a:gd name="adj5" fmla="val 167857"/>
            <a:gd name="adj6" fmla="val 112753"/>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u="none">
              <a:solidFill>
                <a:sysClr val="windowText" lastClr="000000"/>
              </a:solidFill>
              <a:latin typeface="HGPｺﾞｼｯｸM" panose="020B0600000000000000" pitchFamily="50" charset="-128"/>
              <a:ea typeface="HGPｺﾞｼｯｸM" panose="020B0600000000000000" pitchFamily="50" charset="-128"/>
            </a:rPr>
            <a:t>月途中の転出入や就労期間が一月に満たない場合などで、助成期間が月途中で終了（月途中から開始）している場合、助成の上限額は日割り計算となります。</a:t>
          </a:r>
          <a:endParaRPr kumimoji="1" lang="en-US" altLang="ja-JP" sz="1000" u="none">
            <a:solidFill>
              <a:sysClr val="windowText" lastClr="000000"/>
            </a:solidFill>
            <a:latin typeface="HGPｺﾞｼｯｸM" panose="020B0600000000000000" pitchFamily="50" charset="-128"/>
            <a:ea typeface="HGPｺﾞｼｯｸM" panose="020B0600000000000000" pitchFamily="50" charset="-128"/>
          </a:endParaRPr>
        </a:p>
      </xdr:txBody>
    </xdr:sp>
    <xdr:clientData/>
  </xdr:twoCellAnchor>
  <xdr:oneCellAnchor>
    <xdr:from>
      <xdr:col>1</xdr:col>
      <xdr:colOff>0</xdr:colOff>
      <xdr:row>5</xdr:row>
      <xdr:rowOff>14082</xdr:rowOff>
    </xdr:from>
    <xdr:ext cx="226591" cy="304049"/>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200025" y="1052307"/>
          <a:ext cx="226591" cy="3040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200">
              <a:latin typeface="UD デジタル 教科書体 NP-R" panose="02020400000000000000" pitchFamily="18" charset="-128"/>
              <a:ea typeface="UD デジタル 教科書体 NP-R" panose="02020400000000000000" pitchFamily="18" charset="-128"/>
            </a:rPr>
            <a:t>①</a:t>
          </a:r>
        </a:p>
      </xdr:txBody>
    </xdr:sp>
    <xdr:clientData/>
  </xdr:oneCellAnchor>
  <xdr:twoCellAnchor>
    <xdr:from>
      <xdr:col>11</xdr:col>
      <xdr:colOff>112059</xdr:colOff>
      <xdr:row>17</xdr:row>
      <xdr:rowOff>67235</xdr:rowOff>
    </xdr:from>
    <xdr:to>
      <xdr:col>38</xdr:col>
      <xdr:colOff>44824</xdr:colOff>
      <xdr:row>17</xdr:row>
      <xdr:rowOff>67235</xdr:rowOff>
    </xdr:to>
    <xdr:cxnSp macro="">
      <xdr:nvCxnSpPr>
        <xdr:cNvPr id="36" name="直線コネクタ 35">
          <a:extLst>
            <a:ext uri="{FF2B5EF4-FFF2-40B4-BE49-F238E27FC236}">
              <a16:creationId xmlns:a16="http://schemas.microsoft.com/office/drawing/2014/main" id="{00000000-0008-0000-0300-000024000000}"/>
            </a:ext>
          </a:extLst>
        </xdr:cNvPr>
        <xdr:cNvCxnSpPr/>
      </xdr:nvCxnSpPr>
      <xdr:spPr>
        <a:xfrm>
          <a:off x="1546412" y="3675529"/>
          <a:ext cx="3260912" cy="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56029</xdr:colOff>
      <xdr:row>14</xdr:row>
      <xdr:rowOff>168088</xdr:rowOff>
    </xdr:from>
    <xdr:to>
      <xdr:col>11</xdr:col>
      <xdr:colOff>33618</xdr:colOff>
      <xdr:row>18</xdr:row>
      <xdr:rowOff>100852</xdr:rowOff>
    </xdr:to>
    <xdr:sp macro="" textlink="">
      <xdr:nvSpPr>
        <xdr:cNvPr id="35" name="正方形/長方形 34">
          <a:extLst>
            <a:ext uri="{FF2B5EF4-FFF2-40B4-BE49-F238E27FC236}">
              <a16:creationId xmlns:a16="http://schemas.microsoft.com/office/drawing/2014/main" id="{00000000-0008-0000-0300-000023000000}"/>
            </a:ext>
          </a:extLst>
        </xdr:cNvPr>
        <xdr:cNvSpPr/>
      </xdr:nvSpPr>
      <xdr:spPr>
        <a:xfrm>
          <a:off x="874058" y="3104029"/>
          <a:ext cx="593913" cy="829235"/>
        </a:xfrm>
        <a:prstGeom prst="rect">
          <a:avLst/>
        </a:prstGeom>
        <a:noFill/>
        <a:ln w="57150" cmpd="thickThi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1626</xdr:colOff>
      <xdr:row>11</xdr:row>
      <xdr:rowOff>145677</xdr:rowOff>
    </xdr:from>
    <xdr:to>
      <xdr:col>57</xdr:col>
      <xdr:colOff>94131</xdr:colOff>
      <xdr:row>16</xdr:row>
      <xdr:rowOff>227670</xdr:rowOff>
    </xdr:to>
    <xdr:sp macro="" textlink="">
      <xdr:nvSpPr>
        <xdr:cNvPr id="49" name="線吹き出し 2 (枠付き) 48">
          <a:extLst>
            <a:ext uri="{FF2B5EF4-FFF2-40B4-BE49-F238E27FC236}">
              <a16:creationId xmlns:a16="http://schemas.microsoft.com/office/drawing/2014/main" id="{00000000-0008-0000-0300-000031000000}"/>
            </a:ext>
          </a:extLst>
        </xdr:cNvPr>
        <xdr:cNvSpPr/>
      </xdr:nvSpPr>
      <xdr:spPr>
        <a:xfrm>
          <a:off x="4535526" y="2450727"/>
          <a:ext cx="2692830" cy="1224993"/>
        </a:xfrm>
        <a:prstGeom prst="borderCallout2">
          <a:avLst>
            <a:gd name="adj1" fmla="val 46691"/>
            <a:gd name="adj2" fmla="val 16"/>
            <a:gd name="adj3" fmla="val 45699"/>
            <a:gd name="adj4" fmla="val -59654"/>
            <a:gd name="adj5" fmla="val 102036"/>
            <a:gd name="adj6" fmla="val -99219"/>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u="none">
              <a:solidFill>
                <a:sysClr val="windowText" lastClr="000000"/>
              </a:solidFill>
              <a:latin typeface="HGPｺﾞｼｯｸM" panose="020B0600000000000000" pitchFamily="50" charset="-128"/>
              <a:ea typeface="HGPｺﾞｼｯｸM" panose="020B0600000000000000" pitchFamily="50" charset="-128"/>
            </a:rPr>
            <a:t>施設から盛岡市の参考様式で領収証が発行されている場合、太枠内の数字を転記してください。</a:t>
          </a:r>
          <a:endParaRPr kumimoji="1" lang="en-US" altLang="ja-JP" sz="1000" u="none">
            <a:solidFill>
              <a:sysClr val="windowText" lastClr="000000"/>
            </a:solidFill>
            <a:latin typeface="HGPｺﾞｼｯｸM" panose="020B0600000000000000" pitchFamily="50" charset="-128"/>
            <a:ea typeface="HGPｺﾞｼｯｸM" panose="020B0600000000000000" pitchFamily="50" charset="-128"/>
          </a:endParaRPr>
        </a:p>
        <a:p>
          <a:pPr algn="l"/>
          <a:r>
            <a:rPr kumimoji="1" lang="ja-JP" altLang="en-US" sz="1000" u="none">
              <a:solidFill>
                <a:sysClr val="windowText" lastClr="000000"/>
              </a:solidFill>
              <a:latin typeface="HGPｺﾞｼｯｸM" panose="020B0600000000000000" pitchFamily="50" charset="-128"/>
              <a:ea typeface="HGPｺﾞｼｯｸM" panose="020B0600000000000000" pitchFamily="50" charset="-128"/>
            </a:rPr>
            <a:t>（施設の独自様式で領収証が発行されている場合は、対象経費については施設にお問い合わせください）</a:t>
          </a:r>
          <a:endParaRPr kumimoji="1" lang="en-US" altLang="ja-JP" sz="1000" u="none">
            <a:solidFill>
              <a:sysClr val="windowText" lastClr="000000"/>
            </a:solidFill>
            <a:latin typeface="HGPｺﾞｼｯｸM" panose="020B0600000000000000" pitchFamily="50" charset="-128"/>
            <a:ea typeface="HGPｺﾞｼｯｸM" panose="020B06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9525">
          <a:solidFill>
            <a:schemeClr val="bg1">
              <a:lumMod val="50000"/>
            </a:schemeClr>
          </a:solidFill>
          <a:prstDash val="sysDot"/>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R107"/>
  <sheetViews>
    <sheetView showGridLines="0" tabSelected="1" view="pageBreakPreview" topLeftCell="A39" zoomScaleNormal="85" zoomScaleSheetLayoutView="100" workbookViewId="0">
      <selection activeCell="CD10" sqref="CD10"/>
    </sheetView>
  </sheetViews>
  <sheetFormatPr defaultColWidth="9" defaultRowHeight="16.2" x14ac:dyDescent="0.2"/>
  <cols>
    <col min="1" max="2" width="2.6640625" style="60" customWidth="1"/>
    <col min="3" max="77" width="1.21875" style="60" customWidth="1"/>
    <col min="78" max="130" width="2.6640625" style="60" customWidth="1"/>
    <col min="131" max="16384" width="9" style="60"/>
  </cols>
  <sheetData>
    <row r="1" spans="1:92" ht="12" customHeight="1" thickBot="1" x14ac:dyDescent="0.25">
      <c r="A1" s="154"/>
      <c r="B1" s="155"/>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5"/>
      <c r="AJ1" s="155"/>
      <c r="AK1" s="155"/>
      <c r="AL1" s="155"/>
      <c r="AM1" s="155"/>
      <c r="AN1" s="155"/>
      <c r="AO1" s="155"/>
      <c r="AP1" s="155"/>
      <c r="AQ1" s="155"/>
      <c r="AR1" s="155"/>
      <c r="AS1" s="155"/>
      <c r="AT1" s="155"/>
      <c r="AU1" s="155"/>
      <c r="AV1" s="155"/>
      <c r="AW1" s="155"/>
      <c r="AX1" s="155"/>
      <c r="AY1" s="155"/>
      <c r="AZ1" s="155"/>
      <c r="BA1" s="155"/>
      <c r="BB1" s="155"/>
      <c r="BC1" s="155"/>
      <c r="BD1" s="155"/>
      <c r="BE1" s="155"/>
      <c r="BF1" s="155"/>
      <c r="BG1" s="155"/>
      <c r="BH1" s="155"/>
      <c r="BI1" s="155"/>
      <c r="BJ1" s="155"/>
      <c r="BK1" s="155"/>
      <c r="BL1" s="155"/>
      <c r="BM1" s="155"/>
      <c r="BN1" s="155"/>
      <c r="BO1" s="155"/>
      <c r="BP1" s="155"/>
      <c r="BQ1" s="155"/>
      <c r="BR1" s="155"/>
      <c r="BS1" s="155"/>
      <c r="BT1" s="155"/>
      <c r="BU1" s="155"/>
      <c r="BV1" s="155"/>
      <c r="BW1" s="155"/>
      <c r="BX1" s="155"/>
      <c r="BY1" s="155"/>
      <c r="BZ1" s="156"/>
      <c r="CC1" s="264">
        <v>2026</v>
      </c>
      <c r="CD1" s="264"/>
      <c r="CE1" s="264"/>
      <c r="CF1" s="60" t="s">
        <v>94</v>
      </c>
    </row>
    <row r="2" spans="1:92" ht="18.75" customHeight="1" x14ac:dyDescent="0.2">
      <c r="A2" s="157"/>
      <c r="C2" s="273" t="s">
        <v>42</v>
      </c>
      <c r="D2" s="274"/>
      <c r="E2" s="274"/>
      <c r="F2" s="274"/>
      <c r="G2" s="274"/>
      <c r="H2" s="274"/>
      <c r="I2" s="274"/>
      <c r="J2" s="274"/>
      <c r="K2" s="274"/>
      <c r="L2" s="274"/>
      <c r="M2" s="274"/>
      <c r="N2" s="274"/>
      <c r="O2" s="274"/>
      <c r="P2" s="275"/>
      <c r="Q2" s="59"/>
      <c r="R2" s="149"/>
      <c r="S2" s="149"/>
      <c r="T2" s="149"/>
      <c r="U2" s="149"/>
      <c r="V2" s="149"/>
      <c r="W2" s="149"/>
      <c r="X2" s="149"/>
      <c r="Y2" s="149"/>
      <c r="Z2" s="149"/>
      <c r="AA2" s="149"/>
      <c r="AB2" s="149"/>
      <c r="AC2" s="149"/>
      <c r="AD2" s="149"/>
      <c r="AE2" s="149"/>
      <c r="AF2" s="149"/>
      <c r="AG2" s="149"/>
      <c r="AH2" s="149"/>
      <c r="AI2" s="149"/>
      <c r="AJ2" s="149"/>
      <c r="AK2" s="149"/>
      <c r="AL2" s="149"/>
      <c r="BE2" s="197" t="s">
        <v>34</v>
      </c>
      <c r="BF2" s="197"/>
      <c r="BG2" s="197"/>
      <c r="BH2" s="197"/>
      <c r="BI2" s="197"/>
      <c r="BJ2" s="271" t="s">
        <v>126</v>
      </c>
      <c r="BK2" s="272"/>
      <c r="BL2" s="272"/>
      <c r="BM2" s="272"/>
      <c r="BN2" s="272"/>
      <c r="BO2" s="272"/>
      <c r="BP2" s="272"/>
      <c r="BQ2" s="272"/>
      <c r="BR2" s="272"/>
      <c r="BS2" s="272"/>
      <c r="BT2" s="272"/>
      <c r="BU2" s="272"/>
      <c r="BV2" s="272"/>
      <c r="BW2" s="272"/>
      <c r="BX2" s="272"/>
      <c r="BY2" s="272"/>
      <c r="BZ2" s="158"/>
      <c r="CC2" s="253">
        <v>4</v>
      </c>
      <c r="CD2" s="254"/>
      <c r="CF2" s="253">
        <v>5</v>
      </c>
      <c r="CG2" s="254"/>
      <c r="CI2" s="253">
        <v>6</v>
      </c>
      <c r="CJ2" s="254"/>
      <c r="CK2" s="312" t="s">
        <v>93</v>
      </c>
      <c r="CL2" s="313"/>
      <c r="CM2" s="313"/>
    </row>
    <row r="3" spans="1:92" ht="9" customHeight="1" thickBot="1" x14ac:dyDescent="0.25">
      <c r="A3" s="157"/>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BE3" s="77"/>
      <c r="BF3" s="77"/>
      <c r="BG3" s="77"/>
      <c r="BH3" s="77"/>
      <c r="BI3" s="77"/>
      <c r="BJ3" s="61"/>
      <c r="BK3" s="61"/>
      <c r="BL3" s="61"/>
      <c r="BM3" s="61"/>
      <c r="BN3" s="61"/>
      <c r="BO3" s="61"/>
      <c r="BP3" s="61"/>
      <c r="BQ3" s="61"/>
      <c r="BR3" s="61"/>
      <c r="BS3" s="61"/>
      <c r="BT3" s="61"/>
      <c r="BU3" s="61"/>
      <c r="BV3" s="61"/>
      <c r="BW3" s="61"/>
      <c r="BX3" s="61"/>
      <c r="BY3" s="61"/>
      <c r="BZ3" s="158"/>
      <c r="CC3" s="255"/>
      <c r="CD3" s="256"/>
      <c r="CF3" s="255"/>
      <c r="CG3" s="256"/>
      <c r="CI3" s="255"/>
      <c r="CJ3" s="256"/>
      <c r="CK3" s="312"/>
      <c r="CL3" s="313"/>
      <c r="CM3" s="313"/>
    </row>
    <row r="4" spans="1:92" ht="41.25" customHeight="1" thickTop="1" thickBot="1" x14ac:dyDescent="0.25">
      <c r="A4" s="157"/>
      <c r="C4" s="150"/>
      <c r="D4" s="151"/>
      <c r="E4" s="262" t="s">
        <v>111</v>
      </c>
      <c r="F4" s="262"/>
      <c r="G4" s="262"/>
      <c r="H4" s="262"/>
      <c r="I4" s="262"/>
      <c r="J4" s="262"/>
      <c r="K4" s="262"/>
      <c r="L4" s="262"/>
      <c r="M4" s="262"/>
      <c r="N4" s="262"/>
      <c r="O4" s="262"/>
      <c r="P4" s="262"/>
      <c r="Q4" s="262"/>
      <c r="R4" s="262"/>
      <c r="S4" s="262"/>
      <c r="T4" s="262"/>
      <c r="U4" s="262"/>
      <c r="V4" s="262"/>
      <c r="W4" s="262"/>
      <c r="X4" s="262"/>
      <c r="Y4" s="262"/>
      <c r="Z4" s="262"/>
      <c r="AA4" s="262"/>
      <c r="AB4" s="262"/>
      <c r="AC4" s="262"/>
      <c r="AD4" s="262"/>
      <c r="AE4" s="262"/>
      <c r="AF4" s="262"/>
      <c r="AG4" s="262"/>
      <c r="AH4" s="262"/>
      <c r="AI4" s="262"/>
      <c r="AJ4" s="262"/>
      <c r="AK4" s="262"/>
      <c r="AL4" s="152"/>
      <c r="AM4" s="152"/>
      <c r="AN4" s="152"/>
      <c r="AO4" s="152"/>
      <c r="AP4" s="152"/>
      <c r="AQ4" s="262" t="s">
        <v>118</v>
      </c>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153"/>
      <c r="BV4" s="151"/>
      <c r="BW4" s="151"/>
      <c r="BX4" s="96"/>
      <c r="BY4" s="127"/>
      <c r="BZ4" s="158"/>
      <c r="CC4" s="261">
        <f>DATE(CC1,CC2,1)</f>
        <v>46113</v>
      </c>
      <c r="CD4" s="261"/>
      <c r="CE4" s="183"/>
      <c r="CF4" s="261">
        <f>DATE(CC1,CF2,1)</f>
        <v>46143</v>
      </c>
      <c r="CG4" s="300"/>
      <c r="CH4" s="183"/>
      <c r="CI4" s="261">
        <f>DATE(CC1,CI2,1)</f>
        <v>46174</v>
      </c>
      <c r="CJ4" s="261"/>
      <c r="CK4" s="182"/>
      <c r="CL4" s="182"/>
      <c r="CM4" s="182"/>
      <c r="CN4" s="182"/>
    </row>
    <row r="5" spans="1:92" ht="8.25" customHeight="1" thickTop="1" x14ac:dyDescent="0.2">
      <c r="A5" s="157"/>
      <c r="C5" s="96"/>
      <c r="D5" s="96"/>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8"/>
      <c r="BC5" s="99"/>
      <c r="BD5" s="99"/>
      <c r="BE5" s="99"/>
      <c r="BF5" s="99"/>
      <c r="BG5" s="99"/>
      <c r="BH5" s="99"/>
      <c r="BI5" s="99"/>
      <c r="BJ5" s="99"/>
      <c r="BK5" s="99"/>
      <c r="BL5" s="99"/>
      <c r="BM5" s="99"/>
      <c r="BN5" s="99"/>
      <c r="BO5" s="99"/>
      <c r="BP5" s="99"/>
      <c r="BQ5" s="99"/>
      <c r="BR5" s="99"/>
      <c r="BS5" s="99"/>
      <c r="BT5" s="99"/>
      <c r="BU5" s="99"/>
      <c r="BV5" s="96"/>
      <c r="BW5" s="96"/>
      <c r="BX5" s="96"/>
      <c r="BY5" s="127"/>
      <c r="BZ5" s="158"/>
      <c r="CA5" s="263" t="s">
        <v>95</v>
      </c>
      <c r="CB5" s="264"/>
      <c r="CC5" s="257">
        <f>DAY(EOMONTH(CC4,0))</f>
        <v>30</v>
      </c>
      <c r="CD5" s="258"/>
      <c r="CF5" s="257">
        <f>DAY(EOMONTH(CF4,0))</f>
        <v>31</v>
      </c>
      <c r="CG5" s="258"/>
      <c r="CI5" s="257">
        <f>DAY(EOMONTH(CI4,0))</f>
        <v>30</v>
      </c>
      <c r="CJ5" s="258"/>
      <c r="CK5" s="312" t="s">
        <v>96</v>
      </c>
      <c r="CL5" s="313"/>
    </row>
    <row r="6" spans="1:92" ht="18.75" customHeight="1" thickBot="1" x14ac:dyDescent="0.25">
      <c r="A6" s="157"/>
      <c r="C6" s="86" t="s">
        <v>33</v>
      </c>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6"/>
      <c r="AT6" s="86"/>
      <c r="AU6" s="86"/>
      <c r="AV6" s="86"/>
      <c r="AW6" s="86"/>
      <c r="AX6" s="86"/>
      <c r="AY6" s="86"/>
      <c r="AZ6" s="86"/>
      <c r="BA6" s="86"/>
      <c r="BB6" s="86"/>
      <c r="BC6" s="86"/>
      <c r="BD6" s="86"/>
      <c r="BE6" s="86"/>
      <c r="BF6" s="86"/>
      <c r="BG6" s="86"/>
      <c r="BH6" s="86"/>
      <c r="BI6" s="86"/>
      <c r="BJ6" s="86"/>
      <c r="BK6" s="86"/>
      <c r="BL6" s="86"/>
      <c r="BM6" s="86"/>
      <c r="BN6" s="86"/>
      <c r="BO6" s="86"/>
      <c r="BP6" s="86"/>
      <c r="BQ6" s="86"/>
      <c r="BR6" s="86"/>
      <c r="BS6" s="86"/>
      <c r="BT6" s="86"/>
      <c r="BU6" s="86"/>
      <c r="BV6" s="86"/>
      <c r="BW6" s="86"/>
      <c r="BZ6" s="158"/>
      <c r="CA6" s="264"/>
      <c r="CB6" s="264"/>
      <c r="CC6" s="259"/>
      <c r="CD6" s="260"/>
      <c r="CF6" s="259"/>
      <c r="CG6" s="260"/>
      <c r="CI6" s="259"/>
      <c r="CJ6" s="260"/>
      <c r="CK6" s="312"/>
      <c r="CL6" s="313"/>
    </row>
    <row r="7" spans="1:92" ht="15" customHeight="1" x14ac:dyDescent="0.2">
      <c r="A7" s="157"/>
      <c r="C7" s="311" t="s">
        <v>112</v>
      </c>
      <c r="D7" s="311"/>
      <c r="E7" s="311"/>
      <c r="F7" s="311"/>
      <c r="G7" s="311"/>
      <c r="H7" s="311"/>
      <c r="I7" s="311"/>
      <c r="J7" s="311"/>
      <c r="K7" s="311"/>
      <c r="L7" s="311"/>
      <c r="M7" s="311"/>
      <c r="N7" s="311"/>
      <c r="O7" s="311"/>
      <c r="P7" s="311"/>
      <c r="Q7" s="311"/>
      <c r="R7" s="311"/>
      <c r="S7" s="311"/>
      <c r="T7" s="311"/>
      <c r="U7" s="311"/>
      <c r="V7" s="311"/>
      <c r="W7" s="311"/>
      <c r="X7" s="311"/>
      <c r="Y7" s="311"/>
      <c r="Z7" s="311"/>
      <c r="AA7" s="311"/>
      <c r="AB7" s="311"/>
      <c r="AC7" s="311"/>
      <c r="AD7" s="311"/>
      <c r="AE7" s="311"/>
      <c r="AF7" s="311"/>
      <c r="AG7" s="311"/>
      <c r="AH7" s="311"/>
      <c r="AI7" s="311"/>
      <c r="AJ7" s="311"/>
      <c r="AK7" s="311"/>
      <c r="AL7" s="311"/>
      <c r="AM7" s="311"/>
      <c r="AN7" s="311"/>
      <c r="AO7" s="311"/>
      <c r="AP7" s="311"/>
      <c r="AQ7" s="311"/>
      <c r="AR7" s="311"/>
      <c r="AS7" s="311"/>
      <c r="AT7" s="311"/>
      <c r="AU7" s="311"/>
      <c r="AV7" s="311"/>
      <c r="AW7" s="311"/>
      <c r="AX7" s="311"/>
      <c r="AY7" s="311"/>
      <c r="AZ7" s="311"/>
      <c r="BA7" s="311"/>
      <c r="BB7" s="311"/>
      <c r="BC7" s="311"/>
      <c r="BD7" s="311"/>
      <c r="BE7" s="311"/>
      <c r="BF7" s="311"/>
      <c r="BG7" s="311"/>
      <c r="BH7" s="311"/>
      <c r="BI7" s="311"/>
      <c r="BJ7" s="311"/>
      <c r="BK7" s="311"/>
      <c r="BL7" s="311"/>
      <c r="BM7" s="311"/>
      <c r="BN7" s="311"/>
      <c r="BO7" s="311"/>
      <c r="BP7" s="311"/>
      <c r="BQ7" s="311"/>
      <c r="BR7" s="311"/>
      <c r="BS7" s="311"/>
      <c r="BT7" s="311"/>
      <c r="BU7" s="311"/>
      <c r="BV7" s="311"/>
      <c r="BW7" s="311"/>
      <c r="BX7" s="311"/>
      <c r="BZ7" s="158"/>
    </row>
    <row r="8" spans="1:92" ht="15" customHeight="1" x14ac:dyDescent="0.2">
      <c r="A8" s="157"/>
      <c r="C8" s="311"/>
      <c r="D8" s="311"/>
      <c r="E8" s="311"/>
      <c r="F8" s="311"/>
      <c r="G8" s="311"/>
      <c r="H8" s="311"/>
      <c r="I8" s="311"/>
      <c r="J8" s="311"/>
      <c r="K8" s="311"/>
      <c r="L8" s="311"/>
      <c r="M8" s="311"/>
      <c r="N8" s="311"/>
      <c r="O8" s="311"/>
      <c r="P8" s="311"/>
      <c r="Q8" s="311"/>
      <c r="R8" s="311"/>
      <c r="S8" s="311"/>
      <c r="T8" s="311"/>
      <c r="U8" s="311"/>
      <c r="V8" s="311"/>
      <c r="W8" s="311"/>
      <c r="X8" s="311"/>
      <c r="Y8" s="311"/>
      <c r="Z8" s="311"/>
      <c r="AA8" s="311"/>
      <c r="AB8" s="311"/>
      <c r="AC8" s="311"/>
      <c r="AD8" s="311"/>
      <c r="AE8" s="311"/>
      <c r="AF8" s="311"/>
      <c r="AG8" s="311"/>
      <c r="AH8" s="311"/>
      <c r="AI8" s="311"/>
      <c r="AJ8" s="311"/>
      <c r="AK8" s="311"/>
      <c r="AL8" s="311"/>
      <c r="AM8" s="311"/>
      <c r="AN8" s="311"/>
      <c r="AO8" s="311"/>
      <c r="AP8" s="311"/>
      <c r="AQ8" s="311"/>
      <c r="AR8" s="311"/>
      <c r="AS8" s="311"/>
      <c r="AT8" s="311"/>
      <c r="AU8" s="311"/>
      <c r="AV8" s="311"/>
      <c r="AW8" s="311"/>
      <c r="AX8" s="311"/>
      <c r="AY8" s="311"/>
      <c r="AZ8" s="311"/>
      <c r="BA8" s="311"/>
      <c r="BB8" s="311"/>
      <c r="BC8" s="311"/>
      <c r="BD8" s="311"/>
      <c r="BE8" s="311"/>
      <c r="BF8" s="311"/>
      <c r="BG8" s="311"/>
      <c r="BH8" s="311"/>
      <c r="BI8" s="311"/>
      <c r="BJ8" s="311"/>
      <c r="BK8" s="311"/>
      <c r="BL8" s="311"/>
      <c r="BM8" s="311"/>
      <c r="BN8" s="311"/>
      <c r="BO8" s="311"/>
      <c r="BP8" s="311"/>
      <c r="BQ8" s="311"/>
      <c r="BR8" s="311"/>
      <c r="BS8" s="311"/>
      <c r="BT8" s="311"/>
      <c r="BU8" s="311"/>
      <c r="BV8" s="311"/>
      <c r="BW8" s="311"/>
      <c r="BX8" s="311"/>
      <c r="BZ8" s="158"/>
    </row>
    <row r="9" spans="1:92" ht="15" customHeight="1" x14ac:dyDescent="0.2">
      <c r="A9" s="157"/>
      <c r="C9" s="311"/>
      <c r="D9" s="311"/>
      <c r="E9" s="311"/>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1"/>
      <c r="AQ9" s="311"/>
      <c r="AR9" s="311"/>
      <c r="AS9" s="311"/>
      <c r="AT9" s="311"/>
      <c r="AU9" s="311"/>
      <c r="AV9" s="311"/>
      <c r="AW9" s="311"/>
      <c r="AX9" s="311"/>
      <c r="AY9" s="311"/>
      <c r="AZ9" s="311"/>
      <c r="BA9" s="311"/>
      <c r="BB9" s="311"/>
      <c r="BC9" s="311"/>
      <c r="BD9" s="311"/>
      <c r="BE9" s="311"/>
      <c r="BF9" s="311"/>
      <c r="BG9" s="311"/>
      <c r="BH9" s="311"/>
      <c r="BI9" s="311"/>
      <c r="BJ9" s="311"/>
      <c r="BK9" s="311"/>
      <c r="BL9" s="311"/>
      <c r="BM9" s="311"/>
      <c r="BN9" s="311"/>
      <c r="BO9" s="311"/>
      <c r="BP9" s="311"/>
      <c r="BQ9" s="311"/>
      <c r="BR9" s="311"/>
      <c r="BS9" s="311"/>
      <c r="BT9" s="311"/>
      <c r="BU9" s="311"/>
      <c r="BV9" s="311"/>
      <c r="BW9" s="311"/>
      <c r="BX9" s="311"/>
      <c r="BZ9" s="158"/>
    </row>
    <row r="10" spans="1:92" ht="12.75" customHeight="1" x14ac:dyDescent="0.2">
      <c r="A10" s="157"/>
      <c r="C10" s="311"/>
      <c r="D10" s="311"/>
      <c r="E10" s="311"/>
      <c r="F10" s="311"/>
      <c r="G10" s="311"/>
      <c r="H10" s="311"/>
      <c r="I10" s="311"/>
      <c r="J10" s="311"/>
      <c r="K10" s="311"/>
      <c r="L10" s="311"/>
      <c r="M10" s="311"/>
      <c r="N10" s="311"/>
      <c r="O10" s="311"/>
      <c r="P10" s="311"/>
      <c r="Q10" s="311"/>
      <c r="R10" s="311"/>
      <c r="S10" s="311"/>
      <c r="T10" s="311"/>
      <c r="U10" s="311"/>
      <c r="V10" s="311"/>
      <c r="W10" s="311"/>
      <c r="X10" s="311"/>
      <c r="Y10" s="311"/>
      <c r="Z10" s="311"/>
      <c r="AA10" s="311"/>
      <c r="AB10" s="311"/>
      <c r="AC10" s="311"/>
      <c r="AD10" s="311"/>
      <c r="AE10" s="311"/>
      <c r="AF10" s="311"/>
      <c r="AG10" s="311"/>
      <c r="AH10" s="311"/>
      <c r="AI10" s="311"/>
      <c r="AJ10" s="311"/>
      <c r="AK10" s="311"/>
      <c r="AL10" s="311"/>
      <c r="AM10" s="311"/>
      <c r="AN10" s="311"/>
      <c r="AO10" s="311"/>
      <c r="AP10" s="311"/>
      <c r="AQ10" s="311"/>
      <c r="AR10" s="311"/>
      <c r="AS10" s="311"/>
      <c r="AT10" s="311"/>
      <c r="AU10" s="311"/>
      <c r="AV10" s="311"/>
      <c r="AW10" s="311"/>
      <c r="AX10" s="311"/>
      <c r="AY10" s="311"/>
      <c r="AZ10" s="311"/>
      <c r="BA10" s="311"/>
      <c r="BB10" s="311"/>
      <c r="BC10" s="311"/>
      <c r="BD10" s="311"/>
      <c r="BE10" s="311"/>
      <c r="BF10" s="311"/>
      <c r="BG10" s="311"/>
      <c r="BH10" s="311"/>
      <c r="BI10" s="311"/>
      <c r="BJ10" s="311"/>
      <c r="BK10" s="311"/>
      <c r="BL10" s="311"/>
      <c r="BM10" s="311"/>
      <c r="BN10" s="311"/>
      <c r="BO10" s="311"/>
      <c r="BP10" s="311"/>
      <c r="BQ10" s="311"/>
      <c r="BR10" s="311"/>
      <c r="BS10" s="311"/>
      <c r="BT10" s="311"/>
      <c r="BU10" s="311"/>
      <c r="BV10" s="311"/>
      <c r="BW10" s="311"/>
      <c r="BX10" s="311"/>
      <c r="BZ10" s="158"/>
    </row>
    <row r="11" spans="1:92" ht="15" customHeight="1" x14ac:dyDescent="0.2">
      <c r="A11" s="157"/>
      <c r="B11" s="58"/>
      <c r="C11" s="58"/>
      <c r="D11" s="62"/>
      <c r="E11" s="305" t="s">
        <v>104</v>
      </c>
      <c r="F11" s="305"/>
      <c r="G11" s="305"/>
      <c r="H11" s="86" t="s">
        <v>113</v>
      </c>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132"/>
      <c r="AY11" s="132"/>
      <c r="AZ11" s="132"/>
      <c r="BA11" s="132"/>
      <c r="BB11" s="132"/>
      <c r="BC11" s="132"/>
      <c r="BD11" s="132"/>
      <c r="BE11" s="132"/>
      <c r="BF11" s="132"/>
      <c r="BG11" s="132"/>
      <c r="BH11" s="132"/>
      <c r="BI11" s="132"/>
      <c r="BJ11" s="132"/>
      <c r="BK11" s="132"/>
      <c r="BL11" s="132"/>
      <c r="BM11" s="132"/>
      <c r="BN11" s="132"/>
      <c r="BO11" s="132"/>
      <c r="BP11" s="132"/>
      <c r="BQ11" s="132"/>
      <c r="BR11" s="132"/>
      <c r="BS11" s="132"/>
      <c r="BT11" s="132"/>
      <c r="BU11" s="132"/>
      <c r="BV11" s="132"/>
      <c r="BW11" s="132"/>
      <c r="BX11" s="132"/>
      <c r="BY11" s="132"/>
      <c r="BZ11" s="158"/>
      <c r="CA11" s="132"/>
    </row>
    <row r="12" spans="1:92" ht="15" customHeight="1" x14ac:dyDescent="0.2">
      <c r="A12" s="157"/>
      <c r="B12" s="58"/>
      <c r="C12" s="58"/>
      <c r="D12" s="62"/>
      <c r="E12" s="305" t="s">
        <v>105</v>
      </c>
      <c r="F12" s="305"/>
      <c r="G12" s="305"/>
      <c r="H12" s="86" t="s">
        <v>114</v>
      </c>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c r="AU12" s="86"/>
      <c r="AV12" s="86"/>
      <c r="AW12" s="86"/>
      <c r="AX12" s="86"/>
      <c r="AY12" s="86"/>
      <c r="AZ12" s="86"/>
      <c r="BA12" s="86"/>
      <c r="BB12" s="86"/>
      <c r="BC12" s="86"/>
      <c r="BD12" s="86"/>
      <c r="BE12" s="86"/>
      <c r="BF12" s="86"/>
      <c r="BG12" s="86"/>
      <c r="BH12" s="86"/>
      <c r="BI12" s="86"/>
      <c r="BJ12" s="86"/>
      <c r="BK12" s="86"/>
      <c r="BL12" s="86"/>
      <c r="BM12" s="86"/>
      <c r="BN12" s="86"/>
      <c r="BO12" s="86"/>
      <c r="BP12" s="86"/>
      <c r="BQ12" s="86"/>
      <c r="BR12" s="86"/>
      <c r="BS12" s="86"/>
      <c r="BT12" s="86"/>
      <c r="BU12" s="86"/>
      <c r="BV12" s="86"/>
      <c r="BW12" s="86"/>
      <c r="BX12" s="86"/>
      <c r="BY12" s="86"/>
      <c r="BZ12" s="158"/>
      <c r="CA12" s="86"/>
    </row>
    <row r="13" spans="1:92" ht="15" customHeight="1" x14ac:dyDescent="0.2">
      <c r="A13" s="157"/>
      <c r="B13" s="58"/>
      <c r="C13" s="58"/>
      <c r="D13" s="62"/>
      <c r="E13" s="305" t="s">
        <v>106</v>
      </c>
      <c r="F13" s="305"/>
      <c r="G13" s="305"/>
      <c r="H13" s="86" t="s">
        <v>99</v>
      </c>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6"/>
      <c r="BB13" s="86"/>
      <c r="BC13" s="86"/>
      <c r="BD13" s="86"/>
      <c r="BE13" s="86"/>
      <c r="BF13" s="86"/>
      <c r="BG13" s="86"/>
      <c r="BH13" s="86"/>
      <c r="BI13" s="86"/>
      <c r="BJ13" s="86"/>
      <c r="BK13" s="86"/>
      <c r="BL13" s="86"/>
      <c r="BM13" s="86"/>
      <c r="BN13" s="86"/>
      <c r="BO13" s="86"/>
      <c r="BP13" s="86"/>
      <c r="BQ13" s="86"/>
      <c r="BR13" s="86"/>
      <c r="BS13" s="86"/>
      <c r="BT13" s="86"/>
      <c r="BU13" s="86"/>
      <c r="BV13" s="86"/>
      <c r="BW13" s="86"/>
      <c r="BX13" s="86"/>
      <c r="BY13" s="86"/>
      <c r="BZ13" s="158"/>
      <c r="CA13" s="86"/>
    </row>
    <row r="14" spans="1:92" ht="6.75" customHeight="1" x14ac:dyDescent="0.2">
      <c r="A14" s="157"/>
      <c r="B14" s="58"/>
      <c r="C14" s="58"/>
      <c r="D14" s="62"/>
      <c r="E14" s="159"/>
      <c r="F14" s="159"/>
      <c r="G14" s="159"/>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158"/>
      <c r="CA14" s="86"/>
      <c r="CB14" s="133"/>
    </row>
    <row r="15" spans="1:92" ht="18.75" customHeight="1" x14ac:dyDescent="0.2">
      <c r="A15" s="157"/>
      <c r="C15" s="201" t="s">
        <v>32</v>
      </c>
      <c r="D15" s="201"/>
      <c r="E15" s="201"/>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1"/>
      <c r="AI15" s="201"/>
      <c r="AJ15" s="201"/>
      <c r="AK15" s="201"/>
      <c r="AL15" s="201"/>
      <c r="AM15" s="201"/>
      <c r="AN15" s="201"/>
      <c r="AO15" s="201"/>
      <c r="AP15" s="201"/>
      <c r="AQ15" s="201"/>
      <c r="AR15" s="201"/>
      <c r="AS15" s="201"/>
      <c r="AT15" s="201"/>
      <c r="AU15" s="201"/>
      <c r="AV15" s="201"/>
      <c r="AW15" s="201"/>
      <c r="AX15" s="201"/>
      <c r="AY15" s="201"/>
      <c r="AZ15" s="201"/>
      <c r="BA15" s="201"/>
      <c r="BB15" s="201"/>
      <c r="BC15" s="201"/>
      <c r="BD15" s="201"/>
      <c r="BE15" s="201"/>
      <c r="BF15" s="201"/>
      <c r="BG15" s="201"/>
      <c r="BH15" s="201"/>
      <c r="BI15" s="201"/>
      <c r="BJ15" s="201"/>
      <c r="BK15" s="201"/>
      <c r="BL15" s="201"/>
      <c r="BM15" s="201"/>
      <c r="BN15" s="201"/>
      <c r="BO15" s="201"/>
      <c r="BP15" s="201"/>
      <c r="BQ15" s="201"/>
      <c r="BR15" s="201"/>
      <c r="BS15" s="201"/>
      <c r="BT15" s="201"/>
      <c r="BU15" s="201"/>
      <c r="BV15" s="201"/>
      <c r="BW15" s="201"/>
      <c r="BX15" s="201"/>
      <c r="BZ15" s="158"/>
    </row>
    <row r="16" spans="1:92" ht="3.75" customHeight="1" x14ac:dyDescent="0.2">
      <c r="A16" s="157"/>
      <c r="D16" s="124"/>
      <c r="E16" s="124"/>
      <c r="G16" s="124"/>
      <c r="H16" s="124"/>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4"/>
      <c r="AO16" s="124"/>
      <c r="AP16" s="124"/>
      <c r="AQ16" s="124"/>
      <c r="AR16" s="124"/>
      <c r="AS16" s="124"/>
      <c r="AT16" s="124"/>
      <c r="AU16" s="124"/>
      <c r="AV16" s="124"/>
      <c r="AW16" s="124"/>
      <c r="AX16" s="124"/>
      <c r="AY16" s="124"/>
      <c r="AZ16" s="124"/>
      <c r="BA16" s="124"/>
      <c r="BB16" s="124"/>
      <c r="BC16" s="124"/>
      <c r="BD16" s="124"/>
      <c r="BE16" s="124"/>
      <c r="BF16" s="124"/>
      <c r="BG16" s="124"/>
      <c r="BH16" s="124"/>
      <c r="BI16" s="124"/>
      <c r="BJ16" s="124"/>
      <c r="BK16" s="124"/>
      <c r="BL16" s="124"/>
      <c r="BM16" s="124"/>
      <c r="BN16" s="124"/>
      <c r="BO16" s="124"/>
      <c r="BP16" s="124"/>
      <c r="BQ16" s="124"/>
      <c r="BR16" s="124"/>
      <c r="BS16" s="124"/>
      <c r="BT16" s="124"/>
      <c r="BU16" s="124"/>
      <c r="BV16" s="124"/>
      <c r="BW16" s="124"/>
      <c r="BX16" s="124"/>
      <c r="BZ16" s="158"/>
    </row>
    <row r="17" spans="1:78" ht="18.75" customHeight="1" x14ac:dyDescent="0.2">
      <c r="A17" s="157"/>
      <c r="D17" s="124"/>
      <c r="E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4"/>
      <c r="AP17" s="124"/>
      <c r="AQ17" s="124"/>
      <c r="AR17" s="124"/>
      <c r="AS17" s="124"/>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Z17" s="158"/>
    </row>
    <row r="18" spans="1:78" s="62" customFormat="1" ht="21" customHeight="1" x14ac:dyDescent="0.2">
      <c r="A18" s="160"/>
      <c r="D18" s="295" t="s">
        <v>31</v>
      </c>
      <c r="E18" s="296"/>
      <c r="F18" s="296"/>
      <c r="G18" s="296"/>
      <c r="H18" s="296"/>
      <c r="I18" s="297"/>
      <c r="J18" s="298"/>
      <c r="K18" s="298"/>
      <c r="L18" s="298"/>
      <c r="M18" s="298"/>
      <c r="N18" s="298"/>
      <c r="O18" s="298"/>
      <c r="P18" s="298"/>
      <c r="Q18" s="298"/>
      <c r="R18" s="298"/>
      <c r="S18" s="298"/>
      <c r="T18" s="298"/>
      <c r="U18" s="298"/>
      <c r="V18" s="298"/>
      <c r="W18" s="298"/>
      <c r="X18" s="298"/>
      <c r="Y18" s="298"/>
      <c r="Z18" s="298"/>
      <c r="AA18" s="298"/>
      <c r="AB18" s="298"/>
      <c r="AC18" s="298"/>
      <c r="AD18" s="298"/>
      <c r="AE18" s="298"/>
      <c r="AF18" s="298"/>
      <c r="AG18" s="299"/>
      <c r="AH18" s="306" t="s">
        <v>30</v>
      </c>
      <c r="AI18" s="307"/>
      <c r="AJ18" s="307"/>
      <c r="AK18" s="307"/>
      <c r="AL18" s="307"/>
      <c r="AM18" s="307"/>
      <c r="AN18" s="307"/>
      <c r="AO18" s="308"/>
      <c r="AP18" s="309" t="s">
        <v>29</v>
      </c>
      <c r="AQ18" s="310"/>
      <c r="AR18" s="310"/>
      <c r="AS18" s="310"/>
      <c r="AT18" s="310"/>
      <c r="AU18" s="310"/>
      <c r="AV18" s="310"/>
      <c r="AW18" s="310"/>
      <c r="AX18" s="310"/>
      <c r="AY18" s="310"/>
      <c r="AZ18" s="310"/>
      <c r="BA18" s="64"/>
      <c r="BB18" s="64"/>
      <c r="BC18" s="64"/>
      <c r="BD18" s="301"/>
      <c r="BE18" s="301"/>
      <c r="BF18" s="301"/>
      <c r="BG18" s="301"/>
      <c r="BH18" s="301" t="s">
        <v>16</v>
      </c>
      <c r="BI18" s="301"/>
      <c r="BJ18" s="301"/>
      <c r="BK18" s="301"/>
      <c r="BL18" s="301"/>
      <c r="BM18" s="301"/>
      <c r="BN18" s="301" t="s">
        <v>28</v>
      </c>
      <c r="BO18" s="301"/>
      <c r="BP18" s="301"/>
      <c r="BQ18" s="301"/>
      <c r="BR18" s="301"/>
      <c r="BS18" s="301"/>
      <c r="BT18" s="302" t="s">
        <v>14</v>
      </c>
      <c r="BU18" s="302"/>
      <c r="BV18" s="128"/>
      <c r="BW18" s="303"/>
      <c r="BX18" s="304"/>
      <c r="BZ18" s="161"/>
    </row>
    <row r="19" spans="1:78" s="62" customFormat="1" ht="18" customHeight="1" x14ac:dyDescent="0.2">
      <c r="A19" s="160"/>
      <c r="D19" s="219" t="s">
        <v>77</v>
      </c>
      <c r="E19" s="220"/>
      <c r="F19" s="220"/>
      <c r="G19" s="220"/>
      <c r="H19" s="220"/>
      <c r="I19" s="221"/>
      <c r="J19" s="347"/>
      <c r="K19" s="348"/>
      <c r="L19" s="348"/>
      <c r="M19" s="348"/>
      <c r="N19" s="348"/>
      <c r="O19" s="348"/>
      <c r="P19" s="348"/>
      <c r="Q19" s="348"/>
      <c r="R19" s="348"/>
      <c r="S19" s="348"/>
      <c r="T19" s="348"/>
      <c r="U19" s="348"/>
      <c r="V19" s="348"/>
      <c r="W19" s="348"/>
      <c r="X19" s="348"/>
      <c r="Y19" s="348"/>
      <c r="Z19" s="348"/>
      <c r="AA19" s="348"/>
      <c r="AB19" s="348"/>
      <c r="AC19" s="348"/>
      <c r="AD19" s="348"/>
      <c r="AE19" s="348"/>
      <c r="AF19" s="348"/>
      <c r="AG19" s="349"/>
      <c r="AH19" s="358" t="s">
        <v>27</v>
      </c>
      <c r="AI19" s="359"/>
      <c r="AJ19" s="359"/>
      <c r="AK19" s="359"/>
      <c r="AL19" s="359"/>
      <c r="AM19" s="360"/>
      <c r="AN19" s="364"/>
      <c r="AO19" s="365"/>
      <c r="AP19" s="365"/>
      <c r="AQ19" s="365"/>
      <c r="AR19" s="365"/>
      <c r="AS19" s="366"/>
      <c r="AT19" s="276" t="s">
        <v>26</v>
      </c>
      <c r="AU19" s="277"/>
      <c r="AV19" s="278"/>
      <c r="AW19" s="285" t="s">
        <v>91</v>
      </c>
      <c r="AX19" s="286"/>
      <c r="AY19" s="286"/>
      <c r="AZ19" s="286"/>
      <c r="BA19" s="286"/>
      <c r="BB19" s="286"/>
      <c r="BC19" s="286"/>
      <c r="BD19" s="286"/>
      <c r="BE19" s="286"/>
      <c r="BF19" s="286"/>
      <c r="BG19" s="286"/>
      <c r="BH19" s="286"/>
      <c r="BI19" s="286"/>
      <c r="BJ19" s="286"/>
      <c r="BK19" s="286"/>
      <c r="BL19" s="286"/>
      <c r="BM19" s="286"/>
      <c r="BN19" s="286"/>
      <c r="BO19" s="286"/>
      <c r="BP19" s="286"/>
      <c r="BQ19" s="286"/>
      <c r="BR19" s="286"/>
      <c r="BS19" s="286"/>
      <c r="BT19" s="286"/>
      <c r="BU19" s="286"/>
      <c r="BV19" s="286"/>
      <c r="BW19" s="286"/>
      <c r="BX19" s="287"/>
      <c r="BZ19" s="161"/>
    </row>
    <row r="20" spans="1:78" s="62" customFormat="1" ht="18" customHeight="1" x14ac:dyDescent="0.2">
      <c r="A20" s="160"/>
      <c r="D20" s="222"/>
      <c r="E20" s="223"/>
      <c r="F20" s="223"/>
      <c r="G20" s="223"/>
      <c r="H20" s="223"/>
      <c r="I20" s="224"/>
      <c r="J20" s="350"/>
      <c r="K20" s="198"/>
      <c r="L20" s="198"/>
      <c r="M20" s="198"/>
      <c r="N20" s="198"/>
      <c r="O20" s="198"/>
      <c r="P20" s="198"/>
      <c r="Q20" s="198"/>
      <c r="R20" s="198"/>
      <c r="S20" s="198"/>
      <c r="T20" s="198"/>
      <c r="U20" s="198"/>
      <c r="V20" s="198"/>
      <c r="W20" s="198"/>
      <c r="X20" s="198"/>
      <c r="Y20" s="198"/>
      <c r="Z20" s="198"/>
      <c r="AA20" s="198"/>
      <c r="AB20" s="198"/>
      <c r="AC20" s="198"/>
      <c r="AD20" s="198"/>
      <c r="AE20" s="198"/>
      <c r="AF20" s="198"/>
      <c r="AG20" s="351"/>
      <c r="AH20" s="358"/>
      <c r="AI20" s="359"/>
      <c r="AJ20" s="359"/>
      <c r="AK20" s="359"/>
      <c r="AL20" s="359"/>
      <c r="AM20" s="360"/>
      <c r="AN20" s="364"/>
      <c r="AO20" s="365"/>
      <c r="AP20" s="365"/>
      <c r="AQ20" s="365"/>
      <c r="AR20" s="365"/>
      <c r="AS20" s="366"/>
      <c r="AT20" s="279"/>
      <c r="AU20" s="280"/>
      <c r="AV20" s="281"/>
      <c r="AW20" s="288"/>
      <c r="AX20" s="289"/>
      <c r="AY20" s="289"/>
      <c r="AZ20" s="289"/>
      <c r="BA20" s="289"/>
      <c r="BB20" s="289"/>
      <c r="BC20" s="289"/>
      <c r="BD20" s="289"/>
      <c r="BE20" s="289"/>
      <c r="BF20" s="289"/>
      <c r="BG20" s="289"/>
      <c r="BH20" s="289"/>
      <c r="BI20" s="289"/>
      <c r="BJ20" s="289"/>
      <c r="BK20" s="289"/>
      <c r="BL20" s="289"/>
      <c r="BM20" s="289"/>
      <c r="BN20" s="289"/>
      <c r="BO20" s="289"/>
      <c r="BP20" s="289"/>
      <c r="BQ20" s="289"/>
      <c r="BR20" s="289"/>
      <c r="BS20" s="289"/>
      <c r="BT20" s="289"/>
      <c r="BU20" s="289"/>
      <c r="BV20" s="289"/>
      <c r="BW20" s="289"/>
      <c r="BX20" s="290"/>
      <c r="BZ20" s="161"/>
    </row>
    <row r="21" spans="1:78" s="62" customFormat="1" ht="18" customHeight="1" x14ac:dyDescent="0.2">
      <c r="A21" s="160"/>
      <c r="D21" s="225"/>
      <c r="E21" s="226"/>
      <c r="F21" s="226"/>
      <c r="G21" s="226"/>
      <c r="H21" s="226"/>
      <c r="I21" s="227"/>
      <c r="J21" s="352"/>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353"/>
      <c r="AH21" s="361"/>
      <c r="AI21" s="362"/>
      <c r="AJ21" s="362"/>
      <c r="AK21" s="362"/>
      <c r="AL21" s="362"/>
      <c r="AM21" s="363"/>
      <c r="AN21" s="367"/>
      <c r="AO21" s="368"/>
      <c r="AP21" s="368"/>
      <c r="AQ21" s="368"/>
      <c r="AR21" s="368"/>
      <c r="AS21" s="369"/>
      <c r="AT21" s="282"/>
      <c r="AU21" s="283"/>
      <c r="AV21" s="284"/>
      <c r="AW21" s="291" t="s">
        <v>23</v>
      </c>
      <c r="AX21" s="292"/>
      <c r="AY21" s="292"/>
      <c r="AZ21" s="292"/>
      <c r="BA21" s="293"/>
      <c r="BB21" s="293"/>
      <c r="BC21" s="293"/>
      <c r="BD21" s="293"/>
      <c r="BE21" s="293"/>
      <c r="BF21" s="293"/>
      <c r="BG21" s="293"/>
      <c r="BH21" s="293"/>
      <c r="BI21" s="293"/>
      <c r="BJ21" s="293"/>
      <c r="BK21" s="293"/>
      <c r="BL21" s="293"/>
      <c r="BM21" s="293"/>
      <c r="BN21" s="293"/>
      <c r="BO21" s="293"/>
      <c r="BP21" s="293"/>
      <c r="BQ21" s="293"/>
      <c r="BR21" s="293"/>
      <c r="BS21" s="293"/>
      <c r="BT21" s="293"/>
      <c r="BU21" s="293"/>
      <c r="BV21" s="293"/>
      <c r="BW21" s="293"/>
      <c r="BX21" s="294"/>
      <c r="BZ21" s="161"/>
    </row>
    <row r="22" spans="1:78" s="62" customFormat="1" ht="18" customHeight="1" x14ac:dyDescent="0.2">
      <c r="A22" s="160"/>
      <c r="D22" s="175"/>
      <c r="E22" s="175"/>
      <c r="F22" s="175"/>
      <c r="G22" s="175"/>
      <c r="H22" s="175"/>
      <c r="I22" s="175"/>
      <c r="J22" s="80" t="s">
        <v>109</v>
      </c>
      <c r="K22" s="77"/>
      <c r="L22" s="77"/>
      <c r="M22" s="77"/>
      <c r="N22" s="77"/>
      <c r="O22" s="77"/>
      <c r="P22" s="77"/>
      <c r="Q22" s="77"/>
      <c r="R22" s="77"/>
      <c r="S22" s="77"/>
      <c r="T22" s="77"/>
      <c r="U22" s="77"/>
      <c r="V22" s="77"/>
      <c r="W22" s="77"/>
      <c r="X22" s="77"/>
      <c r="Y22" s="77"/>
      <c r="Z22" s="77"/>
      <c r="AA22" s="77"/>
      <c r="AB22" s="77"/>
      <c r="AC22" s="77"/>
      <c r="AD22" s="77"/>
      <c r="AE22" s="77"/>
      <c r="AF22" s="77"/>
      <c r="AG22" s="77"/>
      <c r="AH22" s="177"/>
      <c r="AI22" s="177"/>
      <c r="AJ22" s="177"/>
      <c r="AK22" s="177"/>
      <c r="AL22" s="177"/>
      <c r="AM22" s="177"/>
      <c r="AN22" s="174"/>
      <c r="AO22" s="174"/>
      <c r="AP22" s="174"/>
      <c r="AQ22" s="174"/>
      <c r="AR22" s="174"/>
      <c r="AS22" s="174"/>
      <c r="AT22" s="178"/>
      <c r="AU22" s="178"/>
      <c r="AV22" s="178"/>
      <c r="AW22" s="176"/>
      <c r="AX22" s="176"/>
      <c r="AY22" s="176"/>
      <c r="AZ22" s="176"/>
      <c r="BA22" s="173"/>
      <c r="BB22" s="173"/>
      <c r="BC22" s="173"/>
      <c r="BD22" s="173"/>
      <c r="BE22" s="173"/>
      <c r="BF22" s="173"/>
      <c r="BG22" s="173"/>
      <c r="BH22" s="173"/>
      <c r="BI22" s="173"/>
      <c r="BJ22" s="173"/>
      <c r="BK22" s="173"/>
      <c r="BL22" s="173"/>
      <c r="BM22" s="173"/>
      <c r="BN22" s="173"/>
      <c r="BO22" s="173"/>
      <c r="BP22" s="173"/>
      <c r="BQ22" s="173"/>
      <c r="BR22" s="173"/>
      <c r="BS22" s="173"/>
      <c r="BT22" s="173"/>
      <c r="BU22" s="173"/>
      <c r="BV22" s="173"/>
      <c r="BW22" s="173"/>
      <c r="BX22" s="173"/>
      <c r="BZ22" s="161"/>
    </row>
    <row r="23" spans="1:78" ht="18.75" customHeight="1" x14ac:dyDescent="0.2">
      <c r="A23" s="157"/>
      <c r="C23" s="58"/>
      <c r="D23" s="86" t="s">
        <v>115</v>
      </c>
      <c r="E23" s="62"/>
      <c r="F23" s="123"/>
      <c r="G23" s="123"/>
      <c r="H23" s="123"/>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2"/>
      <c r="BN23" s="62"/>
      <c r="BO23" s="62"/>
      <c r="BP23" s="62"/>
      <c r="BQ23" s="62"/>
      <c r="BR23" s="62"/>
      <c r="BS23" s="62"/>
      <c r="BT23" s="62"/>
      <c r="BU23" s="62"/>
      <c r="BV23" s="62"/>
      <c r="BW23" s="62"/>
      <c r="BX23" s="62"/>
      <c r="BY23" s="62"/>
      <c r="BZ23" s="162"/>
    </row>
    <row r="24" spans="1:78" ht="15.9" customHeight="1" x14ac:dyDescent="0.2">
      <c r="A24" s="157"/>
      <c r="C24" s="58"/>
      <c r="D24" s="187" t="s">
        <v>43</v>
      </c>
      <c r="E24" s="188"/>
      <c r="F24" s="188"/>
      <c r="G24" s="188"/>
      <c r="H24" s="188"/>
      <c r="I24" s="189"/>
      <c r="J24" s="66" t="s">
        <v>44</v>
      </c>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7"/>
      <c r="BL24" s="67"/>
      <c r="BM24" s="67"/>
      <c r="BN24" s="67"/>
      <c r="BO24" s="67"/>
      <c r="BP24" s="67"/>
      <c r="BQ24" s="67"/>
      <c r="BR24" s="67"/>
      <c r="BS24" s="67"/>
      <c r="BT24" s="67"/>
      <c r="BU24" s="67"/>
      <c r="BV24" s="67"/>
      <c r="BW24" s="67"/>
      <c r="BX24" s="68"/>
      <c r="BY24" s="62"/>
      <c r="BZ24" s="162"/>
    </row>
    <row r="25" spans="1:78" ht="15.9" customHeight="1" x14ac:dyDescent="0.3">
      <c r="A25" s="157"/>
      <c r="C25" s="58"/>
      <c r="D25" s="190"/>
      <c r="E25" s="191"/>
      <c r="F25" s="191"/>
      <c r="G25" s="191"/>
      <c r="H25" s="191"/>
      <c r="I25" s="192"/>
      <c r="J25" s="113" t="s">
        <v>71</v>
      </c>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105"/>
      <c r="AQ25" s="105"/>
      <c r="AR25" s="105"/>
      <c r="AS25" s="105"/>
      <c r="AT25" s="105"/>
      <c r="AU25" s="105"/>
      <c r="AV25" s="105"/>
      <c r="AW25" s="105"/>
      <c r="AX25" s="105"/>
      <c r="AY25" s="105"/>
      <c r="AZ25" s="105"/>
      <c r="BA25" s="105"/>
      <c r="BB25" s="105"/>
      <c r="BC25" s="105"/>
      <c r="BD25" s="105"/>
      <c r="BE25" s="105"/>
      <c r="BF25" s="105"/>
      <c r="BG25" s="105"/>
      <c r="BH25" s="105"/>
      <c r="BI25" s="105"/>
      <c r="BJ25" s="105"/>
      <c r="BK25" s="105"/>
      <c r="BL25" s="105"/>
      <c r="BM25" s="105"/>
      <c r="BN25" s="105"/>
      <c r="BO25" s="105"/>
      <c r="BP25" s="105"/>
      <c r="BQ25" s="105"/>
      <c r="BR25" s="105"/>
      <c r="BS25" s="105"/>
      <c r="BT25" s="105"/>
      <c r="BU25" s="105"/>
      <c r="BV25" s="105"/>
      <c r="BW25" s="105"/>
      <c r="BX25" s="111"/>
      <c r="BY25" s="114"/>
      <c r="BZ25" s="162"/>
    </row>
    <row r="26" spans="1:78" ht="18.75" customHeight="1" x14ac:dyDescent="0.2">
      <c r="A26" s="157"/>
      <c r="D26" s="190"/>
      <c r="E26" s="191"/>
      <c r="F26" s="191"/>
      <c r="G26" s="191"/>
      <c r="H26" s="191"/>
      <c r="I26" s="192"/>
      <c r="J26" s="58"/>
      <c r="K26" s="354" t="s">
        <v>72</v>
      </c>
      <c r="L26" s="355"/>
      <c r="M26" s="355"/>
      <c r="N26" s="355"/>
      <c r="O26" s="348"/>
      <c r="P26" s="348"/>
      <c r="Q26" s="348"/>
      <c r="R26" s="348"/>
      <c r="S26" s="348"/>
      <c r="T26" s="348"/>
      <c r="U26" s="348"/>
      <c r="V26" s="348"/>
      <c r="W26" s="348"/>
      <c r="X26" s="348"/>
      <c r="Y26" s="348"/>
      <c r="Z26" s="348"/>
      <c r="AA26" s="348"/>
      <c r="AB26" s="348"/>
      <c r="AC26" s="348"/>
      <c r="AD26" s="348"/>
      <c r="AE26" s="348"/>
      <c r="AF26" s="348"/>
      <c r="AG26" s="348"/>
      <c r="AH26" s="348"/>
      <c r="AI26" s="348"/>
      <c r="AJ26" s="383"/>
      <c r="AK26" s="376" t="s">
        <v>25</v>
      </c>
      <c r="AL26" s="377"/>
      <c r="AM26" s="377"/>
      <c r="AN26" s="377"/>
      <c r="AO26" s="378"/>
      <c r="AP26" s="347"/>
      <c r="AQ26" s="348"/>
      <c r="AR26" s="348"/>
      <c r="AS26" s="348"/>
      <c r="AT26" s="383"/>
      <c r="AU26" s="370" t="s">
        <v>24</v>
      </c>
      <c r="AV26" s="371"/>
      <c r="AW26" s="371"/>
      <c r="AX26" s="372"/>
      <c r="AY26" s="347"/>
      <c r="AZ26" s="348"/>
      <c r="BA26" s="348"/>
      <c r="BB26" s="348"/>
      <c r="BC26" s="348"/>
      <c r="BD26" s="348"/>
      <c r="BE26" s="348"/>
      <c r="BF26" s="348"/>
      <c r="BG26" s="348"/>
      <c r="BH26" s="348"/>
      <c r="BI26" s="348"/>
      <c r="BJ26" s="348"/>
      <c r="BK26" s="348"/>
      <c r="BL26" s="348"/>
      <c r="BM26" s="348"/>
      <c r="BN26" s="348"/>
      <c r="BO26" s="348"/>
      <c r="BP26" s="348"/>
      <c r="BQ26" s="348"/>
      <c r="BR26" s="348"/>
      <c r="BS26" s="348"/>
      <c r="BT26" s="348"/>
      <c r="BU26" s="348"/>
      <c r="BV26" s="348"/>
      <c r="BW26" s="383"/>
      <c r="BX26" s="118"/>
      <c r="BY26" s="115"/>
      <c r="BZ26" s="158"/>
    </row>
    <row r="27" spans="1:78" ht="18.75" customHeight="1" x14ac:dyDescent="0.2">
      <c r="A27" s="157"/>
      <c r="D27" s="190"/>
      <c r="E27" s="191"/>
      <c r="F27" s="191"/>
      <c r="G27" s="191"/>
      <c r="H27" s="191"/>
      <c r="I27" s="192"/>
      <c r="J27" s="58"/>
      <c r="K27" s="356"/>
      <c r="L27" s="357"/>
      <c r="M27" s="357"/>
      <c r="N27" s="357"/>
      <c r="O27" s="384"/>
      <c r="P27" s="384"/>
      <c r="Q27" s="384"/>
      <c r="R27" s="384"/>
      <c r="S27" s="384"/>
      <c r="T27" s="384"/>
      <c r="U27" s="384"/>
      <c r="V27" s="384"/>
      <c r="W27" s="384"/>
      <c r="X27" s="384"/>
      <c r="Y27" s="384"/>
      <c r="Z27" s="384"/>
      <c r="AA27" s="384"/>
      <c r="AB27" s="384"/>
      <c r="AC27" s="384"/>
      <c r="AD27" s="384"/>
      <c r="AE27" s="384"/>
      <c r="AF27" s="384"/>
      <c r="AG27" s="384"/>
      <c r="AH27" s="384"/>
      <c r="AI27" s="384"/>
      <c r="AJ27" s="385"/>
      <c r="AK27" s="379"/>
      <c r="AL27" s="380"/>
      <c r="AM27" s="380"/>
      <c r="AN27" s="380"/>
      <c r="AO27" s="381"/>
      <c r="AP27" s="386"/>
      <c r="AQ27" s="384"/>
      <c r="AR27" s="384"/>
      <c r="AS27" s="384"/>
      <c r="AT27" s="385"/>
      <c r="AU27" s="373"/>
      <c r="AV27" s="374"/>
      <c r="AW27" s="374"/>
      <c r="AX27" s="375"/>
      <c r="AY27" s="117" t="s">
        <v>23</v>
      </c>
      <c r="AZ27" s="69"/>
      <c r="BA27" s="69"/>
      <c r="BB27" s="384"/>
      <c r="BC27" s="384"/>
      <c r="BD27" s="384"/>
      <c r="BE27" s="384"/>
      <c r="BF27" s="384"/>
      <c r="BG27" s="384"/>
      <c r="BH27" s="384"/>
      <c r="BI27" s="384"/>
      <c r="BJ27" s="384"/>
      <c r="BK27" s="384"/>
      <c r="BL27" s="384"/>
      <c r="BM27" s="384"/>
      <c r="BN27" s="384"/>
      <c r="BO27" s="384"/>
      <c r="BP27" s="384"/>
      <c r="BQ27" s="384"/>
      <c r="BR27" s="384"/>
      <c r="BS27" s="384"/>
      <c r="BT27" s="384"/>
      <c r="BU27" s="384"/>
      <c r="BV27" s="384"/>
      <c r="BW27" s="385"/>
      <c r="BX27" s="118"/>
      <c r="BY27" s="115"/>
      <c r="BZ27" s="158"/>
    </row>
    <row r="28" spans="1:78" ht="5.0999999999999996" customHeight="1" x14ac:dyDescent="0.2">
      <c r="A28" s="157"/>
      <c r="D28" s="193"/>
      <c r="E28" s="194"/>
      <c r="F28" s="194"/>
      <c r="G28" s="194"/>
      <c r="H28" s="194"/>
      <c r="I28" s="195"/>
      <c r="J28" s="119"/>
      <c r="K28" s="120"/>
      <c r="L28" s="120"/>
      <c r="M28" s="120"/>
      <c r="N28" s="120"/>
      <c r="O28" s="75"/>
      <c r="P28" s="75"/>
      <c r="Q28" s="75"/>
      <c r="R28" s="75"/>
      <c r="S28" s="75"/>
      <c r="T28" s="75"/>
      <c r="U28" s="75"/>
      <c r="V28" s="75"/>
      <c r="W28" s="75"/>
      <c r="X28" s="75"/>
      <c r="Y28" s="75"/>
      <c r="Z28" s="75"/>
      <c r="AA28" s="75"/>
      <c r="AB28" s="75"/>
      <c r="AC28" s="75"/>
      <c r="AD28" s="75"/>
      <c r="AE28" s="75"/>
      <c r="AF28" s="75"/>
      <c r="AG28" s="75"/>
      <c r="AH28" s="75"/>
      <c r="AI28" s="75"/>
      <c r="AJ28" s="75"/>
      <c r="AK28" s="121"/>
      <c r="AL28" s="121"/>
      <c r="AM28" s="121"/>
      <c r="AN28" s="121"/>
      <c r="AO28" s="121"/>
      <c r="AP28" s="121"/>
      <c r="AQ28" s="146"/>
      <c r="AR28" s="146"/>
      <c r="AS28" s="146"/>
      <c r="AT28" s="146"/>
      <c r="AU28" s="146"/>
      <c r="AV28" s="146"/>
      <c r="AW28" s="122"/>
      <c r="AX28" s="122"/>
      <c r="AY28" s="122"/>
      <c r="AZ28" s="122"/>
      <c r="BA28" s="75"/>
      <c r="BB28" s="75"/>
      <c r="BC28" s="75"/>
      <c r="BD28" s="75"/>
      <c r="BE28" s="63"/>
      <c r="BF28" s="63"/>
      <c r="BG28" s="63"/>
      <c r="BH28" s="63"/>
      <c r="BI28" s="63"/>
      <c r="BJ28" s="63"/>
      <c r="BK28" s="63"/>
      <c r="BL28" s="63"/>
      <c r="BM28" s="63"/>
      <c r="BN28" s="63"/>
      <c r="BO28" s="63"/>
      <c r="BP28" s="63"/>
      <c r="BQ28" s="63"/>
      <c r="BR28" s="63"/>
      <c r="BS28" s="63"/>
      <c r="BT28" s="63"/>
      <c r="BU28" s="63"/>
      <c r="BV28" s="63"/>
      <c r="BW28" s="63"/>
      <c r="BX28" s="82"/>
      <c r="BY28" s="115"/>
      <c r="BZ28" s="158"/>
    </row>
    <row r="29" spans="1:78" ht="9" customHeight="1" x14ac:dyDescent="0.2">
      <c r="A29" s="157"/>
      <c r="C29" s="58"/>
      <c r="D29" s="58"/>
      <c r="E29" s="62"/>
      <c r="F29" s="123"/>
      <c r="G29" s="123"/>
      <c r="H29" s="123"/>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c r="BK29" s="62"/>
      <c r="BL29" s="62"/>
      <c r="BM29" s="62"/>
      <c r="BN29" s="62"/>
      <c r="BO29" s="62"/>
      <c r="BP29" s="62"/>
      <c r="BQ29" s="62"/>
      <c r="BR29" s="62"/>
      <c r="BS29" s="62"/>
      <c r="BT29" s="62"/>
      <c r="BU29" s="62"/>
      <c r="BV29" s="62"/>
      <c r="BW29" s="62"/>
      <c r="BX29" s="62"/>
      <c r="BY29" s="62"/>
      <c r="BZ29" s="162"/>
    </row>
    <row r="30" spans="1:78" ht="18.75" customHeight="1" x14ac:dyDescent="0.2">
      <c r="A30" s="157"/>
      <c r="C30" s="201" t="s">
        <v>100</v>
      </c>
      <c r="D30" s="201"/>
      <c r="E30" s="201"/>
      <c r="F30" s="201"/>
      <c r="G30" s="201"/>
      <c r="H30" s="201"/>
      <c r="I30" s="201"/>
      <c r="J30" s="201"/>
      <c r="K30" s="201"/>
      <c r="L30" s="201"/>
      <c r="M30" s="201"/>
      <c r="N30" s="201"/>
      <c r="O30" s="201"/>
      <c r="P30" s="201"/>
      <c r="Q30" s="201"/>
      <c r="R30" s="201"/>
      <c r="S30" s="201"/>
      <c r="T30" s="201"/>
      <c r="U30" s="201"/>
      <c r="V30" s="201"/>
      <c r="W30" s="201"/>
      <c r="X30" s="201"/>
      <c r="Y30" s="201"/>
      <c r="Z30" s="201"/>
      <c r="AA30" s="201"/>
      <c r="AB30" s="201"/>
      <c r="AC30" s="201"/>
      <c r="AD30" s="201"/>
      <c r="AE30" s="201"/>
      <c r="AF30" s="201"/>
      <c r="AG30" s="201"/>
      <c r="AH30" s="201"/>
      <c r="AI30" s="201"/>
      <c r="AJ30" s="201"/>
      <c r="AK30" s="201"/>
      <c r="AL30" s="201"/>
      <c r="AM30" s="201"/>
      <c r="AN30" s="201"/>
      <c r="AO30" s="201"/>
      <c r="AP30" s="201"/>
      <c r="AQ30" s="201"/>
      <c r="AR30" s="201"/>
      <c r="AS30" s="201"/>
      <c r="AT30" s="201"/>
      <c r="AU30" s="201"/>
      <c r="AV30" s="201"/>
      <c r="AW30" s="201"/>
      <c r="AX30" s="201"/>
      <c r="AY30" s="201"/>
      <c r="AZ30" s="201"/>
      <c r="BA30" s="201"/>
      <c r="BB30" s="201"/>
      <c r="BC30" s="201"/>
      <c r="BD30" s="201"/>
      <c r="BE30" s="201"/>
      <c r="BF30" s="201"/>
      <c r="BG30" s="201"/>
      <c r="BH30" s="201"/>
      <c r="BI30" s="201"/>
      <c r="BJ30" s="201"/>
      <c r="BK30" s="201"/>
      <c r="BL30" s="201"/>
      <c r="BM30" s="201"/>
      <c r="BN30" s="201"/>
      <c r="BO30" s="201"/>
      <c r="BP30" s="201"/>
      <c r="BQ30" s="201"/>
      <c r="BR30" s="201"/>
      <c r="BS30" s="201"/>
      <c r="BT30" s="201"/>
      <c r="BU30" s="201"/>
      <c r="BV30" s="201"/>
      <c r="BW30" s="201"/>
      <c r="BX30" s="201"/>
      <c r="BZ30" s="158"/>
    </row>
    <row r="31" spans="1:78" s="62" customFormat="1" ht="18.75" customHeight="1" x14ac:dyDescent="0.2">
      <c r="A31" s="160"/>
      <c r="D31" s="202" t="s">
        <v>22</v>
      </c>
      <c r="E31" s="203"/>
      <c r="F31" s="203"/>
      <c r="G31" s="203"/>
      <c r="H31" s="203"/>
      <c r="I31" s="203"/>
      <c r="J31" s="204"/>
      <c r="K31" s="205"/>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33" t="s">
        <v>69</v>
      </c>
      <c r="AO31" s="234"/>
      <c r="AP31" s="234"/>
      <c r="AQ31" s="234"/>
      <c r="AR31" s="234"/>
      <c r="AS31" s="234"/>
      <c r="AT31" s="234"/>
      <c r="AU31" s="234"/>
      <c r="AV31" s="234"/>
      <c r="AW31" s="234"/>
      <c r="AX31" s="234"/>
      <c r="AY31" s="235"/>
      <c r="AZ31" s="236">
        <v>2</v>
      </c>
      <c r="BA31" s="237"/>
      <c r="BB31" s="382" t="s">
        <v>70</v>
      </c>
      <c r="BC31" s="199"/>
      <c r="BD31" s="199">
        <v>5</v>
      </c>
      <c r="BE31" s="199"/>
      <c r="BF31" s="199">
        <v>0</v>
      </c>
      <c r="BG31" s="199"/>
      <c r="BH31" s="199"/>
      <c r="BI31" s="199"/>
      <c r="BJ31" s="199"/>
      <c r="BK31" s="199"/>
      <c r="BL31" s="199"/>
      <c r="BM31" s="199"/>
      <c r="BN31" s="199"/>
      <c r="BO31" s="199"/>
      <c r="BP31" s="199"/>
      <c r="BQ31" s="199"/>
      <c r="BR31" s="199"/>
      <c r="BS31" s="199"/>
      <c r="BT31" s="101"/>
      <c r="BU31" s="102"/>
      <c r="BV31" s="102"/>
      <c r="BW31" s="102"/>
      <c r="BX31" s="103"/>
      <c r="BZ31" s="161"/>
    </row>
    <row r="32" spans="1:78" s="55" customFormat="1" ht="18.75" customHeight="1" x14ac:dyDescent="0.3">
      <c r="A32" s="163"/>
      <c r="C32" s="55" t="s">
        <v>21</v>
      </c>
      <c r="D32" s="207" t="s">
        <v>20</v>
      </c>
      <c r="E32" s="208"/>
      <c r="F32" s="208"/>
      <c r="G32" s="208"/>
      <c r="H32" s="208"/>
      <c r="I32" s="208"/>
      <c r="J32" s="209"/>
      <c r="K32" s="213"/>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5"/>
      <c r="AN32" s="243" t="s">
        <v>19</v>
      </c>
      <c r="AO32" s="244"/>
      <c r="AP32" s="244"/>
      <c r="AQ32" s="244"/>
      <c r="AR32" s="244"/>
      <c r="AS32" s="244"/>
      <c r="AT32" s="244"/>
      <c r="AU32" s="245"/>
      <c r="AV32" s="70"/>
      <c r="AW32" s="71" t="s">
        <v>18</v>
      </c>
      <c r="AX32" s="67"/>
      <c r="AY32" s="67"/>
      <c r="AZ32" s="67"/>
      <c r="BA32" s="67"/>
      <c r="BB32" s="196"/>
      <c r="BC32" s="196"/>
      <c r="BD32" s="196"/>
      <c r="BE32" s="196"/>
      <c r="BF32" s="196" t="s">
        <v>16</v>
      </c>
      <c r="BG32" s="196"/>
      <c r="BH32" s="196"/>
      <c r="BI32" s="196"/>
      <c r="BJ32" s="196"/>
      <c r="BK32" s="196"/>
      <c r="BL32" s="196" t="s">
        <v>15</v>
      </c>
      <c r="BM32" s="196"/>
      <c r="BN32" s="196"/>
      <c r="BO32" s="196"/>
      <c r="BP32" s="196"/>
      <c r="BQ32" s="196"/>
      <c r="BR32" s="196" t="s">
        <v>14</v>
      </c>
      <c r="BS32" s="196"/>
      <c r="BT32" s="67"/>
      <c r="BU32" s="67"/>
      <c r="BV32" s="67"/>
      <c r="BW32" s="67"/>
      <c r="BX32" s="72"/>
      <c r="BZ32" s="164"/>
    </row>
    <row r="33" spans="1:107" s="55" customFormat="1" ht="18.75" customHeight="1" x14ac:dyDescent="0.3">
      <c r="A33" s="163"/>
      <c r="D33" s="210"/>
      <c r="E33" s="211"/>
      <c r="F33" s="211"/>
      <c r="G33" s="211"/>
      <c r="H33" s="211"/>
      <c r="I33" s="211"/>
      <c r="J33" s="212"/>
      <c r="K33" s="216"/>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8"/>
      <c r="AN33" s="225"/>
      <c r="AO33" s="226"/>
      <c r="AP33" s="226"/>
      <c r="AQ33" s="226"/>
      <c r="AR33" s="226"/>
      <c r="AS33" s="226"/>
      <c r="AT33" s="226"/>
      <c r="AU33" s="227"/>
      <c r="AV33" s="73"/>
      <c r="AW33" s="74" t="s">
        <v>17</v>
      </c>
      <c r="AX33" s="75"/>
      <c r="AY33" s="75"/>
      <c r="AZ33" s="75"/>
      <c r="BA33" s="75"/>
      <c r="BB33" s="197"/>
      <c r="BC33" s="197"/>
      <c r="BD33" s="197"/>
      <c r="BE33" s="197"/>
      <c r="BF33" s="197"/>
      <c r="BG33" s="197"/>
      <c r="BH33" s="197"/>
      <c r="BI33" s="197"/>
      <c r="BJ33" s="197"/>
      <c r="BK33" s="197"/>
      <c r="BL33" s="197"/>
      <c r="BM33" s="197"/>
      <c r="BN33" s="197"/>
      <c r="BO33" s="197"/>
      <c r="BP33" s="197"/>
      <c r="BQ33" s="197"/>
      <c r="BR33" s="197"/>
      <c r="BS33" s="197"/>
      <c r="BT33" s="75"/>
      <c r="BU33" s="75"/>
      <c r="BV33" s="75"/>
      <c r="BW33" s="75"/>
      <c r="BX33" s="76"/>
      <c r="BZ33" s="164"/>
    </row>
    <row r="34" spans="1:107" s="55" customFormat="1" ht="7.5" customHeight="1" x14ac:dyDescent="0.3">
      <c r="A34" s="163"/>
      <c r="D34" s="149"/>
      <c r="E34" s="149"/>
      <c r="F34" s="149"/>
      <c r="G34" s="149"/>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77"/>
      <c r="AO34" s="77"/>
      <c r="AP34" s="77"/>
      <c r="AQ34" s="77"/>
      <c r="AR34" s="77"/>
      <c r="AS34" s="77"/>
      <c r="AT34" s="77"/>
      <c r="AU34" s="77"/>
      <c r="AV34" s="62"/>
      <c r="AW34" s="62"/>
      <c r="AX34" s="62"/>
      <c r="AY34" s="62"/>
      <c r="AZ34" s="62"/>
      <c r="BA34" s="62"/>
      <c r="BB34" s="62"/>
      <c r="BC34" s="62"/>
      <c r="BD34" s="62"/>
      <c r="BE34" s="62"/>
      <c r="BF34" s="62"/>
      <c r="BG34" s="62"/>
      <c r="BH34" s="62"/>
      <c r="BI34" s="62"/>
      <c r="BJ34" s="62"/>
      <c r="BK34" s="62"/>
      <c r="BL34" s="62"/>
      <c r="BM34" s="62"/>
      <c r="BN34" s="62"/>
      <c r="BO34" s="62"/>
      <c r="BP34" s="62"/>
      <c r="BQ34" s="62"/>
      <c r="BR34" s="62"/>
      <c r="BS34" s="62"/>
      <c r="BT34" s="62"/>
      <c r="BU34" s="62"/>
      <c r="BV34" s="62"/>
      <c r="BW34" s="62"/>
      <c r="BX34" s="62"/>
      <c r="BZ34" s="164"/>
    </row>
    <row r="35" spans="1:107" s="55" customFormat="1" ht="18.75" hidden="1" customHeight="1" x14ac:dyDescent="0.3">
      <c r="A35" s="163"/>
      <c r="C35" s="200" t="s">
        <v>13</v>
      </c>
      <c r="D35" s="200"/>
      <c r="E35" s="200"/>
      <c r="F35" s="200"/>
      <c r="G35" s="200"/>
      <c r="H35" s="200"/>
      <c r="I35" s="200"/>
      <c r="J35" s="200"/>
      <c r="K35" s="200"/>
      <c r="L35" s="200"/>
      <c r="M35" s="200"/>
      <c r="N35" s="200"/>
      <c r="O35" s="200"/>
      <c r="P35" s="200"/>
      <c r="Q35" s="200"/>
      <c r="R35" s="200"/>
      <c r="S35" s="200"/>
      <c r="T35" s="200"/>
      <c r="U35" s="200"/>
      <c r="V35" s="200"/>
      <c r="W35" s="200"/>
      <c r="X35" s="200"/>
      <c r="Y35" s="200"/>
      <c r="Z35" s="200"/>
      <c r="AA35" s="200"/>
      <c r="AB35" s="200"/>
      <c r="AC35" s="200"/>
      <c r="AD35" s="200"/>
      <c r="AE35" s="200"/>
      <c r="AF35" s="200"/>
      <c r="AG35" s="200"/>
      <c r="AH35" s="200"/>
      <c r="AI35" s="200"/>
      <c r="AJ35" s="200"/>
      <c r="AK35" s="200"/>
      <c r="AL35" s="200"/>
      <c r="AM35" s="200"/>
      <c r="AN35" s="200"/>
      <c r="AO35" s="200"/>
      <c r="AP35" s="200"/>
      <c r="AQ35" s="200"/>
      <c r="AR35" s="200"/>
      <c r="AS35" s="200"/>
      <c r="AT35" s="200"/>
      <c r="AU35" s="200"/>
      <c r="AV35" s="200"/>
      <c r="AW35" s="200"/>
      <c r="AX35" s="200"/>
      <c r="AY35" s="200"/>
      <c r="AZ35" s="200"/>
      <c r="BA35" s="200"/>
      <c r="BB35" s="200"/>
      <c r="BC35" s="200"/>
      <c r="BD35" s="200"/>
      <c r="BE35" s="200"/>
      <c r="BF35" s="200"/>
      <c r="BG35" s="200"/>
      <c r="BH35" s="200"/>
      <c r="BI35" s="200"/>
      <c r="BJ35" s="200"/>
      <c r="BK35" s="200"/>
      <c r="BL35" s="200"/>
      <c r="BM35" s="200"/>
      <c r="BN35" s="200"/>
      <c r="BO35" s="200"/>
      <c r="BP35" s="200"/>
      <c r="BQ35" s="200"/>
      <c r="BR35" s="200"/>
      <c r="BS35" s="200"/>
      <c r="BT35" s="200"/>
      <c r="BU35" s="200"/>
      <c r="BV35" s="200"/>
      <c r="BW35" s="200"/>
      <c r="BX35" s="200"/>
      <c r="BZ35" s="164"/>
    </row>
    <row r="36" spans="1:107" s="55" customFormat="1" ht="15.9" hidden="1" customHeight="1" x14ac:dyDescent="0.3">
      <c r="A36" s="163"/>
      <c r="D36" s="338" t="s">
        <v>36</v>
      </c>
      <c r="E36" s="339"/>
      <c r="F36" s="339"/>
      <c r="G36" s="339"/>
      <c r="H36" s="339"/>
      <c r="I36" s="339"/>
      <c r="J36" s="339"/>
      <c r="K36" s="339"/>
      <c r="L36" s="339"/>
      <c r="M36" s="339"/>
      <c r="N36" s="339"/>
      <c r="O36" s="339"/>
      <c r="P36" s="339"/>
      <c r="Q36" s="339"/>
      <c r="R36" s="339"/>
      <c r="S36" s="339"/>
      <c r="T36" s="339"/>
      <c r="U36" s="339"/>
      <c r="V36" s="339"/>
      <c r="W36" s="340"/>
      <c r="X36" s="78"/>
      <c r="Y36" s="66" t="s">
        <v>37</v>
      </c>
      <c r="Z36" s="66"/>
      <c r="AA36" s="66"/>
      <c r="AB36" s="66"/>
      <c r="AC36" s="66"/>
      <c r="AD36" s="66"/>
      <c r="AE36" s="66"/>
      <c r="AF36" s="66"/>
      <c r="AG36" s="66"/>
      <c r="AH36" s="66"/>
      <c r="AI36" s="66"/>
      <c r="AJ36" s="66"/>
      <c r="AK36" s="66"/>
      <c r="AL36" s="66"/>
      <c r="AM36" s="66"/>
      <c r="AN36" s="66"/>
      <c r="AO36" s="66"/>
      <c r="AP36" s="66"/>
      <c r="AQ36" s="66"/>
      <c r="AR36" s="66"/>
      <c r="AS36" s="66"/>
      <c r="AT36" s="66"/>
      <c r="AU36" s="66"/>
      <c r="AV36" s="66"/>
      <c r="AW36" s="66"/>
      <c r="AX36" s="66"/>
      <c r="AY36" s="79"/>
      <c r="AZ36" s="198"/>
      <c r="BA36" s="198"/>
      <c r="BB36" s="198"/>
      <c r="BC36" s="198"/>
      <c r="BD36" s="198"/>
      <c r="BE36" s="198"/>
      <c r="BF36" s="198"/>
      <c r="BG36" s="198"/>
      <c r="BH36" s="198"/>
      <c r="BI36" s="198"/>
      <c r="BJ36" s="124"/>
      <c r="BK36" s="124"/>
      <c r="BL36" s="124"/>
      <c r="BM36" s="124"/>
      <c r="BN36" s="124"/>
      <c r="BO36" s="124"/>
      <c r="BP36" s="124"/>
      <c r="BQ36" s="124"/>
      <c r="BR36" s="124"/>
      <c r="BS36" s="124"/>
      <c r="BT36" s="124"/>
      <c r="BU36" s="124"/>
      <c r="BV36" s="124"/>
      <c r="BW36" s="124"/>
      <c r="BZ36" s="164"/>
    </row>
    <row r="37" spans="1:107" s="55" customFormat="1" ht="15.9" hidden="1" customHeight="1" x14ac:dyDescent="0.3">
      <c r="A37" s="163"/>
      <c r="D37" s="341"/>
      <c r="E37" s="342"/>
      <c r="F37" s="342"/>
      <c r="G37" s="342"/>
      <c r="H37" s="342"/>
      <c r="I37" s="342"/>
      <c r="J37" s="342"/>
      <c r="K37" s="342"/>
      <c r="L37" s="342"/>
      <c r="M37" s="342"/>
      <c r="N37" s="342"/>
      <c r="O37" s="342"/>
      <c r="P37" s="342"/>
      <c r="Q37" s="342"/>
      <c r="R37" s="342"/>
      <c r="S37" s="342"/>
      <c r="T37" s="342"/>
      <c r="U37" s="342"/>
      <c r="V37" s="342"/>
      <c r="W37" s="343"/>
      <c r="X37" s="65"/>
      <c r="Y37" s="124" t="s">
        <v>38</v>
      </c>
      <c r="Z37" s="124"/>
      <c r="AA37" s="124"/>
      <c r="AB37" s="124"/>
      <c r="AC37" s="124"/>
      <c r="AD37" s="124"/>
      <c r="AE37" s="124"/>
      <c r="AF37" s="124"/>
      <c r="AG37" s="124"/>
      <c r="AH37" s="124"/>
      <c r="AI37" s="124"/>
      <c r="AJ37" s="124"/>
      <c r="AK37" s="124"/>
      <c r="AL37" s="124"/>
      <c r="AM37" s="124"/>
      <c r="AN37" s="124"/>
      <c r="AO37" s="124"/>
      <c r="AP37" s="124"/>
      <c r="AQ37" s="124"/>
      <c r="AR37" s="124"/>
      <c r="AS37" s="124"/>
      <c r="AT37" s="124"/>
      <c r="AU37" s="124"/>
      <c r="AV37" s="80"/>
      <c r="AW37" s="80"/>
      <c r="AX37" s="80"/>
      <c r="AY37" s="81"/>
      <c r="AZ37" s="198"/>
      <c r="BA37" s="198"/>
      <c r="BB37" s="198"/>
      <c r="BC37" s="198"/>
      <c r="BD37" s="198"/>
      <c r="BE37" s="198"/>
      <c r="BF37" s="198"/>
      <c r="BG37" s="198"/>
      <c r="BH37" s="124"/>
      <c r="BI37" s="124"/>
      <c r="BJ37" s="124"/>
      <c r="BK37" s="124"/>
      <c r="BL37" s="124"/>
      <c r="BM37" s="124"/>
      <c r="BN37" s="124"/>
      <c r="BO37" s="124"/>
      <c r="BP37" s="124"/>
      <c r="BQ37" s="124"/>
      <c r="BR37" s="124"/>
      <c r="BS37" s="124"/>
      <c r="BT37" s="124"/>
      <c r="BU37" s="124"/>
      <c r="BV37" s="124"/>
      <c r="BW37" s="124"/>
      <c r="BZ37" s="164"/>
    </row>
    <row r="38" spans="1:107" s="55" customFormat="1" ht="15.9" hidden="1" customHeight="1" x14ac:dyDescent="0.3">
      <c r="A38" s="163"/>
      <c r="D38" s="344"/>
      <c r="E38" s="345"/>
      <c r="F38" s="345"/>
      <c r="G38" s="345"/>
      <c r="H38" s="345"/>
      <c r="I38" s="345"/>
      <c r="J38" s="345"/>
      <c r="K38" s="345"/>
      <c r="L38" s="345"/>
      <c r="M38" s="345"/>
      <c r="N38" s="345"/>
      <c r="O38" s="345"/>
      <c r="P38" s="345"/>
      <c r="Q38" s="345"/>
      <c r="R38" s="345"/>
      <c r="S38" s="345"/>
      <c r="T38" s="345"/>
      <c r="U38" s="345"/>
      <c r="V38" s="345"/>
      <c r="W38" s="346"/>
      <c r="X38" s="147"/>
      <c r="Y38" s="63" t="s">
        <v>39</v>
      </c>
      <c r="Z38" s="63"/>
      <c r="AA38" s="148"/>
      <c r="AB38" s="148"/>
      <c r="AC38" s="148"/>
      <c r="AD38" s="148"/>
      <c r="AE38" s="148"/>
      <c r="AF38" s="148"/>
      <c r="AG38" s="148"/>
      <c r="AH38" s="148"/>
      <c r="AI38" s="148"/>
      <c r="AJ38" s="148"/>
      <c r="AK38" s="148"/>
      <c r="AL38" s="148"/>
      <c r="AM38" s="148"/>
      <c r="AN38" s="146"/>
      <c r="AO38" s="146"/>
      <c r="AP38" s="63"/>
      <c r="AQ38" s="63"/>
      <c r="AR38" s="63"/>
      <c r="AS38" s="63"/>
      <c r="AT38" s="63"/>
      <c r="AU38" s="63"/>
      <c r="AV38" s="63"/>
      <c r="AW38" s="63"/>
      <c r="AX38" s="63"/>
      <c r="AY38" s="82"/>
      <c r="AZ38" s="198"/>
      <c r="BA38" s="198"/>
      <c r="BB38" s="198"/>
      <c r="BC38" s="198"/>
      <c r="BD38" s="198"/>
      <c r="BE38" s="198"/>
      <c r="BF38" s="198"/>
      <c r="BG38" s="198"/>
      <c r="BH38" s="124"/>
      <c r="BI38" s="124"/>
      <c r="BJ38" s="62"/>
      <c r="BK38" s="62"/>
      <c r="BL38" s="62"/>
      <c r="BM38" s="62"/>
      <c r="BN38" s="62"/>
      <c r="BO38" s="62"/>
      <c r="BP38" s="62"/>
      <c r="BQ38" s="62"/>
      <c r="BR38" s="62"/>
      <c r="BS38" s="62"/>
      <c r="BT38" s="62"/>
      <c r="BU38" s="62"/>
      <c r="BV38" s="62"/>
      <c r="BW38" s="62"/>
      <c r="BZ38" s="164"/>
    </row>
    <row r="39" spans="1:107" ht="18.75" customHeight="1" x14ac:dyDescent="0.2">
      <c r="A39" s="157"/>
      <c r="C39" s="201" t="s">
        <v>76</v>
      </c>
      <c r="D39" s="201"/>
      <c r="E39" s="201"/>
      <c r="F39" s="201"/>
      <c r="G39" s="201"/>
      <c r="H39" s="201"/>
      <c r="I39" s="201"/>
      <c r="J39" s="201"/>
      <c r="K39" s="201"/>
      <c r="L39" s="201"/>
      <c r="M39" s="201"/>
      <c r="N39" s="201"/>
      <c r="O39" s="201"/>
      <c r="P39" s="201"/>
      <c r="Q39" s="201"/>
      <c r="R39" s="201"/>
      <c r="S39" s="201"/>
      <c r="T39" s="201"/>
      <c r="U39" s="201"/>
      <c r="V39" s="201"/>
      <c r="W39" s="201"/>
      <c r="X39" s="201"/>
      <c r="Y39" s="201"/>
      <c r="Z39" s="201"/>
      <c r="AA39" s="201"/>
      <c r="AB39" s="201"/>
      <c r="AC39" s="201"/>
      <c r="AD39" s="201"/>
      <c r="AE39" s="201"/>
      <c r="AF39" s="201"/>
      <c r="AG39" s="201"/>
      <c r="AH39" s="201"/>
      <c r="AI39" s="201"/>
      <c r="AJ39" s="201"/>
      <c r="AK39" s="201"/>
      <c r="AL39" s="201"/>
      <c r="AM39" s="201"/>
      <c r="AN39" s="201"/>
      <c r="AO39" s="201"/>
      <c r="AP39" s="201"/>
      <c r="AQ39" s="201"/>
      <c r="AR39" s="201"/>
      <c r="AS39" s="201"/>
      <c r="AT39" s="201"/>
      <c r="AU39" s="201"/>
      <c r="AV39" s="201"/>
      <c r="AW39" s="201"/>
      <c r="AX39" s="201"/>
      <c r="AY39" s="201"/>
      <c r="AZ39" s="201"/>
      <c r="BA39" s="201"/>
      <c r="BB39" s="201"/>
      <c r="BC39" s="201"/>
      <c r="BD39" s="201"/>
      <c r="BE39" s="201"/>
      <c r="BF39" s="201"/>
      <c r="BG39" s="201"/>
      <c r="BH39" s="201"/>
      <c r="BI39" s="201"/>
      <c r="BJ39" s="201"/>
      <c r="BK39" s="201"/>
      <c r="BL39" s="201"/>
      <c r="BM39" s="201"/>
      <c r="BN39" s="201"/>
      <c r="BO39" s="201"/>
      <c r="BP39" s="201"/>
      <c r="BQ39" s="201"/>
      <c r="BR39" s="201"/>
      <c r="BS39" s="201"/>
      <c r="BT39" s="201"/>
      <c r="BU39" s="201"/>
      <c r="BV39" s="201"/>
      <c r="BW39" s="201"/>
      <c r="BX39" s="201"/>
      <c r="BZ39" s="158"/>
    </row>
    <row r="40" spans="1:107" ht="29.25" customHeight="1" x14ac:dyDescent="0.2">
      <c r="A40" s="157"/>
      <c r="C40" s="124"/>
      <c r="D40" s="246" t="s">
        <v>97</v>
      </c>
      <c r="E40" s="246"/>
      <c r="F40" s="246"/>
      <c r="G40" s="246"/>
      <c r="H40" s="246"/>
      <c r="I40" s="246"/>
      <c r="J40" s="246"/>
      <c r="K40" s="247"/>
      <c r="L40" s="184"/>
      <c r="M40" s="185"/>
      <c r="N40" s="185"/>
      <c r="O40" s="185"/>
      <c r="P40" s="185"/>
      <c r="Q40" s="185"/>
      <c r="R40" s="185"/>
      <c r="S40" s="185"/>
      <c r="T40" s="185"/>
      <c r="U40" s="185"/>
      <c r="V40" s="185"/>
      <c r="W40" s="185"/>
      <c r="X40" s="185"/>
      <c r="Y40" s="185"/>
      <c r="Z40" s="185"/>
      <c r="AA40" s="185"/>
      <c r="AB40" s="185"/>
      <c r="AC40" s="185"/>
      <c r="AD40" s="185"/>
      <c r="AE40" s="185"/>
      <c r="AF40" s="185"/>
      <c r="AG40" s="185"/>
      <c r="AH40" s="185"/>
      <c r="AI40" s="185"/>
      <c r="AJ40" s="185"/>
      <c r="AK40" s="185"/>
      <c r="AL40" s="185"/>
      <c r="AM40" s="185"/>
      <c r="AN40" s="186"/>
      <c r="AO40" s="251" t="s">
        <v>98</v>
      </c>
      <c r="AP40" s="251"/>
      <c r="AQ40" s="251"/>
      <c r="AR40" s="251"/>
      <c r="AS40" s="251"/>
      <c r="AT40" s="251"/>
      <c r="AU40" s="251"/>
      <c r="AV40" s="251"/>
      <c r="AW40" s="251"/>
      <c r="AX40" s="251"/>
      <c r="AY40" s="251"/>
      <c r="AZ40" s="252"/>
      <c r="BA40" s="248" t="s">
        <v>73</v>
      </c>
      <c r="BB40" s="249"/>
      <c r="BC40" s="249"/>
      <c r="BD40" s="249"/>
      <c r="BE40" s="249"/>
      <c r="BF40" s="249"/>
      <c r="BG40" s="249"/>
      <c r="BH40" s="249"/>
      <c r="BI40" s="249"/>
      <c r="BJ40" s="249"/>
      <c r="BK40" s="249"/>
      <c r="BL40" s="249"/>
      <c r="BM40" s="249"/>
      <c r="BN40" s="250"/>
      <c r="BO40" s="238"/>
      <c r="BP40" s="239"/>
      <c r="BQ40" s="239"/>
      <c r="BR40" s="239"/>
      <c r="BS40" s="239"/>
      <c r="BT40" s="239"/>
      <c r="BU40" s="239"/>
      <c r="BV40" s="131"/>
      <c r="BW40" s="128" t="s">
        <v>74</v>
      </c>
      <c r="BX40" s="129"/>
      <c r="BZ40" s="158"/>
    </row>
    <row r="41" spans="1:107" s="55" customFormat="1" ht="9" customHeight="1" x14ac:dyDescent="0.3">
      <c r="A41" s="163"/>
      <c r="D41" s="83"/>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83"/>
      <c r="AT41" s="83"/>
      <c r="AU41" s="83"/>
      <c r="AV41" s="83"/>
      <c r="AW41" s="83"/>
      <c r="AX41" s="83"/>
      <c r="AY41" s="83"/>
      <c r="AZ41" s="84"/>
      <c r="BA41" s="84"/>
      <c r="BB41" s="84"/>
      <c r="BC41" s="84"/>
      <c r="BD41" s="84"/>
      <c r="BE41" s="84"/>
      <c r="BF41" s="84"/>
      <c r="BG41" s="84"/>
      <c r="BH41" s="84"/>
      <c r="BI41" s="84"/>
      <c r="BJ41" s="84"/>
      <c r="BK41" s="84"/>
      <c r="BL41" s="84"/>
      <c r="BM41" s="84"/>
      <c r="BN41" s="84"/>
      <c r="BO41" s="84"/>
      <c r="BP41" s="84"/>
      <c r="BQ41" s="84"/>
      <c r="BR41" s="84"/>
      <c r="BS41" s="84"/>
      <c r="BT41" s="77"/>
      <c r="BU41" s="77"/>
      <c r="BV41" s="77"/>
      <c r="BW41" s="85"/>
      <c r="BX41" s="85"/>
      <c r="BZ41" s="164"/>
    </row>
    <row r="42" spans="1:107" s="55" customFormat="1" ht="18.75" customHeight="1" x14ac:dyDescent="0.3">
      <c r="A42" s="163"/>
      <c r="C42" s="201" t="s">
        <v>45</v>
      </c>
      <c r="D42" s="201"/>
      <c r="E42" s="201"/>
      <c r="F42" s="201"/>
      <c r="G42" s="201"/>
      <c r="H42" s="201"/>
      <c r="I42" s="201"/>
      <c r="J42" s="201"/>
      <c r="K42" s="201"/>
      <c r="L42" s="201"/>
      <c r="M42" s="201"/>
      <c r="N42" s="201"/>
      <c r="O42" s="201"/>
      <c r="P42" s="201"/>
      <c r="Q42" s="201"/>
      <c r="R42" s="201"/>
      <c r="S42" s="201"/>
      <c r="T42" s="201"/>
      <c r="U42" s="201"/>
      <c r="V42" s="201"/>
      <c r="W42" s="201"/>
      <c r="X42" s="201"/>
      <c r="Y42" s="201"/>
      <c r="Z42" s="201"/>
      <c r="AA42" s="201"/>
      <c r="AB42" s="201"/>
      <c r="AC42" s="201"/>
      <c r="AD42" s="201"/>
      <c r="AE42" s="201"/>
      <c r="AF42" s="201"/>
      <c r="AG42" s="201"/>
      <c r="AH42" s="201"/>
      <c r="AI42" s="201"/>
      <c r="AJ42" s="201"/>
      <c r="AK42" s="201"/>
      <c r="AL42" s="201"/>
      <c r="AM42" s="201"/>
      <c r="AN42" s="201"/>
      <c r="AO42" s="201"/>
      <c r="AP42" s="201"/>
      <c r="AQ42" s="201"/>
      <c r="AR42" s="201"/>
      <c r="AS42" s="201"/>
      <c r="AT42" s="201"/>
      <c r="AU42" s="201"/>
      <c r="AV42" s="201"/>
      <c r="AW42" s="201"/>
      <c r="AX42" s="201"/>
      <c r="AY42" s="201"/>
      <c r="AZ42" s="201"/>
      <c r="BA42" s="201"/>
      <c r="BB42" s="201"/>
      <c r="BC42" s="201"/>
      <c r="BD42" s="201"/>
      <c r="BE42" s="201"/>
      <c r="BF42" s="201"/>
      <c r="BG42" s="201"/>
      <c r="BH42" s="201"/>
      <c r="BI42" s="201"/>
      <c r="BJ42" s="201"/>
      <c r="BK42" s="201"/>
      <c r="BL42" s="201"/>
      <c r="BM42" s="201"/>
      <c r="BN42" s="201"/>
      <c r="BO42" s="201"/>
      <c r="BP42" s="201"/>
      <c r="BQ42" s="201"/>
      <c r="BR42" s="201"/>
      <c r="BS42" s="201"/>
      <c r="BT42" s="201"/>
      <c r="BU42" s="201"/>
      <c r="BV42" s="201"/>
      <c r="BW42" s="201"/>
      <c r="BX42" s="201"/>
      <c r="BY42" s="201"/>
      <c r="BZ42" s="164"/>
    </row>
    <row r="43" spans="1:107" s="55" customFormat="1" ht="18.75" customHeight="1" x14ac:dyDescent="0.3">
      <c r="A43" s="163"/>
      <c r="D43" s="124"/>
      <c r="E43" s="124"/>
      <c r="F43" s="125"/>
      <c r="G43" s="125"/>
      <c r="H43" s="125"/>
      <c r="I43" s="125"/>
      <c r="J43" s="125"/>
      <c r="K43" s="125"/>
      <c r="L43" s="125"/>
      <c r="M43" s="125"/>
      <c r="N43" s="125"/>
      <c r="O43" s="125"/>
      <c r="P43" s="125"/>
      <c r="Q43" s="125"/>
      <c r="R43" s="125"/>
      <c r="S43" s="125"/>
      <c r="T43" s="125"/>
      <c r="U43" s="125"/>
      <c r="V43" s="125"/>
      <c r="W43" s="125"/>
      <c r="X43" s="125"/>
      <c r="Y43" s="125"/>
      <c r="Z43" s="125"/>
      <c r="AA43" s="125"/>
      <c r="AB43" s="125"/>
      <c r="AC43" s="86"/>
      <c r="AD43" s="86"/>
      <c r="AE43" s="86"/>
      <c r="AF43" s="86"/>
      <c r="AG43" s="86"/>
      <c r="AH43" s="86"/>
      <c r="AI43" s="86"/>
      <c r="AJ43" s="86"/>
      <c r="AK43" s="86"/>
      <c r="AL43" s="86"/>
      <c r="BZ43" s="164"/>
    </row>
    <row r="44" spans="1:107" s="55" customFormat="1" ht="18.75" customHeight="1" x14ac:dyDescent="0.3">
      <c r="A44" s="163"/>
      <c r="D44" s="124"/>
      <c r="E44" s="124"/>
      <c r="F44" s="124"/>
      <c r="G44" s="125"/>
      <c r="H44" s="125"/>
      <c r="I44" s="125"/>
      <c r="J44" s="125"/>
      <c r="K44" s="125"/>
      <c r="L44" s="125"/>
      <c r="M44" s="125"/>
      <c r="N44" s="125"/>
      <c r="O44" s="125"/>
      <c r="P44" s="125"/>
      <c r="Q44" s="125"/>
      <c r="R44" s="125"/>
      <c r="S44" s="125"/>
      <c r="T44" s="125"/>
      <c r="U44" s="125"/>
      <c r="V44" s="125"/>
      <c r="W44" s="125"/>
      <c r="X44" s="125"/>
      <c r="Y44" s="125"/>
      <c r="Z44" s="125"/>
      <c r="AA44" s="125"/>
      <c r="AB44" s="125"/>
      <c r="AC44" s="86"/>
      <c r="AD44" s="86"/>
      <c r="AE44" s="86"/>
      <c r="AF44" s="86"/>
      <c r="AG44" s="86"/>
      <c r="AH44" s="86"/>
      <c r="AI44" s="86"/>
      <c r="AJ44" s="86"/>
      <c r="AK44" s="86"/>
      <c r="AL44" s="86"/>
      <c r="BZ44" s="164"/>
    </row>
    <row r="45" spans="1:107" s="55" customFormat="1" ht="18.75" customHeight="1" x14ac:dyDescent="0.3">
      <c r="A45" s="163"/>
      <c r="D45" s="124"/>
      <c r="E45" s="124"/>
      <c r="F45" s="124"/>
      <c r="G45" s="125"/>
      <c r="H45" s="125"/>
      <c r="I45" s="125"/>
      <c r="J45" s="125"/>
      <c r="K45" s="125"/>
      <c r="L45" s="125"/>
      <c r="M45" s="125"/>
      <c r="N45" s="125"/>
      <c r="O45" s="125"/>
      <c r="P45" s="125"/>
      <c r="Q45" s="125"/>
      <c r="R45" s="125"/>
      <c r="S45" s="125"/>
      <c r="T45" s="125"/>
      <c r="U45" s="125"/>
      <c r="V45" s="125"/>
      <c r="W45" s="125"/>
      <c r="X45" s="125"/>
      <c r="Y45" s="125"/>
      <c r="Z45" s="125"/>
      <c r="AA45" s="125"/>
      <c r="AB45" s="125"/>
      <c r="AC45" s="86"/>
      <c r="AD45" s="86"/>
      <c r="AE45" s="86"/>
      <c r="AF45" s="86"/>
      <c r="AG45" s="86"/>
      <c r="AH45" s="86"/>
      <c r="AI45" s="86"/>
      <c r="AJ45" s="86"/>
      <c r="AK45" s="86"/>
      <c r="AL45" s="86"/>
      <c r="BZ45" s="164"/>
    </row>
    <row r="46" spans="1:107" s="55" customFormat="1" ht="9" customHeight="1" x14ac:dyDescent="0.3">
      <c r="A46" s="163"/>
      <c r="D46" s="124"/>
      <c r="E46" s="124"/>
      <c r="F46" s="124"/>
      <c r="G46" s="125"/>
      <c r="H46" s="125"/>
      <c r="I46" s="125"/>
      <c r="J46" s="125"/>
      <c r="K46" s="125"/>
      <c r="L46" s="125"/>
      <c r="M46" s="125"/>
      <c r="N46" s="125"/>
      <c r="O46" s="125"/>
      <c r="P46" s="125"/>
      <c r="Q46" s="125"/>
      <c r="R46" s="125"/>
      <c r="S46" s="125"/>
      <c r="T46" s="125"/>
      <c r="U46" s="125"/>
      <c r="V46" s="125"/>
      <c r="W46" s="125"/>
      <c r="X46" s="125"/>
      <c r="Y46" s="125"/>
      <c r="Z46" s="125"/>
      <c r="AA46" s="125"/>
      <c r="AB46" s="125"/>
      <c r="AC46" s="86"/>
      <c r="AD46" s="86"/>
      <c r="AE46" s="86"/>
      <c r="AF46" s="86"/>
      <c r="AG46" s="86"/>
      <c r="AH46" s="86"/>
      <c r="AI46" s="86"/>
      <c r="AJ46" s="86"/>
      <c r="AK46" s="86"/>
      <c r="AL46" s="86"/>
      <c r="BZ46" s="164"/>
    </row>
    <row r="47" spans="1:107" s="58" customFormat="1" ht="18.75" customHeight="1" x14ac:dyDescent="0.3">
      <c r="A47" s="165"/>
      <c r="D47" s="318" t="s">
        <v>12</v>
      </c>
      <c r="E47" s="319"/>
      <c r="F47" s="319"/>
      <c r="G47" s="319"/>
      <c r="H47" s="319"/>
      <c r="I47" s="319"/>
      <c r="J47" s="319"/>
      <c r="K47" s="319"/>
      <c r="L47" s="319"/>
      <c r="M47" s="319"/>
      <c r="N47" s="319"/>
      <c r="O47" s="319"/>
      <c r="P47" s="319"/>
      <c r="Q47" s="319"/>
      <c r="R47" s="319"/>
      <c r="S47" s="319"/>
      <c r="T47" s="319"/>
      <c r="U47" s="319"/>
      <c r="V47" s="319"/>
      <c r="W47" s="319"/>
      <c r="X47" s="319"/>
      <c r="Y47" s="319"/>
      <c r="Z47" s="319"/>
      <c r="AA47" s="319"/>
      <c r="AB47" s="319"/>
      <c r="AC47" s="319"/>
      <c r="AD47" s="319"/>
      <c r="AE47" s="319"/>
      <c r="AF47" s="319"/>
      <c r="AG47" s="319"/>
      <c r="AH47" s="319"/>
      <c r="AI47" s="319"/>
      <c r="AJ47" s="319"/>
      <c r="AK47" s="319"/>
      <c r="AL47" s="319"/>
      <c r="AM47" s="319"/>
      <c r="AN47" s="319"/>
      <c r="AO47" s="319"/>
      <c r="AP47" s="319"/>
      <c r="AQ47" s="319"/>
      <c r="AR47" s="320"/>
      <c r="AS47" s="321" t="s">
        <v>11</v>
      </c>
      <c r="AT47" s="322"/>
      <c r="AU47" s="322"/>
      <c r="AV47" s="322"/>
      <c r="AW47" s="322"/>
      <c r="AX47" s="322"/>
      <c r="AY47" s="322"/>
      <c r="AZ47" s="322"/>
      <c r="BA47" s="322"/>
      <c r="BB47" s="323"/>
      <c r="BC47" s="87" t="s">
        <v>9</v>
      </c>
      <c r="BD47" s="87"/>
      <c r="BE47" s="87" t="s">
        <v>10</v>
      </c>
      <c r="BF47" s="87"/>
      <c r="BG47" s="87"/>
      <c r="BH47" s="87"/>
      <c r="BI47" s="87"/>
      <c r="BJ47" s="87"/>
      <c r="BK47" s="87" t="s">
        <v>9</v>
      </c>
      <c r="BL47" s="87"/>
      <c r="BM47" s="87" t="s">
        <v>8</v>
      </c>
      <c r="BN47" s="87"/>
      <c r="BO47" s="87"/>
      <c r="BP47" s="87"/>
      <c r="BQ47" s="87"/>
      <c r="BR47" s="87"/>
      <c r="BS47" s="87"/>
      <c r="BT47" s="87"/>
      <c r="BU47" s="87"/>
      <c r="BV47" s="87"/>
      <c r="BW47" s="87"/>
      <c r="BX47" s="88"/>
      <c r="BZ47" s="166"/>
      <c r="CN47" s="55"/>
      <c r="CO47" s="55"/>
      <c r="CP47" s="55"/>
      <c r="CQ47" s="55"/>
      <c r="CR47" s="55"/>
      <c r="CS47" s="55"/>
      <c r="CT47" s="55"/>
      <c r="CU47" s="55"/>
      <c r="CV47" s="55"/>
      <c r="CW47" s="55"/>
      <c r="CX47" s="55"/>
      <c r="CY47" s="55"/>
      <c r="CZ47" s="55"/>
      <c r="DA47" s="55"/>
      <c r="DB47" s="55"/>
      <c r="DC47" s="55"/>
    </row>
    <row r="48" spans="1:107" s="56" customFormat="1" ht="18.75" customHeight="1" x14ac:dyDescent="0.3">
      <c r="A48" s="167"/>
      <c r="C48" s="89"/>
      <c r="D48" s="324"/>
      <c r="E48" s="325"/>
      <c r="F48" s="325"/>
      <c r="G48" s="325"/>
      <c r="H48" s="325"/>
      <c r="I48" s="325"/>
      <c r="J48" s="325"/>
      <c r="K48" s="325"/>
      <c r="L48" s="325"/>
      <c r="M48" s="325"/>
      <c r="N48" s="325"/>
      <c r="O48" s="325"/>
      <c r="P48" s="214" t="s">
        <v>7</v>
      </c>
      <c r="Q48" s="214"/>
      <c r="R48" s="214"/>
      <c r="S48" s="214"/>
      <c r="T48" s="214"/>
      <c r="U48" s="214"/>
      <c r="V48" s="214"/>
      <c r="W48" s="214"/>
      <c r="X48" s="214"/>
      <c r="Y48" s="214"/>
      <c r="Z48" s="214"/>
      <c r="AA48" s="214"/>
      <c r="AB48" s="214"/>
      <c r="AC48" s="214"/>
      <c r="AD48" s="214"/>
      <c r="AE48" s="214"/>
      <c r="AF48" s="240"/>
      <c r="AG48" s="240"/>
      <c r="AH48" s="240"/>
      <c r="AI48" s="240"/>
      <c r="AJ48" s="240"/>
      <c r="AK48" s="240"/>
      <c r="AL48" s="240"/>
      <c r="AM48" s="240"/>
      <c r="AN48" s="240"/>
      <c r="AO48" s="242" t="s">
        <v>6</v>
      </c>
      <c r="AP48" s="242"/>
      <c r="AQ48" s="242"/>
      <c r="AR48" s="242"/>
      <c r="AS48" s="268" t="s">
        <v>5</v>
      </c>
      <c r="AT48" s="269"/>
      <c r="AU48" s="269"/>
      <c r="AV48" s="269"/>
      <c r="AW48" s="269"/>
      <c r="AX48" s="269"/>
      <c r="AY48" s="269"/>
      <c r="AZ48" s="269"/>
      <c r="BA48" s="269"/>
      <c r="BB48" s="270"/>
      <c r="BC48" s="229"/>
      <c r="BD48" s="229"/>
      <c r="BE48" s="230"/>
      <c r="BF48" s="228"/>
      <c r="BG48" s="229"/>
      <c r="BH48" s="230"/>
      <c r="BI48" s="228"/>
      <c r="BJ48" s="229"/>
      <c r="BK48" s="230"/>
      <c r="BL48" s="228"/>
      <c r="BM48" s="229"/>
      <c r="BN48" s="230"/>
      <c r="BO48" s="228"/>
      <c r="BP48" s="229"/>
      <c r="BQ48" s="230"/>
      <c r="BR48" s="228"/>
      <c r="BS48" s="229"/>
      <c r="BT48" s="230"/>
      <c r="BU48" s="228"/>
      <c r="BV48" s="229"/>
      <c r="BW48" s="230"/>
      <c r="BX48" s="100"/>
      <c r="BY48" s="55"/>
      <c r="BZ48" s="164"/>
      <c r="CA48" s="55"/>
      <c r="CB48" s="55"/>
      <c r="CC48" s="55"/>
      <c r="CD48" s="55"/>
      <c r="CE48" s="55"/>
      <c r="CF48" s="55"/>
      <c r="CG48" s="55"/>
      <c r="CH48" s="55"/>
      <c r="CI48" s="55"/>
      <c r="CJ48" s="55"/>
      <c r="CK48" s="55"/>
      <c r="CL48" s="55"/>
      <c r="CM48" s="55"/>
      <c r="CN48" s="60"/>
      <c r="CO48" s="60"/>
      <c r="CP48" s="60"/>
      <c r="CQ48" s="60"/>
      <c r="CR48" s="60"/>
      <c r="CS48" s="60"/>
      <c r="CT48" s="60"/>
      <c r="CU48" s="60"/>
      <c r="CV48" s="60"/>
      <c r="CW48" s="60"/>
      <c r="CX48" s="60"/>
      <c r="CY48" s="60"/>
      <c r="CZ48" s="60"/>
      <c r="DA48" s="60"/>
      <c r="DB48" s="60"/>
      <c r="DC48" s="60"/>
    </row>
    <row r="49" spans="1:122" s="56" customFormat="1" ht="18.75" customHeight="1" x14ac:dyDescent="0.3">
      <c r="A49" s="167"/>
      <c r="C49" s="89"/>
      <c r="D49" s="326"/>
      <c r="E49" s="327"/>
      <c r="F49" s="327"/>
      <c r="G49" s="327"/>
      <c r="H49" s="327"/>
      <c r="I49" s="327"/>
      <c r="J49" s="327"/>
      <c r="K49" s="327"/>
      <c r="L49" s="327"/>
      <c r="M49" s="327"/>
      <c r="N49" s="327"/>
      <c r="O49" s="327"/>
      <c r="P49" s="217" t="s">
        <v>4</v>
      </c>
      <c r="Q49" s="217"/>
      <c r="R49" s="217"/>
      <c r="S49" s="217"/>
      <c r="T49" s="217"/>
      <c r="U49" s="217"/>
      <c r="V49" s="217"/>
      <c r="W49" s="217"/>
      <c r="X49" s="217"/>
      <c r="Y49" s="217"/>
      <c r="Z49" s="217"/>
      <c r="AA49" s="217"/>
      <c r="AB49" s="217"/>
      <c r="AC49" s="217"/>
      <c r="AD49" s="217"/>
      <c r="AE49" s="217"/>
      <c r="AF49" s="241"/>
      <c r="AG49" s="241"/>
      <c r="AH49" s="241"/>
      <c r="AI49" s="241"/>
      <c r="AJ49" s="241"/>
      <c r="AK49" s="241"/>
      <c r="AL49" s="241"/>
      <c r="AM49" s="241"/>
      <c r="AN49" s="241"/>
      <c r="AO49" s="217" t="s">
        <v>3</v>
      </c>
      <c r="AP49" s="217"/>
      <c r="AQ49" s="217"/>
      <c r="AR49" s="217"/>
      <c r="AS49" s="265" t="s">
        <v>2</v>
      </c>
      <c r="AT49" s="266"/>
      <c r="AU49" s="266"/>
      <c r="AV49" s="266"/>
      <c r="AW49" s="266"/>
      <c r="AX49" s="266"/>
      <c r="AY49" s="266"/>
      <c r="AZ49" s="266"/>
      <c r="BA49" s="266"/>
      <c r="BB49" s="267"/>
      <c r="BC49" s="231"/>
      <c r="BD49" s="231"/>
      <c r="BE49" s="231"/>
      <c r="BF49" s="231"/>
      <c r="BG49" s="231"/>
      <c r="BH49" s="231"/>
      <c r="BI49" s="231"/>
      <c r="BJ49" s="231"/>
      <c r="BK49" s="231"/>
      <c r="BL49" s="231"/>
      <c r="BM49" s="231"/>
      <c r="BN49" s="231"/>
      <c r="BO49" s="231"/>
      <c r="BP49" s="231"/>
      <c r="BQ49" s="231"/>
      <c r="BR49" s="231"/>
      <c r="BS49" s="231"/>
      <c r="BT49" s="231"/>
      <c r="BU49" s="231"/>
      <c r="BV49" s="231"/>
      <c r="BW49" s="231"/>
      <c r="BX49" s="232"/>
      <c r="BY49" s="55"/>
      <c r="BZ49" s="164"/>
      <c r="CA49" s="55"/>
      <c r="CB49" s="55"/>
      <c r="CC49" s="55"/>
      <c r="CD49" s="55"/>
      <c r="CE49" s="55"/>
      <c r="CF49" s="55"/>
      <c r="CG49" s="55"/>
      <c r="CH49" s="55"/>
      <c r="CI49" s="55"/>
      <c r="CJ49" s="55"/>
      <c r="CK49" s="55"/>
      <c r="CL49" s="55"/>
      <c r="CM49" s="55"/>
      <c r="CN49" s="60"/>
      <c r="CO49" s="60"/>
      <c r="CP49" s="60"/>
      <c r="CQ49" s="60"/>
      <c r="CR49" s="60"/>
      <c r="CS49" s="60"/>
      <c r="CT49" s="60"/>
      <c r="CU49" s="60"/>
      <c r="CV49" s="60"/>
      <c r="CW49" s="60"/>
      <c r="CX49" s="60"/>
      <c r="CY49" s="60"/>
      <c r="CZ49" s="60"/>
      <c r="DA49" s="60"/>
      <c r="DB49" s="60"/>
      <c r="DC49" s="60"/>
    </row>
    <row r="50" spans="1:122" ht="6" customHeight="1" x14ac:dyDescent="0.2">
      <c r="A50" s="157"/>
      <c r="BC50" s="126"/>
      <c r="BD50" s="126"/>
      <c r="BE50" s="126"/>
      <c r="BF50" s="126"/>
      <c r="BG50" s="126"/>
      <c r="BH50" s="126"/>
      <c r="BI50" s="126"/>
      <c r="BJ50" s="126"/>
      <c r="BK50" s="126"/>
      <c r="BL50" s="126"/>
      <c r="BM50" s="126"/>
      <c r="BN50" s="126"/>
      <c r="BO50" s="126"/>
      <c r="BP50" s="126"/>
      <c r="BQ50" s="126"/>
      <c r="BR50" s="126"/>
      <c r="BS50" s="126"/>
      <c r="BT50" s="126"/>
      <c r="BU50" s="126"/>
      <c r="BV50" s="126"/>
      <c r="BW50" s="126"/>
      <c r="BX50" s="126"/>
      <c r="BZ50" s="158"/>
    </row>
    <row r="51" spans="1:122" ht="18.75" customHeight="1" x14ac:dyDescent="0.2">
      <c r="A51" s="157"/>
      <c r="C51" s="201" t="s">
        <v>46</v>
      </c>
      <c r="D51" s="201"/>
      <c r="E51" s="201"/>
      <c r="F51" s="201"/>
      <c r="G51" s="201"/>
      <c r="H51" s="201"/>
      <c r="I51" s="201"/>
      <c r="J51" s="201"/>
      <c r="K51" s="201"/>
      <c r="L51" s="201"/>
      <c r="M51" s="201"/>
      <c r="N51" s="201"/>
      <c r="O51" s="201"/>
      <c r="P51" s="201"/>
      <c r="Q51" s="201"/>
      <c r="R51" s="201"/>
      <c r="S51" s="201"/>
      <c r="T51" s="201"/>
      <c r="U51" s="201"/>
      <c r="V51" s="201"/>
      <c r="W51" s="201"/>
      <c r="X51" s="201"/>
      <c r="Y51" s="201"/>
      <c r="Z51" s="201"/>
      <c r="AA51" s="201"/>
      <c r="AB51" s="201"/>
      <c r="AC51" s="201"/>
      <c r="AD51" s="201"/>
      <c r="AE51" s="201"/>
      <c r="AF51" s="201"/>
      <c r="AG51" s="201"/>
      <c r="AH51" s="201"/>
      <c r="AI51" s="201"/>
      <c r="AJ51" s="201"/>
      <c r="AK51" s="201"/>
      <c r="AL51" s="201"/>
      <c r="AM51" s="201"/>
      <c r="AN51" s="201"/>
      <c r="AO51" s="201"/>
      <c r="AP51" s="201"/>
      <c r="AQ51" s="201"/>
      <c r="AR51" s="201"/>
      <c r="AS51" s="201"/>
      <c r="AT51" s="201"/>
      <c r="AU51" s="201"/>
      <c r="AV51" s="201"/>
      <c r="AW51" s="201"/>
      <c r="AX51" s="201"/>
      <c r="AY51" s="201"/>
      <c r="AZ51" s="201"/>
      <c r="BA51" s="201"/>
      <c r="BB51" s="201"/>
      <c r="BC51" s="201"/>
      <c r="BD51" s="201"/>
      <c r="BE51" s="201"/>
      <c r="BF51" s="201"/>
      <c r="BG51" s="201"/>
      <c r="BH51" s="201"/>
      <c r="BI51" s="201"/>
      <c r="BJ51" s="201"/>
      <c r="BK51" s="201"/>
      <c r="BL51" s="201"/>
      <c r="BM51" s="201"/>
      <c r="BN51" s="201"/>
      <c r="BO51" s="201"/>
      <c r="BP51" s="201"/>
      <c r="BQ51" s="201"/>
      <c r="BR51" s="201"/>
      <c r="BS51" s="201"/>
      <c r="BT51" s="201"/>
      <c r="BU51" s="201"/>
      <c r="BV51" s="201"/>
      <c r="BW51" s="201"/>
      <c r="BX51" s="201"/>
      <c r="BZ51" s="158"/>
    </row>
    <row r="52" spans="1:122" ht="18.75" customHeight="1" x14ac:dyDescent="0.2">
      <c r="A52" s="157"/>
      <c r="C52" s="124"/>
      <c r="D52" s="124"/>
      <c r="E52" s="124"/>
      <c r="F52" s="124"/>
      <c r="G52" s="124"/>
      <c r="H52" s="124"/>
      <c r="I52" s="124"/>
      <c r="J52" s="124"/>
      <c r="K52" s="124"/>
      <c r="L52" s="124"/>
      <c r="M52" s="124"/>
      <c r="N52" s="124"/>
      <c r="O52" s="124"/>
      <c r="P52" s="124"/>
      <c r="Q52" s="124"/>
      <c r="R52" s="124"/>
      <c r="S52" s="124"/>
      <c r="T52" s="124"/>
      <c r="U52" s="124"/>
      <c r="V52" s="124"/>
      <c r="W52" s="124"/>
      <c r="X52" s="124"/>
      <c r="Y52" s="124"/>
      <c r="Z52" s="124"/>
      <c r="AA52" s="124"/>
      <c r="AB52" s="124"/>
      <c r="AC52" s="124"/>
      <c r="AD52" s="124"/>
      <c r="AE52" s="124"/>
      <c r="AF52" s="124"/>
      <c r="AG52" s="124"/>
      <c r="AH52" s="124"/>
      <c r="AI52" s="124"/>
      <c r="AJ52" s="124"/>
      <c r="AK52" s="124"/>
      <c r="AL52" s="124"/>
      <c r="AM52" s="124"/>
      <c r="AN52" s="124"/>
      <c r="AO52" s="124"/>
      <c r="AP52" s="124"/>
      <c r="AQ52" s="124"/>
      <c r="AR52" s="124"/>
      <c r="AS52" s="124"/>
      <c r="AT52" s="124"/>
      <c r="AU52" s="124"/>
      <c r="AV52" s="124"/>
      <c r="AW52" s="124"/>
      <c r="AX52" s="124"/>
      <c r="AY52" s="124"/>
      <c r="AZ52" s="124"/>
      <c r="BA52" s="124"/>
      <c r="BB52" s="124"/>
      <c r="BC52" s="124"/>
      <c r="BD52" s="124"/>
      <c r="BE52" s="124"/>
      <c r="BF52" s="124"/>
      <c r="BG52" s="124"/>
      <c r="BH52" s="124"/>
      <c r="BI52" s="124"/>
      <c r="BJ52" s="124"/>
      <c r="BK52" s="124"/>
      <c r="BL52" s="124"/>
      <c r="BM52" s="124"/>
      <c r="BN52" s="124"/>
      <c r="BO52" s="124"/>
      <c r="BP52" s="124"/>
      <c r="BQ52" s="124"/>
      <c r="BR52" s="124"/>
      <c r="BS52" s="124"/>
      <c r="BT52" s="124"/>
      <c r="BU52" s="124"/>
      <c r="BV52" s="124"/>
      <c r="BW52" s="124"/>
      <c r="BX52" s="124"/>
      <c r="BZ52" s="158"/>
    </row>
    <row r="53" spans="1:122" ht="18.75" customHeight="1" x14ac:dyDescent="0.2">
      <c r="A53" s="157"/>
      <c r="C53" s="124"/>
      <c r="D53" s="124"/>
      <c r="E53" s="124"/>
      <c r="F53" s="124"/>
      <c r="G53" s="124"/>
      <c r="H53" s="124"/>
      <c r="I53" s="124"/>
      <c r="J53" s="124"/>
      <c r="K53" s="124"/>
      <c r="L53" s="124"/>
      <c r="M53" s="124"/>
      <c r="N53" s="124"/>
      <c r="O53" s="124"/>
      <c r="P53" s="124"/>
      <c r="Q53" s="124"/>
      <c r="R53" s="124"/>
      <c r="S53" s="124"/>
      <c r="T53" s="124"/>
      <c r="U53" s="124"/>
      <c r="V53" s="124"/>
      <c r="W53" s="124"/>
      <c r="X53" s="124"/>
      <c r="Y53" s="124"/>
      <c r="Z53" s="124"/>
      <c r="AA53" s="124"/>
      <c r="AB53" s="124"/>
      <c r="AC53" s="124"/>
      <c r="AD53" s="124"/>
      <c r="AE53" s="124"/>
      <c r="AF53" s="124"/>
      <c r="AG53" s="124"/>
      <c r="AH53" s="124"/>
      <c r="AI53" s="124"/>
      <c r="AJ53" s="124"/>
      <c r="AK53" s="124"/>
      <c r="AL53" s="124"/>
      <c r="AM53" s="124"/>
      <c r="AN53" s="124"/>
      <c r="AO53" s="124"/>
      <c r="AP53" s="124"/>
      <c r="AQ53" s="124"/>
      <c r="AR53" s="124"/>
      <c r="AS53" s="124"/>
      <c r="AT53" s="124"/>
      <c r="AU53" s="124"/>
      <c r="AV53" s="124"/>
      <c r="AW53" s="124"/>
      <c r="AX53" s="124"/>
      <c r="AY53" s="124"/>
      <c r="AZ53" s="124"/>
      <c r="BA53" s="124"/>
      <c r="BB53" s="124"/>
      <c r="BC53" s="124"/>
      <c r="BD53" s="124"/>
      <c r="BE53" s="124"/>
      <c r="BF53" s="124"/>
      <c r="BG53" s="124"/>
      <c r="BH53" s="124"/>
      <c r="BI53" s="124"/>
      <c r="BJ53" s="124"/>
      <c r="BK53" s="124"/>
      <c r="BL53" s="124"/>
      <c r="BM53" s="124"/>
      <c r="BN53" s="124"/>
      <c r="BO53" s="124"/>
      <c r="BP53" s="124"/>
      <c r="BQ53" s="124"/>
      <c r="BR53" s="124"/>
      <c r="BS53" s="124"/>
      <c r="BT53" s="124"/>
      <c r="BU53" s="124"/>
      <c r="BV53" s="124"/>
      <c r="BW53" s="124"/>
      <c r="BX53" s="124"/>
      <c r="BZ53" s="158"/>
    </row>
    <row r="54" spans="1:122" ht="18.75" customHeight="1" x14ac:dyDescent="0.2">
      <c r="A54" s="157"/>
      <c r="C54" s="124"/>
      <c r="D54" s="124"/>
      <c r="E54" s="124"/>
      <c r="F54" s="124"/>
      <c r="G54" s="124"/>
      <c r="H54" s="124"/>
      <c r="I54" s="124"/>
      <c r="J54" s="124"/>
      <c r="K54" s="124"/>
      <c r="L54" s="124"/>
      <c r="M54" s="124"/>
      <c r="N54" s="124"/>
      <c r="O54" s="124"/>
      <c r="P54" s="124"/>
      <c r="Q54" s="124"/>
      <c r="R54" s="124"/>
      <c r="S54" s="124"/>
      <c r="T54" s="124"/>
      <c r="U54" s="124"/>
      <c r="V54" s="124"/>
      <c r="W54" s="124"/>
      <c r="X54" s="124"/>
      <c r="Y54" s="124"/>
      <c r="Z54" s="124"/>
      <c r="AA54" s="124"/>
      <c r="AB54" s="124"/>
      <c r="AC54" s="124"/>
      <c r="AD54" s="124"/>
      <c r="AE54" s="124"/>
      <c r="AF54" s="124"/>
      <c r="AG54" s="124"/>
      <c r="AH54" s="124"/>
      <c r="AI54" s="124"/>
      <c r="AJ54" s="124"/>
      <c r="AK54" s="124"/>
      <c r="AL54" s="124"/>
      <c r="AM54" s="124"/>
      <c r="AN54" s="124"/>
      <c r="AO54" s="124"/>
      <c r="AP54" s="124"/>
      <c r="AQ54" s="124"/>
      <c r="AR54" s="124"/>
      <c r="AS54" s="124"/>
      <c r="AT54" s="124"/>
      <c r="AU54" s="124"/>
      <c r="AV54" s="124"/>
      <c r="AW54" s="124"/>
      <c r="AX54" s="124"/>
      <c r="AY54" s="124"/>
      <c r="AZ54" s="124"/>
      <c r="BA54" s="124"/>
      <c r="BB54" s="124"/>
      <c r="BC54" s="124"/>
      <c r="BD54" s="124"/>
      <c r="BE54" s="124"/>
      <c r="BF54" s="124"/>
      <c r="BG54" s="124"/>
      <c r="BH54" s="124"/>
      <c r="BI54" s="124"/>
      <c r="BJ54" s="124"/>
      <c r="BK54" s="124"/>
      <c r="BL54" s="124"/>
      <c r="BM54" s="124"/>
      <c r="BN54" s="124"/>
      <c r="BO54" s="124"/>
      <c r="BP54" s="124"/>
      <c r="BQ54" s="124"/>
      <c r="BR54" s="124"/>
      <c r="BS54" s="124"/>
      <c r="BT54" s="124"/>
      <c r="BU54" s="124"/>
      <c r="BV54" s="124"/>
      <c r="BW54" s="124"/>
      <c r="BX54" s="124"/>
      <c r="BZ54" s="158"/>
    </row>
    <row r="55" spans="1:122" s="56" customFormat="1" ht="18.75" customHeight="1" x14ac:dyDescent="0.3">
      <c r="A55" s="167"/>
      <c r="C55" s="90"/>
      <c r="D55" s="328" t="s">
        <v>1</v>
      </c>
      <c r="E55" s="329"/>
      <c r="F55" s="329"/>
      <c r="G55" s="329"/>
      <c r="H55" s="329"/>
      <c r="I55" s="329"/>
      <c r="J55" s="329"/>
      <c r="K55" s="329"/>
      <c r="L55" s="329"/>
      <c r="M55" s="330"/>
      <c r="N55" s="314"/>
      <c r="O55" s="315"/>
      <c r="P55" s="315"/>
      <c r="Q55" s="315"/>
      <c r="R55" s="315"/>
      <c r="S55" s="315"/>
      <c r="T55" s="315"/>
      <c r="U55" s="315"/>
      <c r="V55" s="315"/>
      <c r="W55" s="315"/>
      <c r="X55" s="315"/>
      <c r="Y55" s="315"/>
      <c r="Z55" s="315"/>
      <c r="AA55" s="315"/>
      <c r="AB55" s="315"/>
      <c r="AC55" s="315"/>
      <c r="AD55" s="91"/>
      <c r="AE55" s="334" t="s">
        <v>0</v>
      </c>
      <c r="AF55" s="335"/>
      <c r="AG55" s="92"/>
      <c r="AH55" s="93"/>
      <c r="AI55" s="93"/>
      <c r="AJ55" s="92"/>
      <c r="AK55" s="92"/>
      <c r="AL55" s="92"/>
      <c r="AM55" s="92"/>
      <c r="AN55" s="92"/>
      <c r="AO55" s="92"/>
      <c r="AP55" s="92"/>
      <c r="AQ55" s="92"/>
      <c r="AR55" s="92"/>
      <c r="AS55" s="92"/>
      <c r="AT55" s="92"/>
      <c r="AU55" s="92"/>
      <c r="AV55" s="92"/>
      <c r="AW55" s="92"/>
      <c r="AX55" s="92"/>
      <c r="AY55" s="92"/>
      <c r="AZ55" s="92"/>
      <c r="BA55" s="92"/>
      <c r="BB55" s="92"/>
      <c r="BC55" s="92"/>
      <c r="BD55" s="92"/>
      <c r="BE55" s="92"/>
      <c r="BF55" s="92"/>
      <c r="BG55" s="92"/>
      <c r="BH55" s="92"/>
      <c r="BI55" s="92"/>
      <c r="BJ55" s="92"/>
      <c r="BK55" s="92"/>
      <c r="BL55" s="92"/>
      <c r="BM55" s="92"/>
      <c r="BN55" s="92"/>
      <c r="BO55" s="92"/>
      <c r="BP55" s="92"/>
      <c r="BQ55" s="92"/>
      <c r="BR55" s="92"/>
      <c r="BS55" s="92"/>
      <c r="BT55" s="92"/>
      <c r="BU55" s="92"/>
      <c r="BV55" s="92"/>
      <c r="BW55" s="92"/>
      <c r="BX55" s="92"/>
      <c r="BZ55" s="168"/>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row>
    <row r="56" spans="1:122" s="56" customFormat="1" ht="18.75" customHeight="1" x14ac:dyDescent="0.3">
      <c r="A56" s="167"/>
      <c r="C56" s="90"/>
      <c r="D56" s="331"/>
      <c r="E56" s="332"/>
      <c r="F56" s="332"/>
      <c r="G56" s="332"/>
      <c r="H56" s="332"/>
      <c r="I56" s="332"/>
      <c r="J56" s="332"/>
      <c r="K56" s="332"/>
      <c r="L56" s="332"/>
      <c r="M56" s="333"/>
      <c r="N56" s="316"/>
      <c r="O56" s="317"/>
      <c r="P56" s="317"/>
      <c r="Q56" s="317"/>
      <c r="R56" s="317"/>
      <c r="S56" s="317"/>
      <c r="T56" s="317"/>
      <c r="U56" s="317"/>
      <c r="V56" s="317"/>
      <c r="W56" s="317"/>
      <c r="X56" s="317"/>
      <c r="Y56" s="317"/>
      <c r="Z56" s="317"/>
      <c r="AA56" s="317"/>
      <c r="AB56" s="317"/>
      <c r="AC56" s="317"/>
      <c r="AD56" s="94"/>
      <c r="AE56" s="336"/>
      <c r="AF56" s="337"/>
      <c r="AG56" s="80"/>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c r="BT56" s="92"/>
      <c r="BU56" s="92"/>
      <c r="BV56" s="92"/>
      <c r="BW56" s="92"/>
      <c r="BX56" s="92"/>
      <c r="BZ56" s="168"/>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row>
    <row r="57" spans="1:122" s="56" customFormat="1" ht="5.0999999999999996" customHeight="1" x14ac:dyDescent="0.3">
      <c r="A57" s="167"/>
      <c r="C57" s="90"/>
      <c r="D57" s="95"/>
      <c r="E57" s="95"/>
      <c r="F57" s="95"/>
      <c r="G57" s="92"/>
      <c r="H57" s="92"/>
      <c r="I57" s="92"/>
      <c r="J57" s="92"/>
      <c r="K57" s="92"/>
      <c r="L57" s="92"/>
      <c r="M57" s="92"/>
      <c r="N57" s="92"/>
      <c r="O57" s="92"/>
      <c r="P57" s="92"/>
      <c r="Q57" s="92"/>
      <c r="R57" s="92"/>
      <c r="S57" s="92"/>
      <c r="T57" s="92"/>
      <c r="U57" s="92"/>
      <c r="V57" s="92"/>
      <c r="W57" s="92"/>
      <c r="X57" s="92"/>
      <c r="Y57" s="92"/>
      <c r="Z57" s="92"/>
      <c r="AA57" s="92"/>
      <c r="AB57" s="92"/>
      <c r="AC57" s="92"/>
      <c r="AD57" s="92"/>
      <c r="AE57" s="92"/>
      <c r="AF57" s="92"/>
      <c r="AG57" s="92"/>
      <c r="AH57" s="92"/>
      <c r="AI57" s="92"/>
      <c r="AJ57" s="92"/>
      <c r="AK57" s="92"/>
      <c r="AL57" s="92"/>
      <c r="AM57" s="92"/>
      <c r="AN57" s="92"/>
      <c r="AO57" s="92"/>
      <c r="AP57" s="92"/>
      <c r="AQ57" s="92"/>
      <c r="AR57" s="92"/>
      <c r="AS57" s="92"/>
      <c r="AT57" s="92"/>
      <c r="AU57" s="92"/>
      <c r="AV57" s="92"/>
      <c r="AW57" s="92"/>
      <c r="AX57" s="92"/>
      <c r="AY57" s="92"/>
      <c r="AZ57" s="92"/>
      <c r="BA57" s="92"/>
      <c r="BB57" s="92"/>
      <c r="BC57" s="92"/>
      <c r="BD57" s="92"/>
      <c r="BE57" s="92"/>
      <c r="BF57" s="92"/>
      <c r="BG57" s="92"/>
      <c r="BH57" s="92"/>
      <c r="BI57" s="92"/>
      <c r="BJ57" s="92"/>
      <c r="BK57" s="92"/>
      <c r="BL57" s="92"/>
      <c r="BM57" s="92"/>
      <c r="BN57" s="92"/>
      <c r="BO57" s="92"/>
      <c r="BP57" s="92"/>
      <c r="BQ57" s="92"/>
      <c r="BR57" s="92"/>
      <c r="BS57" s="92"/>
      <c r="BT57" s="92"/>
      <c r="BU57" s="92"/>
      <c r="BV57" s="92"/>
      <c r="BW57" s="92"/>
      <c r="BX57" s="92"/>
      <c r="BZ57" s="168"/>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row>
    <row r="58" spans="1:122" ht="5.25" customHeight="1" x14ac:dyDescent="0.2">
      <c r="A58" s="157"/>
      <c r="BZ58" s="158"/>
    </row>
    <row r="59" spans="1:122" ht="17.25" customHeight="1" x14ac:dyDescent="0.2">
      <c r="A59" s="157"/>
      <c r="B59" s="105"/>
      <c r="C59" s="144"/>
      <c r="D59" s="144"/>
      <c r="E59" s="144"/>
      <c r="F59" s="144"/>
      <c r="G59" s="144"/>
      <c r="H59" s="144"/>
      <c r="I59" s="144"/>
      <c r="J59" s="144"/>
      <c r="K59" s="144"/>
      <c r="L59" s="144"/>
      <c r="M59" s="144"/>
      <c r="N59" s="144"/>
      <c r="O59" s="144"/>
      <c r="P59" s="144"/>
      <c r="Q59" s="144"/>
      <c r="R59" s="144"/>
      <c r="S59" s="144"/>
      <c r="T59" s="144"/>
      <c r="U59" s="144"/>
      <c r="V59" s="144"/>
      <c r="W59" s="144"/>
      <c r="X59" s="144"/>
      <c r="Y59" s="144"/>
      <c r="Z59" s="144"/>
      <c r="AA59" s="144"/>
      <c r="AB59" s="144"/>
      <c r="AC59" s="144"/>
      <c r="AD59" s="144"/>
      <c r="AE59" s="144"/>
      <c r="AF59" s="144"/>
      <c r="AG59" s="144"/>
      <c r="AH59" s="144"/>
      <c r="AI59" s="144"/>
      <c r="AJ59" s="144"/>
      <c r="AK59" s="144"/>
      <c r="AL59" s="144"/>
      <c r="AM59" s="144"/>
      <c r="AN59" s="144"/>
      <c r="AO59" s="144"/>
      <c r="AP59" s="105" t="s">
        <v>101</v>
      </c>
      <c r="AQ59" s="144"/>
      <c r="AR59" s="144"/>
      <c r="AS59" s="144"/>
      <c r="AT59" s="144"/>
      <c r="AU59" s="144"/>
      <c r="AV59" s="144"/>
      <c r="AW59" s="144"/>
      <c r="AX59" s="144"/>
      <c r="AY59" s="144"/>
      <c r="AZ59" s="144"/>
      <c r="BA59" s="144"/>
      <c r="BB59" s="144"/>
      <c r="BC59" s="144"/>
      <c r="BD59" s="144"/>
      <c r="BE59" s="144"/>
      <c r="BF59" s="144"/>
      <c r="BG59" s="144"/>
      <c r="BH59" s="144"/>
      <c r="BI59" s="144"/>
      <c r="BJ59" s="144"/>
      <c r="BK59" s="144"/>
      <c r="BL59" s="144"/>
      <c r="BM59" s="144"/>
      <c r="BN59" s="144"/>
      <c r="BO59" s="144"/>
      <c r="BP59" s="144"/>
      <c r="BQ59" s="144"/>
      <c r="BR59" s="144"/>
      <c r="BS59" s="144"/>
      <c r="BT59" s="144"/>
      <c r="BU59" s="144"/>
      <c r="BV59" s="144"/>
      <c r="BW59" s="144"/>
      <c r="BX59" s="144"/>
      <c r="BY59" s="144"/>
      <c r="BZ59" s="158"/>
    </row>
    <row r="60" spans="1:122" ht="17.25" customHeight="1" x14ac:dyDescent="0.2">
      <c r="A60" s="157"/>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R60" s="134" t="s">
        <v>116</v>
      </c>
      <c r="AS60" s="135"/>
      <c r="AT60" s="135"/>
      <c r="AU60" s="135"/>
      <c r="AV60" s="135"/>
      <c r="AW60" s="135"/>
      <c r="AX60" s="135"/>
      <c r="AY60" s="135"/>
      <c r="AZ60" s="135"/>
      <c r="BA60" s="135"/>
      <c r="BB60" s="135"/>
      <c r="BC60" s="135"/>
      <c r="BD60" s="135"/>
      <c r="BE60" s="135"/>
      <c r="BF60" s="135"/>
      <c r="BG60" s="135"/>
      <c r="BH60" s="135"/>
      <c r="BI60" s="135"/>
      <c r="BJ60" s="135"/>
      <c r="BK60" s="135"/>
      <c r="BL60" s="135"/>
      <c r="BM60" s="135"/>
      <c r="BN60" s="135"/>
      <c r="BO60" s="136" t="s">
        <v>102</v>
      </c>
      <c r="BP60" s="136"/>
      <c r="BQ60" s="136"/>
      <c r="BR60" s="136"/>
      <c r="BS60" s="137"/>
      <c r="BT60" s="138"/>
      <c r="BU60" s="139"/>
      <c r="BV60" s="139"/>
      <c r="BW60" s="139"/>
      <c r="BX60" s="139"/>
      <c r="BY60" s="140"/>
      <c r="BZ60" s="158"/>
    </row>
    <row r="61" spans="1:122" ht="17.25" customHeight="1" x14ac:dyDescent="0.2">
      <c r="A61" s="157"/>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R61" s="134" t="s">
        <v>103</v>
      </c>
      <c r="AS61" s="135"/>
      <c r="AT61" s="135"/>
      <c r="AU61" s="135"/>
      <c r="AV61" s="135"/>
      <c r="AW61" s="135"/>
      <c r="AX61" s="135"/>
      <c r="AY61" s="135"/>
      <c r="AZ61" s="135"/>
      <c r="BA61" s="135"/>
      <c r="BB61" s="135"/>
      <c r="BC61" s="135"/>
      <c r="BD61" s="135"/>
      <c r="BE61" s="135"/>
      <c r="BF61" s="135"/>
      <c r="BG61" s="135"/>
      <c r="BH61" s="135"/>
      <c r="BI61" s="135"/>
      <c r="BJ61" s="135"/>
      <c r="BK61" s="135"/>
      <c r="BL61" s="135"/>
      <c r="BM61" s="135"/>
      <c r="BN61" s="135"/>
      <c r="BO61" s="136" t="s">
        <v>102</v>
      </c>
      <c r="BP61" s="136"/>
      <c r="BQ61" s="136"/>
      <c r="BR61" s="136"/>
      <c r="BS61" s="137"/>
      <c r="BT61" s="141"/>
      <c r="BU61" s="142"/>
      <c r="BV61" s="142"/>
      <c r="BW61" s="142"/>
      <c r="BX61" s="142"/>
      <c r="BY61" s="143"/>
      <c r="BZ61" s="158"/>
    </row>
    <row r="62" spans="1:122" ht="6.75" customHeight="1" x14ac:dyDescent="0.2">
      <c r="A62" s="169"/>
      <c r="B62" s="170"/>
      <c r="C62" s="170"/>
      <c r="D62" s="170"/>
      <c r="E62" s="170"/>
      <c r="F62" s="170"/>
      <c r="G62" s="170"/>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70"/>
      <c r="AV62" s="170"/>
      <c r="AW62" s="170"/>
      <c r="AX62" s="170"/>
      <c r="AY62" s="170"/>
      <c r="AZ62" s="170"/>
      <c r="BA62" s="170"/>
      <c r="BB62" s="170"/>
      <c r="BC62" s="170"/>
      <c r="BD62" s="170"/>
      <c r="BE62" s="170"/>
      <c r="BF62" s="170"/>
      <c r="BG62" s="170"/>
      <c r="BH62" s="170"/>
      <c r="BI62" s="170"/>
      <c r="BJ62" s="170"/>
      <c r="BK62" s="170"/>
      <c r="BL62" s="170"/>
      <c r="BM62" s="170"/>
      <c r="BN62" s="170"/>
      <c r="BO62" s="170"/>
      <c r="BP62" s="170"/>
      <c r="BQ62" s="170"/>
      <c r="BR62" s="170"/>
      <c r="BS62" s="170"/>
      <c r="BT62" s="170"/>
      <c r="BU62" s="170"/>
      <c r="BV62" s="170"/>
      <c r="BW62" s="170"/>
      <c r="BX62" s="170"/>
      <c r="BY62" s="170"/>
      <c r="BZ62" s="171"/>
    </row>
    <row r="63" spans="1:122" ht="17.25" customHeight="1" x14ac:dyDescent="0.2"/>
    <row r="64" spans="1:122" ht="17.25" customHeight="1" x14ac:dyDescent="0.2"/>
    <row r="65" ht="17.25" customHeight="1" x14ac:dyDescent="0.2"/>
    <row r="66" ht="17.25" customHeight="1" x14ac:dyDescent="0.2"/>
    <row r="67" ht="17.25" customHeight="1" x14ac:dyDescent="0.2"/>
    <row r="68" ht="17.25" customHeight="1" x14ac:dyDescent="0.2"/>
    <row r="69" ht="17.25" customHeight="1" x14ac:dyDescent="0.2"/>
    <row r="70" ht="17.25" customHeight="1" x14ac:dyDescent="0.2"/>
    <row r="71" ht="17.25" customHeight="1" x14ac:dyDescent="0.2"/>
    <row r="72" ht="17.25" customHeight="1" x14ac:dyDescent="0.2"/>
    <row r="73" ht="17.25" customHeight="1" x14ac:dyDescent="0.2"/>
    <row r="74" ht="17.25" customHeight="1" x14ac:dyDescent="0.2"/>
    <row r="75" ht="17.25" customHeight="1" x14ac:dyDescent="0.2"/>
    <row r="76" ht="17.25" customHeight="1" x14ac:dyDescent="0.2"/>
    <row r="77" ht="17.25" customHeight="1" x14ac:dyDescent="0.2"/>
    <row r="78" ht="17.25" customHeight="1" x14ac:dyDescent="0.2"/>
    <row r="79" ht="17.25" customHeight="1" x14ac:dyDescent="0.2"/>
    <row r="80" ht="17.25" customHeight="1" x14ac:dyDescent="0.2"/>
    <row r="81" ht="17.25" customHeight="1" x14ac:dyDescent="0.2"/>
    <row r="82" ht="17.25" customHeight="1" x14ac:dyDescent="0.2"/>
    <row r="83" ht="17.25" customHeight="1" x14ac:dyDescent="0.2"/>
    <row r="84" ht="17.25" customHeight="1" x14ac:dyDescent="0.2"/>
    <row r="85" ht="17.25" customHeight="1" x14ac:dyDescent="0.2"/>
    <row r="86" ht="17.25" customHeight="1" x14ac:dyDescent="0.2"/>
    <row r="87" ht="17.25" customHeight="1" x14ac:dyDescent="0.2"/>
    <row r="88" ht="17.25" customHeight="1" x14ac:dyDescent="0.2"/>
    <row r="89" ht="17.25" customHeight="1" x14ac:dyDescent="0.2"/>
    <row r="90" ht="17.25" customHeight="1" x14ac:dyDescent="0.2"/>
    <row r="91" ht="17.25" customHeight="1" x14ac:dyDescent="0.2"/>
    <row r="92" ht="17.25" customHeight="1" x14ac:dyDescent="0.2"/>
    <row r="93" ht="17.25" customHeight="1" x14ac:dyDescent="0.2"/>
    <row r="94" ht="17.2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sheetData>
  <mergeCells count="117">
    <mergeCell ref="AH19:AM21"/>
    <mergeCell ref="AN19:AS21"/>
    <mergeCell ref="AU26:AX27"/>
    <mergeCell ref="AK26:AO27"/>
    <mergeCell ref="BB31:BC31"/>
    <mergeCell ref="BD31:BE31"/>
    <mergeCell ref="BF31:BG31"/>
    <mergeCell ref="O26:AJ27"/>
    <mergeCell ref="AP26:AT27"/>
    <mergeCell ref="AY26:BW26"/>
    <mergeCell ref="BB27:BW27"/>
    <mergeCell ref="CK2:CM3"/>
    <mergeCell ref="CC1:CE1"/>
    <mergeCell ref="N55:AC56"/>
    <mergeCell ref="AZ38:BA38"/>
    <mergeCell ref="BB38:BC38"/>
    <mergeCell ref="C42:BY42"/>
    <mergeCell ref="BI48:BK48"/>
    <mergeCell ref="BL48:BN48"/>
    <mergeCell ref="BO48:BQ48"/>
    <mergeCell ref="BR48:BT48"/>
    <mergeCell ref="D47:AR47"/>
    <mergeCell ref="AS47:BB47"/>
    <mergeCell ref="D48:O49"/>
    <mergeCell ref="P48:AE48"/>
    <mergeCell ref="D55:M56"/>
    <mergeCell ref="AE55:AF56"/>
    <mergeCell ref="C51:BX51"/>
    <mergeCell ref="D36:W38"/>
    <mergeCell ref="BF38:BG38"/>
    <mergeCell ref="BH36:BI36"/>
    <mergeCell ref="AZ37:BA37"/>
    <mergeCell ref="CK5:CL6"/>
    <mergeCell ref="J19:AG21"/>
    <mergeCell ref="K26:N27"/>
    <mergeCell ref="CC4:CD4"/>
    <mergeCell ref="CF4:CG4"/>
    <mergeCell ref="BJ18:BM18"/>
    <mergeCell ref="BT18:BU18"/>
    <mergeCell ref="BW18:BX18"/>
    <mergeCell ref="E11:G11"/>
    <mergeCell ref="E12:G12"/>
    <mergeCell ref="E13:G13"/>
    <mergeCell ref="CC2:CD3"/>
    <mergeCell ref="CF2:CG3"/>
    <mergeCell ref="AH18:AO18"/>
    <mergeCell ref="AP18:AZ18"/>
    <mergeCell ref="BD18:BG18"/>
    <mergeCell ref="BH18:BI18"/>
    <mergeCell ref="BN18:BO18"/>
    <mergeCell ref="BP18:BS18"/>
    <mergeCell ref="C7:BX10"/>
    <mergeCell ref="CI2:CJ3"/>
    <mergeCell ref="CC5:CD6"/>
    <mergeCell ref="CF5:CG6"/>
    <mergeCell ref="CI4:CJ4"/>
    <mergeCell ref="CI5:CJ6"/>
    <mergeCell ref="E4:AK4"/>
    <mergeCell ref="AQ4:BT4"/>
    <mergeCell ref="CA5:CB6"/>
    <mergeCell ref="P49:AE49"/>
    <mergeCell ref="AO49:AR49"/>
    <mergeCell ref="AS49:BB49"/>
    <mergeCell ref="BC48:BE48"/>
    <mergeCell ref="BF48:BH48"/>
    <mergeCell ref="AS48:BB48"/>
    <mergeCell ref="BE2:BI2"/>
    <mergeCell ref="BJ2:BY2"/>
    <mergeCell ref="C2:P2"/>
    <mergeCell ref="AT19:AV21"/>
    <mergeCell ref="AW19:BX20"/>
    <mergeCell ref="AW21:AZ21"/>
    <mergeCell ref="BA21:BX21"/>
    <mergeCell ref="C15:BX15"/>
    <mergeCell ref="D18:I18"/>
    <mergeCell ref="J18:AG18"/>
    <mergeCell ref="D19:I21"/>
    <mergeCell ref="BU48:BW48"/>
    <mergeCell ref="BC49:BX49"/>
    <mergeCell ref="AN31:AY31"/>
    <mergeCell ref="AZ31:BA31"/>
    <mergeCell ref="BN31:BO31"/>
    <mergeCell ref="BP31:BQ31"/>
    <mergeCell ref="BD36:BE36"/>
    <mergeCell ref="BF36:BG36"/>
    <mergeCell ref="BF37:BG37"/>
    <mergeCell ref="AZ36:BA36"/>
    <mergeCell ref="BD38:BE38"/>
    <mergeCell ref="BO40:BU40"/>
    <mergeCell ref="AF48:AN49"/>
    <mergeCell ref="AO48:AR48"/>
    <mergeCell ref="AN32:AU33"/>
    <mergeCell ref="BF32:BG33"/>
    <mergeCell ref="BL32:BM33"/>
    <mergeCell ref="BR32:BS33"/>
    <mergeCell ref="BR31:BS31"/>
    <mergeCell ref="BL31:BM31"/>
    <mergeCell ref="D40:K40"/>
    <mergeCell ref="BA40:BN40"/>
    <mergeCell ref="AO40:AZ40"/>
    <mergeCell ref="L40:AN40"/>
    <mergeCell ref="D24:I28"/>
    <mergeCell ref="BH32:BK33"/>
    <mergeCell ref="BB37:BC37"/>
    <mergeCell ref="BD37:BE37"/>
    <mergeCell ref="BB36:BC36"/>
    <mergeCell ref="BH31:BI31"/>
    <mergeCell ref="BJ31:BK31"/>
    <mergeCell ref="C35:BX35"/>
    <mergeCell ref="C39:BX39"/>
    <mergeCell ref="C30:BX30"/>
    <mergeCell ref="D31:J31"/>
    <mergeCell ref="K31:AM31"/>
    <mergeCell ref="D32:J33"/>
    <mergeCell ref="K32:AM33"/>
    <mergeCell ref="BN32:BQ33"/>
    <mergeCell ref="BB32:BE33"/>
  </mergeCells>
  <phoneticPr fontId="4"/>
  <printOptions horizontalCentered="1"/>
  <pageMargins left="0.23622047244094491" right="0.23622047244094491" top="0.15748031496062992" bottom="0.15748031496062992" header="0" footer="0"/>
  <pageSetup paperSize="9" scale="95" firstPageNumber="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D60"/>
  <sheetViews>
    <sheetView showGridLines="0" view="pageBreakPreview" topLeftCell="A37" zoomScaleNormal="100" zoomScaleSheetLayoutView="100" workbookViewId="0">
      <selection activeCell="A38" sqref="A38"/>
    </sheetView>
  </sheetViews>
  <sheetFormatPr defaultColWidth="9" defaultRowHeight="18" customHeight="1" x14ac:dyDescent="0.2"/>
  <cols>
    <col min="1" max="1" width="2.6640625" style="1" customWidth="1"/>
    <col min="2" max="63" width="1.6640625" style="1" customWidth="1"/>
    <col min="64" max="64" width="9" style="1"/>
    <col min="65" max="116" width="2.6640625" style="1" customWidth="1"/>
    <col min="117" max="16384" width="9" style="1"/>
  </cols>
  <sheetData>
    <row r="1" spans="1:108" ht="18" customHeight="1" x14ac:dyDescent="0.2">
      <c r="A1" s="424"/>
      <c r="B1" s="424"/>
      <c r="C1" s="424"/>
      <c r="D1" s="424"/>
      <c r="E1" s="424"/>
      <c r="F1" s="424"/>
      <c r="G1" s="424"/>
      <c r="H1" s="424"/>
      <c r="I1" s="425"/>
      <c r="J1" s="425"/>
      <c r="K1" s="425"/>
      <c r="L1" s="425"/>
      <c r="M1" s="425"/>
      <c r="N1" s="425"/>
      <c r="O1" s="425"/>
      <c r="P1" s="425"/>
      <c r="Q1" s="425"/>
      <c r="BA1" s="426" t="s">
        <v>68</v>
      </c>
      <c r="BB1" s="427"/>
      <c r="BC1" s="427"/>
      <c r="BD1" s="427"/>
      <c r="BE1" s="427"/>
      <c r="BF1" s="427"/>
      <c r="BG1" s="427"/>
      <c r="BH1" s="427"/>
      <c r="BI1" s="428"/>
    </row>
    <row r="2" spans="1:108" s="2" customFormat="1" ht="18" customHeight="1" thickBot="1" x14ac:dyDescent="0.25">
      <c r="A2" s="5"/>
      <c r="B2" s="6"/>
      <c r="C2" s="6"/>
      <c r="D2" s="6"/>
      <c r="E2" s="6"/>
      <c r="F2" s="6"/>
      <c r="G2" s="6"/>
      <c r="H2" s="6"/>
      <c r="I2" s="6"/>
      <c r="M2" s="1"/>
      <c r="P2" s="2" t="s">
        <v>61</v>
      </c>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429"/>
      <c r="BB2" s="430"/>
      <c r="BC2" s="430"/>
      <c r="BD2" s="430"/>
      <c r="BE2" s="430"/>
      <c r="BF2" s="430"/>
      <c r="BG2" s="430"/>
      <c r="BH2" s="430"/>
      <c r="BI2" s="431"/>
      <c r="BJ2" s="1"/>
      <c r="BK2" s="1"/>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row>
    <row r="3" spans="1:108" s="2" customFormat="1" ht="9.9" customHeight="1" x14ac:dyDescent="0.2">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row>
    <row r="4" spans="1:108" s="3" customFormat="1" ht="18" customHeight="1" x14ac:dyDescent="0.2"/>
    <row r="5" spans="1:108" s="3" customFormat="1" ht="18" customHeight="1" x14ac:dyDescent="0.2">
      <c r="A5" s="7" t="str">
        <f>"■令和８年"&amp;DBCS(【確定】認可外!$CC$2)&amp;"月分"</f>
        <v>■令和８年４月分</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row>
    <row r="6" spans="1:108" s="3" customFormat="1" ht="18" customHeight="1" x14ac:dyDescent="0.3">
      <c r="D6" s="55" t="s">
        <v>119</v>
      </c>
      <c r="AR6" s="9"/>
    </row>
    <row r="7" spans="1:108" s="3" customFormat="1" ht="18" customHeight="1" x14ac:dyDescent="0.15">
      <c r="D7" s="3" t="s">
        <v>62</v>
      </c>
      <c r="AR7" s="10" t="s">
        <v>47</v>
      </c>
      <c r="AS7" s="11" t="s">
        <v>48</v>
      </c>
      <c r="AT7" s="12"/>
      <c r="AU7" s="416">
        <v>4800</v>
      </c>
      <c r="AV7" s="416"/>
      <c r="AW7" s="416"/>
      <c r="AX7" s="416"/>
      <c r="AY7" s="416"/>
      <c r="AZ7" s="13"/>
      <c r="BA7" s="14" t="s">
        <v>0</v>
      </c>
    </row>
    <row r="8" spans="1:108" s="3" customFormat="1" ht="18" customHeight="1" x14ac:dyDescent="0.15">
      <c r="D8" s="3" t="s">
        <v>120</v>
      </c>
      <c r="AR8" s="15"/>
    </row>
    <row r="9" spans="1:108" s="3" customFormat="1" ht="18" customHeight="1" x14ac:dyDescent="0.2">
      <c r="F9" s="3" t="s">
        <v>124</v>
      </c>
      <c r="AG9" s="432"/>
      <c r="AH9" s="433"/>
      <c r="AI9" s="433"/>
      <c r="AJ9" s="16"/>
      <c r="AK9" s="17" t="s">
        <v>14</v>
      </c>
      <c r="AL9" s="434" t="s">
        <v>49</v>
      </c>
      <c r="AM9" s="435"/>
      <c r="AN9" s="18" t="str">
        <f>【確定】認可外!CC5&amp;"日"</f>
        <v>30日</v>
      </c>
      <c r="AO9" s="19"/>
      <c r="AP9" s="19"/>
      <c r="AQ9" s="435" t="s">
        <v>50</v>
      </c>
      <c r="AR9" s="435"/>
      <c r="AS9" s="11" t="s">
        <v>51</v>
      </c>
      <c r="AT9" s="20"/>
      <c r="AU9" s="13"/>
      <c r="AV9" s="13"/>
      <c r="AW9" s="13"/>
      <c r="AX9" s="13"/>
      <c r="AY9" s="13"/>
      <c r="AZ9" s="13"/>
      <c r="BA9" s="14" t="s">
        <v>0</v>
      </c>
    </row>
    <row r="10" spans="1:108" s="3" customFormat="1" ht="18" customHeight="1" x14ac:dyDescent="0.2">
      <c r="E10" s="4"/>
      <c r="F10" s="4"/>
      <c r="G10" s="4"/>
      <c r="H10" s="4"/>
      <c r="I10" s="4"/>
      <c r="J10" s="4"/>
      <c r="K10" s="4"/>
      <c r="L10" s="4"/>
      <c r="M10" s="4"/>
      <c r="N10" s="4"/>
      <c r="O10" s="4"/>
      <c r="P10" s="4"/>
      <c r="Q10" s="4"/>
      <c r="R10" s="4"/>
      <c r="S10" s="4"/>
      <c r="T10" s="4"/>
      <c r="U10" s="4"/>
      <c r="V10" s="21" t="str">
        <f>"（例えば認定期間が18日から"&amp;【確定】認可外!CC5&amp;"日までなら"&amp;【確定】認可外!CC5-17&amp;"日と記入）"</f>
        <v>（例えば認定期間が18日から30日までなら13日と記入）</v>
      </c>
      <c r="W10" s="4"/>
      <c r="X10" s="4"/>
      <c r="Y10" s="4"/>
      <c r="Z10" s="4"/>
      <c r="AA10" s="4"/>
      <c r="AB10" s="4"/>
      <c r="AC10" s="4"/>
      <c r="AD10" s="4"/>
      <c r="AE10" s="4"/>
      <c r="AF10" s="4"/>
      <c r="AG10" s="4"/>
      <c r="AH10" s="4"/>
      <c r="AI10" s="4"/>
      <c r="AJ10" s="4"/>
      <c r="AK10" s="4"/>
      <c r="AL10" s="4"/>
      <c r="AM10" s="4"/>
      <c r="AN10" s="4"/>
      <c r="AO10" s="4"/>
      <c r="AP10" s="4"/>
      <c r="AQ10" s="21"/>
      <c r="AR10" s="4"/>
      <c r="AS10" s="4"/>
      <c r="AT10" s="4"/>
      <c r="AU10" s="4"/>
      <c r="AV10" s="4"/>
      <c r="AW10" s="4"/>
      <c r="AX10" s="4"/>
      <c r="AY10" s="4"/>
      <c r="AZ10" s="4"/>
      <c r="BA10" s="22" t="s">
        <v>52</v>
      </c>
      <c r="BB10" s="4"/>
      <c r="BC10" s="4"/>
      <c r="BD10" s="4"/>
    </row>
    <row r="11" spans="1:108" s="3" customFormat="1" ht="9.9" customHeight="1" x14ac:dyDescent="0.2"/>
    <row r="12" spans="1:108" s="3" customFormat="1" ht="18" customHeight="1" x14ac:dyDescent="0.2">
      <c r="D12" s="56" t="str">
        <f>"施設から発行された副食費の領収証から、助成の対象となる"&amp;DBCS(【確定】認可外!CC2)&amp;"月分の副食費の額を転記します。"</f>
        <v>施設から発行された副食費の領収証から、助成の対象となる４月分の副食費の額を転記します。</v>
      </c>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row>
    <row r="13" spans="1:108" s="3" customFormat="1" ht="18" customHeight="1" x14ac:dyDescent="0.2">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row>
    <row r="14" spans="1:108" s="3" customFormat="1" ht="18" customHeight="1" x14ac:dyDescent="0.2">
      <c r="D14" s="23"/>
      <c r="E14" s="24"/>
      <c r="F14" s="24"/>
      <c r="G14" s="24"/>
      <c r="H14" s="24"/>
      <c r="I14" s="24"/>
      <c r="J14" s="24"/>
      <c r="K14" s="24"/>
      <c r="L14" s="24"/>
      <c r="M14" s="24"/>
      <c r="N14" s="24"/>
      <c r="O14" s="24"/>
      <c r="P14" s="24"/>
      <c r="Q14" s="24"/>
      <c r="R14" s="24"/>
      <c r="S14" s="24"/>
      <c r="T14" s="24"/>
      <c r="U14" s="24"/>
      <c r="V14" s="24"/>
      <c r="W14" s="24"/>
      <c r="X14" s="24"/>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row>
    <row r="15" spans="1:108" s="3" customFormat="1" ht="18" customHeight="1" x14ac:dyDescent="0.2">
      <c r="E15" s="24"/>
      <c r="F15" s="24"/>
      <c r="G15" s="24"/>
      <c r="H15" s="24"/>
      <c r="I15" s="24"/>
      <c r="J15" s="24"/>
      <c r="K15" s="24"/>
      <c r="L15" s="24"/>
      <c r="M15" s="24"/>
      <c r="N15" s="24"/>
      <c r="O15" s="24"/>
      <c r="P15" s="24"/>
      <c r="Q15" s="24"/>
      <c r="R15" s="24"/>
      <c r="S15" s="24"/>
      <c r="T15" s="24"/>
      <c r="U15" s="24"/>
      <c r="V15" s="24"/>
      <c r="W15" s="24"/>
      <c r="X15" s="24"/>
      <c r="AM15" s="53"/>
      <c r="AN15" s="53"/>
      <c r="AO15" s="53"/>
      <c r="AP15" s="53"/>
      <c r="AQ15" s="53"/>
      <c r="AR15" s="23"/>
      <c r="AS15" s="23"/>
      <c r="AT15" s="23"/>
      <c r="AU15" s="23"/>
      <c r="AV15" s="23"/>
      <c r="AW15" s="23"/>
      <c r="AX15" s="23"/>
      <c r="AY15" s="23"/>
      <c r="AZ15" s="23"/>
      <c r="BA15" s="23"/>
      <c r="BB15" s="23"/>
      <c r="BC15" s="23"/>
      <c r="BD15" s="23"/>
      <c r="BE15" s="23"/>
      <c r="BF15" s="23"/>
      <c r="BG15" s="23"/>
      <c r="BH15" s="23"/>
    </row>
    <row r="16" spans="1:108" s="3" customFormat="1" ht="18" customHeight="1" x14ac:dyDescent="0.2">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53"/>
      <c r="AM16" s="53"/>
      <c r="AN16" s="53"/>
      <c r="AO16" s="53"/>
      <c r="AP16" s="53"/>
      <c r="AQ16" s="53"/>
      <c r="AR16" s="53"/>
      <c r="AS16" s="53"/>
      <c r="AT16" s="53"/>
      <c r="AU16" s="53"/>
      <c r="AV16" s="53"/>
      <c r="AW16" s="53"/>
      <c r="AX16" s="53"/>
      <c r="AY16" s="53"/>
      <c r="AZ16" s="53"/>
      <c r="BA16" s="53"/>
      <c r="BB16" s="53"/>
      <c r="BC16" s="53"/>
      <c r="BD16" s="53"/>
      <c r="BE16" s="53"/>
      <c r="BF16" s="53"/>
      <c r="BG16" s="23"/>
    </row>
    <row r="17" spans="1:69" s="3" customFormat="1" ht="18" customHeight="1" x14ac:dyDescent="0.2">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53"/>
      <c r="AM17" s="53"/>
      <c r="AN17" s="53"/>
      <c r="AO17" s="53"/>
      <c r="AP17" s="53"/>
      <c r="AQ17" s="53"/>
      <c r="AR17" s="18" t="s">
        <v>64</v>
      </c>
      <c r="AS17" s="53"/>
      <c r="AT17" s="53"/>
      <c r="AU17" s="53"/>
      <c r="AV17" s="53"/>
      <c r="AW17" s="53"/>
      <c r="AX17" s="53"/>
      <c r="AY17" s="53"/>
      <c r="AZ17" s="53"/>
      <c r="BA17" s="53"/>
      <c r="BB17" s="53"/>
      <c r="BC17" s="53"/>
      <c r="BD17" s="53"/>
      <c r="BE17" s="53"/>
      <c r="BF17" s="53"/>
      <c r="BG17" s="23"/>
    </row>
    <row r="18" spans="1:69" s="3" customFormat="1" ht="18" customHeight="1" x14ac:dyDescent="0.2">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53"/>
      <c r="AM18" s="53"/>
      <c r="AN18" s="53"/>
      <c r="AO18" s="53"/>
      <c r="AP18" s="53"/>
      <c r="AQ18" s="53"/>
      <c r="AS18" s="25" t="s">
        <v>66</v>
      </c>
      <c r="AT18" s="53"/>
      <c r="AU18" s="53"/>
      <c r="AV18" s="53"/>
      <c r="AW18" s="53"/>
      <c r="AX18" s="53"/>
      <c r="AY18" s="53"/>
      <c r="AZ18" s="53"/>
      <c r="BA18" s="53"/>
      <c r="BB18" s="53"/>
      <c r="BC18" s="53"/>
      <c r="BD18" s="53"/>
      <c r="BE18" s="53"/>
      <c r="BF18" s="53"/>
      <c r="BG18" s="23"/>
    </row>
    <row r="19" spans="1:69" s="3" customFormat="1" ht="18" customHeight="1" x14ac:dyDescent="0.15">
      <c r="AE19" s="10"/>
      <c r="AF19" s="10"/>
      <c r="AG19" s="28"/>
      <c r="AO19" s="29"/>
      <c r="AP19" s="27"/>
      <c r="AS19" s="3" t="s">
        <v>63</v>
      </c>
      <c r="AT19" s="25"/>
      <c r="AU19" s="23"/>
      <c r="AV19" s="23"/>
      <c r="AW19" s="23"/>
      <c r="AX19" s="23"/>
      <c r="AY19" s="23"/>
      <c r="AZ19" s="23"/>
      <c r="BA19" s="23"/>
      <c r="BB19" s="23"/>
      <c r="BC19" s="23"/>
      <c r="BD19" s="23"/>
      <c r="BE19" s="23"/>
      <c r="BF19" s="23"/>
      <c r="BG19" s="23"/>
    </row>
    <row r="20" spans="1:69" s="3" customFormat="1" ht="18" customHeight="1" x14ac:dyDescent="0.15">
      <c r="AP20" s="27"/>
      <c r="AS20" s="31" t="s">
        <v>53</v>
      </c>
      <c r="AT20" s="13"/>
      <c r="AU20" s="13"/>
      <c r="AV20" s="13"/>
      <c r="AW20" s="13"/>
      <c r="AX20" s="13"/>
      <c r="AY20" s="13"/>
      <c r="AZ20" s="13"/>
      <c r="BA20" s="14" t="s">
        <v>0</v>
      </c>
      <c r="BB20" s="23"/>
      <c r="BC20" s="23"/>
      <c r="BD20" s="23"/>
      <c r="BE20" s="23"/>
      <c r="BF20" s="23"/>
      <c r="BG20" s="23"/>
    </row>
    <row r="21" spans="1:69" s="3" customFormat="1" ht="18" customHeight="1" thickBot="1" x14ac:dyDescent="0.25">
      <c r="D21" s="30"/>
      <c r="AP21" s="27"/>
      <c r="AS21" s="25"/>
      <c r="AT21" s="25"/>
      <c r="AU21" s="23"/>
      <c r="AV21" s="23"/>
      <c r="AW21" s="23"/>
      <c r="AX21" s="23"/>
      <c r="AY21" s="23"/>
      <c r="AZ21" s="23"/>
      <c r="BA21" s="23"/>
      <c r="BB21" s="23"/>
      <c r="BC21" s="23"/>
      <c r="BD21" s="23"/>
      <c r="BE21" s="23"/>
      <c r="BF21" s="23"/>
      <c r="BG21" s="23"/>
    </row>
    <row r="22" spans="1:69" s="3" customFormat="1" ht="18" customHeight="1" x14ac:dyDescent="0.2">
      <c r="AT22" s="25"/>
      <c r="AU22" s="410" t="str">
        <f>DBCS(【確定】認可外!$CC$2)&amp;"月分
請求額"</f>
        <v>４月分
請求額</v>
      </c>
      <c r="AV22" s="411"/>
      <c r="AW22" s="411"/>
      <c r="AX22" s="411"/>
      <c r="AY22" s="412"/>
      <c r="AZ22" s="32"/>
      <c r="BA22" s="32"/>
      <c r="BB22" s="32"/>
      <c r="BC22" s="32"/>
      <c r="BD22" s="32"/>
      <c r="BE22" s="32"/>
      <c r="BF22" s="32"/>
      <c r="BG22" s="32"/>
      <c r="BH22" s="33"/>
      <c r="BI22" s="34"/>
    </row>
    <row r="23" spans="1:69" ht="18" customHeight="1" thickBot="1" x14ac:dyDescent="0.2">
      <c r="G23" s="57" t="s">
        <v>121</v>
      </c>
      <c r="AR23" s="3"/>
      <c r="AU23" s="413"/>
      <c r="AV23" s="414"/>
      <c r="AW23" s="414"/>
      <c r="AX23" s="414"/>
      <c r="AY23" s="415"/>
      <c r="AZ23" s="35" t="s">
        <v>54</v>
      </c>
      <c r="BA23" s="36"/>
      <c r="BB23" s="36"/>
      <c r="BC23" s="36"/>
      <c r="BD23" s="36"/>
      <c r="BE23" s="36"/>
      <c r="BF23" s="36"/>
      <c r="BG23" s="36"/>
      <c r="BH23" s="37" t="s">
        <v>0</v>
      </c>
      <c r="BI23" s="34"/>
      <c r="BL23" s="387"/>
      <c r="BM23" s="387"/>
      <c r="BN23" s="387"/>
      <c r="BO23" s="387"/>
      <c r="BP23" s="387"/>
      <c r="BQ23" s="387"/>
    </row>
    <row r="24" spans="1:69" ht="18" customHeight="1" x14ac:dyDescent="0.15">
      <c r="G24" s="57" t="s">
        <v>78</v>
      </c>
      <c r="AU24" s="43"/>
      <c r="AV24" s="43"/>
      <c r="AW24" s="43"/>
      <c r="AX24" s="43"/>
      <c r="AY24" s="43"/>
      <c r="AZ24" s="28"/>
      <c r="BA24" s="3"/>
      <c r="BB24" s="3"/>
      <c r="BC24" s="3"/>
      <c r="BD24" s="3"/>
      <c r="BE24" s="3"/>
      <c r="BF24" s="3"/>
      <c r="BG24" s="3"/>
      <c r="BH24" s="29"/>
      <c r="BI24" s="34"/>
      <c r="BL24" s="387"/>
      <c r="BM24" s="387"/>
      <c r="BN24" s="387"/>
      <c r="BO24" s="387"/>
      <c r="BP24" s="387"/>
      <c r="BQ24" s="387"/>
    </row>
    <row r="25" spans="1:69" s="3" customFormat="1" ht="18" customHeight="1" x14ac:dyDescent="0.2">
      <c r="A25" s="7" t="str">
        <f>"■令和８年"&amp;DBCS(【確定】認可外!CF2)&amp;"月分"</f>
        <v>■令和８年５月分</v>
      </c>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row>
    <row r="26" spans="1:69" ht="18" customHeight="1" x14ac:dyDescent="0.2">
      <c r="B26" s="58" t="str">
        <f>DBCS(【確定】認可外!CC2)&amp;"月分と同様の手順で計算してください。"</f>
        <v>４月分と同様の手順で計算してください。</v>
      </c>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row>
    <row r="27" spans="1:69" s="3" customFormat="1" ht="18" customHeight="1" x14ac:dyDescent="0.15">
      <c r="D27" s="58" t="s">
        <v>55</v>
      </c>
      <c r="AR27" s="9"/>
    </row>
    <row r="28" spans="1:69" s="3" customFormat="1" ht="18" customHeight="1" x14ac:dyDescent="0.15">
      <c r="D28" s="3" t="s">
        <v>62</v>
      </c>
      <c r="AR28" s="9"/>
      <c r="AS28" s="31" t="s">
        <v>56</v>
      </c>
      <c r="AT28" s="12"/>
      <c r="AU28" s="416">
        <f>AU7</f>
        <v>4800</v>
      </c>
      <c r="AV28" s="416"/>
      <c r="AW28" s="416"/>
      <c r="AX28" s="416"/>
      <c r="AY28" s="416"/>
      <c r="AZ28" s="13"/>
      <c r="BA28" s="14" t="s">
        <v>0</v>
      </c>
    </row>
    <row r="29" spans="1:69" s="3" customFormat="1" ht="18" customHeight="1" x14ac:dyDescent="0.15">
      <c r="D29" s="3" t="s">
        <v>120</v>
      </c>
      <c r="AR29" s="9"/>
    </row>
    <row r="30" spans="1:69" s="3" customFormat="1" ht="18" customHeight="1" x14ac:dyDescent="0.2">
      <c r="E30" s="25"/>
      <c r="F30" s="3" t="str">
        <f>F9</f>
        <v>月額上限4,800円　×　月のうち認定期間の日数</v>
      </c>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422"/>
      <c r="AH30" s="423"/>
      <c r="AI30" s="423"/>
      <c r="AJ30" s="40"/>
      <c r="AK30" s="17" t="s">
        <v>14</v>
      </c>
      <c r="AL30" s="419" t="s">
        <v>49</v>
      </c>
      <c r="AM30" s="420"/>
      <c r="AN30" s="18" t="str">
        <f>【確定】認可外!CF5&amp;"日"</f>
        <v>31日</v>
      </c>
      <c r="AO30" s="41"/>
      <c r="AP30" s="41"/>
      <c r="AQ30" s="41" t="s">
        <v>50</v>
      </c>
      <c r="AR30" s="41"/>
      <c r="AS30" s="31" t="s">
        <v>51</v>
      </c>
      <c r="AT30" s="42"/>
      <c r="AU30" s="13"/>
      <c r="AV30" s="13"/>
      <c r="AW30" s="13"/>
      <c r="AX30" s="13"/>
      <c r="AY30" s="13"/>
      <c r="AZ30" s="13"/>
      <c r="BA30" s="14" t="s">
        <v>0</v>
      </c>
      <c r="BB30" s="25"/>
      <c r="BC30" s="25"/>
      <c r="BD30" s="25"/>
      <c r="BE30" s="25"/>
      <c r="BF30" s="25"/>
    </row>
    <row r="31" spans="1:69" s="3" customFormat="1" ht="18" customHeight="1" x14ac:dyDescent="0.2">
      <c r="E31" s="4"/>
      <c r="F31" s="4"/>
      <c r="G31" s="4"/>
      <c r="H31" s="4"/>
      <c r="I31" s="4"/>
      <c r="J31" s="4"/>
      <c r="K31" s="4"/>
      <c r="L31" s="4"/>
      <c r="M31" s="4"/>
      <c r="N31" s="4"/>
      <c r="O31" s="4"/>
      <c r="P31" s="4"/>
      <c r="Q31" s="4"/>
      <c r="R31" s="4"/>
      <c r="S31" s="4"/>
      <c r="T31" s="4"/>
      <c r="U31" s="4"/>
      <c r="V31" s="21" t="str">
        <f>"（例えば認定期間が18日から"&amp;【確定】認可外!CF5&amp;"日までなら"&amp;【確定】認可外!CF5-17&amp;"日と記入）"</f>
        <v>（例えば認定期間が18日から31日までなら14日と記入）</v>
      </c>
      <c r="W31" s="4"/>
      <c r="X31" s="4"/>
      <c r="Y31" s="4"/>
      <c r="Z31" s="4"/>
      <c r="AA31" s="4"/>
      <c r="AB31" s="4"/>
      <c r="AC31" s="4"/>
      <c r="AD31" s="4"/>
      <c r="AE31" s="4"/>
      <c r="AF31" s="4"/>
      <c r="AG31" s="4"/>
      <c r="AH31" s="4"/>
      <c r="AI31" s="4"/>
      <c r="AJ31" s="4"/>
      <c r="AK31" s="4"/>
      <c r="AL31" s="4"/>
      <c r="AM31" s="4"/>
      <c r="AN31" s="4"/>
      <c r="AO31" s="4"/>
      <c r="AP31" s="4"/>
      <c r="AQ31" s="21"/>
      <c r="AR31" s="4"/>
      <c r="AS31" s="4"/>
      <c r="AT31" s="4"/>
      <c r="AU31" s="4"/>
      <c r="AV31" s="4"/>
      <c r="AW31" s="4"/>
      <c r="AX31" s="4"/>
      <c r="AY31" s="4"/>
      <c r="AZ31" s="4"/>
      <c r="BA31" s="22" t="s">
        <v>52</v>
      </c>
      <c r="BB31" s="4"/>
      <c r="BC31" s="4"/>
      <c r="BD31" s="4"/>
    </row>
    <row r="32" spans="1:69" s="3" customFormat="1" ht="18" customHeight="1" x14ac:dyDescent="0.2">
      <c r="D32" s="56" t="str">
        <f>"施設から発行された副食費の領収証から、助成の対象となる"&amp;DBCS(【確定】認可外!CF2)&amp;"月分の副食費の額を転記します。"</f>
        <v>施設から発行された副食費の領収証から、助成の対象となる５月分の副食費の額を転記します。</v>
      </c>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row>
    <row r="33" spans="1:69" s="3" customFormat="1" ht="18" customHeight="1" x14ac:dyDescent="0.15">
      <c r="D33" s="23"/>
      <c r="E33" s="18" t="s">
        <v>65</v>
      </c>
      <c r="F33" s="24"/>
      <c r="G33" s="24"/>
      <c r="H33" s="24"/>
      <c r="I33" s="24"/>
      <c r="J33" s="24"/>
      <c r="K33" s="24"/>
      <c r="L33" s="24"/>
      <c r="M33" s="24"/>
      <c r="N33" s="24"/>
      <c r="O33" s="24"/>
      <c r="P33" s="24"/>
      <c r="Q33" s="24"/>
      <c r="R33" s="24"/>
      <c r="S33" s="24"/>
      <c r="T33" s="24"/>
      <c r="U33" s="24"/>
      <c r="V33" s="24"/>
      <c r="W33" s="24"/>
      <c r="X33" s="24"/>
      <c r="Y33" s="23"/>
      <c r="Z33" s="23"/>
      <c r="AA33" s="23"/>
      <c r="AB33" s="23"/>
      <c r="AC33" s="23"/>
      <c r="AD33" s="23"/>
      <c r="AE33" s="23"/>
      <c r="AF33" s="23"/>
      <c r="AG33" s="23"/>
      <c r="AH33" s="23"/>
      <c r="AI33" s="23"/>
      <c r="AJ33" s="23"/>
      <c r="AK33" s="23"/>
      <c r="AL33" s="23"/>
      <c r="AM33" s="23"/>
      <c r="AN33" s="23"/>
      <c r="AO33" s="23"/>
      <c r="AP33" s="23"/>
      <c r="AQ33" s="23"/>
      <c r="AR33" s="23"/>
      <c r="AS33" s="31" t="s">
        <v>53</v>
      </c>
      <c r="AT33" s="13"/>
      <c r="AU33" s="13"/>
      <c r="AV33" s="13"/>
      <c r="AW33" s="13"/>
      <c r="AX33" s="13"/>
      <c r="AY33" s="13"/>
      <c r="AZ33" s="13"/>
      <c r="BA33" s="14" t="s">
        <v>0</v>
      </c>
      <c r="BB33" s="23"/>
      <c r="BC33" s="23"/>
      <c r="BD33" s="23"/>
      <c r="BE33" s="23"/>
      <c r="BF33" s="23"/>
      <c r="BG33" s="23"/>
      <c r="BH33" s="23"/>
    </row>
    <row r="34" spans="1:69" s="3" customFormat="1" ht="18" customHeight="1" thickBot="1" x14ac:dyDescent="0.25">
      <c r="AT34" s="25"/>
      <c r="AU34" s="25"/>
      <c r="AV34" s="23"/>
      <c r="AW34" s="23"/>
      <c r="AX34" s="23"/>
      <c r="AY34" s="23"/>
      <c r="AZ34" s="23"/>
      <c r="BA34" s="23"/>
      <c r="BB34" s="23"/>
      <c r="BC34" s="23"/>
      <c r="BD34" s="23"/>
      <c r="BE34" s="23"/>
      <c r="BF34" s="23"/>
      <c r="BG34" s="23"/>
      <c r="BH34" s="23"/>
    </row>
    <row r="35" spans="1:69" ht="18" customHeight="1" x14ac:dyDescent="0.2">
      <c r="G35" s="57" t="s">
        <v>121</v>
      </c>
      <c r="AU35" s="410" t="str">
        <f>DBCS(【確定】認可外!$CF$2)&amp;"月分
請求額"</f>
        <v>５月分
請求額</v>
      </c>
      <c r="AV35" s="411"/>
      <c r="AW35" s="411"/>
      <c r="AX35" s="411"/>
      <c r="AY35" s="412"/>
      <c r="AZ35" s="32"/>
      <c r="BA35" s="32"/>
      <c r="BB35" s="32"/>
      <c r="BC35" s="32"/>
      <c r="BD35" s="32"/>
      <c r="BE35" s="32"/>
      <c r="BF35" s="32"/>
      <c r="BG35" s="32"/>
      <c r="BH35" s="33"/>
      <c r="BI35" s="34"/>
      <c r="BL35" s="387"/>
      <c r="BM35" s="387"/>
      <c r="BN35" s="387"/>
      <c r="BO35" s="387"/>
      <c r="BP35" s="387"/>
      <c r="BQ35" s="387"/>
    </row>
    <row r="36" spans="1:69" ht="18" customHeight="1" thickBot="1" x14ac:dyDescent="0.2">
      <c r="G36" s="57"/>
      <c r="AU36" s="413"/>
      <c r="AV36" s="414"/>
      <c r="AW36" s="414"/>
      <c r="AX36" s="414"/>
      <c r="AY36" s="415"/>
      <c r="AZ36" s="35" t="s">
        <v>57</v>
      </c>
      <c r="BA36" s="36"/>
      <c r="BB36" s="36"/>
      <c r="BC36" s="36"/>
      <c r="BD36" s="36"/>
      <c r="BE36" s="36"/>
      <c r="BF36" s="36"/>
      <c r="BG36" s="36"/>
      <c r="BH36" s="37" t="s">
        <v>0</v>
      </c>
      <c r="BI36" s="34"/>
      <c r="BL36" s="387"/>
      <c r="BM36" s="387"/>
      <c r="BN36" s="387"/>
      <c r="BO36" s="387"/>
      <c r="BP36" s="387"/>
      <c r="BQ36" s="387"/>
    </row>
    <row r="37" spans="1:69" s="3" customFormat="1" ht="18" customHeight="1" x14ac:dyDescent="0.2">
      <c r="A37" s="7" t="str">
        <f>"■令和８年"&amp;DBCS(【確定】認可外!CI2)&amp;"月分"</f>
        <v>■令和８年６月分</v>
      </c>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row>
    <row r="38" spans="1:69" ht="18" customHeight="1" x14ac:dyDescent="0.2">
      <c r="B38" s="58" t="str">
        <f>DBCS(【確定】認可外!CC2)&amp;"月分と同様の手順で計算してください。"</f>
        <v>４月分と同様の手順で計算してください。</v>
      </c>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row>
    <row r="39" spans="1:69" s="3" customFormat="1" ht="18" customHeight="1" x14ac:dyDescent="0.15">
      <c r="D39" s="58" t="s">
        <v>55</v>
      </c>
      <c r="AR39" s="9"/>
    </row>
    <row r="40" spans="1:69" s="3" customFormat="1" ht="18" customHeight="1" x14ac:dyDescent="0.15">
      <c r="D40" s="3" t="s">
        <v>62</v>
      </c>
      <c r="AR40" s="9"/>
      <c r="AS40" s="31" t="s">
        <v>56</v>
      </c>
      <c r="AT40" s="12"/>
      <c r="AU40" s="416">
        <f>AU7</f>
        <v>4800</v>
      </c>
      <c r="AV40" s="416"/>
      <c r="AW40" s="416"/>
      <c r="AX40" s="416"/>
      <c r="AY40" s="416"/>
      <c r="AZ40" s="13"/>
      <c r="BA40" s="14" t="s">
        <v>0</v>
      </c>
    </row>
    <row r="41" spans="1:69" s="3" customFormat="1" ht="18" customHeight="1" x14ac:dyDescent="0.15">
      <c r="D41" s="3" t="s">
        <v>120</v>
      </c>
      <c r="AR41" s="9"/>
    </row>
    <row r="42" spans="1:69" s="3" customFormat="1" ht="18" customHeight="1" x14ac:dyDescent="0.2">
      <c r="E42" s="25"/>
      <c r="F42" s="3" t="str">
        <f>F9</f>
        <v>月額上限4,800円　×　月のうち認定期間の日数</v>
      </c>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417"/>
      <c r="AH42" s="418"/>
      <c r="AI42" s="418"/>
      <c r="AJ42" s="44"/>
      <c r="AK42" s="17" t="s">
        <v>14</v>
      </c>
      <c r="AL42" s="419" t="s">
        <v>49</v>
      </c>
      <c r="AM42" s="420"/>
      <c r="AN42" s="18" t="str">
        <f>【確定】認可外!CI5&amp;"日"</f>
        <v>30日</v>
      </c>
      <c r="AO42" s="41"/>
      <c r="AP42" s="41"/>
      <c r="AQ42" s="41" t="s">
        <v>50</v>
      </c>
      <c r="AR42" s="41"/>
      <c r="AS42" s="31" t="s">
        <v>51</v>
      </c>
      <c r="AT42" s="42"/>
      <c r="AU42" s="421"/>
      <c r="AV42" s="421"/>
      <c r="AW42" s="421"/>
      <c r="AX42" s="421"/>
      <c r="AY42" s="421"/>
      <c r="AZ42" s="13"/>
      <c r="BA42" s="14" t="s">
        <v>0</v>
      </c>
      <c r="BB42" s="25"/>
      <c r="BC42" s="25"/>
      <c r="BD42" s="25"/>
      <c r="BE42" s="25"/>
      <c r="BF42" s="25"/>
    </row>
    <row r="43" spans="1:69" s="3" customFormat="1" ht="18" customHeight="1" x14ac:dyDescent="0.2">
      <c r="E43" s="4"/>
      <c r="F43" s="4"/>
      <c r="G43" s="4"/>
      <c r="H43" s="4"/>
      <c r="I43" s="4"/>
      <c r="J43" s="4"/>
      <c r="K43" s="4"/>
      <c r="L43" s="4"/>
      <c r="M43" s="4"/>
      <c r="N43" s="4"/>
      <c r="O43" s="4"/>
      <c r="P43" s="4"/>
      <c r="Q43" s="4"/>
      <c r="R43" s="4"/>
      <c r="S43" s="4"/>
      <c r="T43" s="4"/>
      <c r="U43" s="4"/>
      <c r="V43" s="21" t="str">
        <f>"（例えば認定期間が18日から"&amp;【確定】認可外!CI5&amp;"日までなら"&amp;【確定】認可外!CI5-17&amp;"日と記入）"</f>
        <v>（例えば認定期間が18日から30日までなら13日と記入）</v>
      </c>
      <c r="W43" s="4"/>
      <c r="X43" s="4"/>
      <c r="Y43" s="4"/>
      <c r="Z43" s="4"/>
      <c r="AA43" s="4"/>
      <c r="AB43" s="4"/>
      <c r="AC43" s="4"/>
      <c r="AD43" s="4"/>
      <c r="AE43" s="4"/>
      <c r="AF43" s="4"/>
      <c r="AG43" s="4"/>
      <c r="AH43" s="4"/>
      <c r="AI43" s="4"/>
      <c r="AJ43" s="4"/>
      <c r="AK43" s="4"/>
      <c r="AL43" s="4"/>
      <c r="AM43" s="4"/>
      <c r="AN43" s="4"/>
      <c r="AO43" s="4"/>
      <c r="AP43" s="4"/>
      <c r="AQ43" s="21"/>
      <c r="AR43" s="4"/>
      <c r="AS43" s="4"/>
      <c r="AT43" s="4"/>
      <c r="AU43" s="4"/>
      <c r="AV43" s="4"/>
      <c r="AW43" s="4"/>
      <c r="AX43" s="4"/>
      <c r="AY43" s="4"/>
      <c r="AZ43" s="4"/>
      <c r="BA43" s="22" t="s">
        <v>52</v>
      </c>
      <c r="BB43" s="4"/>
      <c r="BC43" s="4"/>
      <c r="BD43" s="4"/>
    </row>
    <row r="44" spans="1:69" s="3" customFormat="1" ht="18" customHeight="1" x14ac:dyDescent="0.2">
      <c r="D44" s="56" t="str">
        <f>"施設から発行された副食費の領収証から、助成の対象となる"&amp;DBCS(【確定】認可外!CI2)&amp;"月分の副食費の額を転記します。"</f>
        <v>施設から発行された副食費の領収証から、助成の対象となる６月分の副食費の額を転記します。</v>
      </c>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row>
    <row r="45" spans="1:69" s="3" customFormat="1" ht="18" customHeight="1" x14ac:dyDescent="0.15">
      <c r="D45" s="23"/>
      <c r="E45" s="18"/>
      <c r="F45" s="24"/>
      <c r="G45" s="24"/>
      <c r="H45" s="18" t="s">
        <v>65</v>
      </c>
      <c r="I45" s="24"/>
      <c r="J45" s="24"/>
      <c r="K45" s="24"/>
      <c r="L45" s="24"/>
      <c r="M45" s="24"/>
      <c r="N45" s="24"/>
      <c r="O45" s="24"/>
      <c r="P45" s="24"/>
      <c r="Q45" s="24"/>
      <c r="R45" s="24"/>
      <c r="S45" s="24"/>
      <c r="T45" s="24"/>
      <c r="U45" s="24"/>
      <c r="V45" s="24"/>
      <c r="W45" s="24"/>
      <c r="X45" s="24"/>
      <c r="Y45" s="23"/>
      <c r="Z45" s="23"/>
      <c r="AA45" s="23"/>
      <c r="AB45" s="23"/>
      <c r="AC45" s="23"/>
      <c r="AD45" s="23"/>
      <c r="AE45" s="23"/>
      <c r="AF45" s="23"/>
      <c r="AG45" s="23"/>
      <c r="AH45" s="23"/>
      <c r="AI45" s="23"/>
      <c r="AJ45" s="23"/>
      <c r="AK45" s="23"/>
      <c r="AL45" s="23"/>
      <c r="AM45" s="23"/>
      <c r="AN45" s="23"/>
      <c r="AO45" s="23"/>
      <c r="AP45" s="23"/>
      <c r="AQ45" s="23"/>
      <c r="AR45" s="23"/>
      <c r="AS45" s="31" t="s">
        <v>53</v>
      </c>
      <c r="AT45" s="13"/>
      <c r="AU45" s="13"/>
      <c r="AV45" s="13"/>
      <c r="AW45" s="13"/>
      <c r="AX45" s="13"/>
      <c r="AY45" s="13"/>
      <c r="AZ45" s="13"/>
      <c r="BA45" s="14" t="s">
        <v>0</v>
      </c>
      <c r="BB45" s="23"/>
      <c r="BC45" s="23"/>
      <c r="BD45" s="23"/>
      <c r="BE45" s="23"/>
      <c r="BF45" s="23"/>
      <c r="BG45" s="23"/>
      <c r="BH45" s="23"/>
    </row>
    <row r="46" spans="1:69" s="3" customFormat="1" ht="18" customHeight="1" thickBot="1" x14ac:dyDescent="0.25">
      <c r="AT46" s="25"/>
      <c r="AU46" s="25"/>
      <c r="AV46" s="23"/>
      <c r="AW46" s="23"/>
      <c r="AX46" s="23"/>
      <c r="AY46" s="23"/>
      <c r="AZ46" s="23"/>
      <c r="BA46" s="23"/>
      <c r="BB46" s="23"/>
      <c r="BC46" s="23"/>
      <c r="BD46" s="23"/>
      <c r="BE46" s="23"/>
      <c r="BF46" s="23"/>
      <c r="BG46" s="23"/>
      <c r="BH46" s="23"/>
    </row>
    <row r="47" spans="1:69" ht="18" customHeight="1" x14ac:dyDescent="0.2">
      <c r="G47" s="57" t="s">
        <v>121</v>
      </c>
      <c r="AU47" s="410" t="str">
        <f>DBCS(【確定】認可外!$CI$2)&amp;"月分
請求額"</f>
        <v>６月分
請求額</v>
      </c>
      <c r="AV47" s="411"/>
      <c r="AW47" s="411"/>
      <c r="AX47" s="411"/>
      <c r="AY47" s="412"/>
      <c r="AZ47" s="32"/>
      <c r="BA47" s="32"/>
      <c r="BB47" s="32"/>
      <c r="BC47" s="32"/>
      <c r="BD47" s="32"/>
      <c r="BE47" s="32"/>
      <c r="BF47" s="32"/>
      <c r="BG47" s="32"/>
      <c r="BH47" s="33"/>
      <c r="BI47" s="34"/>
      <c r="BL47" s="387"/>
      <c r="BM47" s="387"/>
      <c r="BN47" s="387"/>
      <c r="BO47" s="387"/>
      <c r="BP47" s="387"/>
      <c r="BQ47" s="387"/>
    </row>
    <row r="48" spans="1:69" ht="18" customHeight="1" thickBot="1" x14ac:dyDescent="0.2">
      <c r="G48" s="57"/>
      <c r="AU48" s="413"/>
      <c r="AV48" s="414"/>
      <c r="AW48" s="414"/>
      <c r="AX48" s="414"/>
      <c r="AY48" s="415"/>
      <c r="AZ48" s="35" t="s">
        <v>57</v>
      </c>
      <c r="BA48" s="36"/>
      <c r="BB48" s="36"/>
      <c r="BC48" s="36"/>
      <c r="BD48" s="36"/>
      <c r="BE48" s="36"/>
      <c r="BF48" s="36"/>
      <c r="BG48" s="36"/>
      <c r="BH48" s="37" t="s">
        <v>0</v>
      </c>
      <c r="BI48" s="34"/>
      <c r="BL48" s="387"/>
      <c r="BM48" s="387"/>
      <c r="BN48" s="387"/>
      <c r="BO48" s="387"/>
      <c r="BP48" s="387"/>
      <c r="BQ48" s="387"/>
    </row>
    <row r="49" spans="2:60" ht="9.9" customHeight="1" x14ac:dyDescent="0.2"/>
    <row r="51" spans="2:60" ht="18" customHeight="1" x14ac:dyDescent="0.3">
      <c r="B51" s="55" t="s">
        <v>122</v>
      </c>
    </row>
    <row r="52" spans="2:60" ht="9.9" customHeight="1" thickBot="1" x14ac:dyDescent="0.25"/>
    <row r="53" spans="2:60" ht="18" customHeight="1" x14ac:dyDescent="0.2">
      <c r="B53" s="388" t="str">
        <f>DBCS(【確定】認可外!$CC$2)&amp;"月分
請求額"</f>
        <v>４月分
請求額</v>
      </c>
      <c r="C53" s="389"/>
      <c r="D53" s="389"/>
      <c r="E53" s="389"/>
      <c r="F53" s="390"/>
      <c r="G53" s="394"/>
      <c r="H53" s="395"/>
      <c r="I53" s="395"/>
      <c r="J53" s="395"/>
      <c r="K53" s="395"/>
      <c r="L53" s="395"/>
      <c r="M53" s="45"/>
      <c r="N53" s="46"/>
      <c r="O53" s="398" t="s">
        <v>58</v>
      </c>
      <c r="P53" s="399"/>
      <c r="Q53" s="388" t="str">
        <f>DBCS(【確定】認可外!$CF$2)&amp;"月分
請求額"</f>
        <v>５月分
請求額</v>
      </c>
      <c r="R53" s="389"/>
      <c r="S53" s="389"/>
      <c r="T53" s="389"/>
      <c r="U53" s="390"/>
      <c r="V53" s="394"/>
      <c r="W53" s="395"/>
      <c r="X53" s="395"/>
      <c r="Y53" s="395"/>
      <c r="Z53" s="395"/>
      <c r="AA53" s="395"/>
      <c r="AB53" s="45"/>
      <c r="AC53" s="46"/>
      <c r="AD53" s="398" t="s">
        <v>58</v>
      </c>
      <c r="AE53" s="399"/>
      <c r="AF53" s="388" t="str">
        <f>DBCS(【確定】認可外!$CI$2)&amp;"月分
請求額"</f>
        <v>６月分
請求額</v>
      </c>
      <c r="AG53" s="389"/>
      <c r="AH53" s="389"/>
      <c r="AI53" s="389"/>
      <c r="AJ53" s="390"/>
      <c r="AK53" s="394"/>
      <c r="AL53" s="395"/>
      <c r="AM53" s="395"/>
      <c r="AN53" s="395"/>
      <c r="AO53" s="395"/>
      <c r="AP53" s="395"/>
      <c r="AQ53" s="45"/>
      <c r="AR53" s="46"/>
      <c r="AS53" s="398" t="s">
        <v>59</v>
      </c>
      <c r="AT53" s="399"/>
      <c r="AU53" s="400" t="s">
        <v>60</v>
      </c>
      <c r="AV53" s="401"/>
      <c r="AW53" s="401"/>
      <c r="AX53" s="401"/>
      <c r="AY53" s="402"/>
      <c r="AZ53" s="406"/>
      <c r="BA53" s="407"/>
      <c r="BB53" s="407"/>
      <c r="BC53" s="407"/>
      <c r="BD53" s="407"/>
      <c r="BE53" s="407"/>
      <c r="BF53" s="47"/>
      <c r="BG53" s="48"/>
    </row>
    <row r="54" spans="2:60" ht="18" customHeight="1" thickBot="1" x14ac:dyDescent="0.25">
      <c r="B54" s="391"/>
      <c r="C54" s="392"/>
      <c r="D54" s="392"/>
      <c r="E54" s="392"/>
      <c r="F54" s="393"/>
      <c r="G54" s="396"/>
      <c r="H54" s="397"/>
      <c r="I54" s="397"/>
      <c r="J54" s="397"/>
      <c r="K54" s="397"/>
      <c r="L54" s="397"/>
      <c r="M54" s="49"/>
      <c r="N54" s="50" t="s">
        <v>0</v>
      </c>
      <c r="O54" s="398"/>
      <c r="P54" s="399"/>
      <c r="Q54" s="391"/>
      <c r="R54" s="392"/>
      <c r="S54" s="392"/>
      <c r="T54" s="392"/>
      <c r="U54" s="393"/>
      <c r="V54" s="396"/>
      <c r="W54" s="397"/>
      <c r="X54" s="397"/>
      <c r="Y54" s="397"/>
      <c r="Z54" s="397"/>
      <c r="AA54" s="397"/>
      <c r="AB54" s="49"/>
      <c r="AC54" s="50" t="s">
        <v>0</v>
      </c>
      <c r="AD54" s="398"/>
      <c r="AE54" s="399"/>
      <c r="AF54" s="391"/>
      <c r="AG54" s="392"/>
      <c r="AH54" s="392"/>
      <c r="AI54" s="392"/>
      <c r="AJ54" s="393"/>
      <c r="AK54" s="396"/>
      <c r="AL54" s="397"/>
      <c r="AM54" s="397"/>
      <c r="AN54" s="397"/>
      <c r="AO54" s="397"/>
      <c r="AP54" s="397"/>
      <c r="AQ54" s="49"/>
      <c r="AR54" s="50" t="s">
        <v>0</v>
      </c>
      <c r="AS54" s="398"/>
      <c r="AT54" s="399"/>
      <c r="AU54" s="403"/>
      <c r="AV54" s="404"/>
      <c r="AW54" s="404"/>
      <c r="AX54" s="404"/>
      <c r="AY54" s="405"/>
      <c r="AZ54" s="408"/>
      <c r="BA54" s="409"/>
      <c r="BB54" s="409"/>
      <c r="BC54" s="409"/>
      <c r="BD54" s="409"/>
      <c r="BE54" s="409"/>
      <c r="BF54" s="36"/>
      <c r="BG54" s="51" t="s">
        <v>0</v>
      </c>
    </row>
    <row r="55" spans="2:60" ht="18" customHeight="1" x14ac:dyDescent="0.2">
      <c r="BA55" s="3"/>
      <c r="BB55" s="52" t="s">
        <v>79</v>
      </c>
    </row>
    <row r="56" spans="2:60" ht="12.75" customHeight="1" x14ac:dyDescent="0.2">
      <c r="B56" s="54"/>
      <c r="C56" s="54"/>
      <c r="D56" s="54"/>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c r="BH56" s="54"/>
    </row>
    <row r="60" spans="2:60" ht="21" customHeight="1" x14ac:dyDescent="0.2"/>
  </sheetData>
  <mergeCells count="31">
    <mergeCell ref="A1:H1"/>
    <mergeCell ref="I1:Q1"/>
    <mergeCell ref="BA1:BI2"/>
    <mergeCell ref="AU7:AY7"/>
    <mergeCell ref="AG9:AI9"/>
    <mergeCell ref="AL9:AM9"/>
    <mergeCell ref="AQ9:AR9"/>
    <mergeCell ref="AU22:AY23"/>
    <mergeCell ref="BL23:BQ24"/>
    <mergeCell ref="AU28:AY28"/>
    <mergeCell ref="AG30:AI30"/>
    <mergeCell ref="AL30:AM30"/>
    <mergeCell ref="AU35:AY36"/>
    <mergeCell ref="BL35:BQ36"/>
    <mergeCell ref="AU40:AY40"/>
    <mergeCell ref="AG42:AI42"/>
    <mergeCell ref="AL42:AM42"/>
    <mergeCell ref="AU42:AY42"/>
    <mergeCell ref="BL47:BQ48"/>
    <mergeCell ref="B53:F54"/>
    <mergeCell ref="G53:L54"/>
    <mergeCell ref="O53:P54"/>
    <mergeCell ref="Q53:U54"/>
    <mergeCell ref="V53:AA54"/>
    <mergeCell ref="AD53:AE54"/>
    <mergeCell ref="AF53:AJ54"/>
    <mergeCell ref="AK53:AP54"/>
    <mergeCell ref="AS53:AT54"/>
    <mergeCell ref="AU53:AY54"/>
    <mergeCell ref="AZ53:BE54"/>
    <mergeCell ref="AU47:AY48"/>
  </mergeCells>
  <phoneticPr fontId="4"/>
  <printOptions horizontalCentered="1"/>
  <pageMargins left="0.31496062992125984" right="0.31496062992125984" top="0.19685039370078741" bottom="0.15748031496062992" header="0.31496062992125984" footer="0.31496062992125984"/>
  <pageSetup paperSize="9" scale="91" firstPageNumber="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N106"/>
  <sheetViews>
    <sheetView showGridLines="0" view="pageBreakPreview" zoomScaleNormal="85" zoomScaleSheetLayoutView="100" workbookViewId="0">
      <selection activeCell="AY33" sqref="AY33"/>
    </sheetView>
  </sheetViews>
  <sheetFormatPr defaultColWidth="9" defaultRowHeight="16.2" x14ac:dyDescent="0.2"/>
  <cols>
    <col min="1" max="2" width="2.6640625" style="60" customWidth="1"/>
    <col min="3" max="73" width="1.21875" style="60" customWidth="1"/>
    <col min="74" max="126" width="2.6640625" style="60" customWidth="1"/>
    <col min="127" max="16384" width="9" style="60"/>
  </cols>
  <sheetData>
    <row r="1" spans="1:75" ht="20.100000000000001" customHeight="1" x14ac:dyDescent="0.2">
      <c r="A1" s="154"/>
      <c r="B1" s="155"/>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5"/>
      <c r="AJ1" s="155"/>
      <c r="AK1" s="155"/>
      <c r="AL1" s="155"/>
      <c r="AM1" s="155"/>
      <c r="AN1" s="155"/>
      <c r="AO1" s="155"/>
      <c r="AP1" s="155"/>
      <c r="AQ1" s="155"/>
      <c r="AR1" s="155"/>
      <c r="AS1" s="155"/>
      <c r="AT1" s="155"/>
      <c r="AU1" s="155"/>
      <c r="AV1" s="155"/>
      <c r="AW1" s="155"/>
      <c r="AX1" s="155"/>
      <c r="AY1" s="155"/>
      <c r="AZ1" s="155"/>
      <c r="BA1" s="155"/>
      <c r="BB1" s="155"/>
      <c r="BC1" s="155"/>
      <c r="BD1" s="155"/>
      <c r="BE1" s="155"/>
      <c r="BF1" s="155"/>
      <c r="BG1" s="155"/>
      <c r="BH1" s="155"/>
      <c r="BI1" s="155"/>
      <c r="BJ1" s="155"/>
      <c r="BK1" s="155"/>
      <c r="BL1" s="155"/>
      <c r="BM1" s="155"/>
      <c r="BN1" s="155"/>
      <c r="BO1" s="155"/>
      <c r="BP1" s="155"/>
      <c r="BQ1" s="155"/>
      <c r="BR1" s="155"/>
      <c r="BS1" s="155"/>
      <c r="BT1" s="155"/>
      <c r="BU1" s="155"/>
      <c r="BV1" s="156"/>
    </row>
    <row r="2" spans="1:75" ht="18.75" customHeight="1" x14ac:dyDescent="0.2">
      <c r="A2" s="157"/>
      <c r="C2" s="273" t="s">
        <v>42</v>
      </c>
      <c r="D2" s="274"/>
      <c r="E2" s="274"/>
      <c r="F2" s="274"/>
      <c r="G2" s="274"/>
      <c r="H2" s="274"/>
      <c r="I2" s="274"/>
      <c r="J2" s="274"/>
      <c r="K2" s="274"/>
      <c r="L2" s="274"/>
      <c r="M2" s="274"/>
      <c r="N2" s="274"/>
      <c r="O2" s="274"/>
      <c r="P2" s="275"/>
      <c r="Q2" s="59"/>
      <c r="R2" s="149"/>
      <c r="S2" s="149"/>
      <c r="T2" s="149"/>
      <c r="U2" s="149"/>
      <c r="V2" s="149"/>
      <c r="W2" s="149"/>
      <c r="X2" s="149"/>
      <c r="Y2" s="149"/>
      <c r="Z2" s="149"/>
      <c r="AA2" s="149"/>
      <c r="AB2" s="149"/>
      <c r="AC2" s="149"/>
      <c r="AD2" s="149"/>
      <c r="AE2" s="149"/>
      <c r="AF2" s="149"/>
      <c r="AG2" s="149"/>
      <c r="AH2" s="149"/>
      <c r="BA2" s="197" t="s">
        <v>34</v>
      </c>
      <c r="BB2" s="197"/>
      <c r="BC2" s="197"/>
      <c r="BD2" s="197"/>
      <c r="BE2" s="197"/>
      <c r="BF2" s="436">
        <v>46234</v>
      </c>
      <c r="BG2" s="437"/>
      <c r="BH2" s="437"/>
      <c r="BI2" s="437"/>
      <c r="BJ2" s="437"/>
      <c r="BK2" s="437"/>
      <c r="BL2" s="437"/>
      <c r="BM2" s="437"/>
      <c r="BN2" s="437"/>
      <c r="BO2" s="437"/>
      <c r="BP2" s="437"/>
      <c r="BQ2" s="437"/>
      <c r="BR2" s="437"/>
      <c r="BS2" s="437"/>
      <c r="BT2" s="437"/>
      <c r="BU2" s="437"/>
      <c r="BV2" s="158"/>
    </row>
    <row r="3" spans="1:75" ht="15" customHeight="1" thickBot="1" x14ac:dyDescent="0.25">
      <c r="A3" s="157"/>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BA3" s="77"/>
      <c r="BB3" s="77"/>
      <c r="BC3" s="77"/>
      <c r="BD3" s="77"/>
      <c r="BE3" s="77"/>
      <c r="BF3" s="61"/>
      <c r="BG3" s="61"/>
      <c r="BH3" s="61"/>
      <c r="BI3" s="61"/>
      <c r="BJ3" s="61"/>
      <c r="BK3" s="61"/>
      <c r="BL3" s="61"/>
      <c r="BM3" s="61"/>
      <c r="BN3" s="61"/>
      <c r="BO3" s="61"/>
      <c r="BP3" s="61"/>
      <c r="BQ3" s="61"/>
      <c r="BR3" s="61"/>
      <c r="BS3" s="61"/>
      <c r="BT3" s="61"/>
      <c r="BU3" s="61"/>
      <c r="BV3" s="158"/>
    </row>
    <row r="4" spans="1:75" ht="41.25" customHeight="1" thickTop="1" thickBot="1" x14ac:dyDescent="0.25">
      <c r="A4" s="157"/>
      <c r="C4" s="150"/>
      <c r="D4" s="151"/>
      <c r="E4" s="262" t="s">
        <v>111</v>
      </c>
      <c r="F4" s="262"/>
      <c r="G4" s="262"/>
      <c r="H4" s="262"/>
      <c r="I4" s="262"/>
      <c r="J4" s="262"/>
      <c r="K4" s="262"/>
      <c r="L4" s="262"/>
      <c r="M4" s="262"/>
      <c r="N4" s="262"/>
      <c r="O4" s="262"/>
      <c r="P4" s="262"/>
      <c r="Q4" s="262"/>
      <c r="R4" s="262"/>
      <c r="S4" s="262"/>
      <c r="T4" s="262"/>
      <c r="U4" s="262"/>
      <c r="V4" s="262"/>
      <c r="W4" s="262"/>
      <c r="X4" s="262"/>
      <c r="Y4" s="262"/>
      <c r="Z4" s="262"/>
      <c r="AA4" s="262"/>
      <c r="AB4" s="262"/>
      <c r="AC4" s="262"/>
      <c r="AD4" s="262"/>
      <c r="AE4" s="262"/>
      <c r="AF4" s="262"/>
      <c r="AG4" s="262"/>
      <c r="AH4" s="262"/>
      <c r="AI4" s="262"/>
      <c r="AJ4" s="262"/>
      <c r="AK4" s="262"/>
      <c r="AL4" s="262" t="s">
        <v>110</v>
      </c>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179"/>
      <c r="BR4" s="180"/>
      <c r="BS4" s="181"/>
      <c r="BT4" s="96"/>
      <c r="BU4" s="127"/>
      <c r="BV4" s="158"/>
    </row>
    <row r="5" spans="1:75" ht="15" customHeight="1" thickTop="1" x14ac:dyDescent="0.2">
      <c r="A5" s="157"/>
      <c r="C5" s="96"/>
      <c r="D5" s="96"/>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8"/>
      <c r="AY5" s="99"/>
      <c r="AZ5" s="99"/>
      <c r="BA5" s="99"/>
      <c r="BB5" s="99"/>
      <c r="BC5" s="99"/>
      <c r="BD5" s="99"/>
      <c r="BE5" s="99"/>
      <c r="BF5" s="99"/>
      <c r="BG5" s="172"/>
      <c r="BH5" s="172"/>
      <c r="BI5" s="172"/>
      <c r="BJ5" s="172"/>
      <c r="BK5" s="172"/>
      <c r="BL5" s="172"/>
      <c r="BM5" s="172"/>
      <c r="BN5" s="172"/>
      <c r="BO5" s="172"/>
      <c r="BP5" s="99"/>
      <c r="BQ5" s="99"/>
      <c r="BR5" s="96"/>
      <c r="BS5" s="96"/>
      <c r="BT5" s="96"/>
      <c r="BU5" s="127"/>
      <c r="BV5" s="158"/>
    </row>
    <row r="6" spans="1:75" ht="18.75" customHeight="1" x14ac:dyDescent="0.2">
      <c r="A6" s="157"/>
      <c r="C6" s="86" t="s">
        <v>33</v>
      </c>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6"/>
      <c r="AT6" s="86"/>
      <c r="AU6" s="86"/>
      <c r="AV6" s="86"/>
      <c r="AW6" s="86"/>
      <c r="AX6" s="86"/>
      <c r="AY6" s="86"/>
      <c r="AZ6" s="86"/>
      <c r="BA6" s="86"/>
      <c r="BB6" s="86"/>
      <c r="BC6" s="86"/>
      <c r="BD6" s="86"/>
      <c r="BE6" s="86"/>
      <c r="BF6" s="86"/>
      <c r="BG6" s="86"/>
      <c r="BH6" s="86"/>
      <c r="BI6" s="86"/>
      <c r="BJ6" s="86"/>
      <c r="BK6" s="86"/>
      <c r="BL6" s="86"/>
      <c r="BM6" s="86"/>
      <c r="BN6" s="86"/>
      <c r="BO6" s="86"/>
      <c r="BP6" s="86"/>
      <c r="BQ6" s="86"/>
      <c r="BR6" s="86"/>
      <c r="BS6" s="86"/>
      <c r="BV6" s="158"/>
    </row>
    <row r="7" spans="1:75" ht="15" customHeight="1" x14ac:dyDescent="0.2">
      <c r="A7" s="157"/>
      <c r="C7" s="311" t="s">
        <v>117</v>
      </c>
      <c r="D7" s="311"/>
      <c r="E7" s="311"/>
      <c r="F7" s="311"/>
      <c r="G7" s="311"/>
      <c r="H7" s="311"/>
      <c r="I7" s="311"/>
      <c r="J7" s="311"/>
      <c r="K7" s="311"/>
      <c r="L7" s="311"/>
      <c r="M7" s="311"/>
      <c r="N7" s="311"/>
      <c r="O7" s="311"/>
      <c r="P7" s="311"/>
      <c r="Q7" s="311"/>
      <c r="R7" s="311"/>
      <c r="S7" s="311"/>
      <c r="T7" s="311"/>
      <c r="U7" s="311"/>
      <c r="V7" s="311"/>
      <c r="W7" s="311"/>
      <c r="X7" s="311"/>
      <c r="Y7" s="311"/>
      <c r="Z7" s="311"/>
      <c r="AA7" s="311"/>
      <c r="AB7" s="311"/>
      <c r="AC7" s="311"/>
      <c r="AD7" s="311"/>
      <c r="AE7" s="311"/>
      <c r="AF7" s="311"/>
      <c r="AG7" s="311"/>
      <c r="AH7" s="311"/>
      <c r="AI7" s="311"/>
      <c r="AJ7" s="311"/>
      <c r="AK7" s="311"/>
      <c r="AL7" s="311"/>
      <c r="AM7" s="311"/>
      <c r="AN7" s="311"/>
      <c r="AO7" s="311"/>
      <c r="AP7" s="311"/>
      <c r="AQ7" s="311"/>
      <c r="AR7" s="311"/>
      <c r="AS7" s="311"/>
      <c r="AT7" s="311"/>
      <c r="AU7" s="311"/>
      <c r="AV7" s="311"/>
      <c r="AW7" s="311"/>
      <c r="AX7" s="311"/>
      <c r="AY7" s="311"/>
      <c r="AZ7" s="311"/>
      <c r="BA7" s="311"/>
      <c r="BB7" s="311"/>
      <c r="BC7" s="311"/>
      <c r="BD7" s="311"/>
      <c r="BE7" s="311"/>
      <c r="BF7" s="311"/>
      <c r="BG7" s="311"/>
      <c r="BH7" s="311"/>
      <c r="BI7" s="311"/>
      <c r="BJ7" s="311"/>
      <c r="BK7" s="311"/>
      <c r="BL7" s="311"/>
      <c r="BM7" s="311"/>
      <c r="BN7" s="311"/>
      <c r="BO7" s="311"/>
      <c r="BP7" s="311"/>
      <c r="BQ7" s="311"/>
      <c r="BR7" s="311"/>
      <c r="BS7" s="311"/>
      <c r="BT7" s="311"/>
      <c r="BV7" s="158"/>
    </row>
    <row r="8" spans="1:75" ht="15" customHeight="1" x14ac:dyDescent="0.2">
      <c r="A8" s="157"/>
      <c r="C8" s="311"/>
      <c r="D8" s="311"/>
      <c r="E8" s="311"/>
      <c r="F8" s="311"/>
      <c r="G8" s="311"/>
      <c r="H8" s="311"/>
      <c r="I8" s="311"/>
      <c r="J8" s="311"/>
      <c r="K8" s="311"/>
      <c r="L8" s="311"/>
      <c r="M8" s="311"/>
      <c r="N8" s="311"/>
      <c r="O8" s="311"/>
      <c r="P8" s="311"/>
      <c r="Q8" s="311"/>
      <c r="R8" s="311"/>
      <c r="S8" s="311"/>
      <c r="T8" s="311"/>
      <c r="U8" s="311"/>
      <c r="V8" s="311"/>
      <c r="W8" s="311"/>
      <c r="X8" s="311"/>
      <c r="Y8" s="311"/>
      <c r="Z8" s="311"/>
      <c r="AA8" s="311"/>
      <c r="AB8" s="311"/>
      <c r="AC8" s="311"/>
      <c r="AD8" s="311"/>
      <c r="AE8" s="311"/>
      <c r="AF8" s="311"/>
      <c r="AG8" s="311"/>
      <c r="AH8" s="311"/>
      <c r="AI8" s="311"/>
      <c r="AJ8" s="311"/>
      <c r="AK8" s="311"/>
      <c r="AL8" s="311"/>
      <c r="AM8" s="311"/>
      <c r="AN8" s="311"/>
      <c r="AO8" s="311"/>
      <c r="AP8" s="311"/>
      <c r="AQ8" s="311"/>
      <c r="AR8" s="311"/>
      <c r="AS8" s="311"/>
      <c r="AT8" s="311"/>
      <c r="AU8" s="311"/>
      <c r="AV8" s="311"/>
      <c r="AW8" s="311"/>
      <c r="AX8" s="311"/>
      <c r="AY8" s="311"/>
      <c r="AZ8" s="311"/>
      <c r="BA8" s="311"/>
      <c r="BB8" s="311"/>
      <c r="BC8" s="311"/>
      <c r="BD8" s="311"/>
      <c r="BE8" s="311"/>
      <c r="BF8" s="311"/>
      <c r="BG8" s="311"/>
      <c r="BH8" s="311"/>
      <c r="BI8" s="311"/>
      <c r="BJ8" s="311"/>
      <c r="BK8" s="311"/>
      <c r="BL8" s="311"/>
      <c r="BM8" s="311"/>
      <c r="BN8" s="311"/>
      <c r="BO8" s="311"/>
      <c r="BP8" s="311"/>
      <c r="BQ8" s="311"/>
      <c r="BR8" s="311"/>
      <c r="BS8" s="311"/>
      <c r="BT8" s="311"/>
      <c r="BV8" s="158"/>
    </row>
    <row r="9" spans="1:75" ht="15" customHeight="1" x14ac:dyDescent="0.2">
      <c r="A9" s="157"/>
      <c r="C9" s="311"/>
      <c r="D9" s="311"/>
      <c r="E9" s="311"/>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1"/>
      <c r="AQ9" s="311"/>
      <c r="AR9" s="311"/>
      <c r="AS9" s="311"/>
      <c r="AT9" s="311"/>
      <c r="AU9" s="311"/>
      <c r="AV9" s="311"/>
      <c r="AW9" s="311"/>
      <c r="AX9" s="311"/>
      <c r="AY9" s="311"/>
      <c r="AZ9" s="311"/>
      <c r="BA9" s="311"/>
      <c r="BB9" s="311"/>
      <c r="BC9" s="311"/>
      <c r="BD9" s="311"/>
      <c r="BE9" s="311"/>
      <c r="BF9" s="311"/>
      <c r="BG9" s="311"/>
      <c r="BH9" s="311"/>
      <c r="BI9" s="311"/>
      <c r="BJ9" s="311"/>
      <c r="BK9" s="311"/>
      <c r="BL9" s="311"/>
      <c r="BM9" s="311"/>
      <c r="BN9" s="311"/>
      <c r="BO9" s="311"/>
      <c r="BP9" s="311"/>
      <c r="BQ9" s="311"/>
      <c r="BR9" s="311"/>
      <c r="BS9" s="311"/>
      <c r="BT9" s="311"/>
      <c r="BV9" s="158"/>
    </row>
    <row r="10" spans="1:75" ht="12.75" customHeight="1" x14ac:dyDescent="0.2">
      <c r="A10" s="157"/>
      <c r="C10" s="311"/>
      <c r="D10" s="311"/>
      <c r="E10" s="311"/>
      <c r="F10" s="311"/>
      <c r="G10" s="311"/>
      <c r="H10" s="311"/>
      <c r="I10" s="311"/>
      <c r="J10" s="311"/>
      <c r="K10" s="311"/>
      <c r="L10" s="311"/>
      <c r="M10" s="311"/>
      <c r="N10" s="311"/>
      <c r="O10" s="311"/>
      <c r="P10" s="311"/>
      <c r="Q10" s="311"/>
      <c r="R10" s="311"/>
      <c r="S10" s="311"/>
      <c r="T10" s="311"/>
      <c r="U10" s="311"/>
      <c r="V10" s="311"/>
      <c r="W10" s="311"/>
      <c r="X10" s="311"/>
      <c r="Y10" s="311"/>
      <c r="Z10" s="311"/>
      <c r="AA10" s="311"/>
      <c r="AB10" s="311"/>
      <c r="AC10" s="311"/>
      <c r="AD10" s="311"/>
      <c r="AE10" s="311"/>
      <c r="AF10" s="311"/>
      <c r="AG10" s="311"/>
      <c r="AH10" s="311"/>
      <c r="AI10" s="311"/>
      <c r="AJ10" s="311"/>
      <c r="AK10" s="311"/>
      <c r="AL10" s="311"/>
      <c r="AM10" s="311"/>
      <c r="AN10" s="311"/>
      <c r="AO10" s="311"/>
      <c r="AP10" s="311"/>
      <c r="AQ10" s="311"/>
      <c r="AR10" s="311"/>
      <c r="AS10" s="311"/>
      <c r="AT10" s="311"/>
      <c r="AU10" s="311"/>
      <c r="AV10" s="311"/>
      <c r="AW10" s="311"/>
      <c r="AX10" s="311"/>
      <c r="AY10" s="311"/>
      <c r="AZ10" s="311"/>
      <c r="BA10" s="311"/>
      <c r="BB10" s="311"/>
      <c r="BC10" s="311"/>
      <c r="BD10" s="311"/>
      <c r="BE10" s="311"/>
      <c r="BF10" s="311"/>
      <c r="BG10" s="311"/>
      <c r="BH10" s="311"/>
      <c r="BI10" s="311"/>
      <c r="BJ10" s="311"/>
      <c r="BK10" s="311"/>
      <c r="BL10" s="311"/>
      <c r="BM10" s="311"/>
      <c r="BN10" s="311"/>
      <c r="BO10" s="311"/>
      <c r="BP10" s="311"/>
      <c r="BQ10" s="311"/>
      <c r="BR10" s="311"/>
      <c r="BS10" s="311"/>
      <c r="BT10" s="311"/>
      <c r="BV10" s="158"/>
    </row>
    <row r="11" spans="1:75" ht="15" customHeight="1" x14ac:dyDescent="0.2">
      <c r="A11" s="157"/>
      <c r="B11" s="58"/>
      <c r="C11" s="58"/>
      <c r="D11" s="62"/>
      <c r="E11" s="305" t="s">
        <v>104</v>
      </c>
      <c r="F11" s="305"/>
      <c r="G11" s="305"/>
      <c r="H11" s="86" t="s">
        <v>113</v>
      </c>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132"/>
      <c r="AY11" s="132"/>
      <c r="AZ11" s="132"/>
      <c r="BA11" s="132"/>
      <c r="BB11" s="132"/>
      <c r="BC11" s="132"/>
      <c r="BD11" s="132"/>
      <c r="BE11" s="132"/>
      <c r="BF11" s="132"/>
      <c r="BG11" s="132"/>
      <c r="BH11" s="132"/>
      <c r="BI11" s="132"/>
      <c r="BJ11" s="132"/>
      <c r="BK11" s="132"/>
      <c r="BL11" s="132"/>
      <c r="BM11" s="132"/>
      <c r="BN11" s="132"/>
      <c r="BO11" s="132"/>
      <c r="BP11" s="132"/>
      <c r="BQ11" s="132"/>
      <c r="BR11" s="132"/>
      <c r="BS11" s="132"/>
      <c r="BT11" s="132"/>
      <c r="BU11" s="132"/>
      <c r="BV11" s="158"/>
      <c r="BW11" s="132"/>
    </row>
    <row r="12" spans="1:75" ht="15" customHeight="1" x14ac:dyDescent="0.2">
      <c r="A12" s="157"/>
      <c r="B12" s="58"/>
      <c r="C12" s="58"/>
      <c r="D12" s="62"/>
      <c r="E12" s="305" t="s">
        <v>105</v>
      </c>
      <c r="F12" s="305"/>
      <c r="G12" s="305"/>
      <c r="H12" s="86" t="s">
        <v>114</v>
      </c>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c r="AU12" s="86"/>
      <c r="AV12" s="86"/>
      <c r="AW12" s="86"/>
      <c r="AX12" s="86"/>
      <c r="AY12" s="86"/>
      <c r="AZ12" s="86"/>
      <c r="BA12" s="86"/>
      <c r="BB12" s="86"/>
      <c r="BC12" s="86"/>
      <c r="BD12" s="86"/>
      <c r="BE12" s="86"/>
      <c r="BF12" s="86"/>
      <c r="BG12" s="86"/>
      <c r="BH12" s="86"/>
      <c r="BI12" s="86"/>
      <c r="BJ12" s="86"/>
      <c r="BK12" s="86"/>
      <c r="BL12" s="86"/>
      <c r="BM12" s="86"/>
      <c r="BN12" s="86"/>
      <c r="BO12" s="86"/>
      <c r="BP12" s="86"/>
      <c r="BQ12" s="86"/>
      <c r="BR12" s="86"/>
      <c r="BS12" s="86"/>
      <c r="BT12" s="86"/>
      <c r="BU12" s="86"/>
      <c r="BV12" s="158"/>
      <c r="BW12" s="86"/>
    </row>
    <row r="13" spans="1:75" ht="15" customHeight="1" x14ac:dyDescent="0.2">
      <c r="A13" s="157"/>
      <c r="B13" s="58"/>
      <c r="C13" s="58"/>
      <c r="D13" s="62"/>
      <c r="E13" s="305" t="s">
        <v>106</v>
      </c>
      <c r="F13" s="305"/>
      <c r="G13" s="305"/>
      <c r="H13" s="86" t="s">
        <v>99</v>
      </c>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6"/>
      <c r="BB13" s="86"/>
      <c r="BC13" s="86"/>
      <c r="BD13" s="86"/>
      <c r="BE13" s="86"/>
      <c r="BF13" s="86"/>
      <c r="BG13" s="86"/>
      <c r="BH13" s="86"/>
      <c r="BI13" s="86"/>
      <c r="BJ13" s="86"/>
      <c r="BK13" s="86"/>
      <c r="BL13" s="86"/>
      <c r="BM13" s="86"/>
      <c r="BN13" s="86"/>
      <c r="BO13" s="86"/>
      <c r="BP13" s="86"/>
      <c r="BQ13" s="86"/>
      <c r="BR13" s="86"/>
      <c r="BS13" s="86"/>
      <c r="BT13" s="86"/>
      <c r="BU13" s="86"/>
      <c r="BV13" s="158"/>
      <c r="BW13" s="86"/>
    </row>
    <row r="14" spans="1:75" ht="18.75" customHeight="1" x14ac:dyDescent="0.2">
      <c r="A14" s="157"/>
      <c r="C14" s="201" t="s">
        <v>32</v>
      </c>
      <c r="D14" s="201"/>
      <c r="E14" s="201"/>
      <c r="F14" s="201"/>
      <c r="G14" s="201"/>
      <c r="H14" s="201"/>
      <c r="I14" s="201"/>
      <c r="J14" s="201"/>
      <c r="K14" s="201"/>
      <c r="L14" s="201"/>
      <c r="M14" s="201"/>
      <c r="N14" s="201"/>
      <c r="O14" s="201"/>
      <c r="P14" s="201"/>
      <c r="Q14" s="201"/>
      <c r="R14" s="201"/>
      <c r="S14" s="201"/>
      <c r="T14" s="201"/>
      <c r="U14" s="201"/>
      <c r="V14" s="201"/>
      <c r="W14" s="201"/>
      <c r="X14" s="201"/>
      <c r="Y14" s="201"/>
      <c r="Z14" s="201"/>
      <c r="AA14" s="201"/>
      <c r="AB14" s="201"/>
      <c r="AC14" s="201"/>
      <c r="AD14" s="201"/>
      <c r="AE14" s="201"/>
      <c r="AF14" s="201"/>
      <c r="AG14" s="201"/>
      <c r="AH14" s="201"/>
      <c r="AI14" s="201"/>
      <c r="AJ14" s="201"/>
      <c r="AK14" s="201"/>
      <c r="AL14" s="201"/>
      <c r="AM14" s="201"/>
      <c r="AN14" s="201"/>
      <c r="AO14" s="201"/>
      <c r="AP14" s="201"/>
      <c r="AQ14" s="201"/>
      <c r="AR14" s="201"/>
      <c r="AS14" s="201"/>
      <c r="AT14" s="201"/>
      <c r="AU14" s="201"/>
      <c r="AV14" s="201"/>
      <c r="AW14" s="201"/>
      <c r="AX14" s="201"/>
      <c r="AY14" s="201"/>
      <c r="AZ14" s="201"/>
      <c r="BA14" s="201"/>
      <c r="BB14" s="201"/>
      <c r="BC14" s="201"/>
      <c r="BD14" s="201"/>
      <c r="BE14" s="201"/>
      <c r="BF14" s="201"/>
      <c r="BG14" s="201"/>
      <c r="BH14" s="201"/>
      <c r="BI14" s="201"/>
      <c r="BJ14" s="201"/>
      <c r="BK14" s="201"/>
      <c r="BL14" s="201"/>
      <c r="BM14" s="201"/>
      <c r="BN14" s="201"/>
      <c r="BO14" s="201"/>
      <c r="BP14" s="201"/>
      <c r="BQ14" s="201"/>
      <c r="BR14" s="201"/>
      <c r="BS14" s="201"/>
      <c r="BT14" s="201"/>
      <c r="BV14" s="158"/>
    </row>
    <row r="15" spans="1:75" ht="18.75" customHeight="1" x14ac:dyDescent="0.2">
      <c r="A15" s="157"/>
      <c r="D15" s="124"/>
      <c r="E15" s="124"/>
      <c r="G15" s="124"/>
      <c r="H15" s="124"/>
      <c r="I15" s="124"/>
      <c r="J15" s="124"/>
      <c r="K15" s="124"/>
      <c r="L15" s="124"/>
      <c r="M15" s="124"/>
      <c r="N15" s="124"/>
      <c r="O15" s="124"/>
      <c r="P15" s="124"/>
      <c r="Q15" s="124"/>
      <c r="R15" s="124"/>
      <c r="S15" s="124"/>
      <c r="T15" s="124"/>
      <c r="U15" s="124"/>
      <c r="V15" s="124"/>
      <c r="W15" s="124"/>
      <c r="X15" s="124"/>
      <c r="Y15" s="124"/>
      <c r="Z15" s="124"/>
      <c r="AA15" s="124"/>
      <c r="AB15" s="124"/>
      <c r="AC15" s="124"/>
      <c r="AD15" s="124"/>
      <c r="AE15" s="124"/>
      <c r="AF15" s="124"/>
      <c r="AG15" s="124"/>
      <c r="AH15" s="124"/>
      <c r="AI15" s="124"/>
      <c r="AJ15" s="124"/>
      <c r="AK15" s="124"/>
      <c r="AL15" s="124"/>
      <c r="AM15" s="124"/>
      <c r="AN15" s="124"/>
      <c r="AO15" s="124"/>
      <c r="AP15" s="124"/>
      <c r="AQ15" s="124"/>
      <c r="AR15" s="124"/>
      <c r="AS15" s="124"/>
      <c r="AT15" s="124"/>
      <c r="AU15" s="124"/>
      <c r="AV15" s="124"/>
      <c r="AW15" s="124"/>
      <c r="AX15" s="124"/>
      <c r="AY15" s="124"/>
      <c r="AZ15" s="124"/>
      <c r="BA15" s="124"/>
      <c r="BB15" s="124"/>
      <c r="BC15" s="124"/>
      <c r="BD15" s="124"/>
      <c r="BE15" s="124"/>
      <c r="BF15" s="124"/>
      <c r="BG15" s="124"/>
      <c r="BH15" s="124"/>
      <c r="BI15" s="124"/>
      <c r="BJ15" s="124"/>
      <c r="BK15" s="124"/>
      <c r="BL15" s="124"/>
      <c r="BM15" s="124"/>
      <c r="BN15" s="124"/>
      <c r="BO15" s="124"/>
      <c r="BP15" s="124"/>
      <c r="BQ15" s="124"/>
      <c r="BR15" s="124"/>
      <c r="BS15" s="124"/>
      <c r="BT15" s="124"/>
      <c r="BV15" s="158"/>
    </row>
    <row r="16" spans="1:75" ht="18.75" customHeight="1" x14ac:dyDescent="0.2">
      <c r="A16" s="157"/>
      <c r="D16" s="124"/>
      <c r="E16" s="124"/>
      <c r="G16" s="124"/>
      <c r="H16" s="124"/>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4"/>
      <c r="AO16" s="124"/>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V16" s="158"/>
    </row>
    <row r="17" spans="1:76" s="62" customFormat="1" ht="21" customHeight="1" x14ac:dyDescent="0.2">
      <c r="A17" s="160"/>
      <c r="D17" s="295" t="s">
        <v>31</v>
      </c>
      <c r="E17" s="296"/>
      <c r="F17" s="296"/>
      <c r="G17" s="296"/>
      <c r="H17" s="296"/>
      <c r="I17" s="297"/>
      <c r="J17" s="438" t="s">
        <v>80</v>
      </c>
      <c r="K17" s="439"/>
      <c r="L17" s="439"/>
      <c r="M17" s="439"/>
      <c r="N17" s="439"/>
      <c r="O17" s="439"/>
      <c r="P17" s="439"/>
      <c r="Q17" s="439"/>
      <c r="R17" s="439"/>
      <c r="S17" s="439"/>
      <c r="T17" s="439"/>
      <c r="U17" s="439"/>
      <c r="V17" s="439"/>
      <c r="W17" s="439"/>
      <c r="X17" s="439"/>
      <c r="Y17" s="439"/>
      <c r="Z17" s="439"/>
      <c r="AA17" s="439"/>
      <c r="AB17" s="439"/>
      <c r="AC17" s="440"/>
      <c r="AD17" s="306" t="s">
        <v>30</v>
      </c>
      <c r="AE17" s="307"/>
      <c r="AF17" s="307"/>
      <c r="AG17" s="307"/>
      <c r="AH17" s="307"/>
      <c r="AI17" s="307"/>
      <c r="AJ17" s="307"/>
      <c r="AK17" s="308"/>
      <c r="AL17" s="309" t="s">
        <v>29</v>
      </c>
      <c r="AM17" s="310"/>
      <c r="AN17" s="310"/>
      <c r="AO17" s="310"/>
      <c r="AP17" s="310"/>
      <c r="AQ17" s="310"/>
      <c r="AR17" s="310"/>
      <c r="AS17" s="310"/>
      <c r="AT17" s="310"/>
      <c r="AU17" s="310"/>
      <c r="AV17" s="310"/>
      <c r="AW17" s="64"/>
      <c r="AX17" s="64"/>
      <c r="AY17" s="64"/>
      <c r="AZ17" s="441" t="s">
        <v>123</v>
      </c>
      <c r="BA17" s="441"/>
      <c r="BB17" s="441"/>
      <c r="BC17" s="441"/>
      <c r="BD17" s="301" t="s">
        <v>16</v>
      </c>
      <c r="BE17" s="301"/>
      <c r="BF17" s="442">
        <v>2</v>
      </c>
      <c r="BG17" s="442"/>
      <c r="BH17" s="442"/>
      <c r="BI17" s="442"/>
      <c r="BJ17" s="301" t="s">
        <v>28</v>
      </c>
      <c r="BK17" s="301"/>
      <c r="BL17" s="442" t="s">
        <v>82</v>
      </c>
      <c r="BM17" s="442"/>
      <c r="BN17" s="442"/>
      <c r="BO17" s="442"/>
      <c r="BP17" s="302" t="s">
        <v>14</v>
      </c>
      <c r="BQ17" s="302"/>
      <c r="BR17" s="128"/>
      <c r="BS17" s="303"/>
      <c r="BT17" s="304"/>
      <c r="BV17" s="161"/>
    </row>
    <row r="18" spans="1:76" s="62" customFormat="1" ht="18" customHeight="1" x14ac:dyDescent="0.2">
      <c r="A18" s="160"/>
      <c r="D18" s="219" t="s">
        <v>77</v>
      </c>
      <c r="E18" s="220"/>
      <c r="F18" s="220"/>
      <c r="G18" s="220"/>
      <c r="H18" s="220"/>
      <c r="I18" s="221"/>
      <c r="J18" s="461" t="s">
        <v>108</v>
      </c>
      <c r="K18" s="462"/>
      <c r="L18" s="462"/>
      <c r="M18" s="462"/>
      <c r="N18" s="462"/>
      <c r="O18" s="462"/>
      <c r="P18" s="462"/>
      <c r="Q18" s="462"/>
      <c r="R18" s="462"/>
      <c r="S18" s="462"/>
      <c r="T18" s="462"/>
      <c r="U18" s="462"/>
      <c r="V18" s="462"/>
      <c r="W18" s="462"/>
      <c r="X18" s="462"/>
      <c r="Y18" s="462"/>
      <c r="Z18" s="462"/>
      <c r="AA18" s="462"/>
      <c r="AB18" s="462"/>
      <c r="AC18" s="463"/>
      <c r="AD18" s="449" t="s">
        <v>27</v>
      </c>
      <c r="AE18" s="450"/>
      <c r="AF18" s="450"/>
      <c r="AG18" s="450"/>
      <c r="AH18" s="450"/>
      <c r="AI18" s="451"/>
      <c r="AJ18" s="452" t="s">
        <v>81</v>
      </c>
      <c r="AK18" s="453"/>
      <c r="AL18" s="453"/>
      <c r="AM18" s="453"/>
      <c r="AN18" s="453"/>
      <c r="AO18" s="454"/>
      <c r="AP18" s="276" t="s">
        <v>26</v>
      </c>
      <c r="AQ18" s="277"/>
      <c r="AR18" s="278"/>
      <c r="AS18" s="443" t="s">
        <v>92</v>
      </c>
      <c r="AT18" s="444"/>
      <c r="AU18" s="444"/>
      <c r="AV18" s="444"/>
      <c r="AW18" s="444"/>
      <c r="AX18" s="444"/>
      <c r="AY18" s="444"/>
      <c r="AZ18" s="444"/>
      <c r="BA18" s="444"/>
      <c r="BB18" s="444"/>
      <c r="BC18" s="444"/>
      <c r="BD18" s="444"/>
      <c r="BE18" s="444"/>
      <c r="BF18" s="444"/>
      <c r="BG18" s="444"/>
      <c r="BH18" s="444"/>
      <c r="BI18" s="444"/>
      <c r="BJ18" s="444"/>
      <c r="BK18" s="444"/>
      <c r="BL18" s="444"/>
      <c r="BM18" s="444"/>
      <c r="BN18" s="444"/>
      <c r="BO18" s="444"/>
      <c r="BP18" s="444"/>
      <c r="BQ18" s="444"/>
      <c r="BR18" s="444"/>
      <c r="BS18" s="444"/>
      <c r="BT18" s="445"/>
      <c r="BV18" s="161"/>
    </row>
    <row r="19" spans="1:76" s="62" customFormat="1" ht="18" customHeight="1" x14ac:dyDescent="0.2">
      <c r="A19" s="160"/>
      <c r="D19" s="222"/>
      <c r="E19" s="223"/>
      <c r="F19" s="223"/>
      <c r="G19" s="223"/>
      <c r="H19" s="223"/>
      <c r="I19" s="224"/>
      <c r="J19" s="464"/>
      <c r="K19" s="465"/>
      <c r="L19" s="465"/>
      <c r="M19" s="465"/>
      <c r="N19" s="465"/>
      <c r="O19" s="465"/>
      <c r="P19" s="465"/>
      <c r="Q19" s="465"/>
      <c r="R19" s="465"/>
      <c r="S19" s="465"/>
      <c r="T19" s="465"/>
      <c r="U19" s="465"/>
      <c r="V19" s="465"/>
      <c r="W19" s="465"/>
      <c r="X19" s="465"/>
      <c r="Y19" s="465"/>
      <c r="Z19" s="465"/>
      <c r="AA19" s="465"/>
      <c r="AB19" s="465"/>
      <c r="AC19" s="466"/>
      <c r="AD19" s="358"/>
      <c r="AE19" s="359"/>
      <c r="AF19" s="359"/>
      <c r="AG19" s="359"/>
      <c r="AH19" s="359"/>
      <c r="AI19" s="360"/>
      <c r="AJ19" s="455"/>
      <c r="AK19" s="456"/>
      <c r="AL19" s="456"/>
      <c r="AM19" s="456"/>
      <c r="AN19" s="456"/>
      <c r="AO19" s="457"/>
      <c r="AP19" s="279"/>
      <c r="AQ19" s="280"/>
      <c r="AR19" s="281"/>
      <c r="AS19" s="446"/>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8"/>
      <c r="BV19" s="161"/>
    </row>
    <row r="20" spans="1:76" s="62" customFormat="1" ht="18" customHeight="1" x14ac:dyDescent="0.2">
      <c r="A20" s="160"/>
      <c r="D20" s="225"/>
      <c r="E20" s="226"/>
      <c r="F20" s="226"/>
      <c r="G20" s="226"/>
      <c r="H20" s="226"/>
      <c r="I20" s="227"/>
      <c r="J20" s="467"/>
      <c r="K20" s="468"/>
      <c r="L20" s="468"/>
      <c r="M20" s="468"/>
      <c r="N20" s="468"/>
      <c r="O20" s="468"/>
      <c r="P20" s="468"/>
      <c r="Q20" s="468"/>
      <c r="R20" s="468"/>
      <c r="S20" s="468"/>
      <c r="T20" s="468"/>
      <c r="U20" s="468"/>
      <c r="V20" s="468"/>
      <c r="W20" s="468"/>
      <c r="X20" s="468"/>
      <c r="Y20" s="468"/>
      <c r="Z20" s="468"/>
      <c r="AA20" s="468"/>
      <c r="AB20" s="468"/>
      <c r="AC20" s="469"/>
      <c r="AD20" s="361"/>
      <c r="AE20" s="362"/>
      <c r="AF20" s="362"/>
      <c r="AG20" s="362"/>
      <c r="AH20" s="362"/>
      <c r="AI20" s="363"/>
      <c r="AJ20" s="458"/>
      <c r="AK20" s="459"/>
      <c r="AL20" s="459"/>
      <c r="AM20" s="459"/>
      <c r="AN20" s="459"/>
      <c r="AO20" s="460"/>
      <c r="AP20" s="282"/>
      <c r="AQ20" s="283"/>
      <c r="AR20" s="284"/>
      <c r="AS20" s="291" t="s">
        <v>23</v>
      </c>
      <c r="AT20" s="292"/>
      <c r="AU20" s="292"/>
      <c r="AV20" s="292"/>
      <c r="AW20" s="293" t="s">
        <v>83</v>
      </c>
      <c r="AX20" s="293"/>
      <c r="AY20" s="293"/>
      <c r="AZ20" s="293"/>
      <c r="BA20" s="293"/>
      <c r="BB20" s="293"/>
      <c r="BC20" s="293"/>
      <c r="BD20" s="293"/>
      <c r="BE20" s="293"/>
      <c r="BF20" s="293"/>
      <c r="BG20" s="293"/>
      <c r="BH20" s="293"/>
      <c r="BI20" s="293"/>
      <c r="BJ20" s="293"/>
      <c r="BK20" s="293"/>
      <c r="BL20" s="293"/>
      <c r="BM20" s="293"/>
      <c r="BN20" s="293"/>
      <c r="BO20" s="293"/>
      <c r="BP20" s="293"/>
      <c r="BQ20" s="293"/>
      <c r="BR20" s="293"/>
      <c r="BS20" s="293"/>
      <c r="BT20" s="294"/>
      <c r="BV20" s="161"/>
    </row>
    <row r="21" spans="1:76" s="62" customFormat="1" ht="18" customHeight="1" x14ac:dyDescent="0.2">
      <c r="A21" s="160"/>
      <c r="D21" s="175"/>
      <c r="E21" s="175"/>
      <c r="F21" s="175"/>
      <c r="G21" s="175"/>
      <c r="H21" s="175"/>
      <c r="I21" s="175"/>
      <c r="J21" s="80" t="s">
        <v>109</v>
      </c>
      <c r="K21" s="77"/>
      <c r="L21" s="77"/>
      <c r="M21" s="77"/>
      <c r="N21" s="77"/>
      <c r="O21" s="77"/>
      <c r="P21" s="77"/>
      <c r="Q21" s="77"/>
      <c r="R21" s="77"/>
      <c r="S21" s="77"/>
      <c r="T21" s="77"/>
      <c r="U21" s="77"/>
      <c r="V21" s="77"/>
      <c r="W21" s="77"/>
      <c r="X21" s="77"/>
      <c r="Y21" s="77"/>
      <c r="Z21" s="77"/>
      <c r="AA21" s="77"/>
      <c r="AB21" s="77"/>
      <c r="AC21" s="77"/>
      <c r="AD21" s="77"/>
      <c r="AE21" s="77"/>
      <c r="AF21" s="77"/>
      <c r="AG21" s="77"/>
      <c r="AH21" s="177"/>
      <c r="AI21" s="177"/>
      <c r="AJ21" s="177"/>
      <c r="AK21" s="177"/>
      <c r="AL21" s="177"/>
      <c r="AM21" s="177"/>
      <c r="AN21" s="174"/>
      <c r="AO21" s="174"/>
      <c r="AP21" s="174"/>
      <c r="AQ21" s="174"/>
      <c r="AR21" s="174"/>
      <c r="AS21" s="174"/>
      <c r="AT21" s="178"/>
      <c r="AU21" s="178"/>
      <c r="AV21" s="178"/>
      <c r="AW21" s="176"/>
      <c r="AX21" s="176"/>
      <c r="AY21" s="176"/>
      <c r="AZ21" s="176"/>
      <c r="BA21" s="173"/>
      <c r="BB21" s="173"/>
      <c r="BC21" s="173"/>
      <c r="BD21" s="173"/>
      <c r="BE21" s="173"/>
      <c r="BF21" s="173"/>
      <c r="BG21" s="173"/>
      <c r="BH21" s="173"/>
      <c r="BI21" s="173"/>
      <c r="BJ21" s="173"/>
      <c r="BK21" s="173"/>
      <c r="BL21" s="173"/>
      <c r="BM21" s="173"/>
      <c r="BN21" s="173"/>
      <c r="BO21" s="173"/>
      <c r="BP21" s="173"/>
      <c r="BQ21" s="173"/>
      <c r="BR21" s="173"/>
      <c r="BS21" s="173"/>
      <c r="BT21" s="173"/>
      <c r="BU21" s="173"/>
      <c r="BV21" s="161"/>
      <c r="BX21" s="173"/>
    </row>
    <row r="22" spans="1:76" ht="18.75" customHeight="1" x14ac:dyDescent="0.2">
      <c r="A22" s="157"/>
      <c r="C22" s="58"/>
      <c r="D22" s="86" t="s">
        <v>115</v>
      </c>
      <c r="E22" s="62"/>
      <c r="F22" s="123"/>
      <c r="G22" s="123"/>
      <c r="H22" s="123"/>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c r="BN22" s="62"/>
      <c r="BO22" s="62"/>
      <c r="BP22" s="62"/>
      <c r="BQ22" s="62"/>
      <c r="BR22" s="62"/>
      <c r="BS22" s="62"/>
      <c r="BT22" s="62"/>
      <c r="BU22" s="62"/>
      <c r="BV22" s="162"/>
    </row>
    <row r="23" spans="1:76" ht="18" customHeight="1" x14ac:dyDescent="0.2">
      <c r="A23" s="157"/>
      <c r="C23" s="58"/>
      <c r="D23" s="187" t="s">
        <v>43</v>
      </c>
      <c r="E23" s="188"/>
      <c r="F23" s="188"/>
      <c r="G23" s="188"/>
      <c r="H23" s="188"/>
      <c r="I23" s="189"/>
      <c r="J23" s="66" t="s">
        <v>44</v>
      </c>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7"/>
      <c r="BN23" s="67"/>
      <c r="BO23" s="67"/>
      <c r="BP23" s="67"/>
      <c r="BQ23" s="67"/>
      <c r="BR23" s="67"/>
      <c r="BS23" s="67"/>
      <c r="BT23" s="68"/>
      <c r="BU23" s="62"/>
      <c r="BV23" s="162"/>
    </row>
    <row r="24" spans="1:76" ht="18" customHeight="1" x14ac:dyDescent="0.3">
      <c r="A24" s="157"/>
      <c r="C24" s="58"/>
      <c r="D24" s="190"/>
      <c r="E24" s="191"/>
      <c r="F24" s="191"/>
      <c r="G24" s="191"/>
      <c r="H24" s="191"/>
      <c r="I24" s="192"/>
      <c r="J24" s="113" t="s">
        <v>71</v>
      </c>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c r="BK24" s="105"/>
      <c r="BL24" s="105"/>
      <c r="BM24" s="105"/>
      <c r="BN24" s="105"/>
      <c r="BO24" s="105"/>
      <c r="BP24" s="105"/>
      <c r="BQ24" s="105"/>
      <c r="BR24" s="105"/>
      <c r="BS24" s="105"/>
      <c r="BT24" s="111"/>
      <c r="BU24" s="114"/>
      <c r="BV24" s="162"/>
    </row>
    <row r="25" spans="1:76" ht="18.75" customHeight="1" x14ac:dyDescent="0.2">
      <c r="A25" s="157"/>
      <c r="D25" s="190"/>
      <c r="E25" s="191"/>
      <c r="F25" s="191"/>
      <c r="G25" s="191"/>
      <c r="H25" s="191"/>
      <c r="I25" s="192"/>
      <c r="J25" s="58"/>
      <c r="K25" s="354" t="s">
        <v>72</v>
      </c>
      <c r="L25" s="355"/>
      <c r="M25" s="355"/>
      <c r="N25" s="355"/>
      <c r="O25" s="105"/>
      <c r="P25" s="105"/>
      <c r="Q25" s="105"/>
      <c r="R25" s="105"/>
      <c r="S25" s="105"/>
      <c r="T25" s="105"/>
      <c r="U25" s="105"/>
      <c r="V25" s="105"/>
      <c r="W25" s="105"/>
      <c r="X25" s="105"/>
      <c r="Y25" s="105"/>
      <c r="Z25" s="105"/>
      <c r="AA25" s="105"/>
      <c r="AB25" s="105"/>
      <c r="AC25" s="105"/>
      <c r="AD25" s="105"/>
      <c r="AE25" s="105"/>
      <c r="AF25" s="106"/>
      <c r="AG25" s="376" t="s">
        <v>25</v>
      </c>
      <c r="AH25" s="377"/>
      <c r="AI25" s="377"/>
      <c r="AJ25" s="377"/>
      <c r="AK25" s="378"/>
      <c r="AL25" s="104"/>
      <c r="AM25" s="105"/>
      <c r="AN25" s="105"/>
      <c r="AO25" s="105"/>
      <c r="AP25" s="105"/>
      <c r="AQ25" s="370" t="s">
        <v>24</v>
      </c>
      <c r="AR25" s="371"/>
      <c r="AS25" s="371"/>
      <c r="AT25" s="372"/>
      <c r="AU25" s="109">
        <v>4000</v>
      </c>
      <c r="AV25" s="145"/>
      <c r="AW25" s="145"/>
      <c r="AX25" s="145"/>
      <c r="AY25" s="145"/>
      <c r="AZ25" s="145"/>
      <c r="BA25" s="145"/>
      <c r="BB25" s="145"/>
      <c r="BC25" s="145"/>
      <c r="BD25" s="145"/>
      <c r="BE25" s="145"/>
      <c r="BF25" s="145"/>
      <c r="BG25" s="145"/>
      <c r="BH25" s="145"/>
      <c r="BI25" s="145"/>
      <c r="BJ25" s="145"/>
      <c r="BK25" s="145"/>
      <c r="BL25" s="145"/>
      <c r="BM25" s="145"/>
      <c r="BN25" s="145"/>
      <c r="BO25" s="145"/>
      <c r="BP25" s="145"/>
      <c r="BQ25" s="145"/>
      <c r="BR25" s="145"/>
      <c r="BS25" s="116"/>
      <c r="BT25" s="118"/>
      <c r="BU25" s="115"/>
      <c r="BV25" s="158"/>
    </row>
    <row r="26" spans="1:76" ht="18.75" customHeight="1" x14ac:dyDescent="0.2">
      <c r="A26" s="157"/>
      <c r="D26" s="190"/>
      <c r="E26" s="191"/>
      <c r="F26" s="191"/>
      <c r="G26" s="191"/>
      <c r="H26" s="191"/>
      <c r="I26" s="192"/>
      <c r="J26" s="58"/>
      <c r="K26" s="356"/>
      <c r="L26" s="357"/>
      <c r="M26" s="357"/>
      <c r="N26" s="357"/>
      <c r="O26" s="69"/>
      <c r="P26" s="69"/>
      <c r="Q26" s="69"/>
      <c r="R26" s="69"/>
      <c r="S26" s="69"/>
      <c r="T26" s="69"/>
      <c r="U26" s="69"/>
      <c r="V26" s="69"/>
      <c r="W26" s="69"/>
      <c r="X26" s="69"/>
      <c r="Y26" s="69"/>
      <c r="Z26" s="69"/>
      <c r="AA26" s="69"/>
      <c r="AB26" s="69"/>
      <c r="AC26" s="69"/>
      <c r="AD26" s="69"/>
      <c r="AE26" s="69"/>
      <c r="AF26" s="108"/>
      <c r="AG26" s="379"/>
      <c r="AH26" s="380"/>
      <c r="AI26" s="380"/>
      <c r="AJ26" s="380"/>
      <c r="AK26" s="381"/>
      <c r="AL26" s="107"/>
      <c r="AM26" s="69"/>
      <c r="AN26" s="69"/>
      <c r="AO26" s="69"/>
      <c r="AP26" s="69"/>
      <c r="AQ26" s="373"/>
      <c r="AR26" s="374"/>
      <c r="AS26" s="374"/>
      <c r="AT26" s="375"/>
      <c r="AU26" s="117" t="s">
        <v>23</v>
      </c>
      <c r="AV26" s="69"/>
      <c r="AW26" s="69"/>
      <c r="AX26" s="69" t="s">
        <v>89</v>
      </c>
      <c r="AY26" s="110"/>
      <c r="AZ26" s="110"/>
      <c r="BA26" s="110"/>
      <c r="BB26" s="110"/>
      <c r="BC26" s="110"/>
      <c r="BD26" s="110"/>
      <c r="BE26" s="110"/>
      <c r="BF26" s="110"/>
      <c r="BG26" s="110"/>
      <c r="BH26" s="110"/>
      <c r="BI26" s="110"/>
      <c r="BJ26" s="110"/>
      <c r="BK26" s="110"/>
      <c r="BL26" s="110"/>
      <c r="BM26" s="110"/>
      <c r="BN26" s="110"/>
      <c r="BO26" s="110"/>
      <c r="BP26" s="110"/>
      <c r="BQ26" s="110"/>
      <c r="BR26" s="110"/>
      <c r="BS26" s="112"/>
      <c r="BT26" s="118"/>
      <c r="BU26" s="115"/>
      <c r="BV26" s="158"/>
    </row>
    <row r="27" spans="1:76" ht="5.0999999999999996" customHeight="1" x14ac:dyDescent="0.2">
      <c r="A27" s="157"/>
      <c r="D27" s="193"/>
      <c r="E27" s="194"/>
      <c r="F27" s="194"/>
      <c r="G27" s="194"/>
      <c r="H27" s="194"/>
      <c r="I27" s="195"/>
      <c r="J27" s="119"/>
      <c r="K27" s="120"/>
      <c r="L27" s="120"/>
      <c r="M27" s="120"/>
      <c r="N27" s="120"/>
      <c r="O27" s="75"/>
      <c r="P27" s="75"/>
      <c r="Q27" s="75"/>
      <c r="R27" s="75"/>
      <c r="S27" s="75"/>
      <c r="T27" s="75"/>
      <c r="U27" s="75"/>
      <c r="V27" s="75"/>
      <c r="W27" s="75"/>
      <c r="X27" s="75"/>
      <c r="Y27" s="75"/>
      <c r="Z27" s="75"/>
      <c r="AA27" s="75"/>
      <c r="AB27" s="75"/>
      <c r="AC27" s="75"/>
      <c r="AD27" s="75"/>
      <c r="AE27" s="75"/>
      <c r="AF27" s="75"/>
      <c r="AG27" s="121"/>
      <c r="AH27" s="121"/>
      <c r="AI27" s="121"/>
      <c r="AJ27" s="121"/>
      <c r="AK27" s="121"/>
      <c r="AL27" s="121"/>
      <c r="AM27" s="146"/>
      <c r="AN27" s="146"/>
      <c r="AO27" s="146"/>
      <c r="AP27" s="146"/>
      <c r="AQ27" s="146"/>
      <c r="AR27" s="146"/>
      <c r="AS27" s="122"/>
      <c r="AT27" s="122"/>
      <c r="AU27" s="122"/>
      <c r="AV27" s="122"/>
      <c r="AW27" s="75"/>
      <c r="AX27" s="75"/>
      <c r="AY27" s="75"/>
      <c r="AZ27" s="75"/>
      <c r="BA27" s="63"/>
      <c r="BB27" s="63">
        <v>4000</v>
      </c>
      <c r="BC27" s="63"/>
      <c r="BD27" s="63"/>
      <c r="BE27" s="63"/>
      <c r="BF27" s="63"/>
      <c r="BG27" s="63"/>
      <c r="BH27" s="63"/>
      <c r="BI27" s="63"/>
      <c r="BJ27" s="63"/>
      <c r="BK27" s="63"/>
      <c r="BL27" s="63"/>
      <c r="BM27" s="63"/>
      <c r="BN27" s="63"/>
      <c r="BO27" s="63"/>
      <c r="BP27" s="63"/>
      <c r="BQ27" s="63"/>
      <c r="BR27" s="63"/>
      <c r="BS27" s="63"/>
      <c r="BT27" s="82"/>
      <c r="BU27" s="115"/>
      <c r="BV27" s="158"/>
    </row>
    <row r="28" spans="1:76" ht="15.9" customHeight="1" x14ac:dyDescent="0.2">
      <c r="A28" s="157"/>
      <c r="C28" s="58"/>
      <c r="D28" s="58"/>
      <c r="E28" s="62"/>
      <c r="F28" s="123"/>
      <c r="G28" s="123"/>
      <c r="H28" s="123"/>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c r="BL28" s="62"/>
      <c r="BM28" s="62"/>
      <c r="BN28" s="62"/>
      <c r="BO28" s="62"/>
      <c r="BP28" s="62"/>
      <c r="BQ28" s="62"/>
      <c r="BR28" s="62"/>
      <c r="BS28" s="62"/>
      <c r="BT28" s="62"/>
      <c r="BU28" s="62"/>
      <c r="BV28" s="162"/>
    </row>
    <row r="29" spans="1:76" ht="18.75" customHeight="1" x14ac:dyDescent="0.2">
      <c r="A29" s="157"/>
      <c r="C29" s="201" t="s">
        <v>75</v>
      </c>
      <c r="D29" s="201"/>
      <c r="E29" s="201"/>
      <c r="F29" s="201"/>
      <c r="G29" s="201"/>
      <c r="H29" s="201"/>
      <c r="I29" s="201"/>
      <c r="J29" s="201"/>
      <c r="K29" s="201"/>
      <c r="L29" s="201"/>
      <c r="M29" s="201"/>
      <c r="N29" s="201"/>
      <c r="O29" s="201"/>
      <c r="P29" s="201"/>
      <c r="Q29" s="201"/>
      <c r="R29" s="201"/>
      <c r="S29" s="201"/>
      <c r="T29" s="201"/>
      <c r="U29" s="201"/>
      <c r="V29" s="201"/>
      <c r="W29" s="201"/>
      <c r="X29" s="201"/>
      <c r="Y29" s="201"/>
      <c r="Z29" s="201"/>
      <c r="AA29" s="201"/>
      <c r="AB29" s="201"/>
      <c r="AC29" s="201"/>
      <c r="AD29" s="201"/>
      <c r="AE29" s="201"/>
      <c r="AF29" s="201"/>
      <c r="AG29" s="201"/>
      <c r="AH29" s="201"/>
      <c r="AI29" s="201"/>
      <c r="AJ29" s="201"/>
      <c r="AK29" s="201"/>
      <c r="AL29" s="201"/>
      <c r="AM29" s="201"/>
      <c r="AN29" s="201"/>
      <c r="AO29" s="201"/>
      <c r="AP29" s="201"/>
      <c r="AQ29" s="201"/>
      <c r="AR29" s="201"/>
      <c r="AS29" s="201"/>
      <c r="AT29" s="201"/>
      <c r="AU29" s="201"/>
      <c r="AV29" s="201"/>
      <c r="AW29" s="201"/>
      <c r="AX29" s="201"/>
      <c r="AY29" s="201"/>
      <c r="AZ29" s="201"/>
      <c r="BA29" s="201"/>
      <c r="BB29" s="201"/>
      <c r="BC29" s="201"/>
      <c r="BD29" s="201"/>
      <c r="BE29" s="201"/>
      <c r="BF29" s="201"/>
      <c r="BG29" s="201"/>
      <c r="BH29" s="201"/>
      <c r="BI29" s="201"/>
      <c r="BJ29" s="201"/>
      <c r="BK29" s="201"/>
      <c r="BL29" s="201"/>
      <c r="BM29" s="201"/>
      <c r="BN29" s="201"/>
      <c r="BO29" s="201"/>
      <c r="BP29" s="201"/>
      <c r="BQ29" s="201"/>
      <c r="BR29" s="201"/>
      <c r="BS29" s="201"/>
      <c r="BT29" s="201"/>
      <c r="BV29" s="158"/>
    </row>
    <row r="30" spans="1:76" s="62" customFormat="1" ht="18.75" customHeight="1" x14ac:dyDescent="0.2">
      <c r="A30" s="160"/>
      <c r="D30" s="202" t="s">
        <v>22</v>
      </c>
      <c r="E30" s="203"/>
      <c r="F30" s="203"/>
      <c r="G30" s="203"/>
      <c r="H30" s="203"/>
      <c r="I30" s="203"/>
      <c r="J30" s="204"/>
      <c r="K30" s="470" t="s">
        <v>85</v>
      </c>
      <c r="L30" s="471"/>
      <c r="M30" s="471"/>
      <c r="N30" s="471"/>
      <c r="O30" s="471"/>
      <c r="P30" s="471"/>
      <c r="Q30" s="471"/>
      <c r="R30" s="471"/>
      <c r="S30" s="471"/>
      <c r="T30" s="471"/>
      <c r="U30" s="471"/>
      <c r="V30" s="471"/>
      <c r="W30" s="471"/>
      <c r="X30" s="471"/>
      <c r="Y30" s="471"/>
      <c r="Z30" s="471"/>
      <c r="AA30" s="471"/>
      <c r="AB30" s="471"/>
      <c r="AC30" s="471"/>
      <c r="AD30" s="471"/>
      <c r="AE30" s="471"/>
      <c r="AF30" s="471"/>
      <c r="AG30" s="471"/>
      <c r="AH30" s="471"/>
      <c r="AI30" s="471"/>
      <c r="AJ30" s="233" t="s">
        <v>69</v>
      </c>
      <c r="AK30" s="234"/>
      <c r="AL30" s="234"/>
      <c r="AM30" s="234"/>
      <c r="AN30" s="234"/>
      <c r="AO30" s="234"/>
      <c r="AP30" s="234"/>
      <c r="AQ30" s="234"/>
      <c r="AR30" s="234"/>
      <c r="AS30" s="234"/>
      <c r="AT30" s="234"/>
      <c r="AU30" s="235"/>
      <c r="AV30" s="236">
        <v>2</v>
      </c>
      <c r="AW30" s="237"/>
      <c r="AX30" s="382" t="s">
        <v>70</v>
      </c>
      <c r="AY30" s="199"/>
      <c r="AZ30" s="199">
        <v>5</v>
      </c>
      <c r="BA30" s="199"/>
      <c r="BB30" s="199">
        <v>0</v>
      </c>
      <c r="BC30" s="199"/>
      <c r="BD30" s="472">
        <v>1</v>
      </c>
      <c r="BE30" s="472"/>
      <c r="BF30" s="472">
        <v>0</v>
      </c>
      <c r="BG30" s="472"/>
      <c r="BH30" s="472" t="s">
        <v>87</v>
      </c>
      <c r="BI30" s="472"/>
      <c r="BJ30" s="472" t="s">
        <v>88</v>
      </c>
      <c r="BK30" s="472"/>
      <c r="BL30" s="472" t="s">
        <v>88</v>
      </c>
      <c r="BM30" s="472"/>
      <c r="BN30" s="472" t="s">
        <v>88</v>
      </c>
      <c r="BO30" s="472"/>
      <c r="BP30" s="101"/>
      <c r="BQ30" s="102"/>
      <c r="BR30" s="102"/>
      <c r="BS30" s="102"/>
      <c r="BT30" s="103"/>
      <c r="BV30" s="161"/>
    </row>
    <row r="31" spans="1:76" s="55" customFormat="1" ht="18.75" customHeight="1" x14ac:dyDescent="0.3">
      <c r="A31" s="163"/>
      <c r="C31" s="55" t="s">
        <v>21</v>
      </c>
      <c r="D31" s="207" t="s">
        <v>20</v>
      </c>
      <c r="E31" s="208"/>
      <c r="F31" s="208"/>
      <c r="G31" s="208"/>
      <c r="H31" s="208"/>
      <c r="I31" s="208"/>
      <c r="J31" s="209"/>
      <c r="K31" s="475" t="s">
        <v>84</v>
      </c>
      <c r="L31" s="476"/>
      <c r="M31" s="476"/>
      <c r="N31" s="476"/>
      <c r="O31" s="476"/>
      <c r="P31" s="476"/>
      <c r="Q31" s="476"/>
      <c r="R31" s="476"/>
      <c r="S31" s="476"/>
      <c r="T31" s="476"/>
      <c r="U31" s="476"/>
      <c r="V31" s="476"/>
      <c r="W31" s="476"/>
      <c r="X31" s="476"/>
      <c r="Y31" s="476"/>
      <c r="Z31" s="476"/>
      <c r="AA31" s="476"/>
      <c r="AB31" s="476"/>
      <c r="AC31" s="476"/>
      <c r="AD31" s="476"/>
      <c r="AE31" s="476"/>
      <c r="AF31" s="476"/>
      <c r="AG31" s="476"/>
      <c r="AH31" s="476"/>
      <c r="AI31" s="477"/>
      <c r="AJ31" s="243" t="s">
        <v>19</v>
      </c>
      <c r="AK31" s="244"/>
      <c r="AL31" s="244"/>
      <c r="AM31" s="244"/>
      <c r="AN31" s="244"/>
      <c r="AO31" s="244"/>
      <c r="AP31" s="244"/>
      <c r="AQ31" s="245"/>
      <c r="AR31" s="70"/>
      <c r="AS31" s="71" t="s">
        <v>18</v>
      </c>
      <c r="AT31" s="67"/>
      <c r="AU31" s="67"/>
      <c r="AV31" s="67"/>
      <c r="AW31" s="67"/>
      <c r="AX31" s="67"/>
      <c r="AY31" s="473">
        <v>3</v>
      </c>
      <c r="AZ31" s="473"/>
      <c r="BA31" s="473"/>
      <c r="BB31" s="196" t="s">
        <v>16</v>
      </c>
      <c r="BC31" s="196"/>
      <c r="BD31" s="67"/>
      <c r="BE31" s="473">
        <v>12</v>
      </c>
      <c r="BF31" s="473"/>
      <c r="BG31" s="473"/>
      <c r="BH31" s="196" t="s">
        <v>15</v>
      </c>
      <c r="BI31" s="196"/>
      <c r="BJ31" s="67"/>
      <c r="BK31" s="473" t="s">
        <v>86</v>
      </c>
      <c r="BL31" s="473"/>
      <c r="BM31" s="473"/>
      <c r="BN31" s="196" t="s">
        <v>14</v>
      </c>
      <c r="BO31" s="196"/>
      <c r="BP31" s="67"/>
      <c r="BQ31" s="67"/>
      <c r="BR31" s="67"/>
      <c r="BS31" s="67"/>
      <c r="BT31" s="72"/>
      <c r="BV31" s="164"/>
    </row>
    <row r="32" spans="1:76" s="55" customFormat="1" ht="18.75" customHeight="1" x14ac:dyDescent="0.3">
      <c r="A32" s="163"/>
      <c r="D32" s="210"/>
      <c r="E32" s="211"/>
      <c r="F32" s="211"/>
      <c r="G32" s="211"/>
      <c r="H32" s="211"/>
      <c r="I32" s="211"/>
      <c r="J32" s="212"/>
      <c r="K32" s="478"/>
      <c r="L32" s="479"/>
      <c r="M32" s="479"/>
      <c r="N32" s="479"/>
      <c r="O32" s="479"/>
      <c r="P32" s="479"/>
      <c r="Q32" s="479"/>
      <c r="R32" s="479"/>
      <c r="S32" s="479"/>
      <c r="T32" s="479"/>
      <c r="U32" s="479"/>
      <c r="V32" s="479"/>
      <c r="W32" s="479"/>
      <c r="X32" s="479"/>
      <c r="Y32" s="479"/>
      <c r="Z32" s="479"/>
      <c r="AA32" s="479"/>
      <c r="AB32" s="479"/>
      <c r="AC32" s="479"/>
      <c r="AD32" s="479"/>
      <c r="AE32" s="479"/>
      <c r="AF32" s="479"/>
      <c r="AG32" s="479"/>
      <c r="AH32" s="479"/>
      <c r="AI32" s="480"/>
      <c r="AJ32" s="225"/>
      <c r="AK32" s="226"/>
      <c r="AL32" s="226"/>
      <c r="AM32" s="226"/>
      <c r="AN32" s="226"/>
      <c r="AO32" s="226"/>
      <c r="AP32" s="226"/>
      <c r="AQ32" s="227"/>
      <c r="AR32" s="73"/>
      <c r="AS32" s="74" t="s">
        <v>17</v>
      </c>
      <c r="AT32" s="75"/>
      <c r="AU32" s="75"/>
      <c r="AV32" s="75"/>
      <c r="AW32" s="75"/>
      <c r="AX32" s="75"/>
      <c r="AY32" s="474"/>
      <c r="AZ32" s="474"/>
      <c r="BA32" s="474"/>
      <c r="BB32" s="197"/>
      <c r="BC32" s="197"/>
      <c r="BD32" s="75"/>
      <c r="BE32" s="474"/>
      <c r="BF32" s="474"/>
      <c r="BG32" s="474"/>
      <c r="BH32" s="197"/>
      <c r="BI32" s="197"/>
      <c r="BJ32" s="146"/>
      <c r="BK32" s="474"/>
      <c r="BL32" s="474"/>
      <c r="BM32" s="474"/>
      <c r="BN32" s="197"/>
      <c r="BO32" s="197"/>
      <c r="BP32" s="75"/>
      <c r="BQ32" s="75"/>
      <c r="BR32" s="75"/>
      <c r="BS32" s="75"/>
      <c r="BT32" s="76"/>
      <c r="BV32" s="164"/>
    </row>
    <row r="33" spans="1:103" s="55" customFormat="1" ht="15.9" customHeight="1" x14ac:dyDescent="0.3">
      <c r="A33" s="163"/>
      <c r="D33" s="149"/>
      <c r="E33" s="149"/>
      <c r="F33" s="149"/>
      <c r="G33" s="149"/>
      <c r="H33" s="149"/>
      <c r="I33" s="149"/>
      <c r="J33" s="149"/>
      <c r="K33" s="149"/>
      <c r="L33" s="149"/>
      <c r="M33" s="149"/>
      <c r="N33" s="149"/>
      <c r="O33" s="149"/>
      <c r="P33" s="149"/>
      <c r="Q33" s="149"/>
      <c r="R33" s="149"/>
      <c r="S33" s="149"/>
      <c r="T33" s="149"/>
      <c r="U33" s="149"/>
      <c r="V33" s="149"/>
      <c r="W33" s="149"/>
      <c r="X33" s="149"/>
      <c r="Y33" s="149"/>
      <c r="Z33" s="149"/>
      <c r="AA33" s="149"/>
      <c r="AB33" s="149"/>
      <c r="AC33" s="149"/>
      <c r="AD33" s="149"/>
      <c r="AE33" s="149"/>
      <c r="AF33" s="149"/>
      <c r="AG33" s="149"/>
      <c r="AH33" s="149"/>
      <c r="AI33" s="149"/>
      <c r="AJ33" s="77"/>
      <c r="AK33" s="77"/>
      <c r="AL33" s="77"/>
      <c r="AM33" s="77"/>
      <c r="AN33" s="77"/>
      <c r="AO33" s="77"/>
      <c r="AP33" s="77"/>
      <c r="AQ33" s="77"/>
      <c r="AR33" s="62"/>
      <c r="AS33" s="62"/>
      <c r="AT33" s="62"/>
      <c r="AU33" s="62"/>
      <c r="AV33" s="62"/>
      <c r="AW33" s="62"/>
      <c r="AX33" s="62"/>
      <c r="AY33" s="62"/>
      <c r="AZ33" s="62"/>
      <c r="BA33" s="62"/>
      <c r="BB33" s="62"/>
      <c r="BC33" s="62"/>
      <c r="BD33" s="62"/>
      <c r="BE33" s="62"/>
      <c r="BF33" s="62"/>
      <c r="BG33" s="62"/>
      <c r="BH33" s="62"/>
      <c r="BI33" s="62"/>
      <c r="BJ33" s="62"/>
      <c r="BK33" s="62"/>
      <c r="BL33" s="62"/>
      <c r="BM33" s="62"/>
      <c r="BN33" s="62"/>
      <c r="BO33" s="62"/>
      <c r="BP33" s="62"/>
      <c r="BQ33" s="62"/>
      <c r="BR33" s="62"/>
      <c r="BS33" s="62"/>
      <c r="BT33" s="62"/>
      <c r="BV33" s="164"/>
    </row>
    <row r="34" spans="1:103" s="55" customFormat="1" ht="18.75" hidden="1" customHeight="1" x14ac:dyDescent="0.3">
      <c r="A34" s="163"/>
      <c r="C34" s="200" t="s">
        <v>13</v>
      </c>
      <c r="D34" s="200"/>
      <c r="E34" s="200"/>
      <c r="F34" s="200"/>
      <c r="G34" s="200"/>
      <c r="H34" s="200"/>
      <c r="I34" s="200"/>
      <c r="J34" s="200"/>
      <c r="K34" s="200"/>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200"/>
      <c r="AI34" s="200"/>
      <c r="AJ34" s="200"/>
      <c r="AK34" s="200"/>
      <c r="AL34" s="200"/>
      <c r="AM34" s="200"/>
      <c r="AN34" s="200"/>
      <c r="AO34" s="200"/>
      <c r="AP34" s="200"/>
      <c r="AQ34" s="200"/>
      <c r="AR34" s="200"/>
      <c r="AS34" s="200"/>
      <c r="AT34" s="200"/>
      <c r="AU34" s="200"/>
      <c r="AV34" s="200"/>
      <c r="AW34" s="200"/>
      <c r="AX34" s="200"/>
      <c r="AY34" s="200"/>
      <c r="AZ34" s="200"/>
      <c r="BA34" s="200"/>
      <c r="BB34" s="200"/>
      <c r="BC34" s="200"/>
      <c r="BD34" s="200"/>
      <c r="BE34" s="200"/>
      <c r="BF34" s="200"/>
      <c r="BG34" s="200"/>
      <c r="BH34" s="200"/>
      <c r="BI34" s="200"/>
      <c r="BJ34" s="200"/>
      <c r="BK34" s="200"/>
      <c r="BL34" s="200"/>
      <c r="BM34" s="200"/>
      <c r="BN34" s="200"/>
      <c r="BO34" s="200"/>
      <c r="BP34" s="200"/>
      <c r="BQ34" s="200"/>
      <c r="BR34" s="200"/>
      <c r="BS34" s="200"/>
      <c r="BT34" s="200"/>
      <c r="BV34" s="164"/>
    </row>
    <row r="35" spans="1:103" s="55" customFormat="1" ht="15.9" hidden="1" customHeight="1" x14ac:dyDescent="0.3">
      <c r="A35" s="163"/>
      <c r="D35" s="338" t="s">
        <v>36</v>
      </c>
      <c r="E35" s="339"/>
      <c r="F35" s="339"/>
      <c r="G35" s="339"/>
      <c r="H35" s="339"/>
      <c r="I35" s="339"/>
      <c r="J35" s="339"/>
      <c r="K35" s="339"/>
      <c r="L35" s="339"/>
      <c r="M35" s="339"/>
      <c r="N35" s="339"/>
      <c r="O35" s="339"/>
      <c r="P35" s="339"/>
      <c r="Q35" s="339"/>
      <c r="R35" s="339"/>
      <c r="S35" s="340"/>
      <c r="T35" s="78"/>
      <c r="U35" s="66" t="s">
        <v>37</v>
      </c>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79"/>
      <c r="AV35" s="198"/>
      <c r="AW35" s="198"/>
      <c r="AX35" s="198"/>
      <c r="AY35" s="198"/>
      <c r="AZ35" s="198"/>
      <c r="BA35" s="198"/>
      <c r="BB35" s="198"/>
      <c r="BC35" s="198"/>
      <c r="BD35" s="198"/>
      <c r="BE35" s="198"/>
      <c r="BF35" s="124"/>
      <c r="BG35" s="124"/>
      <c r="BH35" s="124"/>
      <c r="BI35" s="124"/>
      <c r="BJ35" s="124"/>
      <c r="BK35" s="124"/>
      <c r="BL35" s="124"/>
      <c r="BM35" s="124"/>
      <c r="BN35" s="124"/>
      <c r="BO35" s="124"/>
      <c r="BP35" s="124"/>
      <c r="BQ35" s="124"/>
      <c r="BR35" s="124"/>
      <c r="BS35" s="124"/>
      <c r="BV35" s="164"/>
    </row>
    <row r="36" spans="1:103" s="55" customFormat="1" ht="15.9" hidden="1" customHeight="1" x14ac:dyDescent="0.3">
      <c r="A36" s="163"/>
      <c r="D36" s="341"/>
      <c r="E36" s="342"/>
      <c r="F36" s="342"/>
      <c r="G36" s="342"/>
      <c r="H36" s="342"/>
      <c r="I36" s="342"/>
      <c r="J36" s="342"/>
      <c r="K36" s="342"/>
      <c r="L36" s="342"/>
      <c r="M36" s="342"/>
      <c r="N36" s="342"/>
      <c r="O36" s="342"/>
      <c r="P36" s="342"/>
      <c r="Q36" s="342"/>
      <c r="R36" s="342"/>
      <c r="S36" s="343"/>
      <c r="T36" s="65"/>
      <c r="U36" s="124" t="s">
        <v>38</v>
      </c>
      <c r="V36" s="124"/>
      <c r="W36" s="124"/>
      <c r="X36" s="124"/>
      <c r="Y36" s="124"/>
      <c r="Z36" s="124"/>
      <c r="AA36" s="124"/>
      <c r="AB36" s="124"/>
      <c r="AC36" s="124"/>
      <c r="AD36" s="124"/>
      <c r="AE36" s="124"/>
      <c r="AF36" s="124"/>
      <c r="AG36" s="124"/>
      <c r="AH36" s="124"/>
      <c r="AI36" s="124"/>
      <c r="AJ36" s="124"/>
      <c r="AK36" s="124"/>
      <c r="AL36" s="124"/>
      <c r="AM36" s="124"/>
      <c r="AN36" s="124"/>
      <c r="AO36" s="124"/>
      <c r="AP36" s="124"/>
      <c r="AQ36" s="124"/>
      <c r="AR36" s="80"/>
      <c r="AS36" s="80"/>
      <c r="AT36" s="80"/>
      <c r="AU36" s="81"/>
      <c r="AV36" s="198"/>
      <c r="AW36" s="198"/>
      <c r="AX36" s="198"/>
      <c r="AY36" s="198"/>
      <c r="AZ36" s="198"/>
      <c r="BA36" s="198"/>
      <c r="BB36" s="198"/>
      <c r="BC36" s="198"/>
      <c r="BD36" s="124"/>
      <c r="BE36" s="124"/>
      <c r="BF36" s="124"/>
      <c r="BG36" s="124"/>
      <c r="BH36" s="124"/>
      <c r="BI36" s="124"/>
      <c r="BJ36" s="124"/>
      <c r="BK36" s="124"/>
      <c r="BL36" s="124"/>
      <c r="BM36" s="124"/>
      <c r="BN36" s="124"/>
      <c r="BO36" s="124"/>
      <c r="BP36" s="124"/>
      <c r="BQ36" s="124"/>
      <c r="BR36" s="124"/>
      <c r="BS36" s="124"/>
      <c r="BV36" s="164"/>
    </row>
    <row r="37" spans="1:103" s="55" customFormat="1" ht="15.9" hidden="1" customHeight="1" x14ac:dyDescent="0.3">
      <c r="A37" s="163"/>
      <c r="D37" s="344"/>
      <c r="E37" s="345"/>
      <c r="F37" s="345"/>
      <c r="G37" s="345"/>
      <c r="H37" s="345"/>
      <c r="I37" s="345"/>
      <c r="J37" s="345"/>
      <c r="K37" s="345"/>
      <c r="L37" s="345"/>
      <c r="M37" s="345"/>
      <c r="N37" s="345"/>
      <c r="O37" s="345"/>
      <c r="P37" s="345"/>
      <c r="Q37" s="345"/>
      <c r="R37" s="345"/>
      <c r="S37" s="346"/>
      <c r="T37" s="147"/>
      <c r="U37" s="63" t="s">
        <v>39</v>
      </c>
      <c r="V37" s="63"/>
      <c r="W37" s="148"/>
      <c r="X37" s="148"/>
      <c r="Y37" s="148"/>
      <c r="Z37" s="148"/>
      <c r="AA37" s="148"/>
      <c r="AB37" s="148"/>
      <c r="AC37" s="148"/>
      <c r="AD37" s="148"/>
      <c r="AE37" s="148"/>
      <c r="AF37" s="148"/>
      <c r="AG37" s="148"/>
      <c r="AH37" s="148"/>
      <c r="AI37" s="148"/>
      <c r="AJ37" s="146"/>
      <c r="AK37" s="146"/>
      <c r="AL37" s="63"/>
      <c r="AM37" s="63"/>
      <c r="AN37" s="63"/>
      <c r="AO37" s="63"/>
      <c r="AP37" s="63"/>
      <c r="AQ37" s="63"/>
      <c r="AR37" s="63"/>
      <c r="AS37" s="63"/>
      <c r="AT37" s="63"/>
      <c r="AU37" s="82"/>
      <c r="AV37" s="198"/>
      <c r="AW37" s="198"/>
      <c r="AX37" s="198"/>
      <c r="AY37" s="198"/>
      <c r="AZ37" s="198"/>
      <c r="BA37" s="198"/>
      <c r="BB37" s="198"/>
      <c r="BC37" s="198"/>
      <c r="BD37" s="124"/>
      <c r="BE37" s="124"/>
      <c r="BF37" s="62"/>
      <c r="BG37" s="62"/>
      <c r="BH37" s="62"/>
      <c r="BI37" s="62"/>
      <c r="BJ37" s="62"/>
      <c r="BK37" s="62"/>
      <c r="BL37" s="62"/>
      <c r="BM37" s="62"/>
      <c r="BN37" s="62"/>
      <c r="BO37" s="62"/>
      <c r="BP37" s="62"/>
      <c r="BQ37" s="62"/>
      <c r="BR37" s="62"/>
      <c r="BS37" s="62"/>
      <c r="BV37" s="164"/>
    </row>
    <row r="38" spans="1:103" ht="18.75" customHeight="1" x14ac:dyDescent="0.2">
      <c r="A38" s="157"/>
      <c r="C38" s="201" t="s">
        <v>76</v>
      </c>
      <c r="D38" s="201"/>
      <c r="E38" s="201"/>
      <c r="F38" s="201"/>
      <c r="G38" s="201"/>
      <c r="H38" s="201"/>
      <c r="I38" s="201"/>
      <c r="J38" s="201"/>
      <c r="K38" s="201"/>
      <c r="L38" s="201"/>
      <c r="M38" s="201"/>
      <c r="N38" s="201"/>
      <c r="O38" s="201"/>
      <c r="P38" s="201"/>
      <c r="Q38" s="201"/>
      <c r="R38" s="201"/>
      <c r="S38" s="201"/>
      <c r="T38" s="201"/>
      <c r="U38" s="201"/>
      <c r="V38" s="201"/>
      <c r="W38" s="201"/>
      <c r="X38" s="201"/>
      <c r="Y38" s="201"/>
      <c r="Z38" s="201"/>
      <c r="AA38" s="201"/>
      <c r="AB38" s="201"/>
      <c r="AC38" s="201"/>
      <c r="AD38" s="201"/>
      <c r="AE38" s="201"/>
      <c r="AF38" s="201"/>
      <c r="AG38" s="201"/>
      <c r="AH38" s="201"/>
      <c r="AI38" s="201"/>
      <c r="AJ38" s="201"/>
      <c r="AK38" s="201"/>
      <c r="AL38" s="201"/>
      <c r="AM38" s="201"/>
      <c r="AN38" s="201"/>
      <c r="AO38" s="201"/>
      <c r="AP38" s="201"/>
      <c r="AQ38" s="201"/>
      <c r="AR38" s="201"/>
      <c r="AS38" s="201"/>
      <c r="AT38" s="201"/>
      <c r="AU38" s="201"/>
      <c r="AV38" s="201"/>
      <c r="AW38" s="201"/>
      <c r="AX38" s="201"/>
      <c r="AY38" s="201"/>
      <c r="AZ38" s="201"/>
      <c r="BA38" s="201"/>
      <c r="BB38" s="201"/>
      <c r="BC38" s="201"/>
      <c r="BD38" s="201"/>
      <c r="BE38" s="201"/>
      <c r="BF38" s="201"/>
      <c r="BG38" s="201"/>
      <c r="BH38" s="201"/>
      <c r="BI38" s="201"/>
      <c r="BJ38" s="201"/>
      <c r="BK38" s="201"/>
      <c r="BL38" s="201"/>
      <c r="BM38" s="201"/>
      <c r="BN38" s="201"/>
      <c r="BO38" s="201"/>
      <c r="BP38" s="201"/>
      <c r="BQ38" s="201"/>
      <c r="BR38" s="201"/>
      <c r="BS38" s="201"/>
      <c r="BT38" s="201"/>
      <c r="BV38" s="158"/>
    </row>
    <row r="39" spans="1:103" ht="29.25" customHeight="1" x14ac:dyDescent="0.2">
      <c r="A39" s="157"/>
      <c r="C39" s="124"/>
      <c r="D39" s="246" t="s">
        <v>97</v>
      </c>
      <c r="E39" s="246"/>
      <c r="F39" s="246"/>
      <c r="G39" s="246"/>
      <c r="H39" s="246"/>
      <c r="I39" s="246"/>
      <c r="J39" s="246"/>
      <c r="K39" s="247"/>
      <c r="L39" s="485" t="s">
        <v>107</v>
      </c>
      <c r="M39" s="486"/>
      <c r="N39" s="486"/>
      <c r="O39" s="486"/>
      <c r="P39" s="486"/>
      <c r="Q39" s="486"/>
      <c r="R39" s="486"/>
      <c r="S39" s="486"/>
      <c r="T39" s="486"/>
      <c r="U39" s="486"/>
      <c r="V39" s="486"/>
      <c r="W39" s="486"/>
      <c r="X39" s="486"/>
      <c r="Y39" s="486"/>
      <c r="Z39" s="486"/>
      <c r="AA39" s="486"/>
      <c r="AB39" s="486"/>
      <c r="AC39" s="486"/>
      <c r="AD39" s="486"/>
      <c r="AE39" s="486"/>
      <c r="AF39" s="486"/>
      <c r="AG39" s="486"/>
      <c r="AH39" s="486"/>
      <c r="AI39" s="486"/>
      <c r="AJ39" s="487"/>
      <c r="AK39" s="251" t="s">
        <v>98</v>
      </c>
      <c r="AL39" s="251"/>
      <c r="AM39" s="251"/>
      <c r="AN39" s="251"/>
      <c r="AO39" s="251"/>
      <c r="AP39" s="251"/>
      <c r="AQ39" s="251"/>
      <c r="AR39" s="251"/>
      <c r="AS39" s="251"/>
      <c r="AT39" s="251"/>
      <c r="AU39" s="251"/>
      <c r="AV39" s="252"/>
      <c r="AW39" s="248" t="s">
        <v>73</v>
      </c>
      <c r="AX39" s="249"/>
      <c r="AY39" s="249"/>
      <c r="AZ39" s="249"/>
      <c r="BA39" s="249"/>
      <c r="BB39" s="249"/>
      <c r="BC39" s="249"/>
      <c r="BD39" s="249"/>
      <c r="BE39" s="249"/>
      <c r="BF39" s="249"/>
      <c r="BG39" s="249"/>
      <c r="BH39" s="249"/>
      <c r="BI39" s="249"/>
      <c r="BJ39" s="250"/>
      <c r="BK39" s="483">
        <v>1</v>
      </c>
      <c r="BL39" s="484"/>
      <c r="BM39" s="484"/>
      <c r="BN39" s="484"/>
      <c r="BO39" s="484"/>
      <c r="BP39" s="484"/>
      <c r="BQ39" s="484"/>
      <c r="BR39" s="131"/>
      <c r="BS39" s="128" t="s">
        <v>74</v>
      </c>
      <c r="BT39" s="129"/>
      <c r="BV39" s="158"/>
    </row>
    <row r="40" spans="1:103" s="55" customFormat="1" ht="15.9" customHeight="1" x14ac:dyDescent="0.3">
      <c r="A40" s="163"/>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c r="AQ40" s="83"/>
      <c r="AR40" s="83"/>
      <c r="AS40" s="83"/>
      <c r="AT40" s="83"/>
      <c r="AU40" s="83"/>
      <c r="AV40" s="84"/>
      <c r="AW40" s="84"/>
      <c r="AX40" s="84"/>
      <c r="AY40" s="84"/>
      <c r="AZ40" s="84"/>
      <c r="BA40" s="84"/>
      <c r="BB40" s="84">
        <v>4000</v>
      </c>
      <c r="BC40" s="84"/>
      <c r="BD40" s="84"/>
      <c r="BE40" s="84"/>
      <c r="BF40" s="84"/>
      <c r="BG40" s="84"/>
      <c r="BH40" s="84"/>
      <c r="BI40" s="84"/>
      <c r="BJ40" s="84"/>
      <c r="BK40" s="84"/>
      <c r="BL40" s="84"/>
      <c r="BM40" s="84"/>
      <c r="BN40" s="84"/>
      <c r="BO40" s="84"/>
      <c r="BP40" s="77"/>
      <c r="BQ40" s="77"/>
      <c r="BR40" s="77"/>
      <c r="BS40" s="85"/>
      <c r="BT40" s="85"/>
      <c r="BV40" s="164"/>
    </row>
    <row r="41" spans="1:103" s="55" customFormat="1" ht="18.75" customHeight="1" x14ac:dyDescent="0.3">
      <c r="A41" s="163"/>
      <c r="C41" s="201" t="s">
        <v>45</v>
      </c>
      <c r="D41" s="201"/>
      <c r="E41" s="201"/>
      <c r="F41" s="201"/>
      <c r="G41" s="201"/>
      <c r="H41" s="201"/>
      <c r="I41" s="201"/>
      <c r="J41" s="201"/>
      <c r="K41" s="201"/>
      <c r="L41" s="201"/>
      <c r="M41" s="201"/>
      <c r="N41" s="201"/>
      <c r="O41" s="201"/>
      <c r="P41" s="201"/>
      <c r="Q41" s="201"/>
      <c r="R41" s="201"/>
      <c r="S41" s="201"/>
      <c r="T41" s="201"/>
      <c r="U41" s="201"/>
      <c r="V41" s="201"/>
      <c r="W41" s="201"/>
      <c r="X41" s="201"/>
      <c r="Y41" s="201"/>
      <c r="Z41" s="201"/>
      <c r="AA41" s="201"/>
      <c r="AB41" s="201"/>
      <c r="AC41" s="201"/>
      <c r="AD41" s="201"/>
      <c r="AE41" s="201"/>
      <c r="AF41" s="201"/>
      <c r="AG41" s="201"/>
      <c r="AH41" s="201"/>
      <c r="AI41" s="201"/>
      <c r="AJ41" s="201"/>
      <c r="AK41" s="201"/>
      <c r="AL41" s="201"/>
      <c r="AM41" s="201"/>
      <c r="AN41" s="201"/>
      <c r="AO41" s="201"/>
      <c r="AP41" s="201"/>
      <c r="AQ41" s="201"/>
      <c r="AR41" s="201"/>
      <c r="AS41" s="201"/>
      <c r="AT41" s="201"/>
      <c r="AU41" s="201"/>
      <c r="AV41" s="201"/>
      <c r="AW41" s="201"/>
      <c r="AX41" s="201"/>
      <c r="AY41" s="201"/>
      <c r="AZ41" s="201"/>
      <c r="BA41" s="201"/>
      <c r="BB41" s="201"/>
      <c r="BC41" s="201"/>
      <c r="BD41" s="201"/>
      <c r="BE41" s="201"/>
      <c r="BF41" s="201"/>
      <c r="BG41" s="201"/>
      <c r="BH41" s="201"/>
      <c r="BI41" s="201"/>
      <c r="BJ41" s="201"/>
      <c r="BK41" s="201"/>
      <c r="BL41" s="201"/>
      <c r="BM41" s="201"/>
      <c r="BN41" s="201"/>
      <c r="BO41" s="201"/>
      <c r="BP41" s="201"/>
      <c r="BQ41" s="201"/>
      <c r="BR41" s="201"/>
      <c r="BS41" s="201"/>
      <c r="BT41" s="201"/>
      <c r="BU41" s="201"/>
      <c r="BV41" s="164"/>
    </row>
    <row r="42" spans="1:103" s="55" customFormat="1" ht="18.75" customHeight="1" x14ac:dyDescent="0.3">
      <c r="A42" s="163"/>
      <c r="D42" s="124"/>
      <c r="E42" s="124"/>
      <c r="F42" s="125"/>
      <c r="G42" s="125"/>
      <c r="H42" s="125"/>
      <c r="I42" s="125"/>
      <c r="J42" s="125"/>
      <c r="K42" s="125"/>
      <c r="L42" s="125"/>
      <c r="M42" s="125"/>
      <c r="N42" s="125"/>
      <c r="O42" s="125"/>
      <c r="P42" s="125"/>
      <c r="Q42" s="125"/>
      <c r="R42" s="125"/>
      <c r="S42" s="125"/>
      <c r="T42" s="125"/>
      <c r="U42" s="125"/>
      <c r="V42" s="125"/>
      <c r="W42" s="125"/>
      <c r="X42" s="125"/>
      <c r="Y42" s="86"/>
      <c r="Z42" s="86"/>
      <c r="AA42" s="86"/>
      <c r="AB42" s="86"/>
      <c r="AC42" s="86"/>
      <c r="AD42" s="86"/>
      <c r="AE42" s="86"/>
      <c r="AF42" s="86"/>
      <c r="AG42" s="86"/>
      <c r="AH42" s="86"/>
      <c r="BV42" s="164"/>
    </row>
    <row r="43" spans="1:103" s="55" customFormat="1" ht="18.75" customHeight="1" x14ac:dyDescent="0.3">
      <c r="A43" s="163"/>
      <c r="D43" s="124"/>
      <c r="E43" s="124"/>
      <c r="F43" s="124"/>
      <c r="G43" s="125"/>
      <c r="H43" s="125"/>
      <c r="I43" s="125"/>
      <c r="J43" s="125"/>
      <c r="K43" s="125"/>
      <c r="L43" s="125"/>
      <c r="M43" s="125"/>
      <c r="N43" s="125"/>
      <c r="O43" s="125"/>
      <c r="P43" s="125"/>
      <c r="Q43" s="125"/>
      <c r="R43" s="125"/>
      <c r="S43" s="125"/>
      <c r="T43" s="125"/>
      <c r="U43" s="125"/>
      <c r="V43" s="125"/>
      <c r="W43" s="125"/>
      <c r="X43" s="125"/>
      <c r="Y43" s="86"/>
      <c r="Z43" s="86"/>
      <c r="AA43" s="86"/>
      <c r="AB43" s="86"/>
      <c r="AC43" s="86"/>
      <c r="AD43" s="86"/>
      <c r="AE43" s="86"/>
      <c r="AF43" s="86"/>
      <c r="AG43" s="86"/>
      <c r="AH43" s="86"/>
      <c r="BV43" s="164"/>
    </row>
    <row r="44" spans="1:103" s="55" customFormat="1" ht="18.75" customHeight="1" x14ac:dyDescent="0.3">
      <c r="A44" s="163"/>
      <c r="D44" s="124"/>
      <c r="E44" s="124"/>
      <c r="F44" s="124"/>
      <c r="G44" s="125"/>
      <c r="H44" s="125"/>
      <c r="I44" s="125"/>
      <c r="J44" s="125"/>
      <c r="K44" s="125"/>
      <c r="L44" s="125"/>
      <c r="M44" s="125"/>
      <c r="N44" s="125"/>
      <c r="O44" s="125"/>
      <c r="P44" s="125"/>
      <c r="Q44" s="125"/>
      <c r="R44" s="125"/>
      <c r="S44" s="125"/>
      <c r="T44" s="125"/>
      <c r="U44" s="125"/>
      <c r="V44" s="125"/>
      <c r="W44" s="125"/>
      <c r="X44" s="125"/>
      <c r="Y44" s="86"/>
      <c r="Z44" s="86"/>
      <c r="AA44" s="86"/>
      <c r="AB44" s="86"/>
      <c r="AC44" s="86"/>
      <c r="AD44" s="86"/>
      <c r="AE44" s="86"/>
      <c r="AF44" s="86"/>
      <c r="AG44" s="86"/>
      <c r="AH44" s="86"/>
      <c r="BV44" s="164"/>
    </row>
    <row r="45" spans="1:103" s="55" customFormat="1" ht="9" customHeight="1" x14ac:dyDescent="0.3">
      <c r="A45" s="163"/>
      <c r="D45" s="124"/>
      <c r="E45" s="124"/>
      <c r="F45" s="124"/>
      <c r="G45" s="125"/>
      <c r="H45" s="125"/>
      <c r="I45" s="125"/>
      <c r="J45" s="125"/>
      <c r="K45" s="125"/>
      <c r="L45" s="125"/>
      <c r="M45" s="125"/>
      <c r="N45" s="125"/>
      <c r="O45" s="125"/>
      <c r="P45" s="125"/>
      <c r="Q45" s="125"/>
      <c r="R45" s="125"/>
      <c r="S45" s="125"/>
      <c r="T45" s="125"/>
      <c r="U45" s="125"/>
      <c r="V45" s="125"/>
      <c r="W45" s="125"/>
      <c r="X45" s="125"/>
      <c r="Y45" s="86"/>
      <c r="Z45" s="86"/>
      <c r="AA45" s="86"/>
      <c r="AB45" s="86"/>
      <c r="AC45" s="86"/>
      <c r="AD45" s="86"/>
      <c r="AE45" s="86"/>
      <c r="AF45" s="86"/>
      <c r="AG45" s="86"/>
      <c r="AH45" s="86"/>
      <c r="BV45" s="164"/>
    </row>
    <row r="46" spans="1:103" s="58" customFormat="1" ht="18.75" customHeight="1" x14ac:dyDescent="0.3">
      <c r="A46" s="165"/>
      <c r="D46" s="318" t="s">
        <v>12</v>
      </c>
      <c r="E46" s="319"/>
      <c r="F46" s="319"/>
      <c r="G46" s="319"/>
      <c r="H46" s="319"/>
      <c r="I46" s="319"/>
      <c r="J46" s="319"/>
      <c r="K46" s="319"/>
      <c r="L46" s="319"/>
      <c r="M46" s="319"/>
      <c r="N46" s="319"/>
      <c r="O46" s="319"/>
      <c r="P46" s="319"/>
      <c r="Q46" s="319"/>
      <c r="R46" s="319"/>
      <c r="S46" s="319"/>
      <c r="T46" s="319"/>
      <c r="U46" s="319"/>
      <c r="V46" s="319"/>
      <c r="W46" s="319"/>
      <c r="X46" s="319"/>
      <c r="Y46" s="319"/>
      <c r="Z46" s="319"/>
      <c r="AA46" s="319"/>
      <c r="AB46" s="319"/>
      <c r="AC46" s="319"/>
      <c r="AD46" s="319"/>
      <c r="AE46" s="319"/>
      <c r="AF46" s="319"/>
      <c r="AG46" s="319"/>
      <c r="AH46" s="319"/>
      <c r="AI46" s="319"/>
      <c r="AJ46" s="319"/>
      <c r="AK46" s="319"/>
      <c r="AL46" s="319"/>
      <c r="AM46" s="319"/>
      <c r="AN46" s="320"/>
      <c r="AO46" s="321" t="s">
        <v>11</v>
      </c>
      <c r="AP46" s="322"/>
      <c r="AQ46" s="322"/>
      <c r="AR46" s="322"/>
      <c r="AS46" s="322"/>
      <c r="AT46" s="322"/>
      <c r="AU46" s="322"/>
      <c r="AV46" s="322"/>
      <c r="AW46" s="322"/>
      <c r="AX46" s="323"/>
      <c r="AY46" s="87" t="s">
        <v>9</v>
      </c>
      <c r="AZ46" s="87"/>
      <c r="BA46" s="87" t="s">
        <v>10</v>
      </c>
      <c r="BB46" s="87"/>
      <c r="BC46" s="87"/>
      <c r="BD46" s="87"/>
      <c r="BE46" s="87"/>
      <c r="BF46" s="87"/>
      <c r="BG46" s="87" t="s">
        <v>9</v>
      </c>
      <c r="BH46" s="87"/>
      <c r="BI46" s="87" t="s">
        <v>8</v>
      </c>
      <c r="BJ46" s="87"/>
      <c r="BK46" s="87"/>
      <c r="BL46" s="87"/>
      <c r="BM46" s="87"/>
      <c r="BN46" s="87"/>
      <c r="BO46" s="87"/>
      <c r="BP46" s="87"/>
      <c r="BQ46" s="87"/>
      <c r="BR46" s="87"/>
      <c r="BS46" s="87"/>
      <c r="BT46" s="88"/>
      <c r="BV46" s="166"/>
      <c r="CJ46" s="55"/>
      <c r="CK46" s="55"/>
      <c r="CL46" s="55"/>
      <c r="CM46" s="55"/>
      <c r="CN46" s="55"/>
      <c r="CO46" s="55"/>
      <c r="CP46" s="55"/>
      <c r="CQ46" s="55"/>
      <c r="CR46" s="55"/>
      <c r="CS46" s="55"/>
      <c r="CT46" s="55"/>
      <c r="CU46" s="55"/>
      <c r="CV46" s="55"/>
      <c r="CW46" s="55"/>
      <c r="CX46" s="55"/>
      <c r="CY46" s="55"/>
    </row>
    <row r="47" spans="1:103" s="56" customFormat="1" ht="18.75" customHeight="1" x14ac:dyDescent="0.3">
      <c r="A47" s="167"/>
      <c r="C47" s="89"/>
      <c r="D47" s="496" t="s">
        <v>41</v>
      </c>
      <c r="E47" s="497"/>
      <c r="F47" s="497"/>
      <c r="G47" s="497"/>
      <c r="H47" s="497"/>
      <c r="I47" s="497"/>
      <c r="J47" s="497"/>
      <c r="K47" s="497"/>
      <c r="L47" s="497"/>
      <c r="M47" s="497"/>
      <c r="N47" s="497"/>
      <c r="O47" s="497"/>
      <c r="P47" s="214" t="s">
        <v>7</v>
      </c>
      <c r="Q47" s="214"/>
      <c r="R47" s="214"/>
      <c r="S47" s="214"/>
      <c r="T47" s="214"/>
      <c r="U47" s="214"/>
      <c r="V47" s="214"/>
      <c r="W47" s="214"/>
      <c r="X47" s="214"/>
      <c r="Y47" s="214"/>
      <c r="Z47" s="214"/>
      <c r="AA47" s="214"/>
      <c r="AB47" s="500" t="s">
        <v>35</v>
      </c>
      <c r="AC47" s="500"/>
      <c r="AD47" s="500"/>
      <c r="AE47" s="500"/>
      <c r="AF47" s="500"/>
      <c r="AG47" s="500"/>
      <c r="AH47" s="500"/>
      <c r="AI47" s="500"/>
      <c r="AJ47" s="500"/>
      <c r="AK47" s="242" t="s">
        <v>6</v>
      </c>
      <c r="AL47" s="242"/>
      <c r="AM47" s="242"/>
      <c r="AN47" s="242"/>
      <c r="AO47" s="268" t="s">
        <v>5</v>
      </c>
      <c r="AP47" s="269"/>
      <c r="AQ47" s="269"/>
      <c r="AR47" s="269"/>
      <c r="AS47" s="269"/>
      <c r="AT47" s="269"/>
      <c r="AU47" s="269"/>
      <c r="AV47" s="269"/>
      <c r="AW47" s="269"/>
      <c r="AX47" s="270"/>
      <c r="AY47" s="492">
        <v>1</v>
      </c>
      <c r="AZ47" s="493"/>
      <c r="BA47" s="494"/>
      <c r="BB47" s="492">
        <v>2</v>
      </c>
      <c r="BC47" s="493"/>
      <c r="BD47" s="494"/>
      <c r="BE47" s="492">
        <v>3</v>
      </c>
      <c r="BF47" s="493"/>
      <c r="BG47" s="494"/>
      <c r="BH47" s="492">
        <v>4</v>
      </c>
      <c r="BI47" s="493"/>
      <c r="BJ47" s="494"/>
      <c r="BK47" s="492">
        <v>5</v>
      </c>
      <c r="BL47" s="493"/>
      <c r="BM47" s="494"/>
      <c r="BN47" s="492">
        <v>6</v>
      </c>
      <c r="BO47" s="493"/>
      <c r="BP47" s="494"/>
      <c r="BQ47" s="492">
        <v>7</v>
      </c>
      <c r="BR47" s="493"/>
      <c r="BS47" s="495"/>
      <c r="BT47" s="130"/>
      <c r="BU47" s="55"/>
      <c r="BV47" s="164"/>
      <c r="BW47" s="55"/>
      <c r="BX47" s="55"/>
      <c r="BY47" s="55"/>
      <c r="BZ47" s="55"/>
      <c r="CA47" s="55"/>
      <c r="CB47" s="55"/>
      <c r="CC47" s="55"/>
      <c r="CD47" s="55"/>
      <c r="CE47" s="55"/>
      <c r="CF47" s="55"/>
      <c r="CG47" s="55"/>
      <c r="CH47" s="55"/>
      <c r="CI47" s="55"/>
      <c r="CJ47" s="60"/>
      <c r="CK47" s="60"/>
      <c r="CL47" s="60"/>
      <c r="CM47" s="60"/>
      <c r="CN47" s="60"/>
      <c r="CO47" s="60"/>
      <c r="CP47" s="60"/>
      <c r="CQ47" s="60"/>
      <c r="CR47" s="60"/>
      <c r="CS47" s="60"/>
      <c r="CT47" s="60"/>
      <c r="CU47" s="60"/>
      <c r="CV47" s="60"/>
      <c r="CW47" s="60"/>
      <c r="CX47" s="60"/>
      <c r="CY47" s="60"/>
    </row>
    <row r="48" spans="1:103" s="56" customFormat="1" ht="18.75" customHeight="1" x14ac:dyDescent="0.3">
      <c r="A48" s="167"/>
      <c r="C48" s="89"/>
      <c r="D48" s="498"/>
      <c r="E48" s="499"/>
      <c r="F48" s="499"/>
      <c r="G48" s="499"/>
      <c r="H48" s="499"/>
      <c r="I48" s="499"/>
      <c r="J48" s="499"/>
      <c r="K48" s="499"/>
      <c r="L48" s="499"/>
      <c r="M48" s="499"/>
      <c r="N48" s="499"/>
      <c r="O48" s="499"/>
      <c r="P48" s="217" t="s">
        <v>4</v>
      </c>
      <c r="Q48" s="217"/>
      <c r="R48" s="217"/>
      <c r="S48" s="217"/>
      <c r="T48" s="217"/>
      <c r="U48" s="217"/>
      <c r="V48" s="217"/>
      <c r="W48" s="217"/>
      <c r="X48" s="217"/>
      <c r="Y48" s="217"/>
      <c r="Z48" s="217"/>
      <c r="AA48" s="217"/>
      <c r="AB48" s="499"/>
      <c r="AC48" s="499"/>
      <c r="AD48" s="499"/>
      <c r="AE48" s="499"/>
      <c r="AF48" s="499"/>
      <c r="AG48" s="499"/>
      <c r="AH48" s="499"/>
      <c r="AI48" s="499"/>
      <c r="AJ48" s="499"/>
      <c r="AK48" s="217" t="s">
        <v>3</v>
      </c>
      <c r="AL48" s="217"/>
      <c r="AM48" s="217"/>
      <c r="AN48" s="217"/>
      <c r="AO48" s="265" t="s">
        <v>2</v>
      </c>
      <c r="AP48" s="266"/>
      <c r="AQ48" s="266"/>
      <c r="AR48" s="266"/>
      <c r="AS48" s="266"/>
      <c r="AT48" s="266"/>
      <c r="AU48" s="266"/>
      <c r="AV48" s="266"/>
      <c r="AW48" s="266"/>
      <c r="AX48" s="267"/>
      <c r="AY48" s="481" t="s">
        <v>40</v>
      </c>
      <c r="AZ48" s="481"/>
      <c r="BA48" s="481"/>
      <c r="BB48" s="481"/>
      <c r="BC48" s="481"/>
      <c r="BD48" s="481"/>
      <c r="BE48" s="481"/>
      <c r="BF48" s="481"/>
      <c r="BG48" s="481"/>
      <c r="BH48" s="481"/>
      <c r="BI48" s="481"/>
      <c r="BJ48" s="481"/>
      <c r="BK48" s="481"/>
      <c r="BL48" s="481"/>
      <c r="BM48" s="481"/>
      <c r="BN48" s="481"/>
      <c r="BO48" s="481"/>
      <c r="BP48" s="481"/>
      <c r="BQ48" s="481"/>
      <c r="BR48" s="481"/>
      <c r="BS48" s="481"/>
      <c r="BT48" s="482"/>
      <c r="BU48" s="55"/>
      <c r="BV48" s="164"/>
      <c r="BW48" s="55"/>
      <c r="BX48" s="55"/>
      <c r="BY48" s="55"/>
      <c r="BZ48" s="55"/>
      <c r="CA48" s="55"/>
      <c r="CB48" s="55"/>
      <c r="CC48" s="55"/>
      <c r="CD48" s="55"/>
      <c r="CE48" s="55"/>
      <c r="CF48" s="55"/>
      <c r="CG48" s="55"/>
      <c r="CH48" s="55"/>
      <c r="CI48" s="55"/>
      <c r="CJ48" s="60"/>
      <c r="CK48" s="60"/>
      <c r="CL48" s="60"/>
      <c r="CM48" s="60"/>
      <c r="CN48" s="60"/>
      <c r="CO48" s="60"/>
      <c r="CP48" s="60"/>
      <c r="CQ48" s="60"/>
      <c r="CR48" s="60"/>
      <c r="CS48" s="60"/>
      <c r="CT48" s="60"/>
      <c r="CU48" s="60"/>
      <c r="CV48" s="60"/>
      <c r="CW48" s="60"/>
      <c r="CX48" s="60"/>
      <c r="CY48" s="60"/>
    </row>
    <row r="49" spans="1:118" ht="15.9" customHeight="1" x14ac:dyDescent="0.2">
      <c r="A49" s="157"/>
      <c r="AY49" s="126"/>
      <c r="AZ49" s="126"/>
      <c r="BA49" s="126"/>
      <c r="BB49" s="126"/>
      <c r="BC49" s="126"/>
      <c r="BD49" s="126"/>
      <c r="BE49" s="126"/>
      <c r="BF49" s="126"/>
      <c r="BG49" s="126"/>
      <c r="BH49" s="126"/>
      <c r="BI49" s="126"/>
      <c r="BJ49" s="126"/>
      <c r="BK49" s="126"/>
      <c r="BL49" s="126"/>
      <c r="BM49" s="126"/>
      <c r="BN49" s="126"/>
      <c r="BO49" s="126"/>
      <c r="BP49" s="126"/>
      <c r="BQ49" s="126"/>
      <c r="BR49" s="126"/>
      <c r="BS49" s="126"/>
      <c r="BT49" s="126"/>
      <c r="BV49" s="158"/>
    </row>
    <row r="50" spans="1:118" ht="18.75" customHeight="1" x14ac:dyDescent="0.2">
      <c r="A50" s="157"/>
      <c r="C50" s="201" t="s">
        <v>46</v>
      </c>
      <c r="D50" s="201"/>
      <c r="E50" s="201"/>
      <c r="F50" s="201"/>
      <c r="G50" s="201"/>
      <c r="H50" s="201"/>
      <c r="I50" s="201"/>
      <c r="J50" s="201"/>
      <c r="K50" s="201"/>
      <c r="L50" s="201"/>
      <c r="M50" s="201"/>
      <c r="N50" s="201"/>
      <c r="O50" s="201"/>
      <c r="P50" s="201"/>
      <c r="Q50" s="201"/>
      <c r="R50" s="201"/>
      <c r="S50" s="201"/>
      <c r="T50" s="201"/>
      <c r="U50" s="201"/>
      <c r="V50" s="201"/>
      <c r="W50" s="201"/>
      <c r="X50" s="201"/>
      <c r="Y50" s="201"/>
      <c r="Z50" s="201"/>
      <c r="AA50" s="201"/>
      <c r="AB50" s="201"/>
      <c r="AC50" s="201"/>
      <c r="AD50" s="201"/>
      <c r="AE50" s="201"/>
      <c r="AF50" s="201"/>
      <c r="AG50" s="201"/>
      <c r="AH50" s="201"/>
      <c r="AI50" s="201"/>
      <c r="AJ50" s="201"/>
      <c r="AK50" s="201"/>
      <c r="AL50" s="201"/>
      <c r="AM50" s="201"/>
      <c r="AN50" s="201"/>
      <c r="AO50" s="201"/>
      <c r="AP50" s="201"/>
      <c r="AQ50" s="201"/>
      <c r="AR50" s="201"/>
      <c r="AS50" s="201"/>
      <c r="AT50" s="201"/>
      <c r="AU50" s="201"/>
      <c r="AV50" s="201"/>
      <c r="AW50" s="201"/>
      <c r="AX50" s="201"/>
      <c r="AY50" s="201"/>
      <c r="AZ50" s="201"/>
      <c r="BA50" s="201"/>
      <c r="BB50" s="201"/>
      <c r="BC50" s="201"/>
      <c r="BD50" s="201"/>
      <c r="BE50" s="201"/>
      <c r="BF50" s="201"/>
      <c r="BG50" s="201"/>
      <c r="BH50" s="201"/>
      <c r="BI50" s="201"/>
      <c r="BJ50" s="201"/>
      <c r="BK50" s="201"/>
      <c r="BL50" s="201"/>
      <c r="BM50" s="201"/>
      <c r="BN50" s="201"/>
      <c r="BO50" s="201"/>
      <c r="BP50" s="201"/>
      <c r="BQ50" s="201"/>
      <c r="BR50" s="201"/>
      <c r="BS50" s="201"/>
      <c r="BT50" s="201"/>
      <c r="BV50" s="158"/>
    </row>
    <row r="51" spans="1:118" ht="18.75" customHeight="1" x14ac:dyDescent="0.2">
      <c r="A51" s="157"/>
      <c r="C51" s="124"/>
      <c r="D51" s="124"/>
      <c r="E51" s="124"/>
      <c r="F51" s="124"/>
      <c r="G51" s="124"/>
      <c r="H51" s="124"/>
      <c r="I51" s="124"/>
      <c r="J51" s="124"/>
      <c r="K51" s="124"/>
      <c r="L51" s="124"/>
      <c r="M51" s="124"/>
      <c r="N51" s="124"/>
      <c r="O51" s="124"/>
      <c r="P51" s="124"/>
      <c r="Q51" s="124"/>
      <c r="R51" s="124"/>
      <c r="S51" s="124"/>
      <c r="T51" s="124"/>
      <c r="U51" s="124"/>
      <c r="V51" s="124"/>
      <c r="W51" s="124"/>
      <c r="X51" s="124"/>
      <c r="Y51" s="124"/>
      <c r="Z51" s="124"/>
      <c r="AA51" s="124"/>
      <c r="AB51" s="124"/>
      <c r="AC51" s="124"/>
      <c r="AD51" s="124"/>
      <c r="AE51" s="124"/>
      <c r="AF51" s="124"/>
      <c r="AG51" s="124"/>
      <c r="AH51" s="124"/>
      <c r="AI51" s="124"/>
      <c r="AJ51" s="124"/>
      <c r="AK51" s="124"/>
      <c r="AL51" s="124"/>
      <c r="AM51" s="124"/>
      <c r="AN51" s="124"/>
      <c r="AO51" s="124"/>
      <c r="AP51" s="124"/>
      <c r="AQ51" s="124"/>
      <c r="AR51" s="124"/>
      <c r="AS51" s="124"/>
      <c r="AT51" s="124"/>
      <c r="AU51" s="124"/>
      <c r="AV51" s="124"/>
      <c r="AW51" s="124"/>
      <c r="AX51" s="124"/>
      <c r="AY51" s="124"/>
      <c r="AZ51" s="124"/>
      <c r="BA51" s="124"/>
      <c r="BB51" s="124"/>
      <c r="BC51" s="124"/>
      <c r="BD51" s="124"/>
      <c r="BE51" s="124"/>
      <c r="BF51" s="124"/>
      <c r="BG51" s="124"/>
      <c r="BH51" s="124"/>
      <c r="BI51" s="124"/>
      <c r="BJ51" s="124"/>
      <c r="BK51" s="124"/>
      <c r="BL51" s="124"/>
      <c r="BM51" s="124"/>
      <c r="BN51" s="124"/>
      <c r="BO51" s="124"/>
      <c r="BP51" s="124"/>
      <c r="BQ51" s="124"/>
      <c r="BR51" s="124"/>
      <c r="BS51" s="124"/>
      <c r="BT51" s="124"/>
      <c r="BV51" s="158"/>
    </row>
    <row r="52" spans="1:118" ht="18.75" customHeight="1" x14ac:dyDescent="0.2">
      <c r="A52" s="157"/>
      <c r="C52" s="124"/>
      <c r="D52" s="124"/>
      <c r="E52" s="124"/>
      <c r="F52" s="124"/>
      <c r="G52" s="124"/>
      <c r="H52" s="124"/>
      <c r="I52" s="124"/>
      <c r="J52" s="124"/>
      <c r="K52" s="124"/>
      <c r="L52" s="124"/>
      <c r="M52" s="124"/>
      <c r="N52" s="124"/>
      <c r="O52" s="124"/>
      <c r="P52" s="124"/>
      <c r="Q52" s="124"/>
      <c r="R52" s="124"/>
      <c r="S52" s="124"/>
      <c r="T52" s="124"/>
      <c r="U52" s="124"/>
      <c r="V52" s="124"/>
      <c r="W52" s="124"/>
      <c r="X52" s="124"/>
      <c r="Y52" s="124"/>
      <c r="Z52" s="124"/>
      <c r="AA52" s="124"/>
      <c r="AB52" s="124"/>
      <c r="AC52" s="124"/>
      <c r="AD52" s="124"/>
      <c r="AE52" s="124"/>
      <c r="AF52" s="124"/>
      <c r="AG52" s="124"/>
      <c r="AH52" s="124"/>
      <c r="AI52" s="124"/>
      <c r="AJ52" s="124"/>
      <c r="AK52" s="124"/>
      <c r="AL52" s="124"/>
      <c r="AM52" s="124"/>
      <c r="AN52" s="124"/>
      <c r="AO52" s="124"/>
      <c r="AP52" s="124"/>
      <c r="AQ52" s="124"/>
      <c r="AR52" s="124"/>
      <c r="AS52" s="124"/>
      <c r="AT52" s="124"/>
      <c r="AU52" s="124"/>
      <c r="AV52" s="124"/>
      <c r="AW52" s="124"/>
      <c r="AX52" s="124"/>
      <c r="AY52" s="124"/>
      <c r="AZ52" s="124"/>
      <c r="BA52" s="124"/>
      <c r="BB52" s="124"/>
      <c r="BC52" s="124"/>
      <c r="BD52" s="124"/>
      <c r="BE52" s="124"/>
      <c r="BF52" s="124"/>
      <c r="BG52" s="124"/>
      <c r="BH52" s="124"/>
      <c r="BI52" s="124"/>
      <c r="BJ52" s="124"/>
      <c r="BK52" s="124"/>
      <c r="BL52" s="124"/>
      <c r="BM52" s="124"/>
      <c r="BN52" s="124"/>
      <c r="BO52" s="124"/>
      <c r="BP52" s="124"/>
      <c r="BQ52" s="124"/>
      <c r="BR52" s="124"/>
      <c r="BS52" s="124"/>
      <c r="BT52" s="124"/>
      <c r="BV52" s="158"/>
    </row>
    <row r="53" spans="1:118" ht="18.75" customHeight="1" x14ac:dyDescent="0.2">
      <c r="A53" s="157"/>
      <c r="C53" s="124"/>
      <c r="D53" s="124"/>
      <c r="E53" s="124"/>
      <c r="F53" s="124"/>
      <c r="G53" s="124"/>
      <c r="H53" s="124"/>
      <c r="I53" s="124"/>
      <c r="J53" s="124"/>
      <c r="K53" s="124"/>
      <c r="L53" s="124"/>
      <c r="M53" s="124"/>
      <c r="N53" s="124"/>
      <c r="O53" s="124"/>
      <c r="P53" s="124"/>
      <c r="Q53" s="124"/>
      <c r="R53" s="124"/>
      <c r="S53" s="124"/>
      <c r="T53" s="124"/>
      <c r="U53" s="124"/>
      <c r="V53" s="124"/>
      <c r="W53" s="124"/>
      <c r="X53" s="124"/>
      <c r="Y53" s="124"/>
      <c r="Z53" s="124"/>
      <c r="AA53" s="124"/>
      <c r="AB53" s="124"/>
      <c r="AC53" s="124"/>
      <c r="AD53" s="124"/>
      <c r="AE53" s="124"/>
      <c r="AF53" s="124"/>
      <c r="AG53" s="124"/>
      <c r="AH53" s="124"/>
      <c r="AI53" s="124"/>
      <c r="AJ53" s="124"/>
      <c r="AK53" s="124"/>
      <c r="AL53" s="124"/>
      <c r="AM53" s="124"/>
      <c r="AN53" s="124"/>
      <c r="AO53" s="124"/>
      <c r="AP53" s="124"/>
      <c r="AQ53" s="124"/>
      <c r="AR53" s="124"/>
      <c r="AS53" s="124"/>
      <c r="AT53" s="124"/>
      <c r="AU53" s="124"/>
      <c r="AV53" s="124"/>
      <c r="AW53" s="124"/>
      <c r="AX53" s="124"/>
      <c r="AY53" s="124"/>
      <c r="AZ53" s="124"/>
      <c r="BA53" s="124"/>
      <c r="BB53" s="124"/>
      <c r="BC53" s="124"/>
      <c r="BD53" s="124"/>
      <c r="BE53" s="124"/>
      <c r="BF53" s="124"/>
      <c r="BG53" s="124"/>
      <c r="BH53" s="124"/>
      <c r="BI53" s="124"/>
      <c r="BJ53" s="124"/>
      <c r="BK53" s="124"/>
      <c r="BL53" s="124"/>
      <c r="BM53" s="124"/>
      <c r="BN53" s="124"/>
      <c r="BO53" s="124"/>
      <c r="BP53" s="124"/>
      <c r="BQ53" s="124"/>
      <c r="BR53" s="124"/>
      <c r="BS53" s="124"/>
      <c r="BT53" s="124"/>
      <c r="BV53" s="158"/>
    </row>
    <row r="54" spans="1:118" s="56" customFormat="1" ht="18.75" customHeight="1" x14ac:dyDescent="0.3">
      <c r="A54" s="167"/>
      <c r="C54" s="90"/>
      <c r="D54" s="328" t="s">
        <v>1</v>
      </c>
      <c r="E54" s="329"/>
      <c r="F54" s="329"/>
      <c r="G54" s="329"/>
      <c r="H54" s="329"/>
      <c r="I54" s="329"/>
      <c r="J54" s="329"/>
      <c r="K54" s="329"/>
      <c r="L54" s="329"/>
      <c r="M54" s="330"/>
      <c r="N54" s="488">
        <f>【確定】記載例計算シート!AZ53</f>
        <v>10400</v>
      </c>
      <c r="O54" s="489"/>
      <c r="P54" s="489"/>
      <c r="Q54" s="489"/>
      <c r="R54" s="489"/>
      <c r="S54" s="489"/>
      <c r="T54" s="489"/>
      <c r="U54" s="489"/>
      <c r="V54" s="489"/>
      <c r="W54" s="489"/>
      <c r="X54" s="489"/>
      <c r="Y54" s="489"/>
      <c r="Z54" s="91"/>
      <c r="AA54" s="334" t="s">
        <v>0</v>
      </c>
      <c r="AB54" s="335"/>
      <c r="AC54" s="92"/>
      <c r="AD54" s="93"/>
      <c r="AE54" s="93"/>
      <c r="AF54" s="92"/>
      <c r="AG54" s="92"/>
      <c r="AH54" s="92"/>
      <c r="AI54" s="92"/>
      <c r="AJ54" s="92"/>
      <c r="AK54" s="92"/>
      <c r="AL54" s="92"/>
      <c r="AM54" s="92"/>
      <c r="AN54" s="92"/>
      <c r="AO54" s="92"/>
      <c r="AP54" s="92"/>
      <c r="AQ54" s="92"/>
      <c r="AR54" s="92"/>
      <c r="AS54" s="92"/>
      <c r="AT54" s="92"/>
      <c r="AU54" s="92"/>
      <c r="AV54" s="92"/>
      <c r="AW54" s="92"/>
      <c r="AX54" s="92"/>
      <c r="AY54" s="92"/>
      <c r="AZ54" s="92"/>
      <c r="BA54" s="92"/>
      <c r="BB54" s="92"/>
      <c r="BC54" s="92"/>
      <c r="BD54" s="92"/>
      <c r="BE54" s="92"/>
      <c r="BF54" s="92"/>
      <c r="BG54" s="92"/>
      <c r="BH54" s="92"/>
      <c r="BI54" s="92"/>
      <c r="BJ54" s="92"/>
      <c r="BK54" s="92"/>
      <c r="BL54" s="92"/>
      <c r="BM54" s="92"/>
      <c r="BN54" s="92"/>
      <c r="BO54" s="92"/>
      <c r="BP54" s="92"/>
      <c r="BQ54" s="92"/>
      <c r="BR54" s="92"/>
      <c r="BS54" s="92"/>
      <c r="BT54" s="92"/>
      <c r="BV54" s="168"/>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row>
    <row r="55" spans="1:118" s="56" customFormat="1" ht="18.75" customHeight="1" x14ac:dyDescent="0.3">
      <c r="A55" s="167"/>
      <c r="C55" s="90"/>
      <c r="D55" s="331"/>
      <c r="E55" s="332"/>
      <c r="F55" s="332"/>
      <c r="G55" s="332"/>
      <c r="H55" s="332"/>
      <c r="I55" s="332"/>
      <c r="J55" s="332"/>
      <c r="K55" s="332"/>
      <c r="L55" s="332"/>
      <c r="M55" s="333"/>
      <c r="N55" s="490"/>
      <c r="O55" s="491"/>
      <c r="P55" s="491"/>
      <c r="Q55" s="491"/>
      <c r="R55" s="491"/>
      <c r="S55" s="491"/>
      <c r="T55" s="491"/>
      <c r="U55" s="491"/>
      <c r="V55" s="491"/>
      <c r="W55" s="491"/>
      <c r="X55" s="491"/>
      <c r="Y55" s="491"/>
      <c r="Z55" s="94"/>
      <c r="AA55" s="336"/>
      <c r="AB55" s="337"/>
      <c r="AC55" s="80"/>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2"/>
      <c r="BB55" s="92"/>
      <c r="BC55" s="92"/>
      <c r="BD55" s="92"/>
      <c r="BE55" s="92"/>
      <c r="BF55" s="92"/>
      <c r="BG55" s="92"/>
      <c r="BH55" s="92"/>
      <c r="BI55" s="92"/>
      <c r="BJ55" s="92"/>
      <c r="BK55" s="92"/>
      <c r="BL55" s="92"/>
      <c r="BM55" s="92"/>
      <c r="BN55" s="92"/>
      <c r="BO55" s="92"/>
      <c r="BP55" s="92"/>
      <c r="BQ55" s="92"/>
      <c r="BR55" s="92"/>
      <c r="BS55" s="92"/>
      <c r="BT55" s="92"/>
      <c r="BV55" s="168"/>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row>
    <row r="56" spans="1:118" s="56" customFormat="1" ht="5.0999999999999996" customHeight="1" x14ac:dyDescent="0.3">
      <c r="A56" s="167"/>
      <c r="C56" s="90"/>
      <c r="D56" s="95"/>
      <c r="E56" s="95"/>
      <c r="F56" s="95"/>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c r="BT56" s="92"/>
      <c r="BV56" s="168"/>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row>
    <row r="57" spans="1:118" ht="20.100000000000001" customHeight="1" x14ac:dyDescent="0.2">
      <c r="A57" s="169"/>
      <c r="B57" s="170"/>
      <c r="C57" s="170"/>
      <c r="D57" s="170"/>
      <c r="E57" s="170"/>
      <c r="F57" s="170"/>
      <c r="G57" s="170"/>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70"/>
      <c r="AV57" s="170"/>
      <c r="AW57" s="170"/>
      <c r="AX57" s="170"/>
      <c r="AY57" s="170"/>
      <c r="AZ57" s="170"/>
      <c r="BA57" s="170"/>
      <c r="BB57" s="170"/>
      <c r="BC57" s="170"/>
      <c r="BD57" s="170"/>
      <c r="BE57" s="170"/>
      <c r="BF57" s="170"/>
      <c r="BG57" s="170"/>
      <c r="BH57" s="170"/>
      <c r="BI57" s="170"/>
      <c r="BJ57" s="170"/>
      <c r="BK57" s="170"/>
      <c r="BL57" s="170"/>
      <c r="BM57" s="170"/>
      <c r="BN57" s="170"/>
      <c r="BO57" s="170"/>
      <c r="BP57" s="170"/>
      <c r="BQ57" s="170"/>
      <c r="BR57" s="170"/>
      <c r="BS57" s="170"/>
      <c r="BT57" s="170"/>
      <c r="BU57" s="170"/>
      <c r="BV57" s="171"/>
    </row>
    <row r="58" spans="1:118" ht="17.25" customHeight="1" x14ac:dyDescent="0.2">
      <c r="G58" s="60">
        <v>4000</v>
      </c>
      <c r="V58" s="60">
        <v>4000</v>
      </c>
      <c r="AZ58" s="60">
        <v>10250</v>
      </c>
    </row>
    <row r="59" spans="1:118" ht="17.25" customHeight="1" x14ac:dyDescent="0.2"/>
    <row r="60" spans="1:118" ht="17.25" customHeight="1" x14ac:dyDescent="0.2"/>
    <row r="61" spans="1:118" ht="17.25" customHeight="1" x14ac:dyDescent="0.2"/>
    <row r="62" spans="1:118" ht="17.25" customHeight="1" x14ac:dyDescent="0.2"/>
    <row r="63" spans="1:118" ht="17.25" customHeight="1" x14ac:dyDescent="0.2"/>
    <row r="64" spans="1:118" ht="17.25" customHeight="1" x14ac:dyDescent="0.2"/>
    <row r="65" ht="17.25" customHeight="1" x14ac:dyDescent="0.2"/>
    <row r="66" ht="17.25" customHeight="1" x14ac:dyDescent="0.2"/>
    <row r="67" ht="17.25" customHeight="1" x14ac:dyDescent="0.2"/>
    <row r="68" ht="17.25" customHeight="1" x14ac:dyDescent="0.2"/>
    <row r="69" ht="17.25" customHeight="1" x14ac:dyDescent="0.2"/>
    <row r="70" ht="17.25" customHeight="1" x14ac:dyDescent="0.2"/>
    <row r="71" ht="17.25" customHeight="1" x14ac:dyDescent="0.2"/>
    <row r="72" ht="17.25" customHeight="1" x14ac:dyDescent="0.2"/>
    <row r="73" ht="17.25" customHeight="1" x14ac:dyDescent="0.2"/>
    <row r="74" ht="17.25" customHeight="1" x14ac:dyDescent="0.2"/>
    <row r="75" ht="17.25" customHeight="1" x14ac:dyDescent="0.2"/>
    <row r="76" ht="17.25" customHeight="1" x14ac:dyDescent="0.2"/>
    <row r="77" ht="17.25" customHeight="1" x14ac:dyDescent="0.2"/>
    <row r="78" ht="17.25" customHeight="1" x14ac:dyDescent="0.2"/>
    <row r="79" ht="17.25" customHeight="1" x14ac:dyDescent="0.2"/>
    <row r="80" ht="17.25" customHeight="1" x14ac:dyDescent="0.2"/>
    <row r="81" ht="17.25" customHeight="1" x14ac:dyDescent="0.2"/>
    <row r="82" ht="17.25" customHeight="1" x14ac:dyDescent="0.2"/>
    <row r="83" ht="17.25" customHeight="1" x14ac:dyDescent="0.2"/>
    <row r="84" ht="17.25" customHeight="1" x14ac:dyDescent="0.2"/>
    <row r="85" ht="17.25" customHeight="1" x14ac:dyDescent="0.2"/>
    <row r="86" ht="17.25" customHeight="1" x14ac:dyDescent="0.2"/>
    <row r="87" ht="17.25" customHeight="1" x14ac:dyDescent="0.2"/>
    <row r="88" ht="17.25" customHeight="1" x14ac:dyDescent="0.2"/>
    <row r="89" ht="17.25" customHeight="1" x14ac:dyDescent="0.2"/>
    <row r="90" ht="17.25" customHeight="1" x14ac:dyDescent="0.2"/>
    <row r="91" ht="17.25" customHeight="1" x14ac:dyDescent="0.2"/>
    <row r="92" ht="17.25" customHeight="1" x14ac:dyDescent="0.2"/>
    <row r="93" ht="17.2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sheetData>
  <mergeCells count="100">
    <mergeCell ref="E4:AK4"/>
    <mergeCell ref="AL4:BP4"/>
    <mergeCell ref="E12:G12"/>
    <mergeCell ref="E13:G13"/>
    <mergeCell ref="D39:K39"/>
    <mergeCell ref="C7:BT10"/>
    <mergeCell ref="BD35:BE35"/>
    <mergeCell ref="AV36:AW36"/>
    <mergeCell ref="AX36:AY36"/>
    <mergeCell ref="AZ36:BA36"/>
    <mergeCell ref="BB36:BC36"/>
    <mergeCell ref="D35:S37"/>
    <mergeCell ref="AV35:AW35"/>
    <mergeCell ref="AX35:AY35"/>
    <mergeCell ref="AZ35:BA35"/>
    <mergeCell ref="BB35:BC35"/>
    <mergeCell ref="C50:BT50"/>
    <mergeCell ref="D54:M55"/>
    <mergeCell ref="N54:Y55"/>
    <mergeCell ref="AA54:AB55"/>
    <mergeCell ref="BB47:BD47"/>
    <mergeCell ref="BE47:BG47"/>
    <mergeCell ref="BH47:BJ47"/>
    <mergeCell ref="BK47:BM47"/>
    <mergeCell ref="BN47:BP47"/>
    <mergeCell ref="BQ47:BS47"/>
    <mergeCell ref="D47:O48"/>
    <mergeCell ref="P47:AA47"/>
    <mergeCell ref="AB47:AJ48"/>
    <mergeCell ref="AK47:AN47"/>
    <mergeCell ref="AO47:AX47"/>
    <mergeCell ref="AY47:BA47"/>
    <mergeCell ref="P48:AA48"/>
    <mergeCell ref="AK48:AN48"/>
    <mergeCell ref="AO48:AX48"/>
    <mergeCell ref="AY48:BT48"/>
    <mergeCell ref="C38:BT38"/>
    <mergeCell ref="C41:BU41"/>
    <mergeCell ref="D46:AN46"/>
    <mergeCell ref="AO46:AX46"/>
    <mergeCell ref="AK39:AV39"/>
    <mergeCell ref="AW39:BJ39"/>
    <mergeCell ref="BK39:BQ39"/>
    <mergeCell ref="L39:AJ39"/>
    <mergeCell ref="AX37:AY37"/>
    <mergeCell ref="AZ37:BA37"/>
    <mergeCell ref="BB37:BC37"/>
    <mergeCell ref="BN31:BO32"/>
    <mergeCell ref="AY31:BA32"/>
    <mergeCell ref="BE31:BG32"/>
    <mergeCell ref="BK31:BM32"/>
    <mergeCell ref="C34:BT34"/>
    <mergeCell ref="D31:J32"/>
    <mergeCell ref="K31:AI32"/>
    <mergeCell ref="AJ31:AQ32"/>
    <mergeCell ref="BB31:BC32"/>
    <mergeCell ref="BH31:BI32"/>
    <mergeCell ref="AV37:AW37"/>
    <mergeCell ref="C29:BT29"/>
    <mergeCell ref="D30:J30"/>
    <mergeCell ref="K30:AI30"/>
    <mergeCell ref="AJ30:AU30"/>
    <mergeCell ref="AV30:AW30"/>
    <mergeCell ref="AX30:AY30"/>
    <mergeCell ref="AZ30:BA30"/>
    <mergeCell ref="BB30:BC30"/>
    <mergeCell ref="BD30:BE30"/>
    <mergeCell ref="BF30:BG30"/>
    <mergeCell ref="BH30:BI30"/>
    <mergeCell ref="BJ30:BK30"/>
    <mergeCell ref="BL30:BM30"/>
    <mergeCell ref="BN30:BO30"/>
    <mergeCell ref="AS18:BT19"/>
    <mergeCell ref="AS20:AV20"/>
    <mergeCell ref="AW20:BT20"/>
    <mergeCell ref="D23:I27"/>
    <mergeCell ref="K25:N26"/>
    <mergeCell ref="AG25:AK26"/>
    <mergeCell ref="AQ25:AT26"/>
    <mergeCell ref="D18:I20"/>
    <mergeCell ref="AD18:AI20"/>
    <mergeCell ref="AJ18:AO20"/>
    <mergeCell ref="AP18:AR20"/>
    <mergeCell ref="J18:AC20"/>
    <mergeCell ref="C2:P2"/>
    <mergeCell ref="BA2:BE2"/>
    <mergeCell ref="BF2:BU2"/>
    <mergeCell ref="C14:BT14"/>
    <mergeCell ref="D17:I17"/>
    <mergeCell ref="J17:AC17"/>
    <mergeCell ref="AD17:AK17"/>
    <mergeCell ref="AL17:AV17"/>
    <mergeCell ref="AZ17:BC17"/>
    <mergeCell ref="BF17:BI17"/>
    <mergeCell ref="BJ17:BK17"/>
    <mergeCell ref="BL17:BO17"/>
    <mergeCell ref="BP17:BQ17"/>
    <mergeCell ref="BS17:BT17"/>
    <mergeCell ref="BD17:BE17"/>
    <mergeCell ref="E11:G11"/>
  </mergeCells>
  <phoneticPr fontId="4"/>
  <printOptions horizontalCentered="1"/>
  <pageMargins left="0.31496062992125984" right="0.31496062992125984" top="0.35433070866141736" bottom="0.35433070866141736" header="0.31496062992125984" footer="0.31496062992125984"/>
  <pageSetup paperSize="9" scale="83" firstPageNumber="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D56"/>
  <sheetViews>
    <sheetView showGridLines="0" view="pageBreakPreview" topLeftCell="A40" zoomScaleNormal="100" zoomScaleSheetLayoutView="100" workbookViewId="0">
      <selection activeCell="T2" sqref="T2"/>
    </sheetView>
  </sheetViews>
  <sheetFormatPr defaultColWidth="9" defaultRowHeight="18" customHeight="1" x14ac:dyDescent="0.2"/>
  <cols>
    <col min="1" max="1" width="2.6640625" style="1" customWidth="1"/>
    <col min="2" max="63" width="1.6640625" style="1" customWidth="1"/>
    <col min="64" max="64" width="9" style="1"/>
    <col min="65" max="116" width="2.6640625" style="1" customWidth="1"/>
    <col min="117" max="16384" width="9" style="1"/>
  </cols>
  <sheetData>
    <row r="1" spans="1:108" ht="18" customHeight="1" x14ac:dyDescent="0.2">
      <c r="A1" s="424"/>
      <c r="B1" s="424"/>
      <c r="C1" s="424"/>
      <c r="D1" s="424"/>
      <c r="E1" s="424"/>
      <c r="F1" s="424"/>
      <c r="G1" s="424"/>
      <c r="H1" s="424"/>
      <c r="I1" s="425"/>
      <c r="J1" s="425"/>
      <c r="K1" s="425"/>
      <c r="L1" s="425"/>
      <c r="M1" s="425"/>
      <c r="N1" s="425"/>
      <c r="O1" s="425"/>
      <c r="P1" s="425"/>
      <c r="Q1" s="425"/>
      <c r="BA1" s="426" t="s">
        <v>68</v>
      </c>
      <c r="BB1" s="427"/>
      <c r="BC1" s="427"/>
      <c r="BD1" s="427"/>
      <c r="BE1" s="427"/>
      <c r="BF1" s="427"/>
      <c r="BG1" s="427"/>
      <c r="BH1" s="427"/>
      <c r="BI1" s="428"/>
    </row>
    <row r="2" spans="1:108" s="2" customFormat="1" ht="18" customHeight="1" thickBot="1" x14ac:dyDescent="0.25">
      <c r="A2" s="5"/>
      <c r="B2" s="6"/>
      <c r="C2" s="6"/>
      <c r="D2" s="6"/>
      <c r="E2" s="6"/>
      <c r="F2" s="6"/>
      <c r="G2" s="6"/>
      <c r="H2" s="6"/>
      <c r="I2" s="6"/>
      <c r="M2" s="1"/>
      <c r="P2" s="2" t="s">
        <v>61</v>
      </c>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429"/>
      <c r="BB2" s="430"/>
      <c r="BC2" s="430"/>
      <c r="BD2" s="430"/>
      <c r="BE2" s="430"/>
      <c r="BF2" s="430"/>
      <c r="BG2" s="430"/>
      <c r="BH2" s="430"/>
      <c r="BI2" s="431"/>
      <c r="BJ2" s="1"/>
      <c r="BK2" s="1"/>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row>
    <row r="3" spans="1:108" s="2" customFormat="1" ht="9.9" customHeight="1" x14ac:dyDescent="0.2">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row>
    <row r="4" spans="1:108" s="3" customFormat="1" ht="18" customHeight="1" x14ac:dyDescent="0.2"/>
    <row r="5" spans="1:108" s="3" customFormat="1" ht="18" customHeight="1" x14ac:dyDescent="0.2">
      <c r="A5" s="7" t="str">
        <f>計算シート!A5</f>
        <v>■令和８年４月分</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row>
    <row r="6" spans="1:108" s="3" customFormat="1" ht="18" customHeight="1" x14ac:dyDescent="0.3">
      <c r="D6" s="55" t="s">
        <v>119</v>
      </c>
      <c r="AR6" s="9"/>
    </row>
    <row r="7" spans="1:108" s="3" customFormat="1" ht="18" customHeight="1" x14ac:dyDescent="0.15">
      <c r="D7" s="3" t="s">
        <v>62</v>
      </c>
      <c r="AR7" s="10" t="s">
        <v>47</v>
      </c>
      <c r="AS7" s="11" t="s">
        <v>48</v>
      </c>
      <c r="AT7" s="12"/>
      <c r="AU7" s="416">
        <f>計算シート!AU7</f>
        <v>4800</v>
      </c>
      <c r="AV7" s="416"/>
      <c r="AW7" s="416"/>
      <c r="AX7" s="416"/>
      <c r="AY7" s="416"/>
      <c r="AZ7" s="13"/>
      <c r="BA7" s="14" t="s">
        <v>0</v>
      </c>
    </row>
    <row r="8" spans="1:108" s="3" customFormat="1" ht="18" customHeight="1" x14ac:dyDescent="0.15">
      <c r="D8" s="3" t="s">
        <v>120</v>
      </c>
      <c r="AR8" s="15"/>
    </row>
    <row r="9" spans="1:108" s="3" customFormat="1" ht="18" customHeight="1" x14ac:dyDescent="0.2">
      <c r="F9" s="3" t="str">
        <f>計算シート!F9</f>
        <v>月額上限4,800円　×　月のうち認定期間の日数</v>
      </c>
      <c r="AG9" s="432"/>
      <c r="AH9" s="433"/>
      <c r="AI9" s="433"/>
      <c r="AJ9" s="16"/>
      <c r="AK9" s="17" t="s">
        <v>14</v>
      </c>
      <c r="AL9" s="434" t="s">
        <v>49</v>
      </c>
      <c r="AM9" s="435"/>
      <c r="AN9" s="18" t="str">
        <f>【確定】認可外!CC5&amp;"日"</f>
        <v>30日</v>
      </c>
      <c r="AO9" s="19"/>
      <c r="AP9" s="19"/>
      <c r="AQ9" s="435" t="s">
        <v>50</v>
      </c>
      <c r="AR9" s="435"/>
      <c r="AS9" s="11" t="s">
        <v>51</v>
      </c>
      <c r="AT9" s="20"/>
      <c r="AU9" s="13"/>
      <c r="AV9" s="13"/>
      <c r="AW9" s="13"/>
      <c r="AX9" s="13"/>
      <c r="AY9" s="13"/>
      <c r="AZ9" s="13"/>
      <c r="BA9" s="14" t="s">
        <v>0</v>
      </c>
    </row>
    <row r="10" spans="1:108" s="3" customFormat="1" ht="18" customHeight="1" x14ac:dyDescent="0.2">
      <c r="E10" s="4"/>
      <c r="F10" s="4"/>
      <c r="G10" s="4"/>
      <c r="H10" s="4"/>
      <c r="I10" s="4"/>
      <c r="J10" s="4"/>
      <c r="K10" s="4"/>
      <c r="L10" s="4"/>
      <c r="M10" s="4"/>
      <c r="N10" s="4"/>
      <c r="O10" s="4"/>
      <c r="P10" s="4"/>
      <c r="Q10" s="4"/>
      <c r="R10" s="4"/>
      <c r="S10" s="4"/>
      <c r="T10" s="4"/>
      <c r="U10" s="4"/>
      <c r="V10" s="21" t="str">
        <f>"（例えば認定期間が18日から"&amp;【確定】認可外!CC5&amp;"日までなら"&amp;【確定】認可外!CC5-17&amp;"日と記入）"</f>
        <v>（例えば認定期間が18日から30日までなら13日と記入）</v>
      </c>
      <c r="W10" s="4"/>
      <c r="X10" s="4"/>
      <c r="Y10" s="4"/>
      <c r="Z10" s="4"/>
      <c r="AA10" s="4"/>
      <c r="AB10" s="4"/>
      <c r="AC10" s="4"/>
      <c r="AD10" s="4"/>
      <c r="AE10" s="4"/>
      <c r="AF10" s="4"/>
      <c r="AG10" s="4"/>
      <c r="AH10" s="4"/>
      <c r="AI10" s="4"/>
      <c r="AJ10" s="4"/>
      <c r="AK10" s="4"/>
      <c r="AL10" s="4"/>
      <c r="AM10" s="4"/>
      <c r="AN10" s="4"/>
      <c r="AO10" s="4"/>
      <c r="AP10" s="4"/>
      <c r="AQ10" s="21"/>
      <c r="AR10" s="4"/>
      <c r="AS10" s="4"/>
      <c r="AT10" s="4"/>
      <c r="AU10" s="4"/>
      <c r="AV10" s="4"/>
      <c r="AW10" s="4"/>
      <c r="AX10" s="4"/>
      <c r="AY10" s="4"/>
      <c r="AZ10" s="4"/>
      <c r="BA10" s="22" t="s">
        <v>52</v>
      </c>
      <c r="BB10" s="4"/>
      <c r="BC10" s="4"/>
      <c r="BD10" s="4"/>
    </row>
    <row r="11" spans="1:108" s="3" customFormat="1" ht="9.9" customHeight="1" x14ac:dyDescent="0.2"/>
    <row r="12" spans="1:108" s="3" customFormat="1" ht="18" customHeight="1" x14ac:dyDescent="0.2">
      <c r="D12" s="56" t="str">
        <f>"施設から発行された副食費の領収証から、助成の対象となる"&amp;DBCS(【確定】認可外!CC2)&amp;"月分の副食費の額を転記します。"</f>
        <v>施設から発行された副食費の領収証から、助成の対象となる４月分の副食費の額を転記します。</v>
      </c>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row>
    <row r="13" spans="1:108" s="3" customFormat="1" ht="18" customHeight="1" x14ac:dyDescent="0.2">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row>
    <row r="14" spans="1:108" s="3" customFormat="1" ht="18" customHeight="1" x14ac:dyDescent="0.2">
      <c r="D14" s="23"/>
      <c r="E14" s="24"/>
      <c r="F14" s="24"/>
      <c r="G14" s="24"/>
      <c r="H14" s="24"/>
      <c r="I14" s="24"/>
      <c r="J14" s="24"/>
      <c r="K14" s="24"/>
      <c r="L14" s="24"/>
      <c r="M14" s="24"/>
      <c r="N14" s="24"/>
      <c r="O14" s="24"/>
      <c r="P14" s="24"/>
      <c r="Q14" s="24"/>
      <c r="R14" s="24"/>
      <c r="S14" s="24"/>
      <c r="T14" s="24"/>
      <c r="U14" s="24"/>
      <c r="V14" s="24"/>
      <c r="W14" s="24"/>
      <c r="X14" s="24"/>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row>
    <row r="15" spans="1:108" s="3" customFormat="1" ht="18" customHeight="1" x14ac:dyDescent="0.2">
      <c r="E15" s="24"/>
      <c r="F15" s="24"/>
      <c r="G15" s="24"/>
      <c r="H15" s="24"/>
      <c r="I15" s="24"/>
      <c r="J15" s="24"/>
      <c r="K15" s="24"/>
      <c r="L15" s="24"/>
      <c r="M15" s="24"/>
      <c r="N15" s="24"/>
      <c r="O15" s="24"/>
      <c r="P15" s="24"/>
      <c r="Q15" s="24"/>
      <c r="R15" s="24"/>
      <c r="S15" s="24"/>
      <c r="T15" s="24"/>
      <c r="U15" s="24"/>
      <c r="V15" s="24"/>
      <c r="W15" s="24"/>
      <c r="X15" s="24"/>
      <c r="AM15" s="53"/>
      <c r="AN15" s="53"/>
      <c r="AO15" s="53"/>
      <c r="AP15" s="53"/>
      <c r="AQ15" s="53"/>
      <c r="AR15" s="23"/>
      <c r="AS15" s="23"/>
      <c r="AT15" s="23"/>
      <c r="AU15" s="23"/>
      <c r="AV15" s="23"/>
      <c r="AW15" s="23"/>
      <c r="AX15" s="23"/>
      <c r="AY15" s="23"/>
      <c r="AZ15" s="23"/>
      <c r="BA15" s="23"/>
      <c r="BB15" s="23"/>
      <c r="BC15" s="23"/>
      <c r="BD15" s="23"/>
      <c r="BE15" s="23"/>
      <c r="BF15" s="23"/>
      <c r="BG15" s="23"/>
      <c r="BH15" s="23"/>
    </row>
    <row r="16" spans="1:108" s="3" customFormat="1" ht="18" customHeight="1" x14ac:dyDescent="0.2">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53"/>
      <c r="AM16" s="53"/>
      <c r="AN16" s="53"/>
      <c r="AO16" s="53"/>
      <c r="AP16" s="53"/>
      <c r="AQ16" s="53"/>
      <c r="AR16" s="53"/>
      <c r="AS16" s="53"/>
      <c r="AT16" s="53"/>
      <c r="AU16" s="53"/>
      <c r="AV16" s="53"/>
      <c r="AW16" s="53"/>
      <c r="AX16" s="53"/>
      <c r="AY16" s="53"/>
      <c r="AZ16" s="53"/>
      <c r="BA16" s="53"/>
      <c r="BB16" s="53"/>
      <c r="BC16" s="53"/>
      <c r="BD16" s="53"/>
      <c r="BE16" s="53"/>
      <c r="BF16" s="53"/>
      <c r="BG16" s="23"/>
    </row>
    <row r="17" spans="1:69" s="3" customFormat="1" ht="18" customHeight="1" x14ac:dyDescent="0.2">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53"/>
      <c r="AM17" s="53"/>
      <c r="AN17" s="53"/>
      <c r="AO17" s="53"/>
      <c r="AP17" s="53"/>
      <c r="AQ17" s="53"/>
      <c r="AR17" s="18" t="s">
        <v>64</v>
      </c>
      <c r="AS17" s="53"/>
      <c r="AT17" s="53"/>
      <c r="AU17" s="53"/>
      <c r="AV17" s="53"/>
      <c r="AW17" s="53"/>
      <c r="AX17" s="53"/>
      <c r="AY17" s="53"/>
      <c r="AZ17" s="53"/>
      <c r="BA17" s="53"/>
      <c r="BB17" s="53"/>
      <c r="BC17" s="53"/>
      <c r="BD17" s="53"/>
      <c r="BE17" s="53"/>
      <c r="BF17" s="53"/>
      <c r="BG17" s="23"/>
    </row>
    <row r="18" spans="1:69" s="3" customFormat="1" ht="18" customHeight="1" x14ac:dyDescent="0.2">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53"/>
      <c r="AM18" s="53"/>
      <c r="AN18" s="53"/>
      <c r="AO18" s="53"/>
      <c r="AP18" s="53"/>
      <c r="AQ18" s="53"/>
      <c r="AS18" s="39" t="s">
        <v>66</v>
      </c>
      <c r="AT18" s="53"/>
      <c r="AU18" s="53"/>
      <c r="AV18" s="53"/>
      <c r="AW18" s="53"/>
      <c r="AX18" s="53"/>
      <c r="AY18" s="53"/>
      <c r="AZ18" s="53"/>
      <c r="BA18" s="53"/>
      <c r="BB18" s="53"/>
      <c r="BC18" s="53"/>
      <c r="BD18" s="53"/>
      <c r="BE18" s="53"/>
      <c r="BF18" s="53"/>
      <c r="BG18" s="23"/>
    </row>
    <row r="19" spans="1:69" s="3" customFormat="1" ht="18" customHeight="1" x14ac:dyDescent="0.15">
      <c r="AE19" s="10"/>
      <c r="AF19" s="10"/>
      <c r="AG19" s="28"/>
      <c r="AO19" s="29"/>
      <c r="AP19" s="27"/>
      <c r="AS19" s="3" t="s">
        <v>63</v>
      </c>
      <c r="AT19" s="25"/>
      <c r="AU19" s="23"/>
      <c r="AV19" s="23"/>
      <c r="AW19" s="23"/>
      <c r="AX19" s="23"/>
      <c r="AY19" s="23"/>
      <c r="AZ19" s="23"/>
      <c r="BA19" s="23"/>
      <c r="BB19" s="23"/>
      <c r="BC19" s="23"/>
      <c r="BD19" s="23"/>
      <c r="BE19" s="23"/>
      <c r="BF19" s="23"/>
      <c r="BG19" s="23"/>
    </row>
    <row r="20" spans="1:69" s="3" customFormat="1" ht="18" customHeight="1" x14ac:dyDescent="0.15">
      <c r="AP20" s="27"/>
      <c r="AS20" s="31" t="s">
        <v>53</v>
      </c>
      <c r="AT20" s="13"/>
      <c r="AU20" s="421">
        <v>4000</v>
      </c>
      <c r="AV20" s="421"/>
      <c r="AW20" s="421"/>
      <c r="AX20" s="421"/>
      <c r="AY20" s="421"/>
      <c r="AZ20" s="13"/>
      <c r="BA20" s="14" t="s">
        <v>0</v>
      </c>
      <c r="BB20" s="23"/>
      <c r="BC20" s="23"/>
      <c r="BD20" s="23"/>
      <c r="BE20" s="23"/>
      <c r="BF20" s="23"/>
      <c r="BG20" s="23"/>
    </row>
    <row r="21" spans="1:69" s="3" customFormat="1" ht="18" customHeight="1" thickBot="1" x14ac:dyDescent="0.25">
      <c r="D21" s="30"/>
      <c r="AP21" s="27"/>
      <c r="AS21" s="25"/>
      <c r="AT21" s="25"/>
      <c r="AU21" s="23"/>
      <c r="AV21" s="23"/>
      <c r="AW21" s="23"/>
      <c r="AX21" s="23" t="s">
        <v>90</v>
      </c>
      <c r="AY21" s="23"/>
      <c r="AZ21" s="23"/>
      <c r="BA21" s="23"/>
      <c r="BB21" s="23"/>
      <c r="BC21" s="23"/>
      <c r="BD21" s="23"/>
      <c r="BE21" s="23"/>
      <c r="BF21" s="23"/>
      <c r="BG21" s="23"/>
    </row>
    <row r="22" spans="1:69" s="3" customFormat="1" ht="18" customHeight="1" x14ac:dyDescent="0.2">
      <c r="AT22" s="25"/>
      <c r="AU22" s="410" t="str">
        <f>計算シート!AU22</f>
        <v>４月分
請求額</v>
      </c>
      <c r="AV22" s="411"/>
      <c r="AW22" s="411"/>
      <c r="AX22" s="411"/>
      <c r="AY22" s="412"/>
      <c r="AZ22" s="32"/>
      <c r="BA22" s="32"/>
      <c r="BB22" s="501">
        <v>4000</v>
      </c>
      <c r="BC22" s="501"/>
      <c r="BD22" s="501"/>
      <c r="BE22" s="501"/>
      <c r="BF22" s="501"/>
      <c r="BG22" s="32"/>
      <c r="BH22" s="33"/>
      <c r="BI22" s="34"/>
    </row>
    <row r="23" spans="1:69" ht="18" customHeight="1" thickBot="1" x14ac:dyDescent="0.2">
      <c r="G23" s="57" t="s">
        <v>121</v>
      </c>
      <c r="AR23" s="3"/>
      <c r="AU23" s="413"/>
      <c r="AV23" s="414"/>
      <c r="AW23" s="414"/>
      <c r="AX23" s="414"/>
      <c r="AY23" s="415"/>
      <c r="AZ23" s="35" t="s">
        <v>54</v>
      </c>
      <c r="BA23" s="36"/>
      <c r="BB23" s="502"/>
      <c r="BC23" s="502"/>
      <c r="BD23" s="502"/>
      <c r="BE23" s="502"/>
      <c r="BF23" s="502"/>
      <c r="BG23" s="36"/>
      <c r="BH23" s="37" t="s">
        <v>0</v>
      </c>
      <c r="BI23" s="34"/>
      <c r="BL23" s="387"/>
      <c r="BM23" s="387"/>
      <c r="BN23" s="387"/>
      <c r="BO23" s="387"/>
      <c r="BP23" s="387"/>
      <c r="BQ23" s="387"/>
    </row>
    <row r="24" spans="1:69" ht="18" customHeight="1" x14ac:dyDescent="0.15">
      <c r="G24" s="57" t="s">
        <v>78</v>
      </c>
      <c r="AU24" s="43"/>
      <c r="AV24" s="43"/>
      <c r="AW24" s="43"/>
      <c r="AX24" s="43"/>
      <c r="AY24" s="43"/>
      <c r="AZ24" s="28"/>
      <c r="BA24" s="3"/>
      <c r="BB24" s="3"/>
      <c r="BC24" s="3"/>
      <c r="BD24" s="3"/>
      <c r="BE24" s="3"/>
      <c r="BF24" s="3"/>
      <c r="BG24" s="3"/>
      <c r="BH24" s="29"/>
      <c r="BI24" s="34"/>
      <c r="BL24" s="387"/>
      <c r="BM24" s="387"/>
      <c r="BN24" s="387"/>
      <c r="BO24" s="387"/>
      <c r="BP24" s="387"/>
      <c r="BQ24" s="387"/>
    </row>
    <row r="25" spans="1:69" s="3" customFormat="1" ht="18" customHeight="1" x14ac:dyDescent="0.2">
      <c r="A25" s="7" t="str">
        <f>計算シート!A25</f>
        <v>■令和８年５月分</v>
      </c>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row>
    <row r="26" spans="1:69" ht="18" customHeight="1" x14ac:dyDescent="0.2">
      <c r="B26" s="58" t="str">
        <f>DBCS(【確定】認可外!CC2)&amp;"月分と同様の手順で計算してください。"</f>
        <v>４月分と同様の手順で計算してください。</v>
      </c>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row>
    <row r="27" spans="1:69" s="3" customFormat="1" ht="18" customHeight="1" x14ac:dyDescent="0.15">
      <c r="D27" s="58" t="s">
        <v>55</v>
      </c>
      <c r="AR27" s="9"/>
    </row>
    <row r="28" spans="1:69" s="3" customFormat="1" ht="18" customHeight="1" x14ac:dyDescent="0.15">
      <c r="D28" s="3" t="s">
        <v>62</v>
      </c>
      <c r="AR28" s="9"/>
      <c r="AS28" s="31" t="s">
        <v>48</v>
      </c>
      <c r="AT28" s="12"/>
      <c r="AU28" s="416">
        <f>AU7</f>
        <v>4800</v>
      </c>
      <c r="AV28" s="416"/>
      <c r="AW28" s="416"/>
      <c r="AX28" s="416"/>
      <c r="AY28" s="416"/>
      <c r="AZ28" s="13"/>
      <c r="BA28" s="14" t="s">
        <v>0</v>
      </c>
    </row>
    <row r="29" spans="1:69" s="3" customFormat="1" ht="18" customHeight="1" x14ac:dyDescent="0.15">
      <c r="D29" s="3" t="s">
        <v>120</v>
      </c>
      <c r="AR29" s="9"/>
    </row>
    <row r="30" spans="1:69" s="3" customFormat="1" ht="18" customHeight="1" x14ac:dyDescent="0.2">
      <c r="E30" s="25"/>
      <c r="F30" s="3" t="str">
        <f>F9</f>
        <v>月額上限4,800円　×　月のうち認定期間の日数</v>
      </c>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422"/>
      <c r="AH30" s="423"/>
      <c r="AI30" s="423"/>
      <c r="AJ30" s="40"/>
      <c r="AK30" s="17" t="s">
        <v>14</v>
      </c>
      <c r="AL30" s="419" t="s">
        <v>49</v>
      </c>
      <c r="AM30" s="420"/>
      <c r="AN30" s="18" t="str">
        <f>【確定】認可外!CF5&amp;"日"</f>
        <v>31日</v>
      </c>
      <c r="AP30" s="41"/>
      <c r="AQ30" s="41" t="s">
        <v>50</v>
      </c>
      <c r="AR30" s="41"/>
      <c r="AS30" s="31" t="s">
        <v>51</v>
      </c>
      <c r="AT30" s="42"/>
      <c r="AU30" s="13"/>
      <c r="AV30" s="13"/>
      <c r="AW30" s="13"/>
      <c r="AX30" s="13"/>
      <c r="AY30" s="13"/>
      <c r="AZ30" s="13"/>
      <c r="BA30" s="14" t="s">
        <v>0</v>
      </c>
      <c r="BB30" s="25"/>
      <c r="BC30" s="25"/>
      <c r="BD30" s="25"/>
      <c r="BE30" s="25"/>
      <c r="BF30" s="25"/>
    </row>
    <row r="31" spans="1:69" s="3" customFormat="1" ht="18" customHeight="1" x14ac:dyDescent="0.2">
      <c r="E31" s="4"/>
      <c r="F31" s="4"/>
      <c r="G31" s="4"/>
      <c r="H31" s="4"/>
      <c r="I31" s="4"/>
      <c r="J31" s="4"/>
      <c r="K31" s="4"/>
      <c r="L31" s="4"/>
      <c r="M31" s="4"/>
      <c r="N31" s="4"/>
      <c r="O31" s="4"/>
      <c r="P31" s="4"/>
      <c r="Q31" s="4"/>
      <c r="R31" s="4"/>
      <c r="S31" s="4"/>
      <c r="T31" s="4"/>
      <c r="U31" s="4"/>
      <c r="V31" s="21" t="str">
        <f>"（例えば認定期間が18日から"&amp;【確定】認可外!CF5&amp;"日までなら"&amp;【確定】認可外!CF5-17&amp;"日と記入）"</f>
        <v>（例えば認定期間が18日から31日までなら14日と記入）</v>
      </c>
      <c r="W31" s="4"/>
      <c r="X31" s="4"/>
      <c r="Y31" s="4"/>
      <c r="Z31" s="4"/>
      <c r="AA31" s="4"/>
      <c r="AB31" s="4"/>
      <c r="AC31" s="4"/>
      <c r="AD31" s="4"/>
      <c r="AE31" s="4"/>
      <c r="AF31" s="4"/>
      <c r="AG31" s="4"/>
      <c r="AH31" s="4"/>
      <c r="AI31" s="4"/>
      <c r="AJ31" s="4"/>
      <c r="AK31" s="4"/>
      <c r="AL31" s="4"/>
      <c r="AM31" s="4"/>
      <c r="AN31" s="4"/>
      <c r="AO31" s="4"/>
      <c r="AP31" s="4"/>
      <c r="AQ31" s="21"/>
      <c r="AR31" s="4"/>
      <c r="AS31" s="4"/>
      <c r="AT31" s="4"/>
      <c r="AU31" s="4"/>
      <c r="AV31" s="4"/>
      <c r="AW31" s="4"/>
      <c r="AX31" s="4"/>
      <c r="AY31" s="4"/>
      <c r="AZ31" s="4"/>
      <c r="BA31" s="22" t="s">
        <v>52</v>
      </c>
      <c r="BB31" s="4"/>
      <c r="BC31" s="4"/>
      <c r="BD31" s="4"/>
    </row>
    <row r="32" spans="1:69" s="3" customFormat="1" ht="18" customHeight="1" x14ac:dyDescent="0.2">
      <c r="D32" s="56" t="str">
        <f>"施設から発行された副食費の領収証から、助成の対象となる"&amp;DBCS(【確定】認可外!CF2)&amp;"月分の副食費の額を転記します。"</f>
        <v>施設から発行された副食費の領収証から、助成の対象となる５月分の副食費の額を転記します。</v>
      </c>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row>
    <row r="33" spans="1:69" s="3" customFormat="1" ht="18" customHeight="1" x14ac:dyDescent="0.15">
      <c r="D33" s="23"/>
      <c r="E33" s="18" t="s">
        <v>65</v>
      </c>
      <c r="F33" s="24"/>
      <c r="G33" s="24"/>
      <c r="H33" s="24"/>
      <c r="I33" s="24"/>
      <c r="J33" s="24"/>
      <c r="K33" s="24"/>
      <c r="L33" s="24"/>
      <c r="M33" s="24"/>
      <c r="N33" s="24"/>
      <c r="O33" s="24"/>
      <c r="P33" s="24"/>
      <c r="Q33" s="24"/>
      <c r="R33" s="24"/>
      <c r="S33" s="24"/>
      <c r="T33" s="24"/>
      <c r="U33" s="24"/>
      <c r="V33" s="24"/>
      <c r="W33" s="24"/>
      <c r="X33" s="24"/>
      <c r="Y33" s="23"/>
      <c r="Z33" s="23"/>
      <c r="AA33" s="23"/>
      <c r="AB33" s="23"/>
      <c r="AC33" s="23"/>
      <c r="AD33" s="23"/>
      <c r="AE33" s="23"/>
      <c r="AF33" s="23"/>
      <c r="AG33" s="23"/>
      <c r="AH33" s="23"/>
      <c r="AI33" s="23"/>
      <c r="AJ33" s="23"/>
      <c r="AK33" s="23"/>
      <c r="AL33" s="23"/>
      <c r="AM33" s="23"/>
      <c r="AN33" s="23"/>
      <c r="AO33" s="23"/>
      <c r="AP33" s="23"/>
      <c r="AQ33" s="23"/>
      <c r="AR33" s="23"/>
      <c r="AS33" s="31" t="s">
        <v>53</v>
      </c>
      <c r="AT33" s="13"/>
      <c r="AU33" s="421">
        <v>4000</v>
      </c>
      <c r="AV33" s="421"/>
      <c r="AW33" s="421"/>
      <c r="AX33" s="421"/>
      <c r="AY33" s="421"/>
      <c r="AZ33" s="13"/>
      <c r="BA33" s="14" t="s">
        <v>0</v>
      </c>
      <c r="BB33" s="23"/>
      <c r="BC33" s="23"/>
      <c r="BD33" s="23"/>
      <c r="BE33" s="23"/>
      <c r="BF33" s="23"/>
      <c r="BG33" s="23"/>
      <c r="BH33" s="23"/>
    </row>
    <row r="34" spans="1:69" s="3" customFormat="1" ht="18" customHeight="1" thickBot="1" x14ac:dyDescent="0.25">
      <c r="AT34" s="25"/>
      <c r="AU34" s="25"/>
      <c r="AV34" s="23"/>
      <c r="AW34" s="23"/>
      <c r="AX34" s="23"/>
      <c r="AY34" s="23"/>
      <c r="AZ34" s="23"/>
      <c r="BA34" s="23"/>
      <c r="BB34" s="23"/>
      <c r="BC34" s="23"/>
      <c r="BD34" s="23"/>
      <c r="BE34" s="23"/>
      <c r="BF34" s="23"/>
      <c r="BG34" s="23"/>
      <c r="BH34" s="23"/>
    </row>
    <row r="35" spans="1:69" ht="18" customHeight="1" x14ac:dyDescent="0.2">
      <c r="G35" s="57" t="s">
        <v>121</v>
      </c>
      <c r="AU35" s="410" t="str">
        <f>計算シート!AU35</f>
        <v>５月分
請求額</v>
      </c>
      <c r="AV35" s="411"/>
      <c r="AW35" s="411"/>
      <c r="AX35" s="411"/>
      <c r="AY35" s="412"/>
      <c r="AZ35" s="32"/>
      <c r="BA35" s="32"/>
      <c r="BB35" s="501">
        <v>4000</v>
      </c>
      <c r="BC35" s="501"/>
      <c r="BD35" s="501"/>
      <c r="BE35" s="501"/>
      <c r="BF35" s="501"/>
      <c r="BG35" s="32"/>
      <c r="BH35" s="33"/>
      <c r="BI35" s="34"/>
      <c r="BL35" s="387"/>
      <c r="BM35" s="387"/>
      <c r="BN35" s="387"/>
      <c r="BO35" s="387"/>
      <c r="BP35" s="387"/>
      <c r="BQ35" s="387"/>
    </row>
    <row r="36" spans="1:69" ht="18" customHeight="1" thickBot="1" x14ac:dyDescent="0.2">
      <c r="G36" s="57"/>
      <c r="AU36" s="413"/>
      <c r="AV36" s="414"/>
      <c r="AW36" s="414"/>
      <c r="AX36" s="414"/>
      <c r="AY36" s="415"/>
      <c r="AZ36" s="35" t="s">
        <v>54</v>
      </c>
      <c r="BA36" s="36"/>
      <c r="BB36" s="502"/>
      <c r="BC36" s="502"/>
      <c r="BD36" s="502"/>
      <c r="BE36" s="502"/>
      <c r="BF36" s="502"/>
      <c r="BG36" s="36"/>
      <c r="BH36" s="37" t="s">
        <v>0</v>
      </c>
      <c r="BI36" s="34"/>
      <c r="BL36" s="387"/>
      <c r="BM36" s="387"/>
      <c r="BN36" s="387"/>
      <c r="BO36" s="387"/>
      <c r="BP36" s="387"/>
      <c r="BQ36" s="387"/>
    </row>
    <row r="37" spans="1:69" s="3" customFormat="1" ht="18" customHeight="1" x14ac:dyDescent="0.2">
      <c r="A37" s="7" t="str">
        <f>計算シート!A37</f>
        <v>■令和８年６月分</v>
      </c>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row>
    <row r="38" spans="1:69" ht="18" customHeight="1" x14ac:dyDescent="0.2">
      <c r="B38" s="58" t="str">
        <f>DBCS(【確定】認可外!CC2)&amp;"月分と同様の手順で計算してください。"</f>
        <v>４月分と同様の手順で計算してください。</v>
      </c>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row>
    <row r="39" spans="1:69" s="3" customFormat="1" ht="18" customHeight="1" x14ac:dyDescent="0.15">
      <c r="D39" s="58" t="s">
        <v>55</v>
      </c>
      <c r="AR39" s="9"/>
    </row>
    <row r="40" spans="1:69" s="3" customFormat="1" ht="18" customHeight="1" x14ac:dyDescent="0.15">
      <c r="D40" s="3" t="s">
        <v>62</v>
      </c>
      <c r="AR40" s="9"/>
      <c r="AS40" s="31" t="s">
        <v>48</v>
      </c>
      <c r="AT40" s="12"/>
      <c r="AU40" s="416">
        <f>AU7</f>
        <v>4800</v>
      </c>
      <c r="AV40" s="416"/>
      <c r="AW40" s="416"/>
      <c r="AX40" s="416"/>
      <c r="AY40" s="416"/>
      <c r="AZ40" s="13"/>
      <c r="BA40" s="14" t="s">
        <v>0</v>
      </c>
    </row>
    <row r="41" spans="1:69" s="3" customFormat="1" ht="18" customHeight="1" x14ac:dyDescent="0.15">
      <c r="D41" s="3" t="s">
        <v>120</v>
      </c>
      <c r="AR41" s="9"/>
    </row>
    <row r="42" spans="1:69" s="3" customFormat="1" ht="18" customHeight="1" x14ac:dyDescent="0.2">
      <c r="E42" s="25"/>
      <c r="F42" s="3" t="str">
        <f>F9</f>
        <v>月額上限4,800円　×　月のうち認定期間の日数</v>
      </c>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492">
        <v>15</v>
      </c>
      <c r="AH42" s="493"/>
      <c r="AI42" s="493"/>
      <c r="AJ42" s="44"/>
      <c r="AK42" s="17" t="s">
        <v>14</v>
      </c>
      <c r="AL42" s="419" t="s">
        <v>49</v>
      </c>
      <c r="AM42" s="420"/>
      <c r="AN42" s="420">
        <f>【確定】認可外!CI5</f>
        <v>30</v>
      </c>
      <c r="AO42" s="420"/>
      <c r="AP42" s="41" t="s">
        <v>125</v>
      </c>
      <c r="AQ42" s="41" t="s">
        <v>50</v>
      </c>
      <c r="AR42" s="41"/>
      <c r="AS42" s="31" t="s">
        <v>51</v>
      </c>
      <c r="AT42" s="42"/>
      <c r="AU42" s="503">
        <f>ROUNDDOWN(AU40*AG42/AN42,-1)</f>
        <v>2400</v>
      </c>
      <c r="AV42" s="503"/>
      <c r="AW42" s="503"/>
      <c r="AX42" s="503"/>
      <c r="AY42" s="503"/>
      <c r="AZ42" s="13"/>
      <c r="BA42" s="14" t="s">
        <v>0</v>
      </c>
      <c r="BB42" s="25"/>
      <c r="BC42" s="25"/>
      <c r="BD42" s="25"/>
      <c r="BE42" s="25"/>
      <c r="BF42" s="25"/>
    </row>
    <row r="43" spans="1:69" s="3" customFormat="1" ht="18" customHeight="1" x14ac:dyDescent="0.2">
      <c r="E43" s="4"/>
      <c r="F43" s="4"/>
      <c r="G43" s="4"/>
      <c r="H43" s="4"/>
      <c r="I43" s="4"/>
      <c r="J43" s="4"/>
      <c r="K43" s="4"/>
      <c r="L43" s="4"/>
      <c r="M43" s="4"/>
      <c r="N43" s="4"/>
      <c r="O43" s="4"/>
      <c r="P43" s="4"/>
      <c r="Q43" s="4"/>
      <c r="R43" s="4"/>
      <c r="S43" s="4"/>
      <c r="T43" s="4"/>
      <c r="U43" s="4"/>
      <c r="V43" s="21" t="str">
        <f>"（例えば認定期間が18日から"&amp;【確定】認可外!CI5&amp;"日までなら"&amp;【確定】認可外!CI5-17&amp;"日と記入）"</f>
        <v>（例えば認定期間が18日から30日までなら13日と記入）</v>
      </c>
      <c r="W43" s="4"/>
      <c r="X43" s="4"/>
      <c r="Y43" s="4"/>
      <c r="Z43" s="4"/>
      <c r="AA43" s="4"/>
      <c r="AB43" s="4"/>
      <c r="AC43" s="4"/>
      <c r="AD43" s="4"/>
      <c r="AE43" s="4"/>
      <c r="AF43" s="4"/>
      <c r="AG43" s="4"/>
      <c r="AH43" s="4"/>
      <c r="AI43" s="4"/>
      <c r="AJ43" s="4"/>
      <c r="AK43" s="4"/>
      <c r="AL43" s="4"/>
      <c r="AM43" s="4"/>
      <c r="AN43" s="4"/>
      <c r="AO43" s="4"/>
      <c r="AP43" s="4"/>
      <c r="AQ43" s="21"/>
      <c r="AR43" s="4"/>
      <c r="AS43" s="4"/>
      <c r="AT43" s="4"/>
      <c r="AU43" s="4"/>
      <c r="AV43" s="4"/>
      <c r="AW43" s="4"/>
      <c r="AX43" s="4"/>
      <c r="AY43" s="4"/>
      <c r="AZ43" s="4"/>
      <c r="BA43" s="22" t="s">
        <v>52</v>
      </c>
      <c r="BB43" s="4"/>
      <c r="BC43" s="4"/>
      <c r="BD43" s="4"/>
    </row>
    <row r="44" spans="1:69" s="3" customFormat="1" ht="18" customHeight="1" x14ac:dyDescent="0.2">
      <c r="D44" s="56" t="str">
        <f>"施設から発行された副食費の領収証から、助成の対象となる"&amp;DBCS(【確定】認可外!CI2)&amp;"月分の副食費の額を転記します。"</f>
        <v>施設から発行された副食費の領収証から、助成の対象となる６月分の副食費の額を転記します。</v>
      </c>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row>
    <row r="45" spans="1:69" s="3" customFormat="1" ht="18" customHeight="1" x14ac:dyDescent="0.15">
      <c r="D45" s="23"/>
      <c r="E45" s="18"/>
      <c r="F45" s="24"/>
      <c r="G45" s="24"/>
      <c r="H45" s="18" t="s">
        <v>65</v>
      </c>
      <c r="I45" s="24"/>
      <c r="J45" s="24"/>
      <c r="K45" s="24"/>
      <c r="L45" s="24"/>
      <c r="M45" s="24"/>
      <c r="N45" s="24"/>
      <c r="O45" s="24"/>
      <c r="P45" s="24"/>
      <c r="Q45" s="24"/>
      <c r="R45" s="24"/>
      <c r="S45" s="24"/>
      <c r="T45" s="24"/>
      <c r="U45" s="24"/>
      <c r="V45" s="24"/>
      <c r="W45" s="24"/>
      <c r="X45" s="24"/>
      <c r="Y45" s="23"/>
      <c r="Z45" s="23"/>
      <c r="AA45" s="23"/>
      <c r="AB45" s="23"/>
      <c r="AC45" s="23"/>
      <c r="AD45" s="23"/>
      <c r="AE45" s="23"/>
      <c r="AF45" s="23"/>
      <c r="AG45" s="23"/>
      <c r="AH45" s="23"/>
      <c r="AI45" s="23"/>
      <c r="AJ45" s="23"/>
      <c r="AK45" s="23"/>
      <c r="AL45" s="23"/>
      <c r="AM45" s="23"/>
      <c r="AN45" s="23"/>
      <c r="AO45" s="23"/>
      <c r="AP45" s="23"/>
      <c r="AQ45" s="23"/>
      <c r="AR45" s="23"/>
      <c r="AS45" s="31" t="s">
        <v>53</v>
      </c>
      <c r="AT45" s="13"/>
      <c r="AU45" s="421">
        <v>4000</v>
      </c>
      <c r="AV45" s="421"/>
      <c r="AW45" s="421"/>
      <c r="AX45" s="421"/>
      <c r="AY45" s="421"/>
      <c r="AZ45" s="13"/>
      <c r="BA45" s="14" t="s">
        <v>0</v>
      </c>
      <c r="BB45" s="23"/>
      <c r="BC45" s="23"/>
      <c r="BD45" s="23"/>
      <c r="BE45" s="23"/>
      <c r="BF45" s="23"/>
      <c r="BG45" s="23"/>
      <c r="BH45" s="23"/>
    </row>
    <row r="46" spans="1:69" s="3" customFormat="1" ht="18" customHeight="1" thickBot="1" x14ac:dyDescent="0.25">
      <c r="AT46" s="25"/>
      <c r="AU46" s="25"/>
      <c r="AV46" s="23"/>
      <c r="AW46" s="23"/>
      <c r="AX46" s="23"/>
      <c r="AY46" s="23"/>
      <c r="AZ46" s="23"/>
      <c r="BA46" s="23"/>
      <c r="BB46" s="23"/>
      <c r="BC46" s="23"/>
      <c r="BD46" s="23"/>
      <c r="BE46" s="23"/>
      <c r="BF46" s="23"/>
      <c r="BG46" s="23"/>
      <c r="BH46" s="23"/>
    </row>
    <row r="47" spans="1:69" ht="18" customHeight="1" x14ac:dyDescent="0.2">
      <c r="G47" s="57" t="s">
        <v>121</v>
      </c>
      <c r="AU47" s="410" t="str">
        <f>計算シート!AU47</f>
        <v>６月分
請求額</v>
      </c>
      <c r="AV47" s="411"/>
      <c r="AW47" s="411"/>
      <c r="AX47" s="411"/>
      <c r="AY47" s="412"/>
      <c r="AZ47" s="32"/>
      <c r="BA47" s="32"/>
      <c r="BB47" s="501">
        <f>MIN(AU42,AU45)</f>
        <v>2400</v>
      </c>
      <c r="BC47" s="501"/>
      <c r="BD47" s="501"/>
      <c r="BE47" s="501"/>
      <c r="BF47" s="501"/>
      <c r="BG47" s="32"/>
      <c r="BH47" s="33"/>
      <c r="BI47" s="34"/>
      <c r="BL47" s="387"/>
      <c r="BM47" s="387"/>
      <c r="BN47" s="387"/>
      <c r="BO47" s="387"/>
      <c r="BP47" s="387"/>
      <c r="BQ47" s="387"/>
    </row>
    <row r="48" spans="1:69" ht="18" customHeight="1" thickBot="1" x14ac:dyDescent="0.2">
      <c r="G48" s="57"/>
      <c r="AU48" s="413"/>
      <c r="AV48" s="414"/>
      <c r="AW48" s="414"/>
      <c r="AX48" s="414"/>
      <c r="AY48" s="415"/>
      <c r="AZ48" s="35" t="s">
        <v>54</v>
      </c>
      <c r="BA48" s="36"/>
      <c r="BB48" s="502"/>
      <c r="BC48" s="502"/>
      <c r="BD48" s="502"/>
      <c r="BE48" s="502"/>
      <c r="BF48" s="502"/>
      <c r="BG48" s="36"/>
      <c r="BH48" s="37" t="s">
        <v>0</v>
      </c>
      <c r="BI48" s="34"/>
      <c r="BL48" s="387"/>
      <c r="BM48" s="387"/>
      <c r="BN48" s="387"/>
      <c r="BO48" s="387"/>
      <c r="BP48" s="387"/>
      <c r="BQ48" s="387"/>
    </row>
    <row r="49" spans="2:60" ht="9.9" customHeight="1" x14ac:dyDescent="0.2">
      <c r="N49" s="1">
        <v>10250</v>
      </c>
    </row>
    <row r="51" spans="2:60" ht="18" customHeight="1" x14ac:dyDescent="0.3">
      <c r="B51" s="55" t="s">
        <v>122</v>
      </c>
    </row>
    <row r="52" spans="2:60" ht="9.9" customHeight="1" thickBot="1" x14ac:dyDescent="0.25"/>
    <row r="53" spans="2:60" ht="18" customHeight="1" x14ac:dyDescent="0.2">
      <c r="B53" s="388" t="str">
        <f>DBCS(【確定】認可外!$CC$2)&amp;"月分
請求額"</f>
        <v>４月分
請求額</v>
      </c>
      <c r="C53" s="389"/>
      <c r="D53" s="389"/>
      <c r="E53" s="389"/>
      <c r="F53" s="390"/>
      <c r="G53" s="508">
        <f>BB22</f>
        <v>4000</v>
      </c>
      <c r="H53" s="509"/>
      <c r="I53" s="509"/>
      <c r="J53" s="509"/>
      <c r="K53" s="509"/>
      <c r="L53" s="509"/>
      <c r="M53" s="45"/>
      <c r="N53" s="46"/>
      <c r="O53" s="398" t="s">
        <v>58</v>
      </c>
      <c r="P53" s="399"/>
      <c r="Q53" s="388" t="str">
        <f>DBCS(【確定】認可外!$CF$2)&amp;"月分
請求額"</f>
        <v>５月分
請求額</v>
      </c>
      <c r="R53" s="389"/>
      <c r="S53" s="389"/>
      <c r="T53" s="389"/>
      <c r="U53" s="390"/>
      <c r="V53" s="508">
        <f>BB35</f>
        <v>4000</v>
      </c>
      <c r="W53" s="509"/>
      <c r="X53" s="509"/>
      <c r="Y53" s="509"/>
      <c r="Z53" s="509"/>
      <c r="AA53" s="509"/>
      <c r="AB53" s="45"/>
      <c r="AC53" s="46"/>
      <c r="AD53" s="398" t="s">
        <v>58</v>
      </c>
      <c r="AE53" s="399"/>
      <c r="AF53" s="388" t="str">
        <f>DBCS(【確定】認可外!$CI$2)&amp;"月分
請求額"</f>
        <v>６月分
請求額</v>
      </c>
      <c r="AG53" s="389"/>
      <c r="AH53" s="389"/>
      <c r="AI53" s="389"/>
      <c r="AJ53" s="390"/>
      <c r="AK53" s="508">
        <f>BB47</f>
        <v>2400</v>
      </c>
      <c r="AL53" s="509"/>
      <c r="AM53" s="509"/>
      <c r="AN53" s="509"/>
      <c r="AO53" s="509"/>
      <c r="AP53" s="509"/>
      <c r="AQ53" s="45"/>
      <c r="AR53" s="46"/>
      <c r="AS53" s="398" t="s">
        <v>50</v>
      </c>
      <c r="AT53" s="399"/>
      <c r="AU53" s="400" t="s">
        <v>60</v>
      </c>
      <c r="AV53" s="401"/>
      <c r="AW53" s="401"/>
      <c r="AX53" s="401"/>
      <c r="AY53" s="402"/>
      <c r="AZ53" s="504">
        <f>SUM(G53,V53,AK53)</f>
        <v>10400</v>
      </c>
      <c r="BA53" s="505"/>
      <c r="BB53" s="505"/>
      <c r="BC53" s="505"/>
      <c r="BD53" s="505"/>
      <c r="BE53" s="505"/>
      <c r="BF53" s="47"/>
      <c r="BG53" s="48"/>
    </row>
    <row r="54" spans="2:60" ht="18" customHeight="1" thickBot="1" x14ac:dyDescent="0.25">
      <c r="B54" s="391"/>
      <c r="C54" s="392"/>
      <c r="D54" s="392"/>
      <c r="E54" s="392"/>
      <c r="F54" s="393"/>
      <c r="G54" s="510"/>
      <c r="H54" s="511"/>
      <c r="I54" s="511"/>
      <c r="J54" s="511"/>
      <c r="K54" s="511"/>
      <c r="L54" s="511"/>
      <c r="M54" s="49"/>
      <c r="N54" s="50" t="s">
        <v>0</v>
      </c>
      <c r="O54" s="398"/>
      <c r="P54" s="399"/>
      <c r="Q54" s="391"/>
      <c r="R54" s="392"/>
      <c r="S54" s="392"/>
      <c r="T54" s="392"/>
      <c r="U54" s="393"/>
      <c r="V54" s="510"/>
      <c r="W54" s="511"/>
      <c r="X54" s="511"/>
      <c r="Y54" s="511"/>
      <c r="Z54" s="511"/>
      <c r="AA54" s="511"/>
      <c r="AB54" s="49"/>
      <c r="AC54" s="50" t="s">
        <v>0</v>
      </c>
      <c r="AD54" s="398"/>
      <c r="AE54" s="399"/>
      <c r="AF54" s="391"/>
      <c r="AG54" s="392"/>
      <c r="AH54" s="392"/>
      <c r="AI54" s="392"/>
      <c r="AJ54" s="393"/>
      <c r="AK54" s="510"/>
      <c r="AL54" s="511"/>
      <c r="AM54" s="511"/>
      <c r="AN54" s="511"/>
      <c r="AO54" s="511"/>
      <c r="AP54" s="511"/>
      <c r="AQ54" s="49"/>
      <c r="AR54" s="50" t="s">
        <v>0</v>
      </c>
      <c r="AS54" s="398"/>
      <c r="AT54" s="399"/>
      <c r="AU54" s="403"/>
      <c r="AV54" s="404"/>
      <c r="AW54" s="404"/>
      <c r="AX54" s="404"/>
      <c r="AY54" s="405"/>
      <c r="AZ54" s="506"/>
      <c r="BA54" s="507"/>
      <c r="BB54" s="507"/>
      <c r="BC54" s="507"/>
      <c r="BD54" s="507"/>
      <c r="BE54" s="507"/>
      <c r="BF54" s="36"/>
      <c r="BG54" s="51" t="s">
        <v>0</v>
      </c>
    </row>
    <row r="55" spans="2:60" ht="18" customHeight="1" x14ac:dyDescent="0.2">
      <c r="BA55" s="3"/>
      <c r="BB55" s="52" t="s">
        <v>67</v>
      </c>
    </row>
    <row r="56" spans="2:60" ht="9" customHeight="1" x14ac:dyDescent="0.2">
      <c r="B56" s="54"/>
      <c r="C56" s="54"/>
      <c r="D56" s="54"/>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c r="BH56" s="54"/>
    </row>
  </sheetData>
  <mergeCells count="38">
    <mergeCell ref="AZ53:BE54"/>
    <mergeCell ref="B53:F54"/>
    <mergeCell ref="G53:L54"/>
    <mergeCell ref="O53:P54"/>
    <mergeCell ref="Q53:U54"/>
    <mergeCell ref="V53:AA54"/>
    <mergeCell ref="AD53:AE54"/>
    <mergeCell ref="AF53:AJ54"/>
    <mergeCell ref="AK53:AP54"/>
    <mergeCell ref="AS53:AT54"/>
    <mergeCell ref="AU53:AY54"/>
    <mergeCell ref="AG42:AI42"/>
    <mergeCell ref="AL42:AM42"/>
    <mergeCell ref="AU42:AY42"/>
    <mergeCell ref="AU47:AY48"/>
    <mergeCell ref="AU45:AY45"/>
    <mergeCell ref="AN42:AO42"/>
    <mergeCell ref="BL47:BQ48"/>
    <mergeCell ref="BB47:BF48"/>
    <mergeCell ref="AU22:AY23"/>
    <mergeCell ref="BL23:BQ24"/>
    <mergeCell ref="AU28:AY28"/>
    <mergeCell ref="BB22:BF23"/>
    <mergeCell ref="AU33:AY33"/>
    <mergeCell ref="BB35:BF36"/>
    <mergeCell ref="AU40:AY40"/>
    <mergeCell ref="AG30:AI30"/>
    <mergeCell ref="AL30:AM30"/>
    <mergeCell ref="AU35:AY36"/>
    <mergeCell ref="BL35:BQ36"/>
    <mergeCell ref="A1:H1"/>
    <mergeCell ref="I1:Q1"/>
    <mergeCell ref="BA1:BI2"/>
    <mergeCell ref="AU7:AY7"/>
    <mergeCell ref="AG9:AI9"/>
    <mergeCell ref="AL9:AM9"/>
    <mergeCell ref="AQ9:AR9"/>
    <mergeCell ref="AU20:AY20"/>
  </mergeCells>
  <phoneticPr fontId="4"/>
  <printOptions horizontalCentered="1"/>
  <pageMargins left="0.31496062992125984" right="0.31496062992125984" top="0.35433070866141736" bottom="0.35433070866141736" header="0.31496062992125984" footer="0.31496062992125984"/>
  <pageSetup paperSize="9" scale="88" firstPageNumber="2" orientation="portrait" r:id="rId1"/>
  <ignoredErrors>
    <ignoredError xmlns:x16r3="http://schemas.microsoft.com/office/spreadsheetml/2018/08/main" sqref="AN42:AP42" x16r3:misleadingFormat="1"/>
  </ignoredError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4</vt:i4>
      </vt:variant>
      <vt:variant>
        <vt:lpstr>名前付き一覧</vt:lpstr>
      </vt:variant>
      <vt:variant>
        <vt:i4>4</vt:i4>
      </vt:variant>
    </vt:vector>
  </HeadingPairs>
  <TitlesOfParts>
    <vt:vector baseType="lpstr" size="8">
      <vt:lpstr>【確定】認可外</vt:lpstr>
      <vt:lpstr>計算シート</vt:lpstr>
      <vt:lpstr>【確定】認可外記載例</vt:lpstr>
      <vt:lpstr>【確定】記載例計算シート</vt:lpstr>
      <vt:lpstr>【確定】記載例計算シート!Print_Area</vt:lpstr>
      <vt:lpstr>【確定】認可外!Print_Area</vt:lpstr>
      <vt:lpstr>【確定】認可外記載例!Print_Area</vt:lpstr>
      <vt:lpstr>計算シート!Print_Area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2025-08-01T02:52:21Z</cp:lastPrinted>
  <dcterms:created xsi:type="dcterms:W3CDTF">2019-12-09T00:35:54Z</dcterms:created>
  <dcterms:modified xsi:type="dcterms:W3CDTF">2026-06-29T00:21:23Z</dcterms:modified>
</cp:coreProperties>
</file>