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793E00AC-541A-40D3-BD3C-1424A58E0A88}" xr6:coauthVersionLast="47" xr6:coauthVersionMax="47" xr10:uidLastSave="{00000000-0000-0000-0000-000000000000}"/>
  <bookViews>
    <workbookView xWindow="-120" yWindow="-120" windowWidth="29040" windowHeight="15840" activeTab="2" xr2:uid="{00000000-000D-0000-FFFF-FFFF00000000}"/>
  </bookViews>
  <sheets>
    <sheet name="14-1、14-2" sheetId="7" r:id="rId1"/>
    <sheet name="14-3" sheetId="8" r:id="rId2"/>
    <sheet name="14-4、5、6" sheetId="9" r:id="rId3"/>
    <sheet name="白紙"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9" l="1"/>
  <c r="E25" i="9"/>
  <c r="F24" i="9"/>
  <c r="E24" i="9"/>
  <c r="F23" i="9"/>
  <c r="F22" i="9"/>
  <c r="F21" i="9"/>
  <c r="F20" i="9"/>
  <c r="E20" i="9"/>
  <c r="F19" i="9"/>
  <c r="E19" i="9"/>
  <c r="F18" i="9"/>
  <c r="E18" i="9"/>
  <c r="B34" i="8"/>
  <c r="B33" i="8"/>
  <c r="B32" i="8"/>
  <c r="B31" i="8"/>
  <c r="B30" i="8"/>
  <c r="B29" i="8"/>
  <c r="B28" i="8"/>
  <c r="B27" i="8"/>
  <c r="B26" i="8"/>
  <c r="B25" i="8"/>
  <c r="B23" i="8"/>
  <c r="E9" i="7"/>
  <c r="D9" i="7"/>
  <c r="C9" i="7"/>
  <c r="B9" i="7"/>
  <c r="F9" i="7" l="1"/>
</calcChain>
</file>

<file path=xl/sharedStrings.xml><?xml version="1.0" encoding="utf-8"?>
<sst xmlns="http://schemas.openxmlformats.org/spreadsheetml/2006/main" count="171" uniqueCount="65">
  <si>
    <r>
      <rPr>
        <sz val="9"/>
        <color indexed="8"/>
        <rFont val="ＭＳ 明朝"/>
        <family val="1"/>
        <charset val="128"/>
      </rPr>
      <t>（単位　校）</t>
    </r>
    <rPh sb="1" eb="3">
      <t>タンイ</t>
    </rPh>
    <rPh sb="4" eb="5">
      <t>コウ</t>
    </rPh>
    <phoneticPr fontId="6"/>
  </si>
  <si>
    <r>
      <rPr>
        <sz val="9"/>
        <color indexed="8"/>
        <rFont val="ＭＳ 明朝"/>
        <family val="1"/>
        <charset val="128"/>
      </rPr>
      <t>（単位　人）</t>
    </r>
    <rPh sb="1" eb="3">
      <t>タンイ</t>
    </rPh>
    <rPh sb="4" eb="5">
      <t>ヒト</t>
    </rPh>
    <phoneticPr fontId="6"/>
  </si>
  <si>
    <t xml:space="preserve"> </t>
    <phoneticPr fontId="6"/>
  </si>
  <si>
    <r>
      <rPr>
        <sz val="9"/>
        <color theme="1"/>
        <rFont val="ＭＳ 明朝"/>
        <family val="1"/>
        <charset val="128"/>
      </rPr>
      <t>（単位　人回）</t>
    </r>
    <rPh sb="1" eb="3">
      <t>タンイ</t>
    </rPh>
    <rPh sb="4" eb="5">
      <t>ヒト</t>
    </rPh>
    <rPh sb="5" eb="6">
      <t>カイ</t>
    </rPh>
    <phoneticPr fontId="6"/>
  </si>
  <si>
    <r>
      <t>30</t>
    </r>
    <r>
      <rPr>
        <sz val="9"/>
        <color theme="1"/>
        <rFont val="ＭＳ 明朝"/>
        <family val="1"/>
        <charset val="128"/>
      </rPr>
      <t>年</t>
    </r>
    <r>
      <rPr>
        <sz val="8"/>
        <color indexed="8"/>
        <rFont val="ＭＳ Ｐ明朝"/>
        <family val="1"/>
        <charset val="128"/>
      </rPr>
      <t/>
    </r>
    <rPh sb="2" eb="3">
      <t>ネン</t>
    </rPh>
    <phoneticPr fontId="6"/>
  </si>
  <si>
    <r>
      <t xml:space="preserve"> 2 </t>
    </r>
    <r>
      <rPr>
        <sz val="9"/>
        <color theme="1"/>
        <rFont val="ＭＳ 明朝"/>
        <family val="1"/>
        <charset val="128"/>
      </rPr>
      <t>年</t>
    </r>
    <r>
      <rPr>
        <sz val="9"/>
        <color theme="1"/>
        <rFont val="Times New Roman"/>
        <family val="1"/>
      </rPr>
      <t xml:space="preserve">  </t>
    </r>
    <rPh sb="3" eb="4">
      <t>ネン</t>
    </rPh>
    <phoneticPr fontId="6"/>
  </si>
  <si>
    <r>
      <rPr>
        <sz val="9"/>
        <color theme="1"/>
        <rFont val="ＭＳ 明朝"/>
        <family val="1"/>
        <charset val="128"/>
      </rPr>
      <t>ホテル・旅館</t>
    </r>
    <phoneticPr fontId="6"/>
  </si>
  <si>
    <r>
      <rPr>
        <sz val="9"/>
        <color theme="1"/>
        <rFont val="ＭＳ 明朝"/>
        <family val="1"/>
        <charset val="128"/>
      </rPr>
      <t>民宿</t>
    </r>
    <phoneticPr fontId="6"/>
  </si>
  <si>
    <r>
      <rPr>
        <sz val="9"/>
        <color indexed="8"/>
        <rFont val="ＭＳ 明朝"/>
        <family val="1"/>
        <charset val="128"/>
      </rPr>
      <t>その他</t>
    </r>
    <phoneticPr fontId="6"/>
  </si>
  <si>
    <r>
      <rPr>
        <sz val="9"/>
        <color theme="1"/>
        <rFont val="ＭＳ 明朝"/>
        <family val="1"/>
        <charset val="128"/>
      </rPr>
      <t>宿泊者数</t>
    </r>
    <phoneticPr fontId="6"/>
  </si>
  <si>
    <r>
      <rPr>
        <sz val="9"/>
        <color theme="1"/>
        <rFont val="ＭＳ 明朝"/>
        <family val="1"/>
        <charset val="128"/>
      </rPr>
      <t>施設数</t>
    </r>
    <phoneticPr fontId="6"/>
  </si>
  <si>
    <r>
      <rPr>
        <sz val="9"/>
        <color indexed="8"/>
        <rFont val="ＭＳ 明朝"/>
        <family val="1"/>
        <charset val="128"/>
      </rPr>
      <t>資料　市観光課</t>
    </r>
    <rPh sb="0" eb="2">
      <t>シリョウ</t>
    </rPh>
    <rPh sb="3" eb="4">
      <t>シ</t>
    </rPh>
    <rPh sb="4" eb="6">
      <t>カンコウ</t>
    </rPh>
    <rPh sb="6" eb="7">
      <t>カ</t>
    </rPh>
    <phoneticPr fontId="6"/>
  </si>
  <si>
    <r>
      <rPr>
        <sz val="9"/>
        <color indexed="8"/>
        <rFont val="ＭＳ 明朝"/>
        <family val="1"/>
        <charset val="128"/>
      </rPr>
      <t>合計収容人数</t>
    </r>
    <rPh sb="0" eb="2">
      <t>ゴウケイ</t>
    </rPh>
    <rPh sb="2" eb="4">
      <t>シュウヨウ</t>
    </rPh>
    <rPh sb="4" eb="6">
      <t>ニンズウ</t>
    </rPh>
    <phoneticPr fontId="6"/>
  </si>
  <si>
    <r>
      <rPr>
        <sz val="9"/>
        <color indexed="8"/>
        <rFont val="ＭＳ 明朝"/>
        <family val="1"/>
        <charset val="128"/>
      </rPr>
      <t>学校数</t>
    </r>
    <rPh sb="0" eb="2">
      <t>ガッコウ</t>
    </rPh>
    <rPh sb="2" eb="3">
      <t>スウ</t>
    </rPh>
    <phoneticPr fontId="6"/>
  </si>
  <si>
    <r>
      <rPr>
        <sz val="9"/>
        <color indexed="8"/>
        <rFont val="ＭＳ 明朝"/>
        <family val="1"/>
        <charset val="128"/>
      </rPr>
      <t>（</t>
    </r>
    <r>
      <rPr>
        <sz val="9"/>
        <color indexed="8"/>
        <rFont val="Times New Roman"/>
        <family val="1"/>
      </rPr>
      <t xml:space="preserve"> </t>
    </r>
    <r>
      <rPr>
        <sz val="9"/>
        <color indexed="8"/>
        <rFont val="ＭＳ 明朝"/>
        <family val="1"/>
        <charset val="128"/>
      </rPr>
      <t>県内</t>
    </r>
    <r>
      <rPr>
        <sz val="9"/>
        <color indexed="8"/>
        <rFont val="Times New Roman"/>
        <family val="1"/>
      </rPr>
      <t xml:space="preserve"> </t>
    </r>
    <r>
      <rPr>
        <sz val="9"/>
        <color indexed="8"/>
        <rFont val="ＭＳ 明朝"/>
        <family val="1"/>
        <charset val="128"/>
      </rPr>
      <t>）</t>
    </r>
    <rPh sb="2" eb="4">
      <t>ケンナイ</t>
    </rPh>
    <phoneticPr fontId="6"/>
  </si>
  <si>
    <r>
      <rPr>
        <sz val="9"/>
        <color indexed="8"/>
        <rFont val="ＭＳ 明朝"/>
        <family val="1"/>
        <charset val="128"/>
      </rPr>
      <t>（</t>
    </r>
    <r>
      <rPr>
        <sz val="9"/>
        <color indexed="8"/>
        <rFont val="Times New Roman"/>
        <family val="1"/>
      </rPr>
      <t xml:space="preserve"> </t>
    </r>
    <r>
      <rPr>
        <sz val="9"/>
        <color indexed="8"/>
        <rFont val="ＭＳ 明朝"/>
        <family val="1"/>
        <charset val="128"/>
      </rPr>
      <t>県外</t>
    </r>
    <r>
      <rPr>
        <sz val="9"/>
        <color indexed="8"/>
        <rFont val="Times New Roman"/>
        <family val="1"/>
      </rPr>
      <t xml:space="preserve"> </t>
    </r>
    <r>
      <rPr>
        <sz val="9"/>
        <color indexed="8"/>
        <rFont val="ＭＳ 明朝"/>
        <family val="1"/>
        <charset val="128"/>
      </rPr>
      <t>）</t>
    </r>
    <rPh sb="2" eb="4">
      <t>ケンガイ</t>
    </rPh>
    <phoneticPr fontId="6"/>
  </si>
  <si>
    <r>
      <t>1000</t>
    </r>
    <r>
      <rPr>
        <sz val="9"/>
        <color indexed="8"/>
        <rFont val="ＭＳ 明朝"/>
        <family val="1"/>
        <charset val="128"/>
      </rPr>
      <t>人　～　</t>
    </r>
    <r>
      <rPr>
        <sz val="9"/>
        <color indexed="8"/>
        <rFont val="Times New Roman"/>
        <family val="1"/>
      </rPr>
      <t>1999</t>
    </r>
    <r>
      <rPr>
        <sz val="9"/>
        <color indexed="8"/>
        <rFont val="ＭＳ 明朝"/>
        <family val="1"/>
        <charset val="128"/>
      </rPr>
      <t>人</t>
    </r>
    <rPh sb="4" eb="5">
      <t>ニン</t>
    </rPh>
    <rPh sb="12" eb="13">
      <t>ニン</t>
    </rPh>
    <phoneticPr fontId="6"/>
  </si>
  <si>
    <r>
      <t>2000</t>
    </r>
    <r>
      <rPr>
        <sz val="9"/>
        <color indexed="8"/>
        <rFont val="ＭＳ 明朝"/>
        <family val="1"/>
        <charset val="128"/>
      </rPr>
      <t>人　～　</t>
    </r>
    <r>
      <rPr>
        <sz val="9"/>
        <color indexed="8"/>
        <rFont val="Times New Roman"/>
        <family val="1"/>
      </rPr>
      <t>4999</t>
    </r>
    <r>
      <rPr>
        <sz val="9"/>
        <color indexed="8"/>
        <rFont val="ＭＳ 明朝"/>
        <family val="1"/>
        <charset val="128"/>
      </rPr>
      <t>人</t>
    </r>
    <rPh sb="4" eb="5">
      <t>ニン</t>
    </rPh>
    <rPh sb="12" eb="13">
      <t>ニン</t>
    </rPh>
    <phoneticPr fontId="6"/>
  </si>
  <si>
    <r>
      <rPr>
        <sz val="9"/>
        <color theme="1"/>
        <rFont val="ＭＳ 明朝"/>
        <family val="1"/>
        <charset val="128"/>
      </rPr>
      <t>資料　公益財団法人盛岡観光コンベンション協会</t>
    </r>
    <rPh sb="0" eb="2">
      <t>シリョウ</t>
    </rPh>
    <rPh sb="3" eb="5">
      <t>コウエキ</t>
    </rPh>
    <rPh sb="5" eb="7">
      <t>ザイダン</t>
    </rPh>
    <rPh sb="7" eb="9">
      <t>ホウジン</t>
    </rPh>
    <rPh sb="9" eb="11">
      <t>モリオカ</t>
    </rPh>
    <rPh sb="11" eb="13">
      <t>カンコウ</t>
    </rPh>
    <rPh sb="20" eb="22">
      <t>キョウカイ</t>
    </rPh>
    <phoneticPr fontId="6"/>
  </si>
  <si>
    <t>室　数</t>
    <rPh sb="0" eb="1">
      <t>シツ</t>
    </rPh>
    <rPh sb="2" eb="3">
      <t>スウ</t>
    </rPh>
    <phoneticPr fontId="6"/>
  </si>
  <si>
    <t>区　分</t>
    <rPh sb="0" eb="1">
      <t>ク</t>
    </rPh>
    <rPh sb="2" eb="3">
      <t>ブン</t>
    </rPh>
    <phoneticPr fontId="6"/>
  </si>
  <si>
    <r>
      <t xml:space="preserve">  500</t>
    </r>
    <r>
      <rPr>
        <sz val="9"/>
        <color indexed="8"/>
        <rFont val="ＭＳ 明朝"/>
        <family val="1"/>
        <charset val="128"/>
      </rPr>
      <t>人　～　</t>
    </r>
    <r>
      <rPr>
        <sz val="9"/>
        <color indexed="8"/>
        <rFont val="Times New Roman"/>
        <family val="1"/>
      </rPr>
      <t xml:space="preserve">  999</t>
    </r>
    <r>
      <rPr>
        <sz val="9"/>
        <color indexed="8"/>
        <rFont val="ＭＳ 明朝"/>
        <family val="1"/>
        <charset val="128"/>
      </rPr>
      <t>人</t>
    </r>
    <rPh sb="5" eb="6">
      <t>ニン</t>
    </rPh>
    <rPh sb="14" eb="15">
      <t>ニン</t>
    </rPh>
    <phoneticPr fontId="6"/>
  </si>
  <si>
    <r>
      <t xml:space="preserve">  100</t>
    </r>
    <r>
      <rPr>
        <sz val="9"/>
        <color indexed="8"/>
        <rFont val="ＭＳ 明朝"/>
        <family val="1"/>
        <charset val="128"/>
      </rPr>
      <t>人　～　</t>
    </r>
    <r>
      <rPr>
        <sz val="9"/>
        <color indexed="8"/>
        <rFont val="Times New Roman"/>
        <family val="1"/>
      </rPr>
      <t xml:space="preserve">  499</t>
    </r>
    <r>
      <rPr>
        <sz val="9"/>
        <color indexed="8"/>
        <rFont val="ＭＳ 明朝"/>
        <family val="1"/>
        <charset val="128"/>
      </rPr>
      <t>人</t>
    </r>
    <rPh sb="5" eb="6">
      <t>ニン</t>
    </rPh>
    <rPh sb="14" eb="15">
      <t>ニン</t>
    </rPh>
    <phoneticPr fontId="6"/>
  </si>
  <si>
    <r>
      <rPr>
        <sz val="12"/>
        <color indexed="8"/>
        <rFont val="ＭＳ ゴシック"/>
        <family val="3"/>
        <charset val="128"/>
      </rPr>
      <t>第</t>
    </r>
    <r>
      <rPr>
        <sz val="12"/>
        <color indexed="8"/>
        <rFont val="Times New Roman"/>
        <family val="1"/>
      </rPr>
      <t>14</t>
    </r>
    <r>
      <rPr>
        <sz val="12"/>
        <color indexed="8"/>
        <rFont val="ＭＳ ゴシック"/>
        <family val="3"/>
        <charset val="128"/>
      </rPr>
      <t>章　観光</t>
    </r>
    <rPh sb="0" eb="1">
      <t>ダイ</t>
    </rPh>
    <rPh sb="3" eb="4">
      <t>ショウ</t>
    </rPh>
    <rPh sb="5" eb="7">
      <t>カンコウ</t>
    </rPh>
    <phoneticPr fontId="6"/>
  </si>
  <si>
    <r>
      <t>14-1</t>
    </r>
    <r>
      <rPr>
        <sz val="9"/>
        <color indexed="8"/>
        <rFont val="ＭＳ ゴシック"/>
        <family val="3"/>
        <charset val="128"/>
      </rPr>
      <t>　盛岡市観光入込客数（延べ人数）</t>
    </r>
    <rPh sb="5" eb="8">
      <t>モリオカシ</t>
    </rPh>
    <rPh sb="8" eb="10">
      <t>カンコウ</t>
    </rPh>
    <rPh sb="10" eb="12">
      <t>イリコ</t>
    </rPh>
    <rPh sb="12" eb="13">
      <t>キャク</t>
    </rPh>
    <rPh sb="13" eb="14">
      <t>スウ</t>
    </rPh>
    <rPh sb="15" eb="16">
      <t>ノ</t>
    </rPh>
    <rPh sb="17" eb="19">
      <t>ニンズウ</t>
    </rPh>
    <phoneticPr fontId="6"/>
  </si>
  <si>
    <r>
      <t>14-2</t>
    </r>
    <r>
      <rPr>
        <sz val="9"/>
        <color indexed="8"/>
        <rFont val="ＭＳ ゴシック"/>
        <family val="3"/>
        <charset val="128"/>
      </rPr>
      <t>　外国人観光客宿泊数</t>
    </r>
    <rPh sb="5" eb="7">
      <t>ガイコク</t>
    </rPh>
    <rPh sb="7" eb="8">
      <t>ジン</t>
    </rPh>
    <rPh sb="8" eb="10">
      <t>カンコウ</t>
    </rPh>
    <rPh sb="10" eb="11">
      <t>キャク</t>
    </rPh>
    <rPh sb="11" eb="13">
      <t>シュクハク</t>
    </rPh>
    <rPh sb="13" eb="14">
      <t>スウ</t>
    </rPh>
    <phoneticPr fontId="6"/>
  </si>
  <si>
    <r>
      <t>14-4</t>
    </r>
    <r>
      <rPr>
        <sz val="9"/>
        <color indexed="8"/>
        <rFont val="ＭＳ ゴシック"/>
        <family val="3"/>
        <charset val="128"/>
      </rPr>
      <t>　修学旅行入込数（延べ学校数）</t>
    </r>
    <rPh sb="5" eb="11">
      <t>シュウガクリョコウイリコミ</t>
    </rPh>
    <rPh sb="11" eb="12">
      <t>カズ</t>
    </rPh>
    <rPh sb="13" eb="14">
      <t>ノ</t>
    </rPh>
    <rPh sb="15" eb="17">
      <t>ガッコウ</t>
    </rPh>
    <rPh sb="17" eb="18">
      <t>カズ</t>
    </rPh>
    <phoneticPr fontId="6"/>
  </si>
  <si>
    <r>
      <t>14-5</t>
    </r>
    <r>
      <rPr>
        <sz val="9"/>
        <color indexed="8"/>
        <rFont val="ＭＳ ゴシック"/>
        <family val="3"/>
        <charset val="128"/>
      </rPr>
      <t>　宿泊施設の概況</t>
    </r>
    <rPh sb="5" eb="9">
      <t>シュクハクシセツ</t>
    </rPh>
    <rPh sb="10" eb="12">
      <t>ガイキョウ</t>
    </rPh>
    <phoneticPr fontId="6"/>
  </si>
  <si>
    <r>
      <t>14-6</t>
    </r>
    <r>
      <rPr>
        <sz val="9"/>
        <color indexed="8"/>
        <rFont val="ＭＳ ゴシック"/>
        <family val="3"/>
        <charset val="128"/>
      </rPr>
      <t>　コンベンション対応ホールの概況</t>
    </r>
    <rPh sb="12" eb="14">
      <t>タイオウ</t>
    </rPh>
    <rPh sb="18" eb="20">
      <t>ガイキョウ</t>
    </rPh>
    <phoneticPr fontId="6"/>
  </si>
  <si>
    <r>
      <rPr>
        <sz val="9"/>
        <color theme="1"/>
        <rFont val="ＭＳ 明朝"/>
        <family val="1"/>
        <charset val="128"/>
      </rPr>
      <t>－</t>
    </r>
    <phoneticPr fontId="5"/>
  </si>
  <si>
    <r>
      <rPr>
        <sz val="9"/>
        <color indexed="8"/>
        <rFont val="ＭＳ 明朝"/>
        <family val="1"/>
        <charset val="128"/>
      </rPr>
      <t>資料　岩手県「岩手県観光統計概要」</t>
    </r>
    <rPh sb="0" eb="2">
      <t>シリョウ</t>
    </rPh>
    <rPh sb="3" eb="6">
      <t>イワテケン</t>
    </rPh>
    <rPh sb="7" eb="10">
      <t>イワテケン</t>
    </rPh>
    <rPh sb="10" eb="12">
      <t>カンコウ</t>
    </rPh>
    <rPh sb="12" eb="14">
      <t>トウケイ</t>
    </rPh>
    <rPh sb="14" eb="16">
      <t>ガイヨウ</t>
    </rPh>
    <phoneticPr fontId="6"/>
  </si>
  <si>
    <r>
      <rPr>
        <sz val="9"/>
        <color theme="1"/>
        <rFont val="ＭＳ 明朝"/>
        <family val="1"/>
        <charset val="128"/>
      </rPr>
      <t>・・・・・（</t>
    </r>
    <r>
      <rPr>
        <sz val="9"/>
        <color indexed="8"/>
        <rFont val="Times New Roman"/>
        <family val="1"/>
      </rPr>
      <t xml:space="preserve"> </t>
    </r>
    <r>
      <rPr>
        <sz val="9"/>
        <color indexed="8"/>
        <rFont val="ＭＳ 明朝"/>
        <family val="1"/>
        <charset val="128"/>
      </rPr>
      <t>このページは白紙です。）・・・・・</t>
    </r>
    <phoneticPr fontId="6"/>
  </si>
  <si>
    <r>
      <rPr>
        <sz val="9"/>
        <color indexed="8"/>
        <rFont val="ＭＳ 明朝"/>
        <family val="1"/>
        <charset val="128"/>
      </rPr>
      <t>年　次</t>
    </r>
    <rPh sb="0" eb="1">
      <t>ネン</t>
    </rPh>
    <rPh sb="2" eb="3">
      <t>ツギ</t>
    </rPh>
    <phoneticPr fontId="6"/>
  </si>
  <si>
    <r>
      <rPr>
        <sz val="9"/>
        <color theme="1"/>
        <rFont val="ＭＳ 明朝"/>
        <family val="1"/>
        <charset val="128"/>
      </rPr>
      <t>平成</t>
    </r>
    <rPh sb="0" eb="2">
      <t>ヘイセイ</t>
    </rPh>
    <phoneticPr fontId="6"/>
  </si>
  <si>
    <r>
      <rPr>
        <sz val="9"/>
        <color theme="1"/>
        <rFont val="ＭＳ 明朝"/>
        <family val="1"/>
        <charset val="128"/>
      </rPr>
      <t>元年</t>
    </r>
    <rPh sb="0" eb="2">
      <t>ガンネン</t>
    </rPh>
    <phoneticPr fontId="5"/>
  </si>
  <si>
    <r>
      <rPr>
        <sz val="9"/>
        <color indexed="8"/>
        <rFont val="ＭＳ 明朝"/>
        <family val="1"/>
        <charset val="128"/>
      </rPr>
      <t>総　数</t>
    </r>
    <rPh sb="0" eb="1">
      <t>ソウ</t>
    </rPh>
    <rPh sb="2" eb="3">
      <t>スウ</t>
    </rPh>
    <phoneticPr fontId="6"/>
  </si>
  <si>
    <r>
      <t>14-3</t>
    </r>
    <r>
      <rPr>
        <sz val="9"/>
        <color indexed="8"/>
        <rFont val="ＭＳ ゴシック"/>
        <family val="3"/>
        <charset val="128"/>
      </rPr>
      <t>　修学旅行入込数（生徒数）</t>
    </r>
    <rPh sb="5" eb="9">
      <t>シュウガクリョコウ</t>
    </rPh>
    <rPh sb="9" eb="11">
      <t>イリコミ</t>
    </rPh>
    <rPh sb="11" eb="12">
      <t>カズ</t>
    </rPh>
    <rPh sb="13" eb="16">
      <t>セイトスウ</t>
    </rPh>
    <phoneticPr fontId="6"/>
  </si>
  <si>
    <t>（単位　人回、施設）</t>
    <rPh sb="1" eb="3">
      <t>タンイ</t>
    </rPh>
    <rPh sb="4" eb="5">
      <t>ヒト</t>
    </rPh>
    <rPh sb="5" eb="6">
      <t>カイ</t>
    </rPh>
    <rPh sb="7" eb="9">
      <t>シセツ</t>
    </rPh>
    <phoneticPr fontId="6"/>
  </si>
  <si>
    <t>資料　市観光課、市産業振興課</t>
    <rPh sb="0" eb="2">
      <t>シリョウ</t>
    </rPh>
    <rPh sb="3" eb="4">
      <t>シ</t>
    </rPh>
    <rPh sb="4" eb="6">
      <t>カンコウ</t>
    </rPh>
    <rPh sb="6" eb="7">
      <t>カ</t>
    </rPh>
    <rPh sb="8" eb="9">
      <t>シ</t>
    </rPh>
    <rPh sb="9" eb="14">
      <t>サンギョウシンコウカ</t>
    </rPh>
    <phoneticPr fontId="6"/>
  </si>
  <si>
    <t>　　　また、宿泊者数には、観光目的のほか、ビジネス目的等全ての宿泊者を含む。</t>
    <rPh sb="15" eb="17">
      <t>モクテキ</t>
    </rPh>
    <rPh sb="25" eb="27">
      <t>モクテキ</t>
    </rPh>
    <phoneticPr fontId="6"/>
  </si>
  <si>
    <t>（単位　室、人）</t>
    <rPh sb="1" eb="3">
      <t>タンイ</t>
    </rPh>
    <rPh sb="3" eb="5">
      <t>ネンタンイ</t>
    </rPh>
    <rPh sb="4" eb="5">
      <t>シツ</t>
    </rPh>
    <rPh sb="6" eb="7">
      <t>ヒト</t>
    </rPh>
    <phoneticPr fontId="6"/>
  </si>
  <si>
    <r>
      <t xml:space="preserve"> 3 </t>
    </r>
    <r>
      <rPr>
        <sz val="9"/>
        <color theme="1"/>
        <rFont val="ＭＳ 明朝"/>
        <family val="1"/>
        <charset val="128"/>
      </rPr>
      <t>年</t>
    </r>
    <r>
      <rPr>
        <sz val="9"/>
        <color theme="1"/>
        <rFont val="Times New Roman"/>
        <family val="1"/>
      </rPr>
      <t xml:space="preserve">  </t>
    </r>
    <rPh sb="3" eb="4">
      <t>ネン</t>
    </rPh>
    <phoneticPr fontId="6"/>
  </si>
  <si>
    <t>総数</t>
    <phoneticPr fontId="6"/>
  </si>
  <si>
    <r>
      <rPr>
        <sz val="9"/>
        <color rgb="FF000000"/>
        <rFont val="ＭＳ 明朝"/>
        <family val="1"/>
        <charset val="128"/>
      </rPr>
      <t>　　</t>
    </r>
    <r>
      <rPr>
        <sz val="9"/>
        <color rgb="FF000000"/>
        <rFont val="Times New Roman"/>
        <family val="1"/>
      </rPr>
      <t xml:space="preserve"> </t>
    </r>
    <r>
      <rPr>
        <sz val="9"/>
        <color indexed="8"/>
        <rFont val="Times New Roman"/>
        <family val="1"/>
      </rPr>
      <t xml:space="preserve">2 </t>
    </r>
    <r>
      <rPr>
        <sz val="9"/>
        <color rgb="FF000000"/>
        <rFont val="ＭＳ 明朝"/>
        <family val="1"/>
        <charset val="128"/>
      </rPr>
      <t>　</t>
    </r>
    <r>
      <rPr>
        <sz val="9"/>
        <color indexed="8"/>
        <rFont val="ＭＳ 明朝"/>
        <family val="1"/>
        <charset val="128"/>
      </rPr>
      <t>観光入込客数の延べ人数とは、県内各市町村が選定した観光地点及び行祭事・イベントを、</t>
    </r>
    <r>
      <rPr>
        <sz val="9"/>
        <color indexed="8"/>
        <rFont val="Times New Roman"/>
        <family val="1"/>
      </rPr>
      <t xml:space="preserve"> 1 </t>
    </r>
    <r>
      <rPr>
        <sz val="9"/>
        <color indexed="8"/>
        <rFont val="ＭＳ 明朝"/>
        <family val="1"/>
        <charset val="128"/>
      </rPr>
      <t>人の観光客</t>
    </r>
    <rPh sb="6" eb="8">
      <t>カンコウ</t>
    </rPh>
    <rPh sb="8" eb="10">
      <t>イリコミ</t>
    </rPh>
    <rPh sb="10" eb="11">
      <t>キャク</t>
    </rPh>
    <rPh sb="11" eb="12">
      <t>スウ</t>
    </rPh>
    <rPh sb="13" eb="14">
      <t>ノ</t>
    </rPh>
    <rPh sb="15" eb="17">
      <t>ニンズウ</t>
    </rPh>
    <rPh sb="20" eb="22">
      <t>ケンナイ</t>
    </rPh>
    <rPh sb="22" eb="23">
      <t>カク</t>
    </rPh>
    <rPh sb="23" eb="26">
      <t>シチョウソン</t>
    </rPh>
    <rPh sb="27" eb="29">
      <t>センテイ</t>
    </rPh>
    <rPh sb="31" eb="33">
      <t>カンコウ</t>
    </rPh>
    <rPh sb="33" eb="35">
      <t>チテン</t>
    </rPh>
    <rPh sb="35" eb="36">
      <t>オヨ</t>
    </rPh>
    <rPh sb="37" eb="38">
      <t>ギョウ</t>
    </rPh>
    <rPh sb="38" eb="40">
      <t>サイジ</t>
    </rPh>
    <rPh sb="50" eb="51">
      <t>ニン</t>
    </rPh>
    <rPh sb="52" eb="55">
      <t>カンコウキャク</t>
    </rPh>
    <phoneticPr fontId="6"/>
  </si>
  <si>
    <r>
      <rPr>
        <sz val="9"/>
        <color rgb="FF000000"/>
        <rFont val="ＭＳ 明朝"/>
        <family val="1"/>
        <charset val="128"/>
      </rPr>
      <t>　　　</t>
    </r>
    <r>
      <rPr>
        <sz val="9"/>
        <color indexed="8"/>
        <rFont val="ＭＳ 明朝"/>
        <family val="1"/>
        <charset val="128"/>
      </rPr>
      <t>が</t>
    </r>
    <r>
      <rPr>
        <sz val="9"/>
        <color indexed="8"/>
        <rFont val="Times New Roman"/>
        <family val="1"/>
      </rPr>
      <t xml:space="preserve"> 1 </t>
    </r>
    <r>
      <rPr>
        <sz val="9"/>
        <color indexed="8"/>
        <rFont val="ＭＳ 明朝"/>
        <family val="1"/>
        <charset val="128"/>
      </rPr>
      <t>回の旅行で複数の観光地を訪問した場合にその観光地の数だけ数えたものである。</t>
    </r>
    <rPh sb="12" eb="14">
      <t>フクスウ</t>
    </rPh>
    <rPh sb="15" eb="18">
      <t>カンコウチ</t>
    </rPh>
    <rPh sb="28" eb="31">
      <t>カンコウチ</t>
    </rPh>
    <rPh sb="32" eb="33">
      <t>カズ</t>
    </rPh>
    <rPh sb="35" eb="36">
      <t>カゾ</t>
    </rPh>
    <phoneticPr fontId="6"/>
  </si>
  <si>
    <t>令和</t>
    <rPh sb="0" eb="2">
      <t>レイワ</t>
    </rPh>
    <phoneticPr fontId="6"/>
  </si>
  <si>
    <r>
      <t xml:space="preserve"> 4 </t>
    </r>
    <r>
      <rPr>
        <sz val="9"/>
        <color theme="1"/>
        <rFont val="ＭＳ 明朝"/>
        <family val="1"/>
        <charset val="128"/>
      </rPr>
      <t>年</t>
    </r>
    <r>
      <rPr>
        <sz val="9"/>
        <color theme="1"/>
        <rFont val="Times New Roman"/>
        <family val="1"/>
      </rPr>
      <t xml:space="preserve">  </t>
    </r>
    <rPh sb="3" eb="4">
      <t>ネン</t>
    </rPh>
    <phoneticPr fontId="6"/>
  </si>
  <si>
    <t>注）　宿泊者数については、市観光課及び産業振興課が市内の宿泊施設を対象に行っている宿泊者数調査により</t>
    <rPh sb="17" eb="18">
      <t>オヨ</t>
    </rPh>
    <rPh sb="19" eb="24">
      <t>サンギョウシンコウカ</t>
    </rPh>
    <rPh sb="25" eb="27">
      <t>シナイ</t>
    </rPh>
    <phoneticPr fontId="6"/>
  </si>
  <si>
    <t>　　回答のあった施設の合計値であり、実際の数値とは異なる場合がある。</t>
    <phoneticPr fontId="6"/>
  </si>
  <si>
    <r>
      <t>10</t>
    </r>
    <r>
      <rPr>
        <sz val="9"/>
        <color theme="1"/>
        <rFont val="ＭＳ 明朝"/>
        <family val="1"/>
        <charset val="128"/>
      </rPr>
      <t>月</t>
    </r>
    <rPh sb="2" eb="3">
      <t>ツキ</t>
    </rPh>
    <phoneticPr fontId="6"/>
  </si>
  <si>
    <r>
      <t>11</t>
    </r>
    <r>
      <rPr>
        <sz val="9"/>
        <color theme="1"/>
        <rFont val="ＭＳ 明朝"/>
        <family val="1"/>
        <charset val="128"/>
      </rPr>
      <t>月</t>
    </r>
    <rPh sb="2" eb="3">
      <t>ツキ</t>
    </rPh>
    <phoneticPr fontId="6"/>
  </si>
  <si>
    <r>
      <t>12</t>
    </r>
    <r>
      <rPr>
        <sz val="9"/>
        <color theme="1"/>
        <rFont val="ＭＳ 明朝"/>
        <family val="1"/>
        <charset val="128"/>
      </rPr>
      <t>月</t>
    </r>
    <rPh sb="2" eb="3">
      <t>ツキ</t>
    </rPh>
    <phoneticPr fontId="6"/>
  </si>
  <si>
    <r>
      <t xml:space="preserve"> 2 </t>
    </r>
    <r>
      <rPr>
        <sz val="9"/>
        <color theme="1"/>
        <rFont val="ＭＳ 明朝"/>
        <family val="1"/>
        <charset val="128"/>
      </rPr>
      <t>月</t>
    </r>
    <rPh sb="3" eb="4">
      <t>ツキ</t>
    </rPh>
    <phoneticPr fontId="6"/>
  </si>
  <si>
    <r>
      <t xml:space="preserve"> 3 </t>
    </r>
    <r>
      <rPr>
        <sz val="9"/>
        <color theme="1"/>
        <rFont val="ＭＳ 明朝"/>
        <family val="1"/>
        <charset val="128"/>
      </rPr>
      <t>月</t>
    </r>
    <rPh sb="3" eb="4">
      <t>ツキ</t>
    </rPh>
    <phoneticPr fontId="6"/>
  </si>
  <si>
    <r>
      <t xml:space="preserve"> 4 </t>
    </r>
    <r>
      <rPr>
        <sz val="9"/>
        <color theme="1"/>
        <rFont val="ＭＳ 明朝"/>
        <family val="1"/>
        <charset val="128"/>
      </rPr>
      <t>月</t>
    </r>
    <rPh sb="3" eb="4">
      <t>ツキ</t>
    </rPh>
    <phoneticPr fontId="6"/>
  </si>
  <si>
    <r>
      <t xml:space="preserve"> 5 </t>
    </r>
    <r>
      <rPr>
        <sz val="9"/>
        <color theme="1"/>
        <rFont val="ＭＳ 明朝"/>
        <family val="1"/>
        <charset val="128"/>
      </rPr>
      <t>月</t>
    </r>
    <rPh sb="3" eb="4">
      <t>ツキ</t>
    </rPh>
    <phoneticPr fontId="6"/>
  </si>
  <si>
    <r>
      <t xml:space="preserve"> 6 </t>
    </r>
    <r>
      <rPr>
        <sz val="9"/>
        <color theme="1"/>
        <rFont val="ＭＳ 明朝"/>
        <family val="1"/>
        <charset val="128"/>
      </rPr>
      <t>月</t>
    </r>
    <rPh sb="3" eb="4">
      <t>ツキ</t>
    </rPh>
    <phoneticPr fontId="6"/>
  </si>
  <si>
    <r>
      <t xml:space="preserve"> 7 </t>
    </r>
    <r>
      <rPr>
        <sz val="9"/>
        <color theme="1"/>
        <rFont val="ＭＳ 明朝"/>
        <family val="1"/>
        <charset val="128"/>
      </rPr>
      <t>月</t>
    </r>
    <rPh sb="3" eb="4">
      <t>ツキ</t>
    </rPh>
    <phoneticPr fontId="6"/>
  </si>
  <si>
    <r>
      <t xml:space="preserve"> 8 </t>
    </r>
    <r>
      <rPr>
        <sz val="9"/>
        <color theme="1"/>
        <rFont val="ＭＳ 明朝"/>
        <family val="1"/>
        <charset val="128"/>
      </rPr>
      <t>月</t>
    </r>
    <rPh sb="3" eb="4">
      <t>ツキ</t>
    </rPh>
    <phoneticPr fontId="6"/>
  </si>
  <si>
    <r>
      <t xml:space="preserve"> 9 </t>
    </r>
    <r>
      <rPr>
        <sz val="9"/>
        <color theme="1"/>
        <rFont val="ＭＳ 明朝"/>
        <family val="1"/>
        <charset val="128"/>
      </rPr>
      <t>月</t>
    </r>
    <rPh sb="3" eb="4">
      <t>ツキ</t>
    </rPh>
    <phoneticPr fontId="6"/>
  </si>
  <si>
    <r>
      <t xml:space="preserve"> 1 </t>
    </r>
    <r>
      <rPr>
        <sz val="9"/>
        <color indexed="8"/>
        <rFont val="ＭＳ 明朝"/>
        <family val="1"/>
        <charset val="128"/>
      </rPr>
      <t>月</t>
    </r>
    <rPh sb="3" eb="4">
      <t>ガツ</t>
    </rPh>
    <phoneticPr fontId="6"/>
  </si>
  <si>
    <r>
      <rPr>
        <sz val="9"/>
        <color indexed="8"/>
        <rFont val="ＭＳ 明朝"/>
        <family val="1"/>
        <charset val="128"/>
      </rPr>
      <t>注）　令和</t>
    </r>
    <r>
      <rPr>
        <sz val="9"/>
        <color indexed="8"/>
        <rFont val="Times New Roman"/>
        <family val="1"/>
      </rPr>
      <t xml:space="preserve"> 4 </t>
    </r>
    <r>
      <rPr>
        <sz val="9"/>
        <color indexed="8"/>
        <rFont val="ＭＳ 明朝"/>
        <family val="1"/>
        <charset val="128"/>
      </rPr>
      <t>年度末現在の値である。</t>
    </r>
    <rPh sb="3" eb="5">
      <t>レイワ</t>
    </rPh>
    <rPh sb="8" eb="9">
      <t>ネン</t>
    </rPh>
    <rPh sb="9" eb="10">
      <t>ド</t>
    </rPh>
    <rPh sb="10" eb="11">
      <t>マツ</t>
    </rPh>
    <rPh sb="11" eb="13">
      <t>ゲンザイ</t>
    </rPh>
    <rPh sb="14" eb="15">
      <t>アタイ</t>
    </rPh>
    <phoneticPr fontId="6"/>
  </si>
  <si>
    <t>　　　値を掲載している。</t>
    <rPh sb="5" eb="7">
      <t>ケイサイ</t>
    </rPh>
    <phoneticPr fontId="6"/>
  </si>
  <si>
    <r>
      <rPr>
        <sz val="9"/>
        <color rgb="FF000000"/>
        <rFont val="ＭＳ 明朝"/>
        <family val="1"/>
        <charset val="128"/>
      </rPr>
      <t>注）</t>
    </r>
    <r>
      <rPr>
        <sz val="9"/>
        <color rgb="FF000000"/>
        <rFont val="Times New Roman"/>
        <family val="1"/>
      </rPr>
      <t xml:space="preserve"> </t>
    </r>
    <r>
      <rPr>
        <sz val="9"/>
        <color indexed="8"/>
        <rFont val="Times New Roman"/>
        <family val="1"/>
      </rPr>
      <t xml:space="preserve">1 </t>
    </r>
    <r>
      <rPr>
        <sz val="9"/>
        <color rgb="FF000000"/>
        <rFont val="ＭＳ 明朝"/>
        <family val="1"/>
        <charset val="128"/>
      </rPr>
      <t>　</t>
    </r>
    <r>
      <rPr>
        <sz val="9"/>
        <color indexed="8"/>
        <rFont val="ＭＳ 明朝"/>
        <family val="1"/>
        <charset val="128"/>
      </rPr>
      <t>岩手県で</t>
    </r>
    <r>
      <rPr>
        <sz val="9"/>
        <color rgb="FF000000"/>
        <rFont val="ＭＳ 明朝"/>
        <family val="1"/>
        <charset val="128"/>
      </rPr>
      <t>実施している「観光入込客統計に関する共通基準」（観光庁策定）に基づく観光入込客統計の数</t>
    </r>
    <rPh sb="0" eb="1">
      <t>チュウ</t>
    </rPh>
    <rPh sb="6" eb="9">
      <t>イワテケン</t>
    </rPh>
    <rPh sb="10" eb="12">
      <t>ジッシ</t>
    </rPh>
    <rPh sb="17" eb="19">
      <t>カンコウ</t>
    </rPh>
    <rPh sb="19" eb="21">
      <t>イリコミ</t>
    </rPh>
    <rPh sb="21" eb="22">
      <t>キャク</t>
    </rPh>
    <rPh sb="22" eb="24">
      <t>トウケイ</t>
    </rPh>
    <rPh sb="25" eb="26">
      <t>カン</t>
    </rPh>
    <rPh sb="28" eb="30">
      <t>キョウツウ</t>
    </rPh>
    <rPh sb="30" eb="32">
      <t>キジュン</t>
    </rPh>
    <rPh sb="34" eb="36">
      <t>カンコウ</t>
    </rPh>
    <rPh sb="36" eb="37">
      <t>チョウ</t>
    </rPh>
    <rPh sb="37" eb="39">
      <t>サクテイ</t>
    </rPh>
    <rPh sb="41" eb="42">
      <t>モト</t>
    </rPh>
    <rPh sb="44" eb="46">
      <t>カンコウ</t>
    </rPh>
    <rPh sb="46" eb="48">
      <t>イリコミ</t>
    </rPh>
    <rPh sb="48" eb="49">
      <t>キャク</t>
    </rPh>
    <rPh sb="49" eb="51">
      <t>トウケイ</t>
    </rPh>
    <rPh sb="52" eb="53">
      <t>スウ</t>
    </rPh>
    <phoneticPr fontId="6"/>
  </si>
  <si>
    <t>規　模</t>
    <rPh sb="0" eb="1">
      <t>キ</t>
    </rPh>
    <rPh sb="2" eb="3">
      <t>ボ</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</si>
</sst>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Red]#,##0"/>
  </numFmts>
  <fonts count="20" x14ac:knownFonts="1">
    <font>
      <sz val="11"/>
      <color theme="1"/>
      <name val="游ゴシック"/>
      <family val="2"/>
      <scheme val="minor"/>
    </font>
    <font>
      <sz val="11"/>
      <color theme="1"/>
      <name val="游ゴシック"/>
      <family val="2"/>
      <scheme val="minor"/>
    </font>
    <font>
      <sz val="9"/>
      <color theme="1"/>
      <name val="Times New Roman"/>
      <family val="1"/>
    </font>
    <font>
      <sz val="9"/>
      <color indexed="8"/>
      <name val="ＭＳ 明朝"/>
      <family val="1"/>
      <charset val="128"/>
    </font>
    <font>
      <sz val="9"/>
      <color indexed="8"/>
      <name val="Times New Roman"/>
      <family val="1"/>
    </font>
    <font>
      <sz val="6"/>
      <name val="游ゴシック"/>
      <family val="3"/>
      <charset val="128"/>
      <scheme val="minor"/>
    </font>
    <font>
      <sz val="6"/>
      <name val="ＭＳ Ｐゴシック"/>
      <family val="3"/>
      <charset val="128"/>
    </font>
    <font>
      <sz val="8"/>
      <color indexed="8"/>
      <name val="ＭＳ Ｐ明朝"/>
      <family val="1"/>
      <charset val="128"/>
    </font>
    <font>
      <sz val="9"/>
      <color theme="1"/>
      <name val="ＭＳ 明朝"/>
      <family val="1"/>
      <charset val="128"/>
    </font>
    <font>
      <sz val="12"/>
      <color theme="1"/>
      <name val="Times New Roman"/>
      <family val="1"/>
    </font>
    <font>
      <sz val="12"/>
      <color indexed="8"/>
      <name val="Times New Roman"/>
      <family val="1"/>
    </font>
    <font>
      <sz val="10"/>
      <color theme="1"/>
      <name val="Times New Roman"/>
      <family val="1"/>
    </font>
    <font>
      <sz val="11"/>
      <color theme="1"/>
      <name val="游ゴシック"/>
      <family val="3"/>
      <charset val="128"/>
      <scheme val="minor"/>
    </font>
    <font>
      <sz val="12"/>
      <color indexed="8"/>
      <name val="ＭＳ ゴシック"/>
      <family val="3"/>
      <charset val="128"/>
    </font>
    <font>
      <sz val="9"/>
      <color indexed="8"/>
      <name val="ＭＳ ゴシック"/>
      <family val="3"/>
      <charset val="128"/>
    </font>
    <font>
      <sz val="9"/>
      <color indexed="8"/>
      <name val="Times New Roman"/>
      <family val="1"/>
      <charset val="128"/>
    </font>
    <font>
      <sz val="9"/>
      <name val="Times New Roman"/>
      <family val="1"/>
    </font>
    <font>
      <sz val="9"/>
      <color theme="1"/>
      <name val="ＭＳ Ｐ明朝"/>
      <family val="1"/>
      <charset val="128"/>
    </font>
    <font>
      <sz val="9"/>
      <color rgb="FF000000"/>
      <name val="ＭＳ 明朝"/>
      <family val="1"/>
      <charset val="128"/>
    </font>
    <font>
      <sz val="9"/>
      <color rgb="FF000000"/>
      <name val="Times New Roman"/>
      <family val="1"/>
    </font>
  </fonts>
  <fills count="2">
    <fill>
      <patternFill patternType="none"/>
    </fill>
    <fill>
      <patternFill patternType="gray125"/>
    </fill>
  </fills>
  <borders count="19">
    <border>
      <left/>
      <right/>
      <top/>
      <bottom/>
      <diagonal/>
    </border>
    <border>
      <left/>
      <right/>
      <top style="thin">
        <color indexed="64"/>
      </top>
      <bottom style="hair">
        <color indexed="64"/>
      </bottom>
      <diagonal/>
    </border>
    <border>
      <left/>
      <right style="hair">
        <color indexed="64"/>
      </right>
      <top/>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38" fontId="1" fillId="0" borderId="0" applyFont="0" applyFill="0" applyBorder="0" applyAlignment="0" applyProtection="0">
      <alignment vertical="center"/>
    </xf>
    <xf numFmtId="0" fontId="12" fillId="0" borderId="0">
      <alignment vertical="center"/>
    </xf>
  </cellStyleXfs>
  <cellXfs count="91">
    <xf numFmtId="0" fontId="0" fillId="0" borderId="0" xfId="0"/>
    <xf numFmtId="176" fontId="2" fillId="0" borderId="0" xfId="1" applyNumberFormat="1" applyFont="1" applyFill="1" applyBorder="1" applyAlignment="1">
      <alignment vertical="center"/>
    </xf>
    <xf numFmtId="176" fontId="2" fillId="0" borderId="0" xfId="1" applyNumberFormat="1" applyFont="1" applyFill="1" applyBorder="1" applyAlignment="1">
      <alignment horizontal="right" vertical="center"/>
    </xf>
    <xf numFmtId="49" fontId="2" fillId="0" borderId="0" xfId="1" applyNumberFormat="1" applyFont="1" applyFill="1" applyBorder="1" applyAlignment="1">
      <alignment vertical="center"/>
    </xf>
    <xf numFmtId="49" fontId="2" fillId="0" borderId="9" xfId="1" applyNumberFormat="1" applyFont="1" applyFill="1" applyBorder="1" applyAlignment="1">
      <alignment vertical="center"/>
    </xf>
    <xf numFmtId="49" fontId="2" fillId="0" borderId="3" xfId="1" applyNumberFormat="1" applyFont="1" applyFill="1" applyBorder="1" applyAlignment="1">
      <alignment vertical="center"/>
    </xf>
    <xf numFmtId="176" fontId="2" fillId="0" borderId="0" xfId="1" applyNumberFormat="1" applyFont="1" applyFill="1" applyAlignment="1">
      <alignment vertical="center"/>
    </xf>
    <xf numFmtId="49" fontId="2" fillId="0" borderId="0" xfId="2" applyNumberFormat="1" applyFont="1" applyAlignment="1">
      <alignment vertical="center"/>
    </xf>
    <xf numFmtId="49" fontId="2" fillId="0" borderId="0" xfId="2" applyNumberFormat="1" applyFont="1" applyAlignment="1">
      <alignment horizontal="center" vertical="center"/>
    </xf>
    <xf numFmtId="49" fontId="12" fillId="0" borderId="0" xfId="2" applyNumberFormat="1" applyAlignment="1">
      <alignment vertical="center"/>
    </xf>
    <xf numFmtId="49" fontId="11" fillId="0" borderId="0" xfId="2" applyNumberFormat="1" applyFont="1" applyAlignment="1">
      <alignment vertical="center"/>
    </xf>
    <xf numFmtId="49" fontId="11" fillId="0" borderId="0" xfId="2" applyNumberFormat="1" applyFont="1" applyAlignment="1">
      <alignment horizontal="center" vertical="center"/>
    </xf>
    <xf numFmtId="49" fontId="11" fillId="0" borderId="0" xfId="2" applyNumberFormat="1" applyFont="1" applyAlignment="1">
      <alignment horizontal="right" vertical="center"/>
    </xf>
    <xf numFmtId="49" fontId="2" fillId="0" borderId="0" xfId="0" applyNumberFormat="1" applyFont="1" applyAlignment="1">
      <alignment vertical="center"/>
    </xf>
    <xf numFmtId="49" fontId="9" fillId="0" borderId="0" xfId="0" applyNumberFormat="1" applyFont="1" applyAlignment="1">
      <alignment vertical="center"/>
    </xf>
    <xf numFmtId="49" fontId="2" fillId="0" borderId="3" xfId="0" applyNumberFormat="1" applyFont="1" applyBorder="1" applyAlignment="1">
      <alignment horizontal="right"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xf>
    <xf numFmtId="176" fontId="2" fillId="0" borderId="0" xfId="0" applyNumberFormat="1" applyFont="1" applyAlignment="1">
      <alignment vertical="center"/>
    </xf>
    <xf numFmtId="49" fontId="2" fillId="0" borderId="0" xfId="0" applyNumberFormat="1" applyFont="1"/>
    <xf numFmtId="49" fontId="2" fillId="0" borderId="3" xfId="0" applyNumberFormat="1" applyFont="1" applyBorder="1" applyAlignment="1">
      <alignment horizontal="center" vertical="center"/>
    </xf>
    <xf numFmtId="49" fontId="2" fillId="0" borderId="3" xfId="0" applyNumberFormat="1" applyFont="1" applyBorder="1" applyAlignment="1">
      <alignment vertical="center"/>
    </xf>
    <xf numFmtId="49" fontId="4" fillId="0" borderId="0" xfId="0" applyNumberFormat="1" applyFont="1"/>
    <xf numFmtId="49" fontId="2" fillId="0" borderId="0" xfId="1" applyNumberFormat="1" applyFont="1" applyFill="1" applyBorder="1" applyAlignment="1">
      <alignment horizontal="right" vertical="center"/>
    </xf>
    <xf numFmtId="49" fontId="2" fillId="0" borderId="2" xfId="0" applyNumberFormat="1" applyFont="1" applyBorder="1" applyAlignment="1">
      <alignment vertical="center"/>
    </xf>
    <xf numFmtId="49" fontId="3" fillId="0" borderId="0" xfId="0" applyNumberFormat="1" applyFont="1"/>
    <xf numFmtId="49" fontId="2" fillId="0" borderId="0" xfId="0" applyNumberFormat="1" applyFont="1" applyAlignment="1">
      <alignment horizontal="right" vertical="center"/>
    </xf>
    <xf numFmtId="49" fontId="2" fillId="0" borderId="7" xfId="0" applyNumberFormat="1" applyFont="1" applyBorder="1" applyAlignment="1">
      <alignment horizontal="center" vertical="center" wrapText="1"/>
    </xf>
    <xf numFmtId="49" fontId="2" fillId="0" borderId="0" xfId="0" applyNumberFormat="1" applyFont="1" applyAlignment="1">
      <alignment horizontal="left" vertical="center"/>
    </xf>
    <xf numFmtId="49" fontId="4" fillId="0" borderId="2"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0" xfId="0" applyNumberFormat="1" applyFont="1" applyAlignment="1">
      <alignment vertical="center" wrapText="1"/>
    </xf>
    <xf numFmtId="49" fontId="2"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2" fillId="0" borderId="7" xfId="0" applyNumberFormat="1" applyFont="1" applyBorder="1" applyAlignment="1">
      <alignment horizontal="center" vertical="center"/>
    </xf>
    <xf numFmtId="49" fontId="2" fillId="0" borderId="2" xfId="0" applyNumberFormat="1" applyFont="1" applyBorder="1" applyAlignment="1">
      <alignment horizontal="left" vertical="center"/>
    </xf>
    <xf numFmtId="49" fontId="4" fillId="0" borderId="0" xfId="0" applyNumberFormat="1" applyFont="1" applyAlignment="1">
      <alignment vertical="center"/>
    </xf>
    <xf numFmtId="49" fontId="4" fillId="0" borderId="0" xfId="0" applyNumberFormat="1" applyFont="1" applyAlignment="1">
      <alignment horizontal="right" vertical="center"/>
    </xf>
    <xf numFmtId="49" fontId="2" fillId="0" borderId="9" xfId="0" applyNumberFormat="1" applyFont="1" applyBorder="1" applyAlignment="1">
      <alignment vertical="center"/>
    </xf>
    <xf numFmtId="49" fontId="4" fillId="0" borderId="0" xfId="0" applyNumberFormat="1" applyFont="1" applyAlignment="1">
      <alignment horizontal="left" vertical="center" wrapText="1" indent="1"/>
    </xf>
    <xf numFmtId="49" fontId="2" fillId="0" borderId="0" xfId="0" applyNumberFormat="1" applyFont="1" applyAlignment="1">
      <alignment horizontal="left" vertical="center" wrapText="1" indent="1"/>
    </xf>
    <xf numFmtId="49" fontId="4" fillId="0" borderId="3" xfId="0" applyNumberFormat="1" applyFont="1" applyBorder="1" applyAlignment="1">
      <alignment vertical="center" wrapText="1"/>
    </xf>
    <xf numFmtId="49" fontId="2" fillId="0" borderId="3" xfId="0" applyNumberFormat="1" applyFont="1" applyBorder="1" applyAlignment="1">
      <alignment vertical="center" wrapText="1"/>
    </xf>
    <xf numFmtId="49" fontId="3" fillId="0" borderId="0" xfId="0" applyNumberFormat="1" applyFont="1" applyAlignment="1">
      <alignment horizontal="right" vertical="center"/>
    </xf>
    <xf numFmtId="49" fontId="2" fillId="0" borderId="1" xfId="0" applyNumberFormat="1" applyFont="1" applyBorder="1" applyAlignment="1">
      <alignment horizontal="center" vertical="center"/>
    </xf>
    <xf numFmtId="49" fontId="2" fillId="0" borderId="6"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Alignment="1">
      <alignment horizontal="left" vertical="center" indent="3"/>
    </xf>
    <xf numFmtId="49" fontId="2" fillId="0" borderId="0" xfId="0" applyNumberFormat="1" applyFont="1" applyAlignment="1">
      <alignment horizontal="left" vertical="center" indent="1"/>
    </xf>
    <xf numFmtId="49" fontId="3" fillId="0" borderId="0" xfId="0" applyNumberFormat="1" applyFont="1" applyAlignment="1">
      <alignment horizontal="left" vertical="center" wrapText="1" indent="1"/>
    </xf>
    <xf numFmtId="176" fontId="2" fillId="0" borderId="0" xfId="0" applyNumberFormat="1" applyFont="1" applyFill="1" applyAlignment="1">
      <alignment vertical="center"/>
    </xf>
    <xf numFmtId="49" fontId="15" fillId="0" borderId="0" xfId="0" applyNumberFormat="1" applyFont="1" applyAlignment="1">
      <alignment vertical="center"/>
    </xf>
    <xf numFmtId="49" fontId="3" fillId="0" borderId="0" xfId="0" applyNumberFormat="1" applyFont="1" applyAlignment="1">
      <alignment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176" fontId="16" fillId="0" borderId="8" xfId="0" applyNumberFormat="1" applyFont="1" applyFill="1" applyBorder="1" applyAlignment="1">
      <alignment horizontal="right" vertical="center"/>
    </xf>
    <xf numFmtId="176" fontId="16" fillId="0" borderId="0" xfId="0" applyNumberFormat="1" applyFont="1" applyFill="1" applyAlignment="1">
      <alignment horizontal="right" vertical="center"/>
    </xf>
    <xf numFmtId="176" fontId="16" fillId="0" borderId="8" xfId="0" applyNumberFormat="1" applyFont="1" applyFill="1" applyBorder="1" applyAlignment="1">
      <alignment vertical="center"/>
    </xf>
    <xf numFmtId="49" fontId="2" fillId="0" borderId="3" xfId="0" applyNumberFormat="1" applyFont="1" applyFill="1" applyBorder="1" applyAlignment="1">
      <alignment vertical="center"/>
    </xf>
    <xf numFmtId="49" fontId="2" fillId="0" borderId="0" xfId="0" applyNumberFormat="1" applyFont="1" applyFill="1" applyAlignment="1">
      <alignment vertical="center"/>
    </xf>
    <xf numFmtId="49" fontId="2" fillId="0" borderId="7" xfId="0" applyNumberFormat="1" applyFont="1" applyBorder="1" applyAlignment="1">
      <alignment vertical="center" wrapText="1"/>
    </xf>
    <xf numFmtId="49" fontId="2" fillId="0" borderId="4" xfId="0" applyNumberFormat="1" applyFont="1" applyBorder="1" applyAlignment="1">
      <alignment vertical="center"/>
    </xf>
    <xf numFmtId="49" fontId="2" fillId="0" borderId="2" xfId="0" applyNumberFormat="1" applyFont="1" applyBorder="1" applyAlignment="1">
      <alignment vertical="center" wrapText="1"/>
    </xf>
    <xf numFmtId="49" fontId="3" fillId="0" borderId="17" xfId="0" applyNumberFormat="1" applyFont="1" applyBorder="1" applyAlignment="1">
      <alignment horizontal="center" vertical="center"/>
    </xf>
    <xf numFmtId="49" fontId="4" fillId="0" borderId="0" xfId="2" applyNumberFormat="1" applyFont="1" applyAlignment="1">
      <alignment vertical="center"/>
    </xf>
    <xf numFmtId="177" fontId="2" fillId="0" borderId="0" xfId="1" applyNumberFormat="1" applyFont="1" applyFill="1" applyBorder="1" applyAlignment="1">
      <alignment vertical="center"/>
    </xf>
    <xf numFmtId="177" fontId="2" fillId="0" borderId="0" xfId="1" applyNumberFormat="1" applyFont="1" applyFill="1" applyBorder="1" applyAlignment="1">
      <alignment horizontal="right" vertical="center"/>
    </xf>
    <xf numFmtId="177" fontId="2" fillId="0" borderId="6" xfId="1" applyNumberFormat="1" applyFont="1" applyFill="1" applyBorder="1" applyAlignment="1">
      <alignment vertical="center"/>
    </xf>
    <xf numFmtId="177" fontId="2" fillId="0" borderId="0" xfId="0" applyNumberFormat="1" applyFont="1" applyAlignment="1">
      <alignment horizontal="center" vertical="center"/>
    </xf>
    <xf numFmtId="177" fontId="2" fillId="0" borderId="0" xfId="0" applyNumberFormat="1" applyFont="1" applyAlignment="1">
      <alignment horizontal="right" vertical="center"/>
    </xf>
    <xf numFmtId="177" fontId="2" fillId="0" borderId="0" xfId="0" applyNumberFormat="1" applyFont="1" applyFill="1" applyAlignment="1">
      <alignment horizontal="right" vertical="center"/>
    </xf>
    <xf numFmtId="177" fontId="2" fillId="0" borderId="0" xfId="0" applyNumberFormat="1" applyFont="1" applyAlignment="1">
      <alignment vertical="center"/>
    </xf>
    <xf numFmtId="177" fontId="2" fillId="0" borderId="0" xfId="0" applyNumberFormat="1" applyFont="1" applyFill="1" applyAlignment="1">
      <alignment vertical="center"/>
    </xf>
    <xf numFmtId="49" fontId="2" fillId="0" borderId="11" xfId="0" applyNumberFormat="1" applyFont="1" applyBorder="1" applyAlignment="1">
      <alignment vertical="center"/>
    </xf>
    <xf numFmtId="49" fontId="8" fillId="0" borderId="0" xfId="0" applyNumberFormat="1" applyFont="1" applyAlignment="1">
      <alignment vertical="center"/>
    </xf>
    <xf numFmtId="49" fontId="17" fillId="0" borderId="0" xfId="0" applyNumberFormat="1" applyFont="1" applyAlignment="1">
      <alignment vertical="center"/>
    </xf>
    <xf numFmtId="49" fontId="4" fillId="0" borderId="0" xfId="0" applyNumberFormat="1" applyFont="1" applyBorder="1" applyAlignment="1">
      <alignment vertical="center"/>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2" fillId="0" borderId="0" xfId="2" applyNumberFormat="1" applyFont="1" applyAlignment="1">
      <alignment horizontal="center" vertical="center"/>
    </xf>
    <xf numFmtId="49" fontId="18" fillId="0" borderId="1" xfId="0" applyNumberFormat="1" applyFont="1" applyBorder="1" applyAlignment="1">
      <alignment horizontal="center" vertical="center"/>
    </xf>
  </cellXfs>
  <cellStyles count="3">
    <cellStyle name="桁区切り" xfId="1" builtinId="6"/>
    <cellStyle name="標準" xfId="0" builtinId="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showGridLines="0" view="pageLayout" topLeftCell="A19" zoomScaleNormal="100" zoomScaleSheetLayoutView="100" workbookViewId="0">
      <selection activeCell="G32" sqref="G32"/>
    </sheetView>
  </sheetViews>
  <sheetFormatPr defaultColWidth="8.875" defaultRowHeight="16.5" customHeight="1" x14ac:dyDescent="0.4"/>
  <cols>
    <col min="1" max="1" width="7.375" style="13" customWidth="1"/>
    <col min="2" max="6" width="10.375" style="13" customWidth="1"/>
    <col min="7" max="118" width="8.875" style="13"/>
    <col min="119" max="119" width="3.875" style="13" customWidth="1"/>
    <col min="120" max="120" width="5" style="13" customWidth="1"/>
    <col min="121" max="121" width="7.875" style="13" customWidth="1"/>
    <col min="122" max="128" width="6.125" style="13" customWidth="1"/>
    <col min="129" max="129" width="7.875" style="13" bestFit="1" customWidth="1"/>
    <col min="130" max="133" width="6.125" style="13" customWidth="1"/>
    <col min="134" max="374" width="8.875" style="13"/>
    <col min="375" max="375" width="3.875" style="13" customWidth="1"/>
    <col min="376" max="376" width="5" style="13" customWidth="1"/>
    <col min="377" max="377" width="7.875" style="13" customWidth="1"/>
    <col min="378" max="384" width="6.125" style="13" customWidth="1"/>
    <col min="385" max="385" width="7.875" style="13" bestFit="1" customWidth="1"/>
    <col min="386" max="389" width="6.125" style="13" customWidth="1"/>
    <col min="390" max="630" width="8.875" style="13"/>
    <col min="631" max="631" width="3.875" style="13" customWidth="1"/>
    <col min="632" max="632" width="5" style="13" customWidth="1"/>
    <col min="633" max="633" width="7.875" style="13" customWidth="1"/>
    <col min="634" max="640" width="6.125" style="13" customWidth="1"/>
    <col min="641" max="641" width="7.875" style="13" bestFit="1" customWidth="1"/>
    <col min="642" max="645" width="6.125" style="13" customWidth="1"/>
    <col min="646" max="886" width="8.875" style="13"/>
    <col min="887" max="887" width="3.875" style="13" customWidth="1"/>
    <col min="888" max="888" width="5" style="13" customWidth="1"/>
    <col min="889" max="889" width="7.875" style="13" customWidth="1"/>
    <col min="890" max="896" width="6.125" style="13" customWidth="1"/>
    <col min="897" max="897" width="7.875" style="13" bestFit="1" customWidth="1"/>
    <col min="898" max="901" width="6.125" style="13" customWidth="1"/>
    <col min="902" max="1142" width="8.875" style="13"/>
    <col min="1143" max="1143" width="3.875" style="13" customWidth="1"/>
    <col min="1144" max="1144" width="5" style="13" customWidth="1"/>
    <col min="1145" max="1145" width="7.875" style="13" customWidth="1"/>
    <col min="1146" max="1152" width="6.125" style="13" customWidth="1"/>
    <col min="1153" max="1153" width="7.875" style="13" bestFit="1" customWidth="1"/>
    <col min="1154" max="1157" width="6.125" style="13" customWidth="1"/>
    <col min="1158" max="1398" width="8.875" style="13"/>
    <col min="1399" max="1399" width="3.875" style="13" customWidth="1"/>
    <col min="1400" max="1400" width="5" style="13" customWidth="1"/>
    <col min="1401" max="1401" width="7.875" style="13" customWidth="1"/>
    <col min="1402" max="1408" width="6.125" style="13" customWidth="1"/>
    <col min="1409" max="1409" width="7.875" style="13" bestFit="1" customWidth="1"/>
    <col min="1410" max="1413" width="6.125" style="13" customWidth="1"/>
    <col min="1414" max="1654" width="8.875" style="13"/>
    <col min="1655" max="1655" width="3.875" style="13" customWidth="1"/>
    <col min="1656" max="1656" width="5" style="13" customWidth="1"/>
    <col min="1657" max="1657" width="7.875" style="13" customWidth="1"/>
    <col min="1658" max="1664" width="6.125" style="13" customWidth="1"/>
    <col min="1665" max="1665" width="7.875" style="13" bestFit="1" customWidth="1"/>
    <col min="1666" max="1669" width="6.125" style="13" customWidth="1"/>
    <col min="1670" max="1910" width="8.875" style="13"/>
    <col min="1911" max="1911" width="3.875" style="13" customWidth="1"/>
    <col min="1912" max="1912" width="5" style="13" customWidth="1"/>
    <col min="1913" max="1913" width="7.875" style="13" customWidth="1"/>
    <col min="1914" max="1920" width="6.125" style="13" customWidth="1"/>
    <col min="1921" max="1921" width="7.875" style="13" bestFit="1" customWidth="1"/>
    <col min="1922" max="1925" width="6.125" style="13" customWidth="1"/>
    <col min="1926" max="2166" width="8.875" style="13"/>
    <col min="2167" max="2167" width="3.875" style="13" customWidth="1"/>
    <col min="2168" max="2168" width="5" style="13" customWidth="1"/>
    <col min="2169" max="2169" width="7.875" style="13" customWidth="1"/>
    <col min="2170" max="2176" width="6.125" style="13" customWidth="1"/>
    <col min="2177" max="2177" width="7.875" style="13" bestFit="1" customWidth="1"/>
    <col min="2178" max="2181" width="6.125" style="13" customWidth="1"/>
    <col min="2182" max="2422" width="8.875" style="13"/>
    <col min="2423" max="2423" width="3.875" style="13" customWidth="1"/>
    <col min="2424" max="2424" width="5" style="13" customWidth="1"/>
    <col min="2425" max="2425" width="7.875" style="13" customWidth="1"/>
    <col min="2426" max="2432" width="6.125" style="13" customWidth="1"/>
    <col min="2433" max="2433" width="7.875" style="13" bestFit="1" customWidth="1"/>
    <col min="2434" max="2437" width="6.125" style="13" customWidth="1"/>
    <col min="2438" max="2678" width="8.875" style="13"/>
    <col min="2679" max="2679" width="3.875" style="13" customWidth="1"/>
    <col min="2680" max="2680" width="5" style="13" customWidth="1"/>
    <col min="2681" max="2681" width="7.875" style="13" customWidth="1"/>
    <col min="2682" max="2688" width="6.125" style="13" customWidth="1"/>
    <col min="2689" max="2689" width="7.875" style="13" bestFit="1" customWidth="1"/>
    <col min="2690" max="2693" width="6.125" style="13" customWidth="1"/>
    <col min="2694" max="2934" width="8.875" style="13"/>
    <col min="2935" max="2935" width="3.875" style="13" customWidth="1"/>
    <col min="2936" max="2936" width="5" style="13" customWidth="1"/>
    <col min="2937" max="2937" width="7.875" style="13" customWidth="1"/>
    <col min="2938" max="2944" width="6.125" style="13" customWidth="1"/>
    <col min="2945" max="2945" width="7.875" style="13" bestFit="1" customWidth="1"/>
    <col min="2946" max="2949" width="6.125" style="13" customWidth="1"/>
    <col min="2950" max="3190" width="8.875" style="13"/>
    <col min="3191" max="3191" width="3.875" style="13" customWidth="1"/>
    <col min="3192" max="3192" width="5" style="13" customWidth="1"/>
    <col min="3193" max="3193" width="7.875" style="13" customWidth="1"/>
    <col min="3194" max="3200" width="6.125" style="13" customWidth="1"/>
    <col min="3201" max="3201" width="7.875" style="13" bestFit="1" customWidth="1"/>
    <col min="3202" max="3205" width="6.125" style="13" customWidth="1"/>
    <col min="3206" max="3446" width="8.875" style="13"/>
    <col min="3447" max="3447" width="3.875" style="13" customWidth="1"/>
    <col min="3448" max="3448" width="5" style="13" customWidth="1"/>
    <col min="3449" max="3449" width="7.875" style="13" customWidth="1"/>
    <col min="3450" max="3456" width="6.125" style="13" customWidth="1"/>
    <col min="3457" max="3457" width="7.875" style="13" bestFit="1" customWidth="1"/>
    <col min="3458" max="3461" width="6.125" style="13" customWidth="1"/>
    <col min="3462" max="3702" width="8.875" style="13"/>
    <col min="3703" max="3703" width="3.875" style="13" customWidth="1"/>
    <col min="3704" max="3704" width="5" style="13" customWidth="1"/>
    <col min="3705" max="3705" width="7.875" style="13" customWidth="1"/>
    <col min="3706" max="3712" width="6.125" style="13" customWidth="1"/>
    <col min="3713" max="3713" width="7.875" style="13" bestFit="1" customWidth="1"/>
    <col min="3714" max="3717" width="6.125" style="13" customWidth="1"/>
    <col min="3718" max="3958" width="8.875" style="13"/>
    <col min="3959" max="3959" width="3.875" style="13" customWidth="1"/>
    <col min="3960" max="3960" width="5" style="13" customWidth="1"/>
    <col min="3961" max="3961" width="7.875" style="13" customWidth="1"/>
    <col min="3962" max="3968" width="6.125" style="13" customWidth="1"/>
    <col min="3969" max="3969" width="7.875" style="13" bestFit="1" customWidth="1"/>
    <col min="3970" max="3973" width="6.125" style="13" customWidth="1"/>
    <col min="3974" max="4214" width="8.875" style="13"/>
    <col min="4215" max="4215" width="3.875" style="13" customWidth="1"/>
    <col min="4216" max="4216" width="5" style="13" customWidth="1"/>
    <col min="4217" max="4217" width="7.875" style="13" customWidth="1"/>
    <col min="4218" max="4224" width="6.125" style="13" customWidth="1"/>
    <col min="4225" max="4225" width="7.875" style="13" bestFit="1" customWidth="1"/>
    <col min="4226" max="4229" width="6.125" style="13" customWidth="1"/>
    <col min="4230" max="4470" width="8.875" style="13"/>
    <col min="4471" max="4471" width="3.875" style="13" customWidth="1"/>
    <col min="4472" max="4472" width="5" style="13" customWidth="1"/>
    <col min="4473" max="4473" width="7.875" style="13" customWidth="1"/>
    <col min="4474" max="4480" width="6.125" style="13" customWidth="1"/>
    <col min="4481" max="4481" width="7.875" style="13" bestFit="1" customWidth="1"/>
    <col min="4482" max="4485" width="6.125" style="13" customWidth="1"/>
    <col min="4486" max="4726" width="8.875" style="13"/>
    <col min="4727" max="4727" width="3.875" style="13" customWidth="1"/>
    <col min="4728" max="4728" width="5" style="13" customWidth="1"/>
    <col min="4729" max="4729" width="7.875" style="13" customWidth="1"/>
    <col min="4730" max="4736" width="6.125" style="13" customWidth="1"/>
    <col min="4737" max="4737" width="7.875" style="13" bestFit="1" customWidth="1"/>
    <col min="4738" max="4741" width="6.125" style="13" customWidth="1"/>
    <col min="4742" max="4982" width="8.875" style="13"/>
    <col min="4983" max="4983" width="3.875" style="13" customWidth="1"/>
    <col min="4984" max="4984" width="5" style="13" customWidth="1"/>
    <col min="4985" max="4985" width="7.875" style="13" customWidth="1"/>
    <col min="4986" max="4992" width="6.125" style="13" customWidth="1"/>
    <col min="4993" max="4993" width="7.875" style="13" bestFit="1" customWidth="1"/>
    <col min="4994" max="4997" width="6.125" style="13" customWidth="1"/>
    <col min="4998" max="5238" width="8.875" style="13"/>
    <col min="5239" max="5239" width="3.875" style="13" customWidth="1"/>
    <col min="5240" max="5240" width="5" style="13" customWidth="1"/>
    <col min="5241" max="5241" width="7.875" style="13" customWidth="1"/>
    <col min="5242" max="5248" width="6.125" style="13" customWidth="1"/>
    <col min="5249" max="5249" width="7.875" style="13" bestFit="1" customWidth="1"/>
    <col min="5250" max="5253" width="6.125" style="13" customWidth="1"/>
    <col min="5254" max="5494" width="8.875" style="13"/>
    <col min="5495" max="5495" width="3.875" style="13" customWidth="1"/>
    <col min="5496" max="5496" width="5" style="13" customWidth="1"/>
    <col min="5497" max="5497" width="7.875" style="13" customWidth="1"/>
    <col min="5498" max="5504" width="6.125" style="13" customWidth="1"/>
    <col min="5505" max="5505" width="7.875" style="13" bestFit="1" customWidth="1"/>
    <col min="5506" max="5509" width="6.125" style="13" customWidth="1"/>
    <col min="5510" max="5750" width="8.875" style="13"/>
    <col min="5751" max="5751" width="3.875" style="13" customWidth="1"/>
    <col min="5752" max="5752" width="5" style="13" customWidth="1"/>
    <col min="5753" max="5753" width="7.875" style="13" customWidth="1"/>
    <col min="5754" max="5760" width="6.125" style="13" customWidth="1"/>
    <col min="5761" max="5761" width="7.875" style="13" bestFit="1" customWidth="1"/>
    <col min="5762" max="5765" width="6.125" style="13" customWidth="1"/>
    <col min="5766" max="6006" width="8.875" style="13"/>
    <col min="6007" max="6007" width="3.875" style="13" customWidth="1"/>
    <col min="6008" max="6008" width="5" style="13" customWidth="1"/>
    <col min="6009" max="6009" width="7.875" style="13" customWidth="1"/>
    <col min="6010" max="6016" width="6.125" style="13" customWidth="1"/>
    <col min="6017" max="6017" width="7.875" style="13" bestFit="1" customWidth="1"/>
    <col min="6018" max="6021" width="6.125" style="13" customWidth="1"/>
    <col min="6022" max="6262" width="8.875" style="13"/>
    <col min="6263" max="6263" width="3.875" style="13" customWidth="1"/>
    <col min="6264" max="6264" width="5" style="13" customWidth="1"/>
    <col min="6265" max="6265" width="7.875" style="13" customWidth="1"/>
    <col min="6266" max="6272" width="6.125" style="13" customWidth="1"/>
    <col min="6273" max="6273" width="7.875" style="13" bestFit="1" customWidth="1"/>
    <col min="6274" max="6277" width="6.125" style="13" customWidth="1"/>
    <col min="6278" max="6518" width="8.875" style="13"/>
    <col min="6519" max="6519" width="3.875" style="13" customWidth="1"/>
    <col min="6520" max="6520" width="5" style="13" customWidth="1"/>
    <col min="6521" max="6521" width="7.875" style="13" customWidth="1"/>
    <col min="6522" max="6528" width="6.125" style="13" customWidth="1"/>
    <col min="6529" max="6529" width="7.875" style="13" bestFit="1" customWidth="1"/>
    <col min="6530" max="6533" width="6.125" style="13" customWidth="1"/>
    <col min="6534" max="6774" width="8.875" style="13"/>
    <col min="6775" max="6775" width="3.875" style="13" customWidth="1"/>
    <col min="6776" max="6776" width="5" style="13" customWidth="1"/>
    <col min="6777" max="6777" width="7.875" style="13" customWidth="1"/>
    <col min="6778" max="6784" width="6.125" style="13" customWidth="1"/>
    <col min="6785" max="6785" width="7.875" style="13" bestFit="1" customWidth="1"/>
    <col min="6786" max="6789" width="6.125" style="13" customWidth="1"/>
    <col min="6790" max="7030" width="8.875" style="13"/>
    <col min="7031" max="7031" width="3.875" style="13" customWidth="1"/>
    <col min="7032" max="7032" width="5" style="13" customWidth="1"/>
    <col min="7033" max="7033" width="7.875" style="13" customWidth="1"/>
    <col min="7034" max="7040" width="6.125" style="13" customWidth="1"/>
    <col min="7041" max="7041" width="7.875" style="13" bestFit="1" customWidth="1"/>
    <col min="7042" max="7045" width="6.125" style="13" customWidth="1"/>
    <col min="7046" max="7286" width="8.875" style="13"/>
    <col min="7287" max="7287" width="3.875" style="13" customWidth="1"/>
    <col min="7288" max="7288" width="5" style="13" customWidth="1"/>
    <col min="7289" max="7289" width="7.875" style="13" customWidth="1"/>
    <col min="7290" max="7296" width="6.125" style="13" customWidth="1"/>
    <col min="7297" max="7297" width="7.875" style="13" bestFit="1" customWidth="1"/>
    <col min="7298" max="7301" width="6.125" style="13" customWidth="1"/>
    <col min="7302" max="7542" width="8.875" style="13"/>
    <col min="7543" max="7543" width="3.875" style="13" customWidth="1"/>
    <col min="7544" max="7544" width="5" style="13" customWidth="1"/>
    <col min="7545" max="7545" width="7.875" style="13" customWidth="1"/>
    <col min="7546" max="7552" width="6.125" style="13" customWidth="1"/>
    <col min="7553" max="7553" width="7.875" style="13" bestFit="1" customWidth="1"/>
    <col min="7554" max="7557" width="6.125" style="13" customWidth="1"/>
    <col min="7558" max="7798" width="8.875" style="13"/>
    <col min="7799" max="7799" width="3.875" style="13" customWidth="1"/>
    <col min="7800" max="7800" width="5" style="13" customWidth="1"/>
    <col min="7801" max="7801" width="7.875" style="13" customWidth="1"/>
    <col min="7802" max="7808" width="6.125" style="13" customWidth="1"/>
    <col min="7809" max="7809" width="7.875" style="13" bestFit="1" customWidth="1"/>
    <col min="7810" max="7813" width="6.125" style="13" customWidth="1"/>
    <col min="7814" max="8054" width="8.875" style="13"/>
    <col min="8055" max="8055" width="3.875" style="13" customWidth="1"/>
    <col min="8056" max="8056" width="5" style="13" customWidth="1"/>
    <col min="8057" max="8057" width="7.875" style="13" customWidth="1"/>
    <col min="8058" max="8064" width="6.125" style="13" customWidth="1"/>
    <col min="8065" max="8065" width="7.875" style="13" bestFit="1" customWidth="1"/>
    <col min="8066" max="8069" width="6.125" style="13" customWidth="1"/>
    <col min="8070" max="8310" width="8.875" style="13"/>
    <col min="8311" max="8311" width="3.875" style="13" customWidth="1"/>
    <col min="8312" max="8312" width="5" style="13" customWidth="1"/>
    <col min="8313" max="8313" width="7.875" style="13" customWidth="1"/>
    <col min="8314" max="8320" width="6.125" style="13" customWidth="1"/>
    <col min="8321" max="8321" width="7.875" style="13" bestFit="1" customWidth="1"/>
    <col min="8322" max="8325" width="6.125" style="13" customWidth="1"/>
    <col min="8326" max="8566" width="8.875" style="13"/>
    <col min="8567" max="8567" width="3.875" style="13" customWidth="1"/>
    <col min="8568" max="8568" width="5" style="13" customWidth="1"/>
    <col min="8569" max="8569" width="7.875" style="13" customWidth="1"/>
    <col min="8570" max="8576" width="6.125" style="13" customWidth="1"/>
    <col min="8577" max="8577" width="7.875" style="13" bestFit="1" customWidth="1"/>
    <col min="8578" max="8581" width="6.125" style="13" customWidth="1"/>
    <col min="8582" max="8822" width="8.875" style="13"/>
    <col min="8823" max="8823" width="3.875" style="13" customWidth="1"/>
    <col min="8824" max="8824" width="5" style="13" customWidth="1"/>
    <col min="8825" max="8825" width="7.875" style="13" customWidth="1"/>
    <col min="8826" max="8832" width="6.125" style="13" customWidth="1"/>
    <col min="8833" max="8833" width="7.875" style="13" bestFit="1" customWidth="1"/>
    <col min="8834" max="8837" width="6.125" style="13" customWidth="1"/>
    <col min="8838" max="9078" width="8.875" style="13"/>
    <col min="9079" max="9079" width="3.875" style="13" customWidth="1"/>
    <col min="9080" max="9080" width="5" style="13" customWidth="1"/>
    <col min="9081" max="9081" width="7.875" style="13" customWidth="1"/>
    <col min="9082" max="9088" width="6.125" style="13" customWidth="1"/>
    <col min="9089" max="9089" width="7.875" style="13" bestFit="1" customWidth="1"/>
    <col min="9090" max="9093" width="6.125" style="13" customWidth="1"/>
    <col min="9094" max="9334" width="8.875" style="13"/>
    <col min="9335" max="9335" width="3.875" style="13" customWidth="1"/>
    <col min="9336" max="9336" width="5" style="13" customWidth="1"/>
    <col min="9337" max="9337" width="7.875" style="13" customWidth="1"/>
    <col min="9338" max="9344" width="6.125" style="13" customWidth="1"/>
    <col min="9345" max="9345" width="7.875" style="13" bestFit="1" customWidth="1"/>
    <col min="9346" max="9349" width="6.125" style="13" customWidth="1"/>
    <col min="9350" max="9590" width="8.875" style="13"/>
    <col min="9591" max="9591" width="3.875" style="13" customWidth="1"/>
    <col min="9592" max="9592" width="5" style="13" customWidth="1"/>
    <col min="9593" max="9593" width="7.875" style="13" customWidth="1"/>
    <col min="9594" max="9600" width="6.125" style="13" customWidth="1"/>
    <col min="9601" max="9601" width="7.875" style="13" bestFit="1" customWidth="1"/>
    <col min="9602" max="9605" width="6.125" style="13" customWidth="1"/>
    <col min="9606" max="9846" width="8.875" style="13"/>
    <col min="9847" max="9847" width="3.875" style="13" customWidth="1"/>
    <col min="9848" max="9848" width="5" style="13" customWidth="1"/>
    <col min="9849" max="9849" width="7.875" style="13" customWidth="1"/>
    <col min="9850" max="9856" width="6.125" style="13" customWidth="1"/>
    <col min="9857" max="9857" width="7.875" style="13" bestFit="1" customWidth="1"/>
    <col min="9858" max="9861" width="6.125" style="13" customWidth="1"/>
    <col min="9862" max="10102" width="8.875" style="13"/>
    <col min="10103" max="10103" width="3.875" style="13" customWidth="1"/>
    <col min="10104" max="10104" width="5" style="13" customWidth="1"/>
    <col min="10105" max="10105" width="7.875" style="13" customWidth="1"/>
    <col min="10106" max="10112" width="6.125" style="13" customWidth="1"/>
    <col min="10113" max="10113" width="7.875" style="13" bestFit="1" customWidth="1"/>
    <col min="10114" max="10117" width="6.125" style="13" customWidth="1"/>
    <col min="10118" max="10358" width="8.875" style="13"/>
    <col min="10359" max="10359" width="3.875" style="13" customWidth="1"/>
    <col min="10360" max="10360" width="5" style="13" customWidth="1"/>
    <col min="10361" max="10361" width="7.875" style="13" customWidth="1"/>
    <col min="10362" max="10368" width="6.125" style="13" customWidth="1"/>
    <col min="10369" max="10369" width="7.875" style="13" bestFit="1" customWidth="1"/>
    <col min="10370" max="10373" width="6.125" style="13" customWidth="1"/>
    <col min="10374" max="10614" width="8.875" style="13"/>
    <col min="10615" max="10615" width="3.875" style="13" customWidth="1"/>
    <col min="10616" max="10616" width="5" style="13" customWidth="1"/>
    <col min="10617" max="10617" width="7.875" style="13" customWidth="1"/>
    <col min="10618" max="10624" width="6.125" style="13" customWidth="1"/>
    <col min="10625" max="10625" width="7.875" style="13" bestFit="1" customWidth="1"/>
    <col min="10626" max="10629" width="6.125" style="13" customWidth="1"/>
    <col min="10630" max="10870" width="8.875" style="13"/>
    <col min="10871" max="10871" width="3.875" style="13" customWidth="1"/>
    <col min="10872" max="10872" width="5" style="13" customWidth="1"/>
    <col min="10873" max="10873" width="7.875" style="13" customWidth="1"/>
    <col min="10874" max="10880" width="6.125" style="13" customWidth="1"/>
    <col min="10881" max="10881" width="7.875" style="13" bestFit="1" customWidth="1"/>
    <col min="10882" max="10885" width="6.125" style="13" customWidth="1"/>
    <col min="10886" max="11126" width="8.875" style="13"/>
    <col min="11127" max="11127" width="3.875" style="13" customWidth="1"/>
    <col min="11128" max="11128" width="5" style="13" customWidth="1"/>
    <col min="11129" max="11129" width="7.875" style="13" customWidth="1"/>
    <col min="11130" max="11136" width="6.125" style="13" customWidth="1"/>
    <col min="11137" max="11137" width="7.875" style="13" bestFit="1" customWidth="1"/>
    <col min="11138" max="11141" width="6.125" style="13" customWidth="1"/>
    <col min="11142" max="11382" width="8.875" style="13"/>
    <col min="11383" max="11383" width="3.875" style="13" customWidth="1"/>
    <col min="11384" max="11384" width="5" style="13" customWidth="1"/>
    <col min="11385" max="11385" width="7.875" style="13" customWidth="1"/>
    <col min="11386" max="11392" width="6.125" style="13" customWidth="1"/>
    <col min="11393" max="11393" width="7.875" style="13" bestFit="1" customWidth="1"/>
    <col min="11394" max="11397" width="6.125" style="13" customWidth="1"/>
    <col min="11398" max="11638" width="8.875" style="13"/>
    <col min="11639" max="11639" width="3.875" style="13" customWidth="1"/>
    <col min="11640" max="11640" width="5" style="13" customWidth="1"/>
    <col min="11641" max="11641" width="7.875" style="13" customWidth="1"/>
    <col min="11642" max="11648" width="6.125" style="13" customWidth="1"/>
    <col min="11649" max="11649" width="7.875" style="13" bestFit="1" customWidth="1"/>
    <col min="11650" max="11653" width="6.125" style="13" customWidth="1"/>
    <col min="11654" max="11894" width="8.875" style="13"/>
    <col min="11895" max="11895" width="3.875" style="13" customWidth="1"/>
    <col min="11896" max="11896" width="5" style="13" customWidth="1"/>
    <col min="11897" max="11897" width="7.875" style="13" customWidth="1"/>
    <col min="11898" max="11904" width="6.125" style="13" customWidth="1"/>
    <col min="11905" max="11905" width="7.875" style="13" bestFit="1" customWidth="1"/>
    <col min="11906" max="11909" width="6.125" style="13" customWidth="1"/>
    <col min="11910" max="12150" width="8.875" style="13"/>
    <col min="12151" max="12151" width="3.875" style="13" customWidth="1"/>
    <col min="12152" max="12152" width="5" style="13" customWidth="1"/>
    <col min="12153" max="12153" width="7.875" style="13" customWidth="1"/>
    <col min="12154" max="12160" width="6.125" style="13" customWidth="1"/>
    <col min="12161" max="12161" width="7.875" style="13" bestFit="1" customWidth="1"/>
    <col min="12162" max="12165" width="6.125" style="13" customWidth="1"/>
    <col min="12166" max="12406" width="8.875" style="13"/>
    <col min="12407" max="12407" width="3.875" style="13" customWidth="1"/>
    <col min="12408" max="12408" width="5" style="13" customWidth="1"/>
    <col min="12409" max="12409" width="7.875" style="13" customWidth="1"/>
    <col min="12410" max="12416" width="6.125" style="13" customWidth="1"/>
    <col min="12417" max="12417" width="7.875" style="13" bestFit="1" customWidth="1"/>
    <col min="12418" max="12421" width="6.125" style="13" customWidth="1"/>
    <col min="12422" max="12662" width="8.875" style="13"/>
    <col min="12663" max="12663" width="3.875" style="13" customWidth="1"/>
    <col min="12664" max="12664" width="5" style="13" customWidth="1"/>
    <col min="12665" max="12665" width="7.875" style="13" customWidth="1"/>
    <col min="12666" max="12672" width="6.125" style="13" customWidth="1"/>
    <col min="12673" max="12673" width="7.875" style="13" bestFit="1" customWidth="1"/>
    <col min="12674" max="12677" width="6.125" style="13" customWidth="1"/>
    <col min="12678" max="12918" width="8.875" style="13"/>
    <col min="12919" max="12919" width="3.875" style="13" customWidth="1"/>
    <col min="12920" max="12920" width="5" style="13" customWidth="1"/>
    <col min="12921" max="12921" width="7.875" style="13" customWidth="1"/>
    <col min="12922" max="12928" width="6.125" style="13" customWidth="1"/>
    <col min="12929" max="12929" width="7.875" style="13" bestFit="1" customWidth="1"/>
    <col min="12930" max="12933" width="6.125" style="13" customWidth="1"/>
    <col min="12934" max="13174" width="8.875" style="13"/>
    <col min="13175" max="13175" width="3.875" style="13" customWidth="1"/>
    <col min="13176" max="13176" width="5" style="13" customWidth="1"/>
    <col min="13177" max="13177" width="7.875" style="13" customWidth="1"/>
    <col min="13178" max="13184" width="6.125" style="13" customWidth="1"/>
    <col min="13185" max="13185" width="7.875" style="13" bestFit="1" customWidth="1"/>
    <col min="13186" max="13189" width="6.125" style="13" customWidth="1"/>
    <col min="13190" max="13430" width="8.875" style="13"/>
    <col min="13431" max="13431" width="3.875" style="13" customWidth="1"/>
    <col min="13432" max="13432" width="5" style="13" customWidth="1"/>
    <col min="13433" max="13433" width="7.875" style="13" customWidth="1"/>
    <col min="13434" max="13440" width="6.125" style="13" customWidth="1"/>
    <col min="13441" max="13441" width="7.875" style="13" bestFit="1" customWidth="1"/>
    <col min="13442" max="13445" width="6.125" style="13" customWidth="1"/>
    <col min="13446" max="13686" width="8.875" style="13"/>
    <col min="13687" max="13687" width="3.875" style="13" customWidth="1"/>
    <col min="13688" max="13688" width="5" style="13" customWidth="1"/>
    <col min="13689" max="13689" width="7.875" style="13" customWidth="1"/>
    <col min="13690" max="13696" width="6.125" style="13" customWidth="1"/>
    <col min="13697" max="13697" width="7.875" style="13" bestFit="1" customWidth="1"/>
    <col min="13698" max="13701" width="6.125" style="13" customWidth="1"/>
    <col min="13702" max="13942" width="8.875" style="13"/>
    <col min="13943" max="13943" width="3.875" style="13" customWidth="1"/>
    <col min="13944" max="13944" width="5" style="13" customWidth="1"/>
    <col min="13945" max="13945" width="7.875" style="13" customWidth="1"/>
    <col min="13946" max="13952" width="6.125" style="13" customWidth="1"/>
    <col min="13953" max="13953" width="7.875" style="13" bestFit="1" customWidth="1"/>
    <col min="13954" max="13957" width="6.125" style="13" customWidth="1"/>
    <col min="13958" max="14198" width="8.875" style="13"/>
    <col min="14199" max="14199" width="3.875" style="13" customWidth="1"/>
    <col min="14200" max="14200" width="5" style="13" customWidth="1"/>
    <col min="14201" max="14201" width="7.875" style="13" customWidth="1"/>
    <col min="14202" max="14208" width="6.125" style="13" customWidth="1"/>
    <col min="14209" max="14209" width="7.875" style="13" bestFit="1" customWidth="1"/>
    <col min="14210" max="14213" width="6.125" style="13" customWidth="1"/>
    <col min="14214" max="14454" width="8.875" style="13"/>
    <col min="14455" max="14455" width="3.875" style="13" customWidth="1"/>
    <col min="14456" max="14456" width="5" style="13" customWidth="1"/>
    <col min="14457" max="14457" width="7.875" style="13" customWidth="1"/>
    <col min="14458" max="14464" width="6.125" style="13" customWidth="1"/>
    <col min="14465" max="14465" width="7.875" style="13" bestFit="1" customWidth="1"/>
    <col min="14466" max="14469" width="6.125" style="13" customWidth="1"/>
    <col min="14470" max="14710" width="8.875" style="13"/>
    <col min="14711" max="14711" width="3.875" style="13" customWidth="1"/>
    <col min="14712" max="14712" width="5" style="13" customWidth="1"/>
    <col min="14713" max="14713" width="7.875" style="13" customWidth="1"/>
    <col min="14714" max="14720" width="6.125" style="13" customWidth="1"/>
    <col min="14721" max="14721" width="7.875" style="13" bestFit="1" customWidth="1"/>
    <col min="14722" max="14725" width="6.125" style="13" customWidth="1"/>
    <col min="14726" max="14966" width="8.875" style="13"/>
    <col min="14967" max="14967" width="3.875" style="13" customWidth="1"/>
    <col min="14968" max="14968" width="5" style="13" customWidth="1"/>
    <col min="14969" max="14969" width="7.875" style="13" customWidth="1"/>
    <col min="14970" max="14976" width="6.125" style="13" customWidth="1"/>
    <col min="14977" max="14977" width="7.875" style="13" bestFit="1" customWidth="1"/>
    <col min="14978" max="14981" width="6.125" style="13" customWidth="1"/>
    <col min="14982" max="15222" width="8.875" style="13"/>
    <col min="15223" max="15223" width="3.875" style="13" customWidth="1"/>
    <col min="15224" max="15224" width="5" style="13" customWidth="1"/>
    <col min="15225" max="15225" width="7.875" style="13" customWidth="1"/>
    <col min="15226" max="15232" width="6.125" style="13" customWidth="1"/>
    <col min="15233" max="15233" width="7.875" style="13" bestFit="1" customWidth="1"/>
    <col min="15234" max="15237" width="6.125" style="13" customWidth="1"/>
    <col min="15238" max="15478" width="8.875" style="13"/>
    <col min="15479" max="15479" width="3.875" style="13" customWidth="1"/>
    <col min="15480" max="15480" width="5" style="13" customWidth="1"/>
    <col min="15481" max="15481" width="7.875" style="13" customWidth="1"/>
    <col min="15482" max="15488" width="6.125" style="13" customWidth="1"/>
    <col min="15489" max="15489" width="7.875" style="13" bestFit="1" customWidth="1"/>
    <col min="15490" max="15493" width="6.125" style="13" customWidth="1"/>
    <col min="15494" max="15734" width="8.875" style="13"/>
    <col min="15735" max="15735" width="3.875" style="13" customWidth="1"/>
    <col min="15736" max="15736" width="5" style="13" customWidth="1"/>
    <col min="15737" max="15737" width="7.875" style="13" customWidth="1"/>
    <col min="15738" max="15744" width="6.125" style="13" customWidth="1"/>
    <col min="15745" max="15745" width="7.875" style="13" bestFit="1" customWidth="1"/>
    <col min="15746" max="15749" width="6.125" style="13" customWidth="1"/>
    <col min="15750" max="15990" width="8.875" style="13"/>
    <col min="15991" max="15991" width="3.875" style="13" customWidth="1"/>
    <col min="15992" max="15992" width="5" style="13" customWidth="1"/>
    <col min="15993" max="15993" width="7.875" style="13" customWidth="1"/>
    <col min="15994" max="16000" width="6.125" style="13" customWidth="1"/>
    <col min="16001" max="16001" width="7.875" style="13" bestFit="1" customWidth="1"/>
    <col min="16002" max="16005" width="6.125" style="13" customWidth="1"/>
    <col min="16006" max="16384" width="8.875" style="13"/>
  </cols>
  <sheetData>
    <row r="1" spans="1:6" ht="12.75" customHeight="1" x14ac:dyDescent="0.4"/>
    <row r="2" spans="1:6" ht="12.75" customHeight="1" x14ac:dyDescent="0.4">
      <c r="A2" s="14" t="s">
        <v>23</v>
      </c>
    </row>
    <row r="3" spans="1:6" ht="12.75" customHeight="1" x14ac:dyDescent="0.4"/>
    <row r="4" spans="1:6" ht="16.5" customHeight="1" x14ac:dyDescent="0.4">
      <c r="A4" s="13" t="s">
        <v>24</v>
      </c>
    </row>
    <row r="5" spans="1:6" ht="12.75" customHeight="1" x14ac:dyDescent="0.4">
      <c r="F5" s="15" t="s">
        <v>3</v>
      </c>
    </row>
    <row r="6" spans="1:6" ht="15" customHeight="1" x14ac:dyDescent="0.4">
      <c r="A6" s="80" t="s">
        <v>32</v>
      </c>
      <c r="B6" s="56" t="s">
        <v>33</v>
      </c>
      <c r="C6" s="82" t="s">
        <v>45</v>
      </c>
      <c r="D6" s="83"/>
      <c r="E6" s="83"/>
      <c r="F6" s="83"/>
    </row>
    <row r="7" spans="1:6" ht="15" customHeight="1" x14ac:dyDescent="0.4">
      <c r="A7" s="81"/>
      <c r="B7" s="16" t="s">
        <v>4</v>
      </c>
      <c r="C7" s="16" t="s">
        <v>34</v>
      </c>
      <c r="D7" s="16" t="s">
        <v>5</v>
      </c>
      <c r="E7" s="17" t="s">
        <v>41</v>
      </c>
      <c r="F7" s="17" t="s">
        <v>46</v>
      </c>
    </row>
    <row r="8" spans="1:6" ht="5.0999999999999996" customHeight="1" x14ac:dyDescent="0.4">
      <c r="A8" s="29"/>
      <c r="B8" s="19"/>
      <c r="C8" s="19"/>
      <c r="D8" s="19"/>
      <c r="E8" s="19"/>
      <c r="F8" s="19"/>
    </row>
    <row r="9" spans="1:6" ht="16.5" customHeight="1" x14ac:dyDescent="0.4">
      <c r="A9" s="31" t="s">
        <v>35</v>
      </c>
      <c r="B9" s="20">
        <f>SUM(B10:B22)</f>
        <v>4110211</v>
      </c>
      <c r="C9" s="20">
        <f>SUM(C10:C22)</f>
        <v>3995336</v>
      </c>
      <c r="D9" s="20">
        <f>SUM(D10:D22)</f>
        <v>1602696</v>
      </c>
      <c r="E9" s="20">
        <f>SUM(E10:E22)</f>
        <v>1097222</v>
      </c>
      <c r="F9" s="53">
        <f>SUM(F10:F22)</f>
        <v>1383313</v>
      </c>
    </row>
    <row r="10" spans="1:6" ht="16.5" customHeight="1" x14ac:dyDescent="0.4">
      <c r="A10" s="31" t="s">
        <v>60</v>
      </c>
      <c r="B10" s="1">
        <v>322224</v>
      </c>
      <c r="C10" s="1">
        <v>334239</v>
      </c>
      <c r="D10" s="2">
        <v>473237</v>
      </c>
      <c r="E10" s="2">
        <v>111110</v>
      </c>
      <c r="F10" s="2">
        <v>244691</v>
      </c>
    </row>
    <row r="11" spans="1:6" ht="16.5" customHeight="1" x14ac:dyDescent="0.4">
      <c r="A11" s="31" t="s">
        <v>52</v>
      </c>
      <c r="B11" s="1">
        <v>129818</v>
      </c>
      <c r="C11" s="1">
        <v>128434</v>
      </c>
      <c r="D11" s="2">
        <v>227741</v>
      </c>
      <c r="E11" s="2">
        <v>64891</v>
      </c>
      <c r="F11" s="2">
        <v>62215</v>
      </c>
    </row>
    <row r="12" spans="1:6" ht="16.5" customHeight="1" x14ac:dyDescent="0.4">
      <c r="A12" s="31" t="s">
        <v>53</v>
      </c>
      <c r="B12" s="1">
        <v>96751</v>
      </c>
      <c r="C12" s="1">
        <v>102880</v>
      </c>
      <c r="D12" s="20">
        <v>60462</v>
      </c>
      <c r="E12" s="20">
        <v>55100</v>
      </c>
      <c r="F12" s="53">
        <v>65933</v>
      </c>
    </row>
    <row r="13" spans="1:6" ht="16.5" customHeight="1" x14ac:dyDescent="0.4">
      <c r="A13" s="31" t="s">
        <v>54</v>
      </c>
      <c r="B13" s="1">
        <v>144405</v>
      </c>
      <c r="C13" s="1">
        <v>149249</v>
      </c>
      <c r="D13" s="20">
        <v>22726</v>
      </c>
      <c r="E13" s="20">
        <v>53346</v>
      </c>
      <c r="F13" s="53">
        <v>68689</v>
      </c>
    </row>
    <row r="14" spans="1:6" ht="16.5" customHeight="1" x14ac:dyDescent="0.4">
      <c r="A14" s="31" t="s">
        <v>55</v>
      </c>
      <c r="B14" s="1">
        <v>237498</v>
      </c>
      <c r="C14" s="1">
        <v>270326</v>
      </c>
      <c r="D14" s="20">
        <v>26163</v>
      </c>
      <c r="E14" s="20">
        <v>121350</v>
      </c>
      <c r="F14" s="53">
        <v>137250</v>
      </c>
    </row>
    <row r="15" spans="1:6" ht="16.5" customHeight="1" x14ac:dyDescent="0.4">
      <c r="A15" s="31" t="s">
        <v>56</v>
      </c>
      <c r="B15" s="1">
        <v>608672</v>
      </c>
      <c r="C15" s="1">
        <v>250763</v>
      </c>
      <c r="D15" s="20">
        <v>83932</v>
      </c>
      <c r="E15" s="20">
        <v>109880</v>
      </c>
      <c r="F15" s="53">
        <v>116721</v>
      </c>
    </row>
    <row r="16" spans="1:6" ht="16.5" customHeight="1" x14ac:dyDescent="0.4">
      <c r="A16" s="31" t="s">
        <v>57</v>
      </c>
      <c r="B16" s="1">
        <v>257518</v>
      </c>
      <c r="C16" s="1">
        <v>264171</v>
      </c>
      <c r="D16" s="20">
        <v>115670</v>
      </c>
      <c r="E16" s="20">
        <v>130019</v>
      </c>
      <c r="F16" s="53">
        <v>118763</v>
      </c>
    </row>
    <row r="17" spans="1:6" ht="16.5" customHeight="1" x14ac:dyDescent="0.4">
      <c r="A17" s="31" t="s">
        <v>58</v>
      </c>
      <c r="B17" s="1">
        <v>1663514</v>
      </c>
      <c r="C17" s="1">
        <v>1848985</v>
      </c>
      <c r="D17" s="20">
        <v>113985</v>
      </c>
      <c r="E17" s="20">
        <v>93953</v>
      </c>
      <c r="F17" s="53">
        <v>152791</v>
      </c>
    </row>
    <row r="18" spans="1:6" s="21" customFormat="1" ht="16.5" customHeight="1" x14ac:dyDescent="0.2">
      <c r="A18" s="31" t="s">
        <v>59</v>
      </c>
      <c r="B18" s="1">
        <v>259370</v>
      </c>
      <c r="C18" s="1">
        <v>230859</v>
      </c>
      <c r="D18" s="20">
        <v>140489</v>
      </c>
      <c r="E18" s="20">
        <v>83807</v>
      </c>
      <c r="F18" s="53">
        <v>116493</v>
      </c>
    </row>
    <row r="19" spans="1:6" s="21" customFormat="1" ht="16.5" customHeight="1" x14ac:dyDescent="0.2">
      <c r="A19" s="31" t="s">
        <v>49</v>
      </c>
      <c r="B19" s="1">
        <v>173938</v>
      </c>
      <c r="C19" s="1">
        <v>168570</v>
      </c>
      <c r="D19" s="20">
        <v>147860</v>
      </c>
      <c r="E19" s="20">
        <v>112595</v>
      </c>
      <c r="F19" s="53">
        <v>156452</v>
      </c>
    </row>
    <row r="20" spans="1:6" ht="16.5" customHeight="1" x14ac:dyDescent="0.4">
      <c r="A20" s="31" t="s">
        <v>50</v>
      </c>
      <c r="B20" s="1">
        <v>132625</v>
      </c>
      <c r="C20" s="1">
        <v>133775</v>
      </c>
      <c r="D20" s="20">
        <v>120881</v>
      </c>
      <c r="E20" s="20">
        <v>102070</v>
      </c>
      <c r="F20" s="53">
        <v>90250</v>
      </c>
    </row>
    <row r="21" spans="1:6" ht="16.5" customHeight="1" x14ac:dyDescent="0.4">
      <c r="A21" s="31" t="s">
        <v>51</v>
      </c>
      <c r="B21" s="1">
        <v>83878</v>
      </c>
      <c r="C21" s="1">
        <v>113085</v>
      </c>
      <c r="D21" s="20">
        <v>69550</v>
      </c>
      <c r="E21" s="20">
        <v>59101</v>
      </c>
      <c r="F21" s="53">
        <v>53065</v>
      </c>
    </row>
    <row r="22" spans="1:6" ht="5.0999999999999996" customHeight="1" x14ac:dyDescent="0.4">
      <c r="A22" s="22"/>
      <c r="B22" s="4"/>
      <c r="C22" s="5"/>
      <c r="D22" s="5"/>
      <c r="E22" s="5"/>
      <c r="F22" s="23"/>
    </row>
    <row r="23" spans="1:6" ht="12.75" customHeight="1" x14ac:dyDescent="0.4">
      <c r="A23" s="39" t="s">
        <v>30</v>
      </c>
    </row>
    <row r="24" spans="1:6" ht="12.75" customHeight="1" x14ac:dyDescent="0.4">
      <c r="A24" s="54" t="s">
        <v>63</v>
      </c>
    </row>
    <row r="25" spans="1:6" ht="12.75" customHeight="1" x14ac:dyDescent="0.4">
      <c r="A25" s="55" t="s">
        <v>62</v>
      </c>
      <c r="C25" s="25"/>
    </row>
    <row r="26" spans="1:6" ht="12.75" customHeight="1" x14ac:dyDescent="0.4">
      <c r="A26" s="39" t="s">
        <v>43</v>
      </c>
      <c r="F26" s="25"/>
    </row>
    <row r="27" spans="1:6" ht="12.75" customHeight="1" x14ac:dyDescent="0.4">
      <c r="A27" s="54" t="s">
        <v>44</v>
      </c>
      <c r="B27" s="26"/>
    </row>
    <row r="28" spans="1:6" ht="15" customHeight="1" x14ac:dyDescent="0.15">
      <c r="A28" s="27"/>
    </row>
    <row r="29" spans="1:6" ht="15" customHeight="1" x14ac:dyDescent="0.15">
      <c r="A29" s="27"/>
    </row>
    <row r="30" spans="1:6" ht="16.5" customHeight="1" x14ac:dyDescent="0.2">
      <c r="A30" s="21" t="s">
        <v>25</v>
      </c>
    </row>
    <row r="31" spans="1:6" ht="12.75" customHeight="1" x14ac:dyDescent="0.4">
      <c r="F31" s="15" t="s">
        <v>3</v>
      </c>
    </row>
    <row r="32" spans="1:6" ht="15" customHeight="1" x14ac:dyDescent="0.4">
      <c r="A32" s="80" t="s">
        <v>32</v>
      </c>
      <c r="B32" s="56" t="s">
        <v>33</v>
      </c>
      <c r="C32" s="82" t="s">
        <v>45</v>
      </c>
      <c r="D32" s="83"/>
      <c r="E32" s="83"/>
      <c r="F32" s="83"/>
    </row>
    <row r="33" spans="1:6" ht="15" customHeight="1" x14ac:dyDescent="0.4">
      <c r="A33" s="81"/>
      <c r="B33" s="16" t="s">
        <v>4</v>
      </c>
      <c r="C33" s="16" t="s">
        <v>34</v>
      </c>
      <c r="D33" s="16" t="s">
        <v>5</v>
      </c>
      <c r="E33" s="17" t="s">
        <v>41</v>
      </c>
      <c r="F33" s="17" t="s">
        <v>46</v>
      </c>
    </row>
    <row r="34" spans="1:6" ht="5.0999999999999996" customHeight="1" x14ac:dyDescent="0.4">
      <c r="A34" s="29"/>
      <c r="B34" s="19"/>
      <c r="C34" s="19"/>
      <c r="D34" s="19"/>
      <c r="E34" s="19"/>
      <c r="F34" s="19"/>
    </row>
    <row r="35" spans="1:6" ht="16.5" customHeight="1" x14ac:dyDescent="0.4">
      <c r="A35" s="31" t="s">
        <v>35</v>
      </c>
      <c r="B35" s="6">
        <v>53432</v>
      </c>
      <c r="C35" s="6">
        <v>65597</v>
      </c>
      <c r="D35" s="6">
        <v>10707</v>
      </c>
      <c r="E35" s="6">
        <v>4058</v>
      </c>
      <c r="F35" s="6">
        <v>6886</v>
      </c>
    </row>
    <row r="36" spans="1:6" ht="16.5" customHeight="1" x14ac:dyDescent="0.4">
      <c r="A36" s="31" t="s">
        <v>60</v>
      </c>
      <c r="B36" s="1">
        <v>2218</v>
      </c>
      <c r="C36" s="1">
        <v>3188</v>
      </c>
      <c r="D36" s="1">
        <v>4292</v>
      </c>
      <c r="E36" s="1">
        <v>332</v>
      </c>
      <c r="F36" s="1">
        <v>90</v>
      </c>
    </row>
    <row r="37" spans="1:6" ht="16.5" customHeight="1" x14ac:dyDescent="0.4">
      <c r="A37" s="31" t="s">
        <v>52</v>
      </c>
      <c r="B37" s="1">
        <v>3165</v>
      </c>
      <c r="C37" s="1">
        <v>4800</v>
      </c>
      <c r="D37" s="1">
        <v>4488</v>
      </c>
      <c r="E37" s="1">
        <v>469</v>
      </c>
      <c r="F37" s="1">
        <v>79</v>
      </c>
    </row>
    <row r="38" spans="1:6" ht="16.5" customHeight="1" x14ac:dyDescent="0.4">
      <c r="A38" s="31" t="s">
        <v>53</v>
      </c>
      <c r="B38" s="6">
        <v>1726</v>
      </c>
      <c r="C38" s="6">
        <v>1935</v>
      </c>
      <c r="D38" s="6">
        <v>361</v>
      </c>
      <c r="E38" s="6">
        <v>474</v>
      </c>
      <c r="F38" s="6">
        <v>69</v>
      </c>
    </row>
    <row r="39" spans="1:6" ht="16.5" customHeight="1" x14ac:dyDescent="0.4">
      <c r="A39" s="31" t="s">
        <v>54</v>
      </c>
      <c r="B39" s="2">
        <v>10950</v>
      </c>
      <c r="C39" s="2">
        <v>9964</v>
      </c>
      <c r="D39" s="6">
        <v>160</v>
      </c>
      <c r="E39" s="6">
        <v>221</v>
      </c>
      <c r="F39" s="6">
        <v>236</v>
      </c>
    </row>
    <row r="40" spans="1:6" ht="16.5" customHeight="1" x14ac:dyDescent="0.4">
      <c r="A40" s="31" t="s">
        <v>55</v>
      </c>
      <c r="B40" s="6">
        <v>3495</v>
      </c>
      <c r="C40" s="6">
        <v>3422</v>
      </c>
      <c r="D40" s="6">
        <v>71</v>
      </c>
      <c r="E40" s="6">
        <v>293</v>
      </c>
      <c r="F40" s="6">
        <v>377</v>
      </c>
    </row>
    <row r="41" spans="1:6" ht="16.5" customHeight="1" x14ac:dyDescent="0.4">
      <c r="A41" s="31" t="s">
        <v>56</v>
      </c>
      <c r="B41" s="6">
        <v>3328</v>
      </c>
      <c r="C41" s="2">
        <v>3235</v>
      </c>
      <c r="D41" s="2">
        <v>49</v>
      </c>
      <c r="E41" s="2">
        <v>149</v>
      </c>
      <c r="F41" s="2">
        <v>105</v>
      </c>
    </row>
    <row r="42" spans="1:6" ht="16.5" customHeight="1" x14ac:dyDescent="0.4">
      <c r="A42" s="31" t="s">
        <v>57</v>
      </c>
      <c r="B42" s="6">
        <v>4052</v>
      </c>
      <c r="C42" s="6">
        <v>4527</v>
      </c>
      <c r="D42" s="2">
        <v>143</v>
      </c>
      <c r="E42" s="2">
        <v>665</v>
      </c>
      <c r="F42" s="2">
        <v>158</v>
      </c>
    </row>
    <row r="43" spans="1:6" ht="16.5" customHeight="1" x14ac:dyDescent="0.4">
      <c r="A43" s="31" t="s">
        <v>58</v>
      </c>
      <c r="B43" s="6">
        <v>4865</v>
      </c>
      <c r="C43" s="6">
        <v>6798</v>
      </c>
      <c r="D43" s="2">
        <v>159</v>
      </c>
      <c r="E43" s="2">
        <v>333</v>
      </c>
      <c r="F43" s="2">
        <v>427</v>
      </c>
    </row>
    <row r="44" spans="1:6" ht="16.5" customHeight="1" x14ac:dyDescent="0.4">
      <c r="A44" s="31" t="s">
        <v>59</v>
      </c>
      <c r="B44" s="6">
        <v>2916</v>
      </c>
      <c r="C44" s="6">
        <v>4582</v>
      </c>
      <c r="D44" s="2">
        <v>238</v>
      </c>
      <c r="E44" s="2">
        <v>198</v>
      </c>
      <c r="F44" s="2">
        <v>311</v>
      </c>
    </row>
    <row r="45" spans="1:6" ht="16.5" customHeight="1" x14ac:dyDescent="0.4">
      <c r="A45" s="31" t="s">
        <v>49</v>
      </c>
      <c r="B45" s="6">
        <v>9274</v>
      </c>
      <c r="C45" s="6">
        <v>11835</v>
      </c>
      <c r="D45" s="2">
        <v>231</v>
      </c>
      <c r="E45" s="2">
        <v>570</v>
      </c>
      <c r="F45" s="2">
        <v>1718</v>
      </c>
    </row>
    <row r="46" spans="1:6" ht="16.5" customHeight="1" x14ac:dyDescent="0.4">
      <c r="A46" s="31" t="s">
        <v>50</v>
      </c>
      <c r="B46" s="6">
        <v>5318</v>
      </c>
      <c r="C46" s="6">
        <v>6998</v>
      </c>
      <c r="D46" s="6">
        <v>346</v>
      </c>
      <c r="E46" s="6">
        <v>166</v>
      </c>
      <c r="F46" s="6">
        <v>1683</v>
      </c>
    </row>
    <row r="47" spans="1:6" ht="16.5" customHeight="1" x14ac:dyDescent="0.4">
      <c r="A47" s="31" t="s">
        <v>51</v>
      </c>
      <c r="B47" s="6">
        <v>2125</v>
      </c>
      <c r="C47" s="6">
        <v>4313</v>
      </c>
      <c r="D47" s="6">
        <v>169</v>
      </c>
      <c r="E47" s="6">
        <v>188</v>
      </c>
      <c r="F47" s="6">
        <v>1633</v>
      </c>
    </row>
    <row r="48" spans="1:6" ht="5.0999999999999996" customHeight="1" x14ac:dyDescent="0.4">
      <c r="A48" s="33"/>
      <c r="B48" s="5"/>
      <c r="C48" s="5"/>
      <c r="D48" s="5"/>
      <c r="E48" s="5"/>
      <c r="F48" s="23"/>
    </row>
    <row r="49" spans="1:6" ht="12.75" customHeight="1" x14ac:dyDescent="0.4">
      <c r="A49" s="39" t="s">
        <v>11</v>
      </c>
    </row>
    <row r="50" spans="1:6" s="21" customFormat="1" ht="16.5" customHeight="1" x14ac:dyDescent="0.2">
      <c r="A50" s="13"/>
      <c r="B50" s="28"/>
      <c r="C50" s="13"/>
      <c r="D50" s="13"/>
      <c r="E50" s="13"/>
      <c r="F50" s="13"/>
    </row>
    <row r="51" spans="1:6" s="21" customFormat="1" ht="16.5" customHeight="1" x14ac:dyDescent="0.2">
      <c r="A51" s="34"/>
      <c r="B51" s="34"/>
      <c r="C51" s="18"/>
      <c r="D51" s="19"/>
      <c r="E51" s="19"/>
      <c r="F51" s="19"/>
    </row>
    <row r="53" spans="1:6" ht="16.5" customHeight="1" x14ac:dyDescent="0.4">
      <c r="A53" s="28"/>
      <c r="B53" s="30"/>
      <c r="C53" s="3"/>
      <c r="D53" s="3"/>
      <c r="E53" s="3"/>
      <c r="F53" s="3"/>
    </row>
    <row r="54" spans="1:6" ht="16.5" customHeight="1" x14ac:dyDescent="0.4">
      <c r="A54" s="28"/>
      <c r="B54" s="30"/>
      <c r="C54" s="3"/>
      <c r="D54" s="3"/>
      <c r="E54" s="3"/>
      <c r="F54" s="3"/>
    </row>
    <row r="55" spans="1:6" ht="16.5" customHeight="1" x14ac:dyDescent="0.4">
      <c r="A55" s="28"/>
      <c r="B55" s="30"/>
      <c r="C55" s="3"/>
      <c r="D55" s="3"/>
      <c r="E55" s="3"/>
      <c r="F55" s="3"/>
    </row>
    <row r="56" spans="1:6" ht="16.5" customHeight="1" x14ac:dyDescent="0.4">
      <c r="A56" s="28"/>
      <c r="C56" s="3"/>
      <c r="D56" s="3"/>
      <c r="E56" s="3"/>
      <c r="F56" s="3"/>
    </row>
    <row r="57" spans="1:6" ht="16.5" customHeight="1" x14ac:dyDescent="0.4">
      <c r="A57" s="28"/>
      <c r="B57" s="30"/>
      <c r="C57" s="3"/>
      <c r="D57" s="3"/>
      <c r="E57" s="3"/>
      <c r="F57" s="3"/>
    </row>
    <row r="59" spans="1:6" ht="16.5" customHeight="1" x14ac:dyDescent="0.2">
      <c r="A59" s="24"/>
    </row>
    <row r="61" spans="1:6" ht="16.5" customHeight="1" x14ac:dyDescent="0.2">
      <c r="A61" s="21"/>
      <c r="B61" s="21"/>
      <c r="C61" s="21"/>
      <c r="D61" s="21"/>
      <c r="E61" s="21"/>
      <c r="F61" s="21"/>
    </row>
  </sheetData>
  <mergeCells count="4">
    <mergeCell ref="A6:A7"/>
    <mergeCell ref="A32:A33"/>
    <mergeCell ref="C6:F6"/>
    <mergeCell ref="C32:F32"/>
  </mergeCells>
  <phoneticPr fontId="5"/>
  <pageMargins left="0.78740157480314965" right="0.78740157480314965" top="0.78740157480314965" bottom="0.59055118110236227" header="0.59055118110236227" footer="0.39370078740157483"/>
  <pageSetup paperSize="9" orientation="portrait" r:id="rId1"/>
  <headerFooter differentOddEven="1" scaleWithDoc="0">
    <oddHeader>&amp;R&amp;"ＭＳ 明朝,標準"&amp;9第&amp;"Times New Roman,標準"14&amp;"ＭＳ 明朝,標準"章　観光</oddHeader>
    <firstHeader>&amp;R&amp;"ＭＳ 明朝,標準"&amp;9第&amp;"Times New Roman,標準"14&amp;"ＭＳ 明朝,標準"章　観光</firstHeader>
    <firstFooter>&amp;C&amp;"Times New Roman,標準"&amp;9―&amp;P―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showGridLines="0" view="pageLayout" zoomScaleNormal="100" zoomScaleSheetLayoutView="100" workbookViewId="0">
      <selection activeCell="A53" sqref="A53:XFD53"/>
    </sheetView>
  </sheetViews>
  <sheetFormatPr defaultRowHeight="16.5" customHeight="1" x14ac:dyDescent="0.4"/>
  <cols>
    <col min="1" max="1" width="7.5" style="13" customWidth="1"/>
    <col min="2" max="7" width="11.75" style="13" customWidth="1"/>
    <col min="8" max="213" width="9" style="13"/>
    <col min="214" max="214" width="7" style="13" customWidth="1"/>
    <col min="215" max="215" width="6.5" style="13" customWidth="1"/>
    <col min="216" max="228" width="5.625" style="13" customWidth="1"/>
    <col min="229" max="230" width="9" style="13"/>
    <col min="231" max="231" width="8.875" style="13" customWidth="1"/>
    <col min="232" max="469" width="9" style="13"/>
    <col min="470" max="470" width="7" style="13" customWidth="1"/>
    <col min="471" max="471" width="6.5" style="13" customWidth="1"/>
    <col min="472" max="484" width="5.625" style="13" customWidth="1"/>
    <col min="485" max="486" width="9" style="13"/>
    <col min="487" max="487" width="8.875" style="13" customWidth="1"/>
    <col min="488" max="725" width="9" style="13"/>
    <col min="726" max="726" width="7" style="13" customWidth="1"/>
    <col min="727" max="727" width="6.5" style="13" customWidth="1"/>
    <col min="728" max="740" width="5.625" style="13" customWidth="1"/>
    <col min="741" max="742" width="9" style="13"/>
    <col min="743" max="743" width="8.875" style="13" customWidth="1"/>
    <col min="744" max="981" width="9" style="13"/>
    <col min="982" max="982" width="7" style="13" customWidth="1"/>
    <col min="983" max="983" width="6.5" style="13" customWidth="1"/>
    <col min="984" max="996" width="5.625" style="13" customWidth="1"/>
    <col min="997" max="998" width="9" style="13"/>
    <col min="999" max="999" width="8.875" style="13" customWidth="1"/>
    <col min="1000" max="1237" width="9" style="13"/>
    <col min="1238" max="1238" width="7" style="13" customWidth="1"/>
    <col min="1239" max="1239" width="6.5" style="13" customWidth="1"/>
    <col min="1240" max="1252" width="5.625" style="13" customWidth="1"/>
    <col min="1253" max="1254" width="9" style="13"/>
    <col min="1255" max="1255" width="8.875" style="13" customWidth="1"/>
    <col min="1256" max="1493" width="9" style="13"/>
    <col min="1494" max="1494" width="7" style="13" customWidth="1"/>
    <col min="1495" max="1495" width="6.5" style="13" customWidth="1"/>
    <col min="1496" max="1508" width="5.625" style="13" customWidth="1"/>
    <col min="1509" max="1510" width="9" style="13"/>
    <col min="1511" max="1511" width="8.875" style="13" customWidth="1"/>
    <col min="1512" max="1749" width="9" style="13"/>
    <col min="1750" max="1750" width="7" style="13" customWidth="1"/>
    <col min="1751" max="1751" width="6.5" style="13" customWidth="1"/>
    <col min="1752" max="1764" width="5.625" style="13" customWidth="1"/>
    <col min="1765" max="1766" width="9" style="13"/>
    <col min="1767" max="1767" width="8.875" style="13" customWidth="1"/>
    <col min="1768" max="2005" width="9" style="13"/>
    <col min="2006" max="2006" width="7" style="13" customWidth="1"/>
    <col min="2007" max="2007" width="6.5" style="13" customWidth="1"/>
    <col min="2008" max="2020" width="5.625" style="13" customWidth="1"/>
    <col min="2021" max="2022" width="9" style="13"/>
    <col min="2023" max="2023" width="8.875" style="13" customWidth="1"/>
    <col min="2024" max="2261" width="9" style="13"/>
    <col min="2262" max="2262" width="7" style="13" customWidth="1"/>
    <col min="2263" max="2263" width="6.5" style="13" customWidth="1"/>
    <col min="2264" max="2276" width="5.625" style="13" customWidth="1"/>
    <col min="2277" max="2278" width="9" style="13"/>
    <col min="2279" max="2279" width="8.875" style="13" customWidth="1"/>
    <col min="2280" max="2517" width="9" style="13"/>
    <col min="2518" max="2518" width="7" style="13" customWidth="1"/>
    <col min="2519" max="2519" width="6.5" style="13" customWidth="1"/>
    <col min="2520" max="2532" width="5.625" style="13" customWidth="1"/>
    <col min="2533" max="2534" width="9" style="13"/>
    <col min="2535" max="2535" width="8.875" style="13" customWidth="1"/>
    <col min="2536" max="2773" width="9" style="13"/>
    <col min="2774" max="2774" width="7" style="13" customWidth="1"/>
    <col min="2775" max="2775" width="6.5" style="13" customWidth="1"/>
    <col min="2776" max="2788" width="5.625" style="13" customWidth="1"/>
    <col min="2789" max="2790" width="9" style="13"/>
    <col min="2791" max="2791" width="8.875" style="13" customWidth="1"/>
    <col min="2792" max="3029" width="9" style="13"/>
    <col min="3030" max="3030" width="7" style="13" customWidth="1"/>
    <col min="3031" max="3031" width="6.5" style="13" customWidth="1"/>
    <col min="3032" max="3044" width="5.625" style="13" customWidth="1"/>
    <col min="3045" max="3046" width="9" style="13"/>
    <col min="3047" max="3047" width="8.875" style="13" customWidth="1"/>
    <col min="3048" max="3285" width="9" style="13"/>
    <col min="3286" max="3286" width="7" style="13" customWidth="1"/>
    <col min="3287" max="3287" width="6.5" style="13" customWidth="1"/>
    <col min="3288" max="3300" width="5.625" style="13" customWidth="1"/>
    <col min="3301" max="3302" width="9" style="13"/>
    <col min="3303" max="3303" width="8.875" style="13" customWidth="1"/>
    <col min="3304" max="3541" width="9" style="13"/>
    <col min="3542" max="3542" width="7" style="13" customWidth="1"/>
    <col min="3543" max="3543" width="6.5" style="13" customWidth="1"/>
    <col min="3544" max="3556" width="5.625" style="13" customWidth="1"/>
    <col min="3557" max="3558" width="9" style="13"/>
    <col min="3559" max="3559" width="8.875" style="13" customWidth="1"/>
    <col min="3560" max="3797" width="9" style="13"/>
    <col min="3798" max="3798" width="7" style="13" customWidth="1"/>
    <col min="3799" max="3799" width="6.5" style="13" customWidth="1"/>
    <col min="3800" max="3812" width="5.625" style="13" customWidth="1"/>
    <col min="3813" max="3814" width="9" style="13"/>
    <col min="3815" max="3815" width="8.875" style="13" customWidth="1"/>
    <col min="3816" max="4053" width="9" style="13"/>
    <col min="4054" max="4054" width="7" style="13" customWidth="1"/>
    <col min="4055" max="4055" width="6.5" style="13" customWidth="1"/>
    <col min="4056" max="4068" width="5.625" style="13" customWidth="1"/>
    <col min="4069" max="4070" width="9" style="13"/>
    <col min="4071" max="4071" width="8.875" style="13" customWidth="1"/>
    <col min="4072" max="4309" width="9" style="13"/>
    <col min="4310" max="4310" width="7" style="13" customWidth="1"/>
    <col min="4311" max="4311" width="6.5" style="13" customWidth="1"/>
    <col min="4312" max="4324" width="5.625" style="13" customWidth="1"/>
    <col min="4325" max="4326" width="9" style="13"/>
    <col min="4327" max="4327" width="8.875" style="13" customWidth="1"/>
    <col min="4328" max="4565" width="9" style="13"/>
    <col min="4566" max="4566" width="7" style="13" customWidth="1"/>
    <col min="4567" max="4567" width="6.5" style="13" customWidth="1"/>
    <col min="4568" max="4580" width="5.625" style="13" customWidth="1"/>
    <col min="4581" max="4582" width="9" style="13"/>
    <col min="4583" max="4583" width="8.875" style="13" customWidth="1"/>
    <col min="4584" max="4821" width="9" style="13"/>
    <col min="4822" max="4822" width="7" style="13" customWidth="1"/>
    <col min="4823" max="4823" width="6.5" style="13" customWidth="1"/>
    <col min="4824" max="4836" width="5.625" style="13" customWidth="1"/>
    <col min="4837" max="4838" width="9" style="13"/>
    <col min="4839" max="4839" width="8.875" style="13" customWidth="1"/>
    <col min="4840" max="5077" width="9" style="13"/>
    <col min="5078" max="5078" width="7" style="13" customWidth="1"/>
    <col min="5079" max="5079" width="6.5" style="13" customWidth="1"/>
    <col min="5080" max="5092" width="5.625" style="13" customWidth="1"/>
    <col min="5093" max="5094" width="9" style="13"/>
    <col min="5095" max="5095" width="8.875" style="13" customWidth="1"/>
    <col min="5096" max="5333" width="9" style="13"/>
    <col min="5334" max="5334" width="7" style="13" customWidth="1"/>
    <col min="5335" max="5335" width="6.5" style="13" customWidth="1"/>
    <col min="5336" max="5348" width="5.625" style="13" customWidth="1"/>
    <col min="5349" max="5350" width="9" style="13"/>
    <col min="5351" max="5351" width="8.875" style="13" customWidth="1"/>
    <col min="5352" max="5589" width="9" style="13"/>
    <col min="5590" max="5590" width="7" style="13" customWidth="1"/>
    <col min="5591" max="5591" width="6.5" style="13" customWidth="1"/>
    <col min="5592" max="5604" width="5.625" style="13" customWidth="1"/>
    <col min="5605" max="5606" width="9" style="13"/>
    <col min="5607" max="5607" width="8.875" style="13" customWidth="1"/>
    <col min="5608" max="5845" width="9" style="13"/>
    <col min="5846" max="5846" width="7" style="13" customWidth="1"/>
    <col min="5847" max="5847" width="6.5" style="13" customWidth="1"/>
    <col min="5848" max="5860" width="5.625" style="13" customWidth="1"/>
    <col min="5861" max="5862" width="9" style="13"/>
    <col min="5863" max="5863" width="8.875" style="13" customWidth="1"/>
    <col min="5864" max="6101" width="9" style="13"/>
    <col min="6102" max="6102" width="7" style="13" customWidth="1"/>
    <col min="6103" max="6103" width="6.5" style="13" customWidth="1"/>
    <col min="6104" max="6116" width="5.625" style="13" customWidth="1"/>
    <col min="6117" max="6118" width="9" style="13"/>
    <col min="6119" max="6119" width="8.875" style="13" customWidth="1"/>
    <col min="6120" max="6357" width="9" style="13"/>
    <col min="6358" max="6358" width="7" style="13" customWidth="1"/>
    <col min="6359" max="6359" width="6.5" style="13" customWidth="1"/>
    <col min="6360" max="6372" width="5.625" style="13" customWidth="1"/>
    <col min="6373" max="6374" width="9" style="13"/>
    <col min="6375" max="6375" width="8.875" style="13" customWidth="1"/>
    <col min="6376" max="6613" width="9" style="13"/>
    <col min="6614" max="6614" width="7" style="13" customWidth="1"/>
    <col min="6615" max="6615" width="6.5" style="13" customWidth="1"/>
    <col min="6616" max="6628" width="5.625" style="13" customWidth="1"/>
    <col min="6629" max="6630" width="9" style="13"/>
    <col min="6631" max="6631" width="8.875" style="13" customWidth="1"/>
    <col min="6632" max="6869" width="9" style="13"/>
    <col min="6870" max="6870" width="7" style="13" customWidth="1"/>
    <col min="6871" max="6871" width="6.5" style="13" customWidth="1"/>
    <col min="6872" max="6884" width="5.625" style="13" customWidth="1"/>
    <col min="6885" max="6886" width="9" style="13"/>
    <col min="6887" max="6887" width="8.875" style="13" customWidth="1"/>
    <col min="6888" max="7125" width="9" style="13"/>
    <col min="7126" max="7126" width="7" style="13" customWidth="1"/>
    <col min="7127" max="7127" width="6.5" style="13" customWidth="1"/>
    <col min="7128" max="7140" width="5.625" style="13" customWidth="1"/>
    <col min="7141" max="7142" width="9" style="13"/>
    <col min="7143" max="7143" width="8.875" style="13" customWidth="1"/>
    <col min="7144" max="7381" width="9" style="13"/>
    <col min="7382" max="7382" width="7" style="13" customWidth="1"/>
    <col min="7383" max="7383" width="6.5" style="13" customWidth="1"/>
    <col min="7384" max="7396" width="5.625" style="13" customWidth="1"/>
    <col min="7397" max="7398" width="9" style="13"/>
    <col min="7399" max="7399" width="8.875" style="13" customWidth="1"/>
    <col min="7400" max="7637" width="9" style="13"/>
    <col min="7638" max="7638" width="7" style="13" customWidth="1"/>
    <col min="7639" max="7639" width="6.5" style="13" customWidth="1"/>
    <col min="7640" max="7652" width="5.625" style="13" customWidth="1"/>
    <col min="7653" max="7654" width="9" style="13"/>
    <col min="7655" max="7655" width="8.875" style="13" customWidth="1"/>
    <col min="7656" max="7893" width="9" style="13"/>
    <col min="7894" max="7894" width="7" style="13" customWidth="1"/>
    <col min="7895" max="7895" width="6.5" style="13" customWidth="1"/>
    <col min="7896" max="7908" width="5.625" style="13" customWidth="1"/>
    <col min="7909" max="7910" width="9" style="13"/>
    <col min="7911" max="7911" width="8.875" style="13" customWidth="1"/>
    <col min="7912" max="8149" width="9" style="13"/>
    <col min="8150" max="8150" width="7" style="13" customWidth="1"/>
    <col min="8151" max="8151" width="6.5" style="13" customWidth="1"/>
    <col min="8152" max="8164" width="5.625" style="13" customWidth="1"/>
    <col min="8165" max="8166" width="9" style="13"/>
    <col min="8167" max="8167" width="8.875" style="13" customWidth="1"/>
    <col min="8168" max="8405" width="9" style="13"/>
    <col min="8406" max="8406" width="7" style="13" customWidth="1"/>
    <col min="8407" max="8407" width="6.5" style="13" customWidth="1"/>
    <col min="8408" max="8420" width="5.625" style="13" customWidth="1"/>
    <col min="8421" max="8422" width="9" style="13"/>
    <col min="8423" max="8423" width="8.875" style="13" customWidth="1"/>
    <col min="8424" max="8661" width="9" style="13"/>
    <col min="8662" max="8662" width="7" style="13" customWidth="1"/>
    <col min="8663" max="8663" width="6.5" style="13" customWidth="1"/>
    <col min="8664" max="8676" width="5.625" style="13" customWidth="1"/>
    <col min="8677" max="8678" width="9" style="13"/>
    <col min="8679" max="8679" width="8.875" style="13" customWidth="1"/>
    <col min="8680" max="8917" width="9" style="13"/>
    <col min="8918" max="8918" width="7" style="13" customWidth="1"/>
    <col min="8919" max="8919" width="6.5" style="13" customWidth="1"/>
    <col min="8920" max="8932" width="5.625" style="13" customWidth="1"/>
    <col min="8933" max="8934" width="9" style="13"/>
    <col min="8935" max="8935" width="8.875" style="13" customWidth="1"/>
    <col min="8936" max="9173" width="9" style="13"/>
    <col min="9174" max="9174" width="7" style="13" customWidth="1"/>
    <col min="9175" max="9175" width="6.5" style="13" customWidth="1"/>
    <col min="9176" max="9188" width="5.625" style="13" customWidth="1"/>
    <col min="9189" max="9190" width="9" style="13"/>
    <col min="9191" max="9191" width="8.875" style="13" customWidth="1"/>
    <col min="9192" max="9429" width="9" style="13"/>
    <col min="9430" max="9430" width="7" style="13" customWidth="1"/>
    <col min="9431" max="9431" width="6.5" style="13" customWidth="1"/>
    <col min="9432" max="9444" width="5.625" style="13" customWidth="1"/>
    <col min="9445" max="9446" width="9" style="13"/>
    <col min="9447" max="9447" width="8.875" style="13" customWidth="1"/>
    <col min="9448" max="9685" width="9" style="13"/>
    <col min="9686" max="9686" width="7" style="13" customWidth="1"/>
    <col min="9687" max="9687" width="6.5" style="13" customWidth="1"/>
    <col min="9688" max="9700" width="5.625" style="13" customWidth="1"/>
    <col min="9701" max="9702" width="9" style="13"/>
    <col min="9703" max="9703" width="8.875" style="13" customWidth="1"/>
    <col min="9704" max="9941" width="9" style="13"/>
    <col min="9942" max="9942" width="7" style="13" customWidth="1"/>
    <col min="9943" max="9943" width="6.5" style="13" customWidth="1"/>
    <col min="9944" max="9956" width="5.625" style="13" customWidth="1"/>
    <col min="9957" max="9958" width="9" style="13"/>
    <col min="9959" max="9959" width="8.875" style="13" customWidth="1"/>
    <col min="9960" max="10197" width="9" style="13"/>
    <col min="10198" max="10198" width="7" style="13" customWidth="1"/>
    <col min="10199" max="10199" width="6.5" style="13" customWidth="1"/>
    <col min="10200" max="10212" width="5.625" style="13" customWidth="1"/>
    <col min="10213" max="10214" width="9" style="13"/>
    <col min="10215" max="10215" width="8.875" style="13" customWidth="1"/>
    <col min="10216" max="10453" width="9" style="13"/>
    <col min="10454" max="10454" width="7" style="13" customWidth="1"/>
    <col min="10455" max="10455" width="6.5" style="13" customWidth="1"/>
    <col min="10456" max="10468" width="5.625" style="13" customWidth="1"/>
    <col min="10469" max="10470" width="9" style="13"/>
    <col min="10471" max="10471" width="8.875" style="13" customWidth="1"/>
    <col min="10472" max="10709" width="9" style="13"/>
    <col min="10710" max="10710" width="7" style="13" customWidth="1"/>
    <col min="10711" max="10711" width="6.5" style="13" customWidth="1"/>
    <col min="10712" max="10724" width="5.625" style="13" customWidth="1"/>
    <col min="10725" max="10726" width="9" style="13"/>
    <col min="10727" max="10727" width="8.875" style="13" customWidth="1"/>
    <col min="10728" max="10965" width="9" style="13"/>
    <col min="10966" max="10966" width="7" style="13" customWidth="1"/>
    <col min="10967" max="10967" width="6.5" style="13" customWidth="1"/>
    <col min="10968" max="10980" width="5.625" style="13" customWidth="1"/>
    <col min="10981" max="10982" width="9" style="13"/>
    <col min="10983" max="10983" width="8.875" style="13" customWidth="1"/>
    <col min="10984" max="11221" width="9" style="13"/>
    <col min="11222" max="11222" width="7" style="13" customWidth="1"/>
    <col min="11223" max="11223" width="6.5" style="13" customWidth="1"/>
    <col min="11224" max="11236" width="5.625" style="13" customWidth="1"/>
    <col min="11237" max="11238" width="9" style="13"/>
    <col min="11239" max="11239" width="8.875" style="13" customWidth="1"/>
    <col min="11240" max="11477" width="9" style="13"/>
    <col min="11478" max="11478" width="7" style="13" customWidth="1"/>
    <col min="11479" max="11479" width="6.5" style="13" customWidth="1"/>
    <col min="11480" max="11492" width="5.625" style="13" customWidth="1"/>
    <col min="11493" max="11494" width="9" style="13"/>
    <col min="11495" max="11495" width="8.875" style="13" customWidth="1"/>
    <col min="11496" max="11733" width="9" style="13"/>
    <col min="11734" max="11734" width="7" style="13" customWidth="1"/>
    <col min="11735" max="11735" width="6.5" style="13" customWidth="1"/>
    <col min="11736" max="11748" width="5.625" style="13" customWidth="1"/>
    <col min="11749" max="11750" width="9" style="13"/>
    <col min="11751" max="11751" width="8.875" style="13" customWidth="1"/>
    <col min="11752" max="11989" width="9" style="13"/>
    <col min="11990" max="11990" width="7" style="13" customWidth="1"/>
    <col min="11991" max="11991" width="6.5" style="13" customWidth="1"/>
    <col min="11992" max="12004" width="5.625" style="13" customWidth="1"/>
    <col min="12005" max="12006" width="9" style="13"/>
    <col min="12007" max="12007" width="8.875" style="13" customWidth="1"/>
    <col min="12008" max="12245" width="9" style="13"/>
    <col min="12246" max="12246" width="7" style="13" customWidth="1"/>
    <col min="12247" max="12247" width="6.5" style="13" customWidth="1"/>
    <col min="12248" max="12260" width="5.625" style="13" customWidth="1"/>
    <col min="12261" max="12262" width="9" style="13"/>
    <col min="12263" max="12263" width="8.875" style="13" customWidth="1"/>
    <col min="12264" max="12501" width="9" style="13"/>
    <col min="12502" max="12502" width="7" style="13" customWidth="1"/>
    <col min="12503" max="12503" width="6.5" style="13" customWidth="1"/>
    <col min="12504" max="12516" width="5.625" style="13" customWidth="1"/>
    <col min="12517" max="12518" width="9" style="13"/>
    <col min="12519" max="12519" width="8.875" style="13" customWidth="1"/>
    <col min="12520" max="12757" width="9" style="13"/>
    <col min="12758" max="12758" width="7" style="13" customWidth="1"/>
    <col min="12759" max="12759" width="6.5" style="13" customWidth="1"/>
    <col min="12760" max="12772" width="5.625" style="13" customWidth="1"/>
    <col min="12773" max="12774" width="9" style="13"/>
    <col min="12775" max="12775" width="8.875" style="13" customWidth="1"/>
    <col min="12776" max="13013" width="9" style="13"/>
    <col min="13014" max="13014" width="7" style="13" customWidth="1"/>
    <col min="13015" max="13015" width="6.5" style="13" customWidth="1"/>
    <col min="13016" max="13028" width="5.625" style="13" customWidth="1"/>
    <col min="13029" max="13030" width="9" style="13"/>
    <col min="13031" max="13031" width="8.875" style="13" customWidth="1"/>
    <col min="13032" max="13269" width="9" style="13"/>
    <col min="13270" max="13270" width="7" style="13" customWidth="1"/>
    <col min="13271" max="13271" width="6.5" style="13" customWidth="1"/>
    <col min="13272" max="13284" width="5.625" style="13" customWidth="1"/>
    <col min="13285" max="13286" width="9" style="13"/>
    <col min="13287" max="13287" width="8.875" style="13" customWidth="1"/>
    <col min="13288" max="13525" width="9" style="13"/>
    <col min="13526" max="13526" width="7" style="13" customWidth="1"/>
    <col min="13527" max="13527" width="6.5" style="13" customWidth="1"/>
    <col min="13528" max="13540" width="5.625" style="13" customWidth="1"/>
    <col min="13541" max="13542" width="9" style="13"/>
    <col min="13543" max="13543" width="8.875" style="13" customWidth="1"/>
    <col min="13544" max="13781" width="9" style="13"/>
    <col min="13782" max="13782" width="7" style="13" customWidth="1"/>
    <col min="13783" max="13783" width="6.5" style="13" customWidth="1"/>
    <col min="13784" max="13796" width="5.625" style="13" customWidth="1"/>
    <col min="13797" max="13798" width="9" style="13"/>
    <col min="13799" max="13799" width="8.875" style="13" customWidth="1"/>
    <col min="13800" max="14037" width="9" style="13"/>
    <col min="14038" max="14038" width="7" style="13" customWidth="1"/>
    <col min="14039" max="14039" width="6.5" style="13" customWidth="1"/>
    <col min="14040" max="14052" width="5.625" style="13" customWidth="1"/>
    <col min="14053" max="14054" width="9" style="13"/>
    <col min="14055" max="14055" width="8.875" style="13" customWidth="1"/>
    <col min="14056" max="14293" width="9" style="13"/>
    <col min="14294" max="14294" width="7" style="13" customWidth="1"/>
    <col min="14295" max="14295" width="6.5" style="13" customWidth="1"/>
    <col min="14296" max="14308" width="5.625" style="13" customWidth="1"/>
    <col min="14309" max="14310" width="9" style="13"/>
    <col min="14311" max="14311" width="8.875" style="13" customWidth="1"/>
    <col min="14312" max="14549" width="9" style="13"/>
    <col min="14550" max="14550" width="7" style="13" customWidth="1"/>
    <col min="14551" max="14551" width="6.5" style="13" customWidth="1"/>
    <col min="14552" max="14564" width="5.625" style="13" customWidth="1"/>
    <col min="14565" max="14566" width="9" style="13"/>
    <col min="14567" max="14567" width="8.875" style="13" customWidth="1"/>
    <col min="14568" max="14805" width="9" style="13"/>
    <col min="14806" max="14806" width="7" style="13" customWidth="1"/>
    <col min="14807" max="14807" width="6.5" style="13" customWidth="1"/>
    <col min="14808" max="14820" width="5.625" style="13" customWidth="1"/>
    <col min="14821" max="14822" width="9" style="13"/>
    <col min="14823" max="14823" width="8.875" style="13" customWidth="1"/>
    <col min="14824" max="15061" width="9" style="13"/>
    <col min="15062" max="15062" width="7" style="13" customWidth="1"/>
    <col min="15063" max="15063" width="6.5" style="13" customWidth="1"/>
    <col min="15064" max="15076" width="5.625" style="13" customWidth="1"/>
    <col min="15077" max="15078" width="9" style="13"/>
    <col min="15079" max="15079" width="8.875" style="13" customWidth="1"/>
    <col min="15080" max="15317" width="9" style="13"/>
    <col min="15318" max="15318" width="7" style="13" customWidth="1"/>
    <col min="15319" max="15319" width="6.5" style="13" customWidth="1"/>
    <col min="15320" max="15332" width="5.625" style="13" customWidth="1"/>
    <col min="15333" max="15334" width="9" style="13"/>
    <col min="15335" max="15335" width="8.875" style="13" customWidth="1"/>
    <col min="15336" max="15573" width="9" style="13"/>
    <col min="15574" max="15574" width="7" style="13" customWidth="1"/>
    <col min="15575" max="15575" width="6.5" style="13" customWidth="1"/>
    <col min="15576" max="15588" width="5.625" style="13" customWidth="1"/>
    <col min="15589" max="15590" width="9" style="13"/>
    <col min="15591" max="15591" width="8.875" style="13" customWidth="1"/>
    <col min="15592" max="15829" width="9" style="13"/>
    <col min="15830" max="15830" width="7" style="13" customWidth="1"/>
    <col min="15831" max="15831" width="6.5" style="13" customWidth="1"/>
    <col min="15832" max="15844" width="5.625" style="13" customWidth="1"/>
    <col min="15845" max="15846" width="9" style="13"/>
    <col min="15847" max="15847" width="8.875" style="13" customWidth="1"/>
    <col min="15848" max="16085" width="9" style="13"/>
    <col min="16086" max="16086" width="7" style="13" customWidth="1"/>
    <col min="16087" max="16087" width="6.5" style="13" customWidth="1"/>
    <col min="16088" max="16100" width="5.625" style="13" customWidth="1"/>
    <col min="16101" max="16102" width="9" style="13"/>
    <col min="16103" max="16103" width="8.875" style="13" customWidth="1"/>
    <col min="16104" max="16384" width="9" style="13"/>
  </cols>
  <sheetData>
    <row r="1" spans="1:7" ht="12.75" customHeight="1" x14ac:dyDescent="0.4"/>
    <row r="2" spans="1:7" ht="12.75" customHeight="1" x14ac:dyDescent="0.4">
      <c r="A2" s="13" t="s">
        <v>36</v>
      </c>
    </row>
    <row r="3" spans="1:7" ht="16.5" customHeight="1" x14ac:dyDescent="0.4">
      <c r="F3" s="28" t="s">
        <v>1</v>
      </c>
    </row>
    <row r="4" spans="1:7" ht="15" customHeight="1" x14ac:dyDescent="0.4">
      <c r="A4" s="80" t="s">
        <v>32</v>
      </c>
      <c r="B4" s="56" t="s">
        <v>33</v>
      </c>
      <c r="C4" s="82" t="s">
        <v>45</v>
      </c>
      <c r="D4" s="83"/>
      <c r="E4" s="83"/>
      <c r="F4" s="83"/>
    </row>
    <row r="5" spans="1:7" ht="15" customHeight="1" x14ac:dyDescent="0.4">
      <c r="A5" s="81"/>
      <c r="B5" s="16" t="s">
        <v>4</v>
      </c>
      <c r="C5" s="16" t="s">
        <v>34</v>
      </c>
      <c r="D5" s="17" t="s">
        <v>5</v>
      </c>
      <c r="E5" s="17" t="s">
        <v>41</v>
      </c>
      <c r="F5" s="17" t="s">
        <v>46</v>
      </c>
    </row>
    <row r="6" spans="1:7" ht="5.0999999999999996" customHeight="1" x14ac:dyDescent="0.4">
      <c r="A6" s="35"/>
      <c r="B6" s="19"/>
      <c r="C6" s="19"/>
      <c r="D6" s="19"/>
      <c r="E6" s="19"/>
      <c r="F6" s="19"/>
    </row>
    <row r="7" spans="1:7" ht="15" customHeight="1" x14ac:dyDescent="0.4">
      <c r="A7" s="36" t="s">
        <v>35</v>
      </c>
      <c r="B7" s="68">
        <v>40908</v>
      </c>
      <c r="C7" s="68">
        <v>42787</v>
      </c>
      <c r="D7" s="68">
        <v>42556</v>
      </c>
      <c r="E7" s="68">
        <v>50112</v>
      </c>
      <c r="F7" s="68">
        <v>50350</v>
      </c>
    </row>
    <row r="8" spans="1:7" ht="15" customHeight="1" x14ac:dyDescent="0.4">
      <c r="A8" s="31" t="s">
        <v>60</v>
      </c>
      <c r="B8" s="68">
        <v>215</v>
      </c>
      <c r="C8" s="68">
        <v>419</v>
      </c>
      <c r="D8" s="68">
        <v>227</v>
      </c>
      <c r="E8" s="68">
        <v>65</v>
      </c>
      <c r="F8" s="68">
        <v>85</v>
      </c>
    </row>
    <row r="9" spans="1:7" ht="15" customHeight="1" x14ac:dyDescent="0.4">
      <c r="A9" s="31" t="s">
        <v>52</v>
      </c>
      <c r="B9" s="68">
        <v>411</v>
      </c>
      <c r="C9" s="68">
        <v>694</v>
      </c>
      <c r="D9" s="68">
        <v>339</v>
      </c>
      <c r="E9" s="68">
        <v>480</v>
      </c>
      <c r="F9" s="68">
        <v>93</v>
      </c>
    </row>
    <row r="10" spans="1:7" ht="15" customHeight="1" x14ac:dyDescent="0.4">
      <c r="A10" s="31" t="s">
        <v>53</v>
      </c>
      <c r="B10" s="69">
        <v>17</v>
      </c>
      <c r="C10" s="69">
        <v>25</v>
      </c>
      <c r="D10" s="69" t="s">
        <v>29</v>
      </c>
      <c r="E10" s="69">
        <v>581</v>
      </c>
      <c r="F10" s="69">
        <v>669</v>
      </c>
    </row>
    <row r="11" spans="1:7" ht="15" customHeight="1" x14ac:dyDescent="0.4">
      <c r="A11" s="31" t="s">
        <v>54</v>
      </c>
      <c r="B11" s="68">
        <v>2251</v>
      </c>
      <c r="C11" s="68">
        <v>2620</v>
      </c>
      <c r="D11" s="69" t="s">
        <v>29</v>
      </c>
      <c r="E11" s="69">
        <v>2411</v>
      </c>
      <c r="F11" s="69">
        <v>3212</v>
      </c>
    </row>
    <row r="12" spans="1:7" ht="15" customHeight="1" x14ac:dyDescent="0.2">
      <c r="A12" s="31" t="s">
        <v>55</v>
      </c>
      <c r="B12" s="68">
        <v>16330</v>
      </c>
      <c r="C12" s="68">
        <v>16530</v>
      </c>
      <c r="D12" s="68">
        <v>10</v>
      </c>
      <c r="E12" s="68">
        <v>3613</v>
      </c>
      <c r="F12" s="68">
        <v>12070</v>
      </c>
      <c r="G12" s="21"/>
    </row>
    <row r="13" spans="1:7" ht="15" customHeight="1" x14ac:dyDescent="0.4">
      <c r="A13" s="31" t="s">
        <v>56</v>
      </c>
      <c r="B13" s="68">
        <v>10585</v>
      </c>
      <c r="C13" s="68">
        <v>9840</v>
      </c>
      <c r="D13" s="68">
        <v>900</v>
      </c>
      <c r="E13" s="68">
        <v>9718</v>
      </c>
      <c r="F13" s="68">
        <v>15383</v>
      </c>
    </row>
    <row r="14" spans="1:7" ht="15" customHeight="1" x14ac:dyDescent="0.4">
      <c r="A14" s="31" t="s">
        <v>57</v>
      </c>
      <c r="B14" s="68">
        <v>2319</v>
      </c>
      <c r="C14" s="68">
        <v>2872</v>
      </c>
      <c r="D14" s="68">
        <v>432</v>
      </c>
      <c r="E14" s="68">
        <v>4216</v>
      </c>
      <c r="F14" s="68">
        <v>2502</v>
      </c>
    </row>
    <row r="15" spans="1:7" ht="15" customHeight="1" x14ac:dyDescent="0.4">
      <c r="A15" s="31" t="s">
        <v>58</v>
      </c>
      <c r="B15" s="68">
        <v>1342</v>
      </c>
      <c r="C15" s="68">
        <v>1603</v>
      </c>
      <c r="D15" s="68">
        <v>2459</v>
      </c>
      <c r="E15" s="68">
        <v>247</v>
      </c>
      <c r="F15" s="68">
        <v>557</v>
      </c>
    </row>
    <row r="16" spans="1:7" ht="15" customHeight="1" x14ac:dyDescent="0.4">
      <c r="A16" s="31" t="s">
        <v>59</v>
      </c>
      <c r="B16" s="68">
        <v>4081</v>
      </c>
      <c r="C16" s="68">
        <v>4053</v>
      </c>
      <c r="D16" s="68">
        <v>16119</v>
      </c>
      <c r="E16" s="68">
        <v>3354</v>
      </c>
      <c r="F16" s="68">
        <v>8173</v>
      </c>
    </row>
    <row r="17" spans="1:6" ht="15" customHeight="1" x14ac:dyDescent="0.4">
      <c r="A17" s="31" t="s">
        <v>49</v>
      </c>
      <c r="B17" s="68">
        <v>1636</v>
      </c>
      <c r="C17" s="68">
        <v>1660</v>
      </c>
      <c r="D17" s="68">
        <v>15147</v>
      </c>
      <c r="E17" s="68">
        <v>12929</v>
      </c>
      <c r="F17" s="68">
        <v>4838</v>
      </c>
    </row>
    <row r="18" spans="1:6" ht="15" customHeight="1" x14ac:dyDescent="0.4">
      <c r="A18" s="31" t="s">
        <v>50</v>
      </c>
      <c r="B18" s="68">
        <v>1313</v>
      </c>
      <c r="C18" s="68">
        <v>1498</v>
      </c>
      <c r="D18" s="68">
        <v>5476</v>
      </c>
      <c r="E18" s="68">
        <v>9919</v>
      </c>
      <c r="F18" s="68">
        <v>2306</v>
      </c>
    </row>
    <row r="19" spans="1:6" ht="15" customHeight="1" x14ac:dyDescent="0.4">
      <c r="A19" s="31" t="s">
        <v>51</v>
      </c>
      <c r="B19" s="68">
        <v>408</v>
      </c>
      <c r="C19" s="68">
        <v>973</v>
      </c>
      <c r="D19" s="68">
        <v>1447</v>
      </c>
      <c r="E19" s="68">
        <v>2579</v>
      </c>
      <c r="F19" s="68">
        <v>462</v>
      </c>
    </row>
    <row r="20" spans="1:6" ht="5.0999999999999996" customHeight="1" x14ac:dyDescent="0.4">
      <c r="A20" s="32"/>
      <c r="B20" s="68"/>
      <c r="C20" s="68"/>
      <c r="D20" s="68"/>
      <c r="E20" s="68"/>
      <c r="F20" s="68"/>
    </row>
    <row r="21" spans="1:6" ht="5.0999999999999996" customHeight="1" x14ac:dyDescent="0.4">
      <c r="A21" s="37"/>
      <c r="B21" s="70"/>
      <c r="C21" s="70"/>
      <c r="D21" s="70"/>
      <c r="E21" s="70"/>
      <c r="F21" s="70"/>
    </row>
    <row r="22" spans="1:6" ht="15" customHeight="1" x14ac:dyDescent="0.4">
      <c r="A22" s="38" t="s">
        <v>14</v>
      </c>
      <c r="B22" s="71"/>
      <c r="C22" s="71"/>
      <c r="D22" s="72"/>
      <c r="E22" s="72"/>
      <c r="F22" s="73"/>
    </row>
    <row r="23" spans="1:6" ht="15" customHeight="1" x14ac:dyDescent="0.4">
      <c r="A23" s="36" t="s">
        <v>35</v>
      </c>
      <c r="B23" s="74">
        <f>B7-B39</f>
        <v>9021</v>
      </c>
      <c r="C23" s="74">
        <v>11026</v>
      </c>
      <c r="D23" s="74">
        <v>17494</v>
      </c>
      <c r="E23" s="74">
        <v>20460</v>
      </c>
      <c r="F23" s="75">
        <v>17866</v>
      </c>
    </row>
    <row r="24" spans="1:6" ht="15" customHeight="1" x14ac:dyDescent="0.4">
      <c r="A24" s="31" t="s">
        <v>60</v>
      </c>
      <c r="B24" s="74">
        <v>215</v>
      </c>
      <c r="C24" s="74">
        <v>419</v>
      </c>
      <c r="D24" s="74">
        <v>45</v>
      </c>
      <c r="E24" s="74">
        <v>65</v>
      </c>
      <c r="F24" s="75">
        <v>77</v>
      </c>
    </row>
    <row r="25" spans="1:6" ht="15" customHeight="1" x14ac:dyDescent="0.4">
      <c r="A25" s="31" t="s">
        <v>52</v>
      </c>
      <c r="B25" s="74">
        <f t="shared" ref="B25:B34" si="0">B9-B41</f>
        <v>321</v>
      </c>
      <c r="C25" s="74">
        <v>214</v>
      </c>
      <c r="D25" s="74">
        <v>313</v>
      </c>
      <c r="E25" s="74">
        <v>438</v>
      </c>
      <c r="F25" s="75">
        <v>93</v>
      </c>
    </row>
    <row r="26" spans="1:6" ht="15" customHeight="1" x14ac:dyDescent="0.4">
      <c r="A26" s="31" t="s">
        <v>53</v>
      </c>
      <c r="B26" s="74">
        <f t="shared" si="0"/>
        <v>6</v>
      </c>
      <c r="C26" s="74">
        <v>25</v>
      </c>
      <c r="D26" s="69" t="s">
        <v>29</v>
      </c>
      <c r="E26" s="69">
        <v>5</v>
      </c>
      <c r="F26" s="69" t="s">
        <v>29</v>
      </c>
    </row>
    <row r="27" spans="1:6" ht="15" customHeight="1" x14ac:dyDescent="0.4">
      <c r="A27" s="31" t="s">
        <v>54</v>
      </c>
      <c r="B27" s="74">
        <f t="shared" si="0"/>
        <v>426</v>
      </c>
      <c r="C27" s="74">
        <v>260</v>
      </c>
      <c r="D27" s="69" t="s">
        <v>29</v>
      </c>
      <c r="E27" s="69">
        <v>90</v>
      </c>
      <c r="F27" s="69">
        <v>123</v>
      </c>
    </row>
    <row r="28" spans="1:6" ht="15" customHeight="1" x14ac:dyDescent="0.4">
      <c r="A28" s="31" t="s">
        <v>55</v>
      </c>
      <c r="B28" s="74">
        <f t="shared" si="0"/>
        <v>290</v>
      </c>
      <c r="C28" s="74">
        <v>1265</v>
      </c>
      <c r="D28" s="74">
        <v>10</v>
      </c>
      <c r="E28" s="74">
        <v>660</v>
      </c>
      <c r="F28" s="75">
        <v>292</v>
      </c>
    </row>
    <row r="29" spans="1:6" ht="15" customHeight="1" x14ac:dyDescent="0.4">
      <c r="A29" s="31" t="s">
        <v>56</v>
      </c>
      <c r="B29" s="74">
        <f t="shared" si="0"/>
        <v>1965</v>
      </c>
      <c r="C29" s="74">
        <v>2474</v>
      </c>
      <c r="D29" s="74">
        <v>900</v>
      </c>
      <c r="E29" s="74">
        <v>6316</v>
      </c>
      <c r="F29" s="75">
        <v>7154</v>
      </c>
    </row>
    <row r="30" spans="1:6" ht="15" customHeight="1" x14ac:dyDescent="0.4">
      <c r="A30" s="31" t="s">
        <v>57</v>
      </c>
      <c r="B30" s="74">
        <f t="shared" si="0"/>
        <v>1624</v>
      </c>
      <c r="C30" s="74">
        <v>2031</v>
      </c>
      <c r="D30" s="74">
        <v>432</v>
      </c>
      <c r="E30" s="74">
        <v>1513</v>
      </c>
      <c r="F30" s="75">
        <v>1917</v>
      </c>
    </row>
    <row r="31" spans="1:6" ht="15" customHeight="1" x14ac:dyDescent="0.4">
      <c r="A31" s="31" t="s">
        <v>58</v>
      </c>
      <c r="B31" s="74">
        <f t="shared" si="0"/>
        <v>722</v>
      </c>
      <c r="C31" s="74">
        <v>446</v>
      </c>
      <c r="D31" s="74">
        <v>366</v>
      </c>
      <c r="E31" s="74">
        <v>153</v>
      </c>
      <c r="F31" s="75">
        <v>77</v>
      </c>
    </row>
    <row r="32" spans="1:6" ht="15" customHeight="1" x14ac:dyDescent="0.4">
      <c r="A32" s="31" t="s">
        <v>59</v>
      </c>
      <c r="B32" s="74">
        <f t="shared" si="0"/>
        <v>1647</v>
      </c>
      <c r="C32" s="74">
        <v>1490</v>
      </c>
      <c r="D32" s="74">
        <v>6447</v>
      </c>
      <c r="E32" s="74">
        <v>3278</v>
      </c>
      <c r="F32" s="75">
        <v>4772</v>
      </c>
    </row>
    <row r="33" spans="1:7" ht="15" customHeight="1" x14ac:dyDescent="0.4">
      <c r="A33" s="31" t="s">
        <v>49</v>
      </c>
      <c r="B33" s="74">
        <f t="shared" si="0"/>
        <v>683</v>
      </c>
      <c r="C33" s="74">
        <v>794</v>
      </c>
      <c r="D33" s="74">
        <v>6254</v>
      </c>
      <c r="E33" s="74">
        <v>4244</v>
      </c>
      <c r="F33" s="75">
        <v>1977</v>
      </c>
    </row>
    <row r="34" spans="1:7" ht="15" customHeight="1" x14ac:dyDescent="0.4">
      <c r="A34" s="31" t="s">
        <v>50</v>
      </c>
      <c r="B34" s="74">
        <f t="shared" si="0"/>
        <v>744</v>
      </c>
      <c r="C34" s="74">
        <v>643</v>
      </c>
      <c r="D34" s="74">
        <v>2357</v>
      </c>
      <c r="E34" s="74">
        <v>3069</v>
      </c>
      <c r="F34" s="75">
        <v>1187</v>
      </c>
    </row>
    <row r="35" spans="1:7" ht="15" customHeight="1" x14ac:dyDescent="0.4">
      <c r="A35" s="31" t="s">
        <v>51</v>
      </c>
      <c r="B35" s="69">
        <v>378</v>
      </c>
      <c r="C35" s="74">
        <v>965</v>
      </c>
      <c r="D35" s="74">
        <v>370</v>
      </c>
      <c r="E35" s="74">
        <v>629</v>
      </c>
      <c r="F35" s="75">
        <v>197</v>
      </c>
    </row>
    <row r="36" spans="1:7" ht="5.0999999999999996" customHeight="1" x14ac:dyDescent="0.4">
      <c r="A36" s="31"/>
      <c r="B36" s="68"/>
      <c r="C36" s="68"/>
      <c r="D36" s="68"/>
      <c r="E36" s="68"/>
      <c r="F36" s="68"/>
    </row>
    <row r="37" spans="1:7" ht="5.0999999999999996" customHeight="1" x14ac:dyDescent="0.4">
      <c r="A37" s="37"/>
      <c r="B37" s="70"/>
      <c r="C37" s="70"/>
      <c r="D37" s="70"/>
      <c r="E37" s="70"/>
      <c r="F37" s="70"/>
    </row>
    <row r="38" spans="1:7" ht="15" customHeight="1" x14ac:dyDescent="0.4">
      <c r="A38" s="26" t="s">
        <v>15</v>
      </c>
      <c r="B38" s="71"/>
      <c r="C38" s="71"/>
      <c r="D38" s="72"/>
      <c r="E38" s="72"/>
      <c r="F38" s="73"/>
    </row>
    <row r="39" spans="1:7" ht="15" customHeight="1" x14ac:dyDescent="0.4">
      <c r="A39" s="36" t="s">
        <v>35</v>
      </c>
      <c r="B39" s="74">
        <v>31887</v>
      </c>
      <c r="C39" s="74">
        <v>31761</v>
      </c>
      <c r="D39" s="74">
        <v>25062</v>
      </c>
      <c r="E39" s="74">
        <v>29652</v>
      </c>
      <c r="F39" s="75">
        <v>32484</v>
      </c>
    </row>
    <row r="40" spans="1:7" ht="15" customHeight="1" x14ac:dyDescent="0.4">
      <c r="A40" s="31" t="s">
        <v>60</v>
      </c>
      <c r="B40" s="69" t="s">
        <v>29</v>
      </c>
      <c r="C40" s="69" t="s">
        <v>29</v>
      </c>
      <c r="D40" s="74">
        <v>182</v>
      </c>
      <c r="E40" s="69" t="s">
        <v>29</v>
      </c>
      <c r="F40" s="69">
        <v>8</v>
      </c>
      <c r="G40" s="13" t="s">
        <v>2</v>
      </c>
    </row>
    <row r="41" spans="1:7" ht="15" customHeight="1" x14ac:dyDescent="0.4">
      <c r="A41" s="31" t="s">
        <v>52</v>
      </c>
      <c r="B41" s="74">
        <v>90</v>
      </c>
      <c r="C41" s="74">
        <v>480</v>
      </c>
      <c r="D41" s="74">
        <v>26</v>
      </c>
      <c r="E41" s="74">
        <v>42</v>
      </c>
      <c r="F41" s="69" t="s">
        <v>29</v>
      </c>
    </row>
    <row r="42" spans="1:7" ht="15" customHeight="1" x14ac:dyDescent="0.4">
      <c r="A42" s="31" t="s">
        <v>53</v>
      </c>
      <c r="B42" s="72">
        <v>11</v>
      </c>
      <c r="C42" s="69" t="s">
        <v>29</v>
      </c>
      <c r="D42" s="69" t="s">
        <v>29</v>
      </c>
      <c r="E42" s="69">
        <v>576</v>
      </c>
      <c r="F42" s="69">
        <v>669</v>
      </c>
    </row>
    <row r="43" spans="1:7" ht="15" customHeight="1" x14ac:dyDescent="0.4">
      <c r="A43" s="31" t="s">
        <v>54</v>
      </c>
      <c r="B43" s="74">
        <v>1825</v>
      </c>
      <c r="C43" s="74">
        <v>2360</v>
      </c>
      <c r="D43" s="69" t="s">
        <v>29</v>
      </c>
      <c r="E43" s="69">
        <v>2321</v>
      </c>
      <c r="F43" s="69">
        <v>3089</v>
      </c>
    </row>
    <row r="44" spans="1:7" s="21" customFormat="1" ht="15" customHeight="1" x14ac:dyDescent="0.2">
      <c r="A44" s="31" t="s">
        <v>55</v>
      </c>
      <c r="B44" s="74">
        <v>16040</v>
      </c>
      <c r="C44" s="74">
        <v>15265</v>
      </c>
      <c r="D44" s="69" t="s">
        <v>29</v>
      </c>
      <c r="E44" s="69">
        <v>2953</v>
      </c>
      <c r="F44" s="69">
        <v>11778</v>
      </c>
      <c r="G44" s="13"/>
    </row>
    <row r="45" spans="1:7" s="21" customFormat="1" ht="15" customHeight="1" x14ac:dyDescent="0.2">
      <c r="A45" s="31" t="s">
        <v>56</v>
      </c>
      <c r="B45" s="74">
        <v>8620</v>
      </c>
      <c r="C45" s="74">
        <v>7366</v>
      </c>
      <c r="D45" s="69" t="s">
        <v>29</v>
      </c>
      <c r="E45" s="69">
        <v>3402</v>
      </c>
      <c r="F45" s="69">
        <v>8229</v>
      </c>
      <c r="G45" s="13"/>
    </row>
    <row r="46" spans="1:7" s="21" customFormat="1" ht="15" customHeight="1" x14ac:dyDescent="0.2">
      <c r="A46" s="31" t="s">
        <v>57</v>
      </c>
      <c r="B46" s="74">
        <v>695</v>
      </c>
      <c r="C46" s="74">
        <v>841</v>
      </c>
      <c r="D46" s="69" t="s">
        <v>29</v>
      </c>
      <c r="E46" s="69">
        <v>2703</v>
      </c>
      <c r="F46" s="69">
        <v>585</v>
      </c>
      <c r="G46" s="13"/>
    </row>
    <row r="47" spans="1:7" ht="15" customHeight="1" x14ac:dyDescent="0.4">
      <c r="A47" s="31" t="s">
        <v>58</v>
      </c>
      <c r="B47" s="74">
        <v>620</v>
      </c>
      <c r="C47" s="74">
        <v>1157</v>
      </c>
      <c r="D47" s="74">
        <v>2093</v>
      </c>
      <c r="E47" s="74">
        <v>94</v>
      </c>
      <c r="F47" s="75">
        <v>480</v>
      </c>
    </row>
    <row r="48" spans="1:7" ht="15" customHeight="1" x14ac:dyDescent="0.4">
      <c r="A48" s="31" t="s">
        <v>59</v>
      </c>
      <c r="B48" s="74">
        <v>2434</v>
      </c>
      <c r="C48" s="74">
        <v>2563</v>
      </c>
      <c r="D48" s="74">
        <v>9672</v>
      </c>
      <c r="E48" s="74">
        <v>76</v>
      </c>
      <c r="F48" s="75">
        <v>3401</v>
      </c>
    </row>
    <row r="49" spans="1:6" ht="15" customHeight="1" x14ac:dyDescent="0.4">
      <c r="A49" s="31" t="s">
        <v>49</v>
      </c>
      <c r="B49" s="74">
        <v>953</v>
      </c>
      <c r="C49" s="74">
        <v>866</v>
      </c>
      <c r="D49" s="74">
        <v>8893</v>
      </c>
      <c r="E49" s="74">
        <v>8685</v>
      </c>
      <c r="F49" s="75">
        <v>2861</v>
      </c>
    </row>
    <row r="50" spans="1:6" ht="15" customHeight="1" x14ac:dyDescent="0.4">
      <c r="A50" s="31" t="s">
        <v>50</v>
      </c>
      <c r="B50" s="72">
        <v>569</v>
      </c>
      <c r="C50" s="72">
        <v>855</v>
      </c>
      <c r="D50" s="72">
        <v>3119</v>
      </c>
      <c r="E50" s="72">
        <v>6850</v>
      </c>
      <c r="F50" s="73">
        <v>1119</v>
      </c>
    </row>
    <row r="51" spans="1:6" ht="15" customHeight="1" x14ac:dyDescent="0.4">
      <c r="A51" s="31" t="s">
        <v>51</v>
      </c>
      <c r="B51" s="74">
        <v>30</v>
      </c>
      <c r="C51" s="74">
        <v>8</v>
      </c>
      <c r="D51" s="74">
        <v>1077</v>
      </c>
      <c r="E51" s="74">
        <v>1950</v>
      </c>
      <c r="F51" s="75">
        <v>265</v>
      </c>
    </row>
    <row r="52" spans="1:6" ht="5.0999999999999996" customHeight="1" x14ac:dyDescent="0.4">
      <c r="A52" s="33"/>
      <c r="B52" s="23"/>
      <c r="C52" s="23"/>
      <c r="D52" s="23"/>
      <c r="E52" s="23"/>
      <c r="F52" s="61"/>
    </row>
    <row r="53" spans="1:6" ht="12.75" customHeight="1" x14ac:dyDescent="0.4">
      <c r="A53" s="39" t="s">
        <v>11</v>
      </c>
      <c r="F53" s="62"/>
    </row>
  </sheetData>
  <mergeCells count="2">
    <mergeCell ref="A4:A5"/>
    <mergeCell ref="C4:F4"/>
  </mergeCells>
  <phoneticPr fontId="5"/>
  <printOptions horizontalCentered="1"/>
  <pageMargins left="0.78740157480314965" right="0.78740157480314965" top="0.78740157480314965" bottom="0.59055118110236227" header="0.59055118110236227" footer="0.39370078740157483"/>
  <pageSetup paperSize="9" orientation="portrait" r:id="rId1"/>
  <headerFooter scaleWithDoc="0">
    <oddHeader>&amp;L&amp;"ＭＳ 明朝,標準"&amp;9第&amp;"Times New Roman,標準"14&amp;"ＭＳ 明朝,標準"章　観光</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2"/>
  <sheetViews>
    <sheetView showGridLines="0" tabSelected="1" view="pageLayout" topLeftCell="A13" zoomScaleNormal="100" zoomScaleSheetLayoutView="100" workbookViewId="0">
      <selection activeCell="A36" sqref="A36:B36"/>
    </sheetView>
  </sheetViews>
  <sheetFormatPr defaultRowHeight="16.5" customHeight="1" x14ac:dyDescent="0.4"/>
  <cols>
    <col min="1" max="1" width="12.125" style="13" customWidth="1"/>
    <col min="2" max="7" width="10.625" style="13" customWidth="1"/>
    <col min="8" max="129" width="9" style="13"/>
    <col min="130" max="130" width="7" style="13" customWidth="1"/>
    <col min="131" max="131" width="6.5" style="13" customWidth="1"/>
    <col min="132" max="144" width="5.625" style="13" customWidth="1"/>
    <col min="145" max="146" width="9" style="13"/>
    <col min="147" max="147" width="8.875" style="13" customWidth="1"/>
    <col min="148" max="385" width="9" style="13"/>
    <col min="386" max="386" width="7" style="13" customWidth="1"/>
    <col min="387" max="387" width="6.5" style="13" customWidth="1"/>
    <col min="388" max="400" width="5.625" style="13" customWidth="1"/>
    <col min="401" max="402" width="9" style="13"/>
    <col min="403" max="403" width="8.875" style="13" customWidth="1"/>
    <col min="404" max="641" width="9" style="13"/>
    <col min="642" max="642" width="7" style="13" customWidth="1"/>
    <col min="643" max="643" width="6.5" style="13" customWidth="1"/>
    <col min="644" max="656" width="5.625" style="13" customWidth="1"/>
    <col min="657" max="658" width="9" style="13"/>
    <col min="659" max="659" width="8.875" style="13" customWidth="1"/>
    <col min="660" max="897" width="9" style="13"/>
    <col min="898" max="898" width="7" style="13" customWidth="1"/>
    <col min="899" max="899" width="6.5" style="13" customWidth="1"/>
    <col min="900" max="912" width="5.625" style="13" customWidth="1"/>
    <col min="913" max="914" width="9" style="13"/>
    <col min="915" max="915" width="8.875" style="13" customWidth="1"/>
    <col min="916" max="1153" width="9" style="13"/>
    <col min="1154" max="1154" width="7" style="13" customWidth="1"/>
    <col min="1155" max="1155" width="6.5" style="13" customWidth="1"/>
    <col min="1156" max="1168" width="5.625" style="13" customWidth="1"/>
    <col min="1169" max="1170" width="9" style="13"/>
    <col min="1171" max="1171" width="8.875" style="13" customWidth="1"/>
    <col min="1172" max="1409" width="9" style="13"/>
    <col min="1410" max="1410" width="7" style="13" customWidth="1"/>
    <col min="1411" max="1411" width="6.5" style="13" customWidth="1"/>
    <col min="1412" max="1424" width="5.625" style="13" customWidth="1"/>
    <col min="1425" max="1426" width="9" style="13"/>
    <col min="1427" max="1427" width="8.875" style="13" customWidth="1"/>
    <col min="1428" max="1665" width="9" style="13"/>
    <col min="1666" max="1666" width="7" style="13" customWidth="1"/>
    <col min="1667" max="1667" width="6.5" style="13" customWidth="1"/>
    <col min="1668" max="1680" width="5.625" style="13" customWidth="1"/>
    <col min="1681" max="1682" width="9" style="13"/>
    <col min="1683" max="1683" width="8.875" style="13" customWidth="1"/>
    <col min="1684" max="1921" width="9" style="13"/>
    <col min="1922" max="1922" width="7" style="13" customWidth="1"/>
    <col min="1923" max="1923" width="6.5" style="13" customWidth="1"/>
    <col min="1924" max="1936" width="5.625" style="13" customWidth="1"/>
    <col min="1937" max="1938" width="9" style="13"/>
    <col min="1939" max="1939" width="8.875" style="13" customWidth="1"/>
    <col min="1940" max="2177" width="9" style="13"/>
    <col min="2178" max="2178" width="7" style="13" customWidth="1"/>
    <col min="2179" max="2179" width="6.5" style="13" customWidth="1"/>
    <col min="2180" max="2192" width="5.625" style="13" customWidth="1"/>
    <col min="2193" max="2194" width="9" style="13"/>
    <col min="2195" max="2195" width="8.875" style="13" customWidth="1"/>
    <col min="2196" max="2433" width="9" style="13"/>
    <col min="2434" max="2434" width="7" style="13" customWidth="1"/>
    <col min="2435" max="2435" width="6.5" style="13" customWidth="1"/>
    <col min="2436" max="2448" width="5.625" style="13" customWidth="1"/>
    <col min="2449" max="2450" width="9" style="13"/>
    <col min="2451" max="2451" width="8.875" style="13" customWidth="1"/>
    <col min="2452" max="2689" width="9" style="13"/>
    <col min="2690" max="2690" width="7" style="13" customWidth="1"/>
    <col min="2691" max="2691" width="6.5" style="13" customWidth="1"/>
    <col min="2692" max="2704" width="5.625" style="13" customWidth="1"/>
    <col min="2705" max="2706" width="9" style="13"/>
    <col min="2707" max="2707" width="8.875" style="13" customWidth="1"/>
    <col min="2708" max="2945" width="9" style="13"/>
    <col min="2946" max="2946" width="7" style="13" customWidth="1"/>
    <col min="2947" max="2947" width="6.5" style="13" customWidth="1"/>
    <col min="2948" max="2960" width="5.625" style="13" customWidth="1"/>
    <col min="2961" max="2962" width="9" style="13"/>
    <col min="2963" max="2963" width="8.875" style="13" customWidth="1"/>
    <col min="2964" max="3201" width="9" style="13"/>
    <col min="3202" max="3202" width="7" style="13" customWidth="1"/>
    <col min="3203" max="3203" width="6.5" style="13" customWidth="1"/>
    <col min="3204" max="3216" width="5.625" style="13" customWidth="1"/>
    <col min="3217" max="3218" width="9" style="13"/>
    <col min="3219" max="3219" width="8.875" style="13" customWidth="1"/>
    <col min="3220" max="3457" width="9" style="13"/>
    <col min="3458" max="3458" width="7" style="13" customWidth="1"/>
    <col min="3459" max="3459" width="6.5" style="13" customWidth="1"/>
    <col min="3460" max="3472" width="5.625" style="13" customWidth="1"/>
    <col min="3473" max="3474" width="9" style="13"/>
    <col min="3475" max="3475" width="8.875" style="13" customWidth="1"/>
    <col min="3476" max="3713" width="9" style="13"/>
    <col min="3714" max="3714" width="7" style="13" customWidth="1"/>
    <col min="3715" max="3715" width="6.5" style="13" customWidth="1"/>
    <col min="3716" max="3728" width="5.625" style="13" customWidth="1"/>
    <col min="3729" max="3730" width="9" style="13"/>
    <col min="3731" max="3731" width="8.875" style="13" customWidth="1"/>
    <col min="3732" max="3969" width="9" style="13"/>
    <col min="3970" max="3970" width="7" style="13" customWidth="1"/>
    <col min="3971" max="3971" width="6.5" style="13" customWidth="1"/>
    <col min="3972" max="3984" width="5.625" style="13" customWidth="1"/>
    <col min="3985" max="3986" width="9" style="13"/>
    <col min="3987" max="3987" width="8.875" style="13" customWidth="1"/>
    <col min="3988" max="4225" width="9" style="13"/>
    <col min="4226" max="4226" width="7" style="13" customWidth="1"/>
    <col min="4227" max="4227" width="6.5" style="13" customWidth="1"/>
    <col min="4228" max="4240" width="5.625" style="13" customWidth="1"/>
    <col min="4241" max="4242" width="9" style="13"/>
    <col min="4243" max="4243" width="8.875" style="13" customWidth="1"/>
    <col min="4244" max="4481" width="9" style="13"/>
    <col min="4482" max="4482" width="7" style="13" customWidth="1"/>
    <col min="4483" max="4483" width="6.5" style="13" customWidth="1"/>
    <col min="4484" max="4496" width="5.625" style="13" customWidth="1"/>
    <col min="4497" max="4498" width="9" style="13"/>
    <col min="4499" max="4499" width="8.875" style="13" customWidth="1"/>
    <col min="4500" max="4737" width="9" style="13"/>
    <col min="4738" max="4738" width="7" style="13" customWidth="1"/>
    <col min="4739" max="4739" width="6.5" style="13" customWidth="1"/>
    <col min="4740" max="4752" width="5.625" style="13" customWidth="1"/>
    <col min="4753" max="4754" width="9" style="13"/>
    <col min="4755" max="4755" width="8.875" style="13" customWidth="1"/>
    <col min="4756" max="4993" width="9" style="13"/>
    <col min="4994" max="4994" width="7" style="13" customWidth="1"/>
    <col min="4995" max="4995" width="6.5" style="13" customWidth="1"/>
    <col min="4996" max="5008" width="5.625" style="13" customWidth="1"/>
    <col min="5009" max="5010" width="9" style="13"/>
    <col min="5011" max="5011" width="8.875" style="13" customWidth="1"/>
    <col min="5012" max="5249" width="9" style="13"/>
    <col min="5250" max="5250" width="7" style="13" customWidth="1"/>
    <col min="5251" max="5251" width="6.5" style="13" customWidth="1"/>
    <col min="5252" max="5264" width="5.625" style="13" customWidth="1"/>
    <col min="5265" max="5266" width="9" style="13"/>
    <col min="5267" max="5267" width="8.875" style="13" customWidth="1"/>
    <col min="5268" max="5505" width="9" style="13"/>
    <col min="5506" max="5506" width="7" style="13" customWidth="1"/>
    <col min="5507" max="5507" width="6.5" style="13" customWidth="1"/>
    <col min="5508" max="5520" width="5.625" style="13" customWidth="1"/>
    <col min="5521" max="5522" width="9" style="13"/>
    <col min="5523" max="5523" width="8.875" style="13" customWidth="1"/>
    <col min="5524" max="5761" width="9" style="13"/>
    <col min="5762" max="5762" width="7" style="13" customWidth="1"/>
    <col min="5763" max="5763" width="6.5" style="13" customWidth="1"/>
    <col min="5764" max="5776" width="5.625" style="13" customWidth="1"/>
    <col min="5777" max="5778" width="9" style="13"/>
    <col min="5779" max="5779" width="8.875" style="13" customWidth="1"/>
    <col min="5780" max="6017" width="9" style="13"/>
    <col min="6018" max="6018" width="7" style="13" customWidth="1"/>
    <col min="6019" max="6019" width="6.5" style="13" customWidth="1"/>
    <col min="6020" max="6032" width="5.625" style="13" customWidth="1"/>
    <col min="6033" max="6034" width="9" style="13"/>
    <col min="6035" max="6035" width="8.875" style="13" customWidth="1"/>
    <col min="6036" max="6273" width="9" style="13"/>
    <col min="6274" max="6274" width="7" style="13" customWidth="1"/>
    <col min="6275" max="6275" width="6.5" style="13" customWidth="1"/>
    <col min="6276" max="6288" width="5.625" style="13" customWidth="1"/>
    <col min="6289" max="6290" width="9" style="13"/>
    <col min="6291" max="6291" width="8.875" style="13" customWidth="1"/>
    <col min="6292" max="6529" width="9" style="13"/>
    <col min="6530" max="6530" width="7" style="13" customWidth="1"/>
    <col min="6531" max="6531" width="6.5" style="13" customWidth="1"/>
    <col min="6532" max="6544" width="5.625" style="13" customWidth="1"/>
    <col min="6545" max="6546" width="9" style="13"/>
    <col min="6547" max="6547" width="8.875" style="13" customWidth="1"/>
    <col min="6548" max="6785" width="9" style="13"/>
    <col min="6786" max="6786" width="7" style="13" customWidth="1"/>
    <col min="6787" max="6787" width="6.5" style="13" customWidth="1"/>
    <col min="6788" max="6800" width="5.625" style="13" customWidth="1"/>
    <col min="6801" max="6802" width="9" style="13"/>
    <col min="6803" max="6803" width="8.875" style="13" customWidth="1"/>
    <col min="6804" max="7041" width="9" style="13"/>
    <col min="7042" max="7042" width="7" style="13" customWidth="1"/>
    <col min="7043" max="7043" width="6.5" style="13" customWidth="1"/>
    <col min="7044" max="7056" width="5.625" style="13" customWidth="1"/>
    <col min="7057" max="7058" width="9" style="13"/>
    <col min="7059" max="7059" width="8.875" style="13" customWidth="1"/>
    <col min="7060" max="7297" width="9" style="13"/>
    <col min="7298" max="7298" width="7" style="13" customWidth="1"/>
    <col min="7299" max="7299" width="6.5" style="13" customWidth="1"/>
    <col min="7300" max="7312" width="5.625" style="13" customWidth="1"/>
    <col min="7313" max="7314" width="9" style="13"/>
    <col min="7315" max="7315" width="8.875" style="13" customWidth="1"/>
    <col min="7316" max="7553" width="9" style="13"/>
    <col min="7554" max="7554" width="7" style="13" customWidth="1"/>
    <col min="7555" max="7555" width="6.5" style="13" customWidth="1"/>
    <col min="7556" max="7568" width="5.625" style="13" customWidth="1"/>
    <col min="7569" max="7570" width="9" style="13"/>
    <col min="7571" max="7571" width="8.875" style="13" customWidth="1"/>
    <col min="7572" max="7809" width="9" style="13"/>
    <col min="7810" max="7810" width="7" style="13" customWidth="1"/>
    <col min="7811" max="7811" width="6.5" style="13" customWidth="1"/>
    <col min="7812" max="7824" width="5.625" style="13" customWidth="1"/>
    <col min="7825" max="7826" width="9" style="13"/>
    <col min="7827" max="7827" width="8.875" style="13" customWidth="1"/>
    <col min="7828" max="8065" width="9" style="13"/>
    <col min="8066" max="8066" width="7" style="13" customWidth="1"/>
    <col min="8067" max="8067" width="6.5" style="13" customWidth="1"/>
    <col min="8068" max="8080" width="5.625" style="13" customWidth="1"/>
    <col min="8081" max="8082" width="9" style="13"/>
    <col min="8083" max="8083" width="8.875" style="13" customWidth="1"/>
    <col min="8084" max="8321" width="9" style="13"/>
    <col min="8322" max="8322" width="7" style="13" customWidth="1"/>
    <col min="8323" max="8323" width="6.5" style="13" customWidth="1"/>
    <col min="8324" max="8336" width="5.625" style="13" customWidth="1"/>
    <col min="8337" max="8338" width="9" style="13"/>
    <col min="8339" max="8339" width="8.875" style="13" customWidth="1"/>
    <col min="8340" max="8577" width="9" style="13"/>
    <col min="8578" max="8578" width="7" style="13" customWidth="1"/>
    <col min="8579" max="8579" width="6.5" style="13" customWidth="1"/>
    <col min="8580" max="8592" width="5.625" style="13" customWidth="1"/>
    <col min="8593" max="8594" width="9" style="13"/>
    <col min="8595" max="8595" width="8.875" style="13" customWidth="1"/>
    <col min="8596" max="8833" width="9" style="13"/>
    <col min="8834" max="8834" width="7" style="13" customWidth="1"/>
    <col min="8835" max="8835" width="6.5" style="13" customWidth="1"/>
    <col min="8836" max="8848" width="5.625" style="13" customWidth="1"/>
    <col min="8849" max="8850" width="9" style="13"/>
    <col min="8851" max="8851" width="8.875" style="13" customWidth="1"/>
    <col min="8852" max="9089" width="9" style="13"/>
    <col min="9090" max="9090" width="7" style="13" customWidth="1"/>
    <col min="9091" max="9091" width="6.5" style="13" customWidth="1"/>
    <col min="9092" max="9104" width="5.625" style="13" customWidth="1"/>
    <col min="9105" max="9106" width="9" style="13"/>
    <col min="9107" max="9107" width="8.875" style="13" customWidth="1"/>
    <col min="9108" max="9345" width="9" style="13"/>
    <col min="9346" max="9346" width="7" style="13" customWidth="1"/>
    <col min="9347" max="9347" width="6.5" style="13" customWidth="1"/>
    <col min="9348" max="9360" width="5.625" style="13" customWidth="1"/>
    <col min="9361" max="9362" width="9" style="13"/>
    <col min="9363" max="9363" width="8.875" style="13" customWidth="1"/>
    <col min="9364" max="9601" width="9" style="13"/>
    <col min="9602" max="9602" width="7" style="13" customWidth="1"/>
    <col min="9603" max="9603" width="6.5" style="13" customWidth="1"/>
    <col min="9604" max="9616" width="5.625" style="13" customWidth="1"/>
    <col min="9617" max="9618" width="9" style="13"/>
    <col min="9619" max="9619" width="8.875" style="13" customWidth="1"/>
    <col min="9620" max="9857" width="9" style="13"/>
    <col min="9858" max="9858" width="7" style="13" customWidth="1"/>
    <col min="9859" max="9859" width="6.5" style="13" customWidth="1"/>
    <col min="9860" max="9872" width="5.625" style="13" customWidth="1"/>
    <col min="9873" max="9874" width="9" style="13"/>
    <col min="9875" max="9875" width="8.875" style="13" customWidth="1"/>
    <col min="9876" max="10113" width="9" style="13"/>
    <col min="10114" max="10114" width="7" style="13" customWidth="1"/>
    <col min="10115" max="10115" width="6.5" style="13" customWidth="1"/>
    <col min="10116" max="10128" width="5.625" style="13" customWidth="1"/>
    <col min="10129" max="10130" width="9" style="13"/>
    <col min="10131" max="10131" width="8.875" style="13" customWidth="1"/>
    <col min="10132" max="10369" width="9" style="13"/>
    <col min="10370" max="10370" width="7" style="13" customWidth="1"/>
    <col min="10371" max="10371" width="6.5" style="13" customWidth="1"/>
    <col min="10372" max="10384" width="5.625" style="13" customWidth="1"/>
    <col min="10385" max="10386" width="9" style="13"/>
    <col min="10387" max="10387" width="8.875" style="13" customWidth="1"/>
    <col min="10388" max="10625" width="9" style="13"/>
    <col min="10626" max="10626" width="7" style="13" customWidth="1"/>
    <col min="10627" max="10627" width="6.5" style="13" customWidth="1"/>
    <col min="10628" max="10640" width="5.625" style="13" customWidth="1"/>
    <col min="10641" max="10642" width="9" style="13"/>
    <col min="10643" max="10643" width="8.875" style="13" customWidth="1"/>
    <col min="10644" max="10881" width="9" style="13"/>
    <col min="10882" max="10882" width="7" style="13" customWidth="1"/>
    <col min="10883" max="10883" width="6.5" style="13" customWidth="1"/>
    <col min="10884" max="10896" width="5.625" style="13" customWidth="1"/>
    <col min="10897" max="10898" width="9" style="13"/>
    <col min="10899" max="10899" width="8.875" style="13" customWidth="1"/>
    <col min="10900" max="11137" width="9" style="13"/>
    <col min="11138" max="11138" width="7" style="13" customWidth="1"/>
    <col min="11139" max="11139" width="6.5" style="13" customWidth="1"/>
    <col min="11140" max="11152" width="5.625" style="13" customWidth="1"/>
    <col min="11153" max="11154" width="9" style="13"/>
    <col min="11155" max="11155" width="8.875" style="13" customWidth="1"/>
    <col min="11156" max="11393" width="9" style="13"/>
    <col min="11394" max="11394" width="7" style="13" customWidth="1"/>
    <col min="11395" max="11395" width="6.5" style="13" customWidth="1"/>
    <col min="11396" max="11408" width="5.625" style="13" customWidth="1"/>
    <col min="11409" max="11410" width="9" style="13"/>
    <col min="11411" max="11411" width="8.875" style="13" customWidth="1"/>
    <col min="11412" max="11649" width="9" style="13"/>
    <col min="11650" max="11650" width="7" style="13" customWidth="1"/>
    <col min="11651" max="11651" width="6.5" style="13" customWidth="1"/>
    <col min="11652" max="11664" width="5.625" style="13" customWidth="1"/>
    <col min="11665" max="11666" width="9" style="13"/>
    <col min="11667" max="11667" width="8.875" style="13" customWidth="1"/>
    <col min="11668" max="11905" width="9" style="13"/>
    <col min="11906" max="11906" width="7" style="13" customWidth="1"/>
    <col min="11907" max="11907" width="6.5" style="13" customWidth="1"/>
    <col min="11908" max="11920" width="5.625" style="13" customWidth="1"/>
    <col min="11921" max="11922" width="9" style="13"/>
    <col min="11923" max="11923" width="8.875" style="13" customWidth="1"/>
    <col min="11924" max="12161" width="9" style="13"/>
    <col min="12162" max="12162" width="7" style="13" customWidth="1"/>
    <col min="12163" max="12163" width="6.5" style="13" customWidth="1"/>
    <col min="12164" max="12176" width="5.625" style="13" customWidth="1"/>
    <col min="12177" max="12178" width="9" style="13"/>
    <col min="12179" max="12179" width="8.875" style="13" customWidth="1"/>
    <col min="12180" max="12417" width="9" style="13"/>
    <col min="12418" max="12418" width="7" style="13" customWidth="1"/>
    <col min="12419" max="12419" width="6.5" style="13" customWidth="1"/>
    <col min="12420" max="12432" width="5.625" style="13" customWidth="1"/>
    <col min="12433" max="12434" width="9" style="13"/>
    <col min="12435" max="12435" width="8.875" style="13" customWidth="1"/>
    <col min="12436" max="12673" width="9" style="13"/>
    <col min="12674" max="12674" width="7" style="13" customWidth="1"/>
    <col min="12675" max="12675" width="6.5" style="13" customWidth="1"/>
    <col min="12676" max="12688" width="5.625" style="13" customWidth="1"/>
    <col min="12689" max="12690" width="9" style="13"/>
    <col min="12691" max="12691" width="8.875" style="13" customWidth="1"/>
    <col min="12692" max="12929" width="9" style="13"/>
    <col min="12930" max="12930" width="7" style="13" customWidth="1"/>
    <col min="12931" max="12931" width="6.5" style="13" customWidth="1"/>
    <col min="12932" max="12944" width="5.625" style="13" customWidth="1"/>
    <col min="12945" max="12946" width="9" style="13"/>
    <col min="12947" max="12947" width="8.875" style="13" customWidth="1"/>
    <col min="12948" max="13185" width="9" style="13"/>
    <col min="13186" max="13186" width="7" style="13" customWidth="1"/>
    <col min="13187" max="13187" width="6.5" style="13" customWidth="1"/>
    <col min="13188" max="13200" width="5.625" style="13" customWidth="1"/>
    <col min="13201" max="13202" width="9" style="13"/>
    <col min="13203" max="13203" width="8.875" style="13" customWidth="1"/>
    <col min="13204" max="13441" width="9" style="13"/>
    <col min="13442" max="13442" width="7" style="13" customWidth="1"/>
    <col min="13443" max="13443" width="6.5" style="13" customWidth="1"/>
    <col min="13444" max="13456" width="5.625" style="13" customWidth="1"/>
    <col min="13457" max="13458" width="9" style="13"/>
    <col min="13459" max="13459" width="8.875" style="13" customWidth="1"/>
    <col min="13460" max="13697" width="9" style="13"/>
    <col min="13698" max="13698" width="7" style="13" customWidth="1"/>
    <col min="13699" max="13699" width="6.5" style="13" customWidth="1"/>
    <col min="13700" max="13712" width="5.625" style="13" customWidth="1"/>
    <col min="13713" max="13714" width="9" style="13"/>
    <col min="13715" max="13715" width="8.875" style="13" customWidth="1"/>
    <col min="13716" max="13953" width="9" style="13"/>
    <col min="13954" max="13954" width="7" style="13" customWidth="1"/>
    <col min="13955" max="13955" width="6.5" style="13" customWidth="1"/>
    <col min="13956" max="13968" width="5.625" style="13" customWidth="1"/>
    <col min="13969" max="13970" width="9" style="13"/>
    <col min="13971" max="13971" width="8.875" style="13" customWidth="1"/>
    <col min="13972" max="14209" width="9" style="13"/>
    <col min="14210" max="14210" width="7" style="13" customWidth="1"/>
    <col min="14211" max="14211" width="6.5" style="13" customWidth="1"/>
    <col min="14212" max="14224" width="5.625" style="13" customWidth="1"/>
    <col min="14225" max="14226" width="9" style="13"/>
    <col min="14227" max="14227" width="8.875" style="13" customWidth="1"/>
    <col min="14228" max="14465" width="9" style="13"/>
    <col min="14466" max="14466" width="7" style="13" customWidth="1"/>
    <col min="14467" max="14467" width="6.5" style="13" customWidth="1"/>
    <col min="14468" max="14480" width="5.625" style="13" customWidth="1"/>
    <col min="14481" max="14482" width="9" style="13"/>
    <col min="14483" max="14483" width="8.875" style="13" customWidth="1"/>
    <col min="14484" max="14721" width="9" style="13"/>
    <col min="14722" max="14722" width="7" style="13" customWidth="1"/>
    <col min="14723" max="14723" width="6.5" style="13" customWidth="1"/>
    <col min="14724" max="14736" width="5.625" style="13" customWidth="1"/>
    <col min="14737" max="14738" width="9" style="13"/>
    <col min="14739" max="14739" width="8.875" style="13" customWidth="1"/>
    <col min="14740" max="14977" width="9" style="13"/>
    <col min="14978" max="14978" width="7" style="13" customWidth="1"/>
    <col min="14979" max="14979" width="6.5" style="13" customWidth="1"/>
    <col min="14980" max="14992" width="5.625" style="13" customWidth="1"/>
    <col min="14993" max="14994" width="9" style="13"/>
    <col min="14995" max="14995" width="8.875" style="13" customWidth="1"/>
    <col min="14996" max="15233" width="9" style="13"/>
    <col min="15234" max="15234" width="7" style="13" customWidth="1"/>
    <col min="15235" max="15235" width="6.5" style="13" customWidth="1"/>
    <col min="15236" max="15248" width="5.625" style="13" customWidth="1"/>
    <col min="15249" max="15250" width="9" style="13"/>
    <col min="15251" max="15251" width="8.875" style="13" customWidth="1"/>
    <col min="15252" max="15489" width="9" style="13"/>
    <col min="15490" max="15490" width="7" style="13" customWidth="1"/>
    <col min="15491" max="15491" width="6.5" style="13" customWidth="1"/>
    <col min="15492" max="15504" width="5.625" style="13" customWidth="1"/>
    <col min="15505" max="15506" width="9" style="13"/>
    <col min="15507" max="15507" width="8.875" style="13" customWidth="1"/>
    <col min="15508" max="15745" width="9" style="13"/>
    <col min="15746" max="15746" width="7" style="13" customWidth="1"/>
    <col min="15747" max="15747" width="6.5" style="13" customWidth="1"/>
    <col min="15748" max="15760" width="5.625" style="13" customWidth="1"/>
    <col min="15761" max="15762" width="9" style="13"/>
    <col min="15763" max="15763" width="8.875" style="13" customWidth="1"/>
    <col min="15764" max="16001" width="9" style="13"/>
    <col min="16002" max="16002" width="7" style="13" customWidth="1"/>
    <col min="16003" max="16003" width="6.5" style="13" customWidth="1"/>
    <col min="16004" max="16016" width="5.625" style="13" customWidth="1"/>
    <col min="16017" max="16018" width="9" style="13"/>
    <col min="16019" max="16019" width="8.875" style="13" customWidth="1"/>
    <col min="16020" max="16384" width="9" style="13"/>
  </cols>
  <sheetData>
    <row r="1" spans="1:7" ht="12.75" customHeight="1" x14ac:dyDescent="0.4"/>
    <row r="2" spans="1:7" ht="12.75" customHeight="1" x14ac:dyDescent="0.4">
      <c r="A2" s="13" t="s">
        <v>26</v>
      </c>
    </row>
    <row r="3" spans="1:7" ht="16.5" customHeight="1" x14ac:dyDescent="0.4">
      <c r="F3" s="40" t="s">
        <v>0</v>
      </c>
    </row>
    <row r="4" spans="1:7" ht="16.5" customHeight="1" x14ac:dyDescent="0.4">
      <c r="A4" s="85" t="s">
        <v>20</v>
      </c>
      <c r="B4" s="56" t="s">
        <v>33</v>
      </c>
      <c r="C4" s="82" t="s">
        <v>45</v>
      </c>
      <c r="D4" s="83"/>
      <c r="E4" s="83"/>
      <c r="F4" s="83"/>
    </row>
    <row r="5" spans="1:7" ht="16.5" customHeight="1" x14ac:dyDescent="0.4">
      <c r="A5" s="86"/>
      <c r="B5" s="16" t="s">
        <v>4</v>
      </c>
      <c r="C5" s="16" t="s">
        <v>34</v>
      </c>
      <c r="D5" s="16" t="s">
        <v>5</v>
      </c>
      <c r="E5" s="17" t="s">
        <v>41</v>
      </c>
      <c r="F5" s="17" t="s">
        <v>46</v>
      </c>
    </row>
    <row r="6" spans="1:7" ht="5.0999999999999996" customHeight="1" x14ac:dyDescent="0.4">
      <c r="A6" s="63"/>
      <c r="B6" s="19"/>
      <c r="C6" s="19"/>
      <c r="D6" s="19"/>
      <c r="E6" s="19"/>
      <c r="F6" s="19"/>
    </row>
    <row r="7" spans="1:7" ht="16.5" customHeight="1" x14ac:dyDescent="0.4">
      <c r="A7" s="31" t="s">
        <v>13</v>
      </c>
      <c r="B7" s="20">
        <v>934</v>
      </c>
      <c r="C7" s="20">
        <v>981</v>
      </c>
      <c r="D7" s="1">
        <v>1131</v>
      </c>
      <c r="E7" s="1">
        <v>1256</v>
      </c>
      <c r="F7" s="1">
        <v>1273</v>
      </c>
    </row>
    <row r="8" spans="1:7" ht="5.0999999999999996" customHeight="1" x14ac:dyDescent="0.4">
      <c r="A8" s="64"/>
      <c r="B8" s="23"/>
      <c r="C8" s="23"/>
      <c r="D8" s="23"/>
      <c r="E8" s="23"/>
      <c r="F8" s="23"/>
    </row>
    <row r="9" spans="1:7" ht="12.75" customHeight="1" x14ac:dyDescent="0.4">
      <c r="A9" s="79" t="s">
        <v>11</v>
      </c>
      <c r="C9" s="28"/>
    </row>
    <row r="10" spans="1:7" ht="16.5" customHeight="1" x14ac:dyDescent="0.4">
      <c r="A10" s="39"/>
      <c r="F10" s="28"/>
    </row>
    <row r="11" spans="1:7" ht="16.5" customHeight="1" x14ac:dyDescent="0.4">
      <c r="A11" s="39"/>
      <c r="F11" s="28"/>
    </row>
    <row r="13" spans="1:7" ht="16.5" customHeight="1" x14ac:dyDescent="0.4">
      <c r="A13" s="13" t="s">
        <v>27</v>
      </c>
    </row>
    <row r="14" spans="1:7" ht="16.5" customHeight="1" x14ac:dyDescent="0.4">
      <c r="G14" s="46" t="s">
        <v>37</v>
      </c>
    </row>
    <row r="15" spans="1:7" ht="16.5" customHeight="1" x14ac:dyDescent="0.4">
      <c r="A15" s="87" t="s">
        <v>20</v>
      </c>
      <c r="B15" s="85"/>
      <c r="C15" s="56" t="s">
        <v>33</v>
      </c>
      <c r="D15" s="82" t="s">
        <v>45</v>
      </c>
      <c r="E15" s="83"/>
      <c r="F15" s="83"/>
      <c r="G15" s="83"/>
    </row>
    <row r="16" spans="1:7" ht="16.5" customHeight="1" x14ac:dyDescent="0.4">
      <c r="A16" s="88"/>
      <c r="B16" s="86"/>
      <c r="C16" s="57" t="s">
        <v>4</v>
      </c>
      <c r="D16" s="16" t="s">
        <v>34</v>
      </c>
      <c r="E16" s="16" t="s">
        <v>5</v>
      </c>
      <c r="F16" s="17" t="s">
        <v>41</v>
      </c>
      <c r="G16" s="17" t="s">
        <v>46</v>
      </c>
    </row>
    <row r="17" spans="1:7" ht="5.0999999999999996" customHeight="1" x14ac:dyDescent="0.4">
      <c r="A17" s="34"/>
      <c r="B17" s="63"/>
      <c r="C17" s="30"/>
      <c r="D17" s="30"/>
      <c r="F17" s="30"/>
      <c r="G17" s="30"/>
    </row>
    <row r="18" spans="1:7" ht="16.5" customHeight="1" x14ac:dyDescent="0.4">
      <c r="A18" s="52" t="s">
        <v>42</v>
      </c>
      <c r="B18" s="65" t="s">
        <v>9</v>
      </c>
      <c r="C18" s="20">
        <v>1524431</v>
      </c>
      <c r="D18" s="20">
        <v>1538085</v>
      </c>
      <c r="E18" s="20">
        <f>884206+2968</f>
        <v>887174</v>
      </c>
      <c r="F18" s="53">
        <f>1213085+4144</f>
        <v>1217229</v>
      </c>
      <c r="G18" s="53">
        <v>1658274</v>
      </c>
    </row>
    <row r="19" spans="1:7" ht="16.5" customHeight="1" x14ac:dyDescent="0.4">
      <c r="A19" s="42"/>
      <c r="B19" s="65" t="s">
        <v>10</v>
      </c>
      <c r="C19" s="20">
        <v>58</v>
      </c>
      <c r="D19" s="20">
        <v>54</v>
      </c>
      <c r="E19" s="20">
        <f>52+2</f>
        <v>54</v>
      </c>
      <c r="F19" s="53">
        <f>52+2</f>
        <v>54</v>
      </c>
      <c r="G19" s="53">
        <v>53</v>
      </c>
    </row>
    <row r="20" spans="1:7" ht="16.5" customHeight="1" x14ac:dyDescent="0.4">
      <c r="A20" s="43" t="s">
        <v>6</v>
      </c>
      <c r="B20" s="65" t="s">
        <v>9</v>
      </c>
      <c r="C20" s="20">
        <v>1472861</v>
      </c>
      <c r="D20" s="20">
        <v>1486683</v>
      </c>
      <c r="E20" s="20">
        <f>862304+2590</f>
        <v>864894</v>
      </c>
      <c r="F20" s="53">
        <f>1186503+3868</f>
        <v>1190371</v>
      </c>
      <c r="G20" s="53">
        <v>1632852</v>
      </c>
    </row>
    <row r="21" spans="1:7" ht="16.5" customHeight="1" x14ac:dyDescent="0.4">
      <c r="A21" s="43"/>
      <c r="B21" s="65" t="s">
        <v>10</v>
      </c>
      <c r="C21" s="20">
        <v>45</v>
      </c>
      <c r="D21" s="20">
        <v>43</v>
      </c>
      <c r="E21" s="20">
        <v>43</v>
      </c>
      <c r="F21" s="53">
        <f>42+1</f>
        <v>43</v>
      </c>
      <c r="G21" s="53">
        <v>43</v>
      </c>
    </row>
    <row r="22" spans="1:7" ht="16.5" customHeight="1" x14ac:dyDescent="0.4">
      <c r="A22" s="43" t="s">
        <v>7</v>
      </c>
      <c r="B22" s="65" t="s">
        <v>9</v>
      </c>
      <c r="C22" s="20">
        <v>6681</v>
      </c>
      <c r="D22" s="20">
        <v>6490</v>
      </c>
      <c r="E22" s="20">
        <v>4045</v>
      </c>
      <c r="F22" s="53">
        <f>5846+0</f>
        <v>5846</v>
      </c>
      <c r="G22" s="53">
        <v>3253</v>
      </c>
    </row>
    <row r="23" spans="1:7" ht="16.5" customHeight="1" x14ac:dyDescent="0.4">
      <c r="A23" s="43"/>
      <c r="B23" s="65" t="s">
        <v>10</v>
      </c>
      <c r="C23" s="20">
        <v>6</v>
      </c>
      <c r="D23" s="20">
        <v>5</v>
      </c>
      <c r="E23" s="20">
        <v>5</v>
      </c>
      <c r="F23" s="53">
        <f>5+0</f>
        <v>5</v>
      </c>
      <c r="G23" s="53">
        <v>5</v>
      </c>
    </row>
    <row r="24" spans="1:7" ht="16.5" customHeight="1" x14ac:dyDescent="0.4">
      <c r="A24" s="42" t="s">
        <v>8</v>
      </c>
      <c r="B24" s="65" t="s">
        <v>9</v>
      </c>
      <c r="C24" s="20">
        <v>44889</v>
      </c>
      <c r="D24" s="20">
        <v>44912</v>
      </c>
      <c r="E24" s="20">
        <f>17857+378</f>
        <v>18235</v>
      </c>
      <c r="F24" s="53">
        <f>20736+276</f>
        <v>21012</v>
      </c>
      <c r="G24" s="53">
        <v>22169</v>
      </c>
    </row>
    <row r="25" spans="1:7" ht="16.5" customHeight="1" x14ac:dyDescent="0.4">
      <c r="A25" s="42"/>
      <c r="B25" s="65" t="s">
        <v>10</v>
      </c>
      <c r="C25" s="20">
        <v>7</v>
      </c>
      <c r="D25" s="20">
        <v>6</v>
      </c>
      <c r="E25" s="20">
        <f>5+1</f>
        <v>6</v>
      </c>
      <c r="F25" s="53">
        <f>5+1</f>
        <v>6</v>
      </c>
      <c r="G25" s="53">
        <v>5</v>
      </c>
    </row>
    <row r="26" spans="1:7" ht="5.0999999999999996" customHeight="1" x14ac:dyDescent="0.4">
      <c r="A26" s="44"/>
      <c r="B26" s="45"/>
      <c r="C26" s="41"/>
      <c r="D26" s="23"/>
      <c r="E26" s="23"/>
      <c r="F26" s="23"/>
      <c r="G26" s="23"/>
    </row>
    <row r="27" spans="1:7" ht="12.75" customHeight="1" x14ac:dyDescent="0.4">
      <c r="A27" s="55" t="s">
        <v>38</v>
      </c>
      <c r="F27" s="28"/>
    </row>
    <row r="28" spans="1:7" ht="12.75" customHeight="1" x14ac:dyDescent="0.4">
      <c r="A28" s="55" t="s">
        <v>47</v>
      </c>
      <c r="F28" s="28"/>
    </row>
    <row r="29" spans="1:7" ht="12.75" customHeight="1" x14ac:dyDescent="0.4">
      <c r="A29" s="77" t="s">
        <v>48</v>
      </c>
    </row>
    <row r="30" spans="1:7" ht="12.75" customHeight="1" x14ac:dyDescent="0.4">
      <c r="A30" s="55" t="s">
        <v>39</v>
      </c>
      <c r="G30" s="78"/>
    </row>
    <row r="31" spans="1:7" ht="15" customHeight="1" x14ac:dyDescent="0.4"/>
    <row r="33" spans="1:7" ht="16.5" customHeight="1" x14ac:dyDescent="0.2">
      <c r="B33" s="21"/>
      <c r="C33" s="21"/>
      <c r="D33" s="21"/>
      <c r="E33" s="21"/>
      <c r="F33" s="21"/>
      <c r="G33" s="21"/>
    </row>
    <row r="34" spans="1:7" ht="16.5" customHeight="1" x14ac:dyDescent="0.4">
      <c r="A34" s="13" t="s">
        <v>28</v>
      </c>
    </row>
    <row r="35" spans="1:7" ht="16.5" customHeight="1" x14ac:dyDescent="0.4">
      <c r="D35" s="46" t="s">
        <v>40</v>
      </c>
      <c r="E35" s="28"/>
    </row>
    <row r="36" spans="1:7" ht="16.5" customHeight="1" x14ac:dyDescent="0.4">
      <c r="A36" s="90" t="s">
        <v>64</v>
      </c>
      <c r="B36" s="84"/>
      <c r="C36" s="66" t="s">
        <v>19</v>
      </c>
      <c r="D36" s="47" t="s">
        <v>12</v>
      </c>
    </row>
    <row r="37" spans="1:7" s="21" customFormat="1" ht="5.0999999999999996" customHeight="1" x14ac:dyDescent="0.2">
      <c r="A37" s="48"/>
      <c r="B37" s="48"/>
      <c r="C37" s="49"/>
      <c r="D37" s="13"/>
    </row>
    <row r="38" spans="1:7" s="21" customFormat="1" ht="16.5" customHeight="1" x14ac:dyDescent="0.2">
      <c r="A38" s="50" t="s">
        <v>22</v>
      </c>
      <c r="B38" s="51"/>
      <c r="C38" s="58">
        <v>52</v>
      </c>
      <c r="D38" s="59">
        <v>9982</v>
      </c>
    </row>
    <row r="39" spans="1:7" s="21" customFormat="1" ht="16.5" customHeight="1" x14ac:dyDescent="0.2">
      <c r="A39" s="50" t="s">
        <v>21</v>
      </c>
      <c r="B39" s="51"/>
      <c r="C39" s="58">
        <v>13</v>
      </c>
      <c r="D39" s="59">
        <v>7559</v>
      </c>
    </row>
    <row r="40" spans="1:7" ht="16.5" customHeight="1" x14ac:dyDescent="0.4">
      <c r="A40" s="50" t="s">
        <v>16</v>
      </c>
      <c r="B40" s="51"/>
      <c r="C40" s="58">
        <v>6</v>
      </c>
      <c r="D40" s="59">
        <v>7643</v>
      </c>
    </row>
    <row r="41" spans="1:7" ht="16.5" customHeight="1" x14ac:dyDescent="0.4">
      <c r="A41" s="50" t="s">
        <v>17</v>
      </c>
      <c r="B41" s="51"/>
      <c r="C41" s="60">
        <v>3</v>
      </c>
      <c r="D41" s="59">
        <v>9595</v>
      </c>
      <c r="E41" s="28"/>
    </row>
    <row r="42" spans="1:7" ht="5.0999999999999996" customHeight="1" x14ac:dyDescent="0.4">
      <c r="A42" s="23"/>
      <c r="B42" s="15"/>
      <c r="C42" s="41"/>
      <c r="D42" s="23"/>
    </row>
    <row r="43" spans="1:7" ht="12.75" customHeight="1" x14ac:dyDescent="0.4">
      <c r="A43" s="13" t="s">
        <v>18</v>
      </c>
      <c r="D43" s="76"/>
      <c r="E43" s="28"/>
      <c r="F43" s="28"/>
    </row>
    <row r="44" spans="1:7" ht="12.75" customHeight="1" x14ac:dyDescent="0.4">
      <c r="A44" s="54" t="s">
        <v>61</v>
      </c>
      <c r="F44" s="28"/>
    </row>
    <row r="45" spans="1:7" ht="16.5" customHeight="1" x14ac:dyDescent="0.4">
      <c r="F45" s="28"/>
    </row>
    <row r="46" spans="1:7" ht="16.5" customHeight="1" x14ac:dyDescent="0.4">
      <c r="F46" s="28"/>
    </row>
    <row r="47" spans="1:7" ht="16.5" customHeight="1" x14ac:dyDescent="0.4">
      <c r="F47" s="28"/>
    </row>
    <row r="52" spans="2:2" ht="16.5" customHeight="1" x14ac:dyDescent="0.4">
      <c r="B52" s="28"/>
    </row>
  </sheetData>
  <mergeCells count="5">
    <mergeCell ref="A36:B36"/>
    <mergeCell ref="A4:A5"/>
    <mergeCell ref="A15:B16"/>
    <mergeCell ref="C4:F4"/>
    <mergeCell ref="D15:G15"/>
  </mergeCells>
  <phoneticPr fontId="5"/>
  <printOptions horizontalCentered="1"/>
  <pageMargins left="0.78740157480314965" right="0.78740157480314965" top="0.78740157480314965" bottom="0.59055118110236227" header="0.59055118110236227" footer="0.39370078740157483"/>
  <pageSetup paperSize="9" orientation="portrait" r:id="rId1"/>
  <headerFooter differentOddEven="1" scaleWithDoc="0">
    <oddHeader>&amp;R&amp;"ＭＳ 明朝,標準"&amp;9第&amp;"Times New Roman,標準"14&amp;"ＭＳ 明朝,標準"章　観光</oddHeader>
    <firstHeader>&amp;R&amp;"ＭＳ 明朝,標準"&amp;9第&amp;"Times New Roman,標準"14&amp;"ＭＳ 明朝,標準"章　観光</firstHeader>
    <firstFooter>&amp;C―&amp;P―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9"/>
  <sheetViews>
    <sheetView showGridLines="0" view="pageLayout" topLeftCell="A31" zoomScaleNormal="100" zoomScaleSheetLayoutView="85" workbookViewId="0">
      <selection activeCell="A36" sqref="A36"/>
    </sheetView>
  </sheetViews>
  <sheetFormatPr defaultRowHeight="12.75" x14ac:dyDescent="0.4"/>
  <cols>
    <col min="1" max="2" width="9" style="10" customWidth="1"/>
    <col min="3" max="3" width="9" style="11" customWidth="1"/>
    <col min="4" max="8" width="9" style="10" customWidth="1"/>
    <col min="9" max="9" width="9.375" style="10" customWidth="1"/>
    <col min="10" max="254" width="9" style="10"/>
    <col min="255" max="255" width="0" style="10" hidden="1" customWidth="1"/>
    <col min="256" max="256" width="3.75" style="10" customWidth="1"/>
    <col min="257" max="257" width="18.75" style="10" customWidth="1"/>
    <col min="258" max="258" width="0" style="10" hidden="1" customWidth="1"/>
    <col min="259" max="265" width="9.375" style="10" customWidth="1"/>
    <col min="266" max="510" width="9" style="10"/>
    <col min="511" max="511" width="0" style="10" hidden="1" customWidth="1"/>
    <col min="512" max="512" width="3.75" style="10" customWidth="1"/>
    <col min="513" max="513" width="18.75" style="10" customWidth="1"/>
    <col min="514" max="514" width="0" style="10" hidden="1" customWidth="1"/>
    <col min="515" max="521" width="9.375" style="10" customWidth="1"/>
    <col min="522" max="766" width="9" style="10"/>
    <col min="767" max="767" width="0" style="10" hidden="1" customWidth="1"/>
    <col min="768" max="768" width="3.75" style="10" customWidth="1"/>
    <col min="769" max="769" width="18.75" style="10" customWidth="1"/>
    <col min="770" max="770" width="0" style="10" hidden="1" customWidth="1"/>
    <col min="771" max="777" width="9.375" style="10" customWidth="1"/>
    <col min="778" max="1022" width="9" style="10"/>
    <col min="1023" max="1023" width="0" style="10" hidden="1" customWidth="1"/>
    <col min="1024" max="1024" width="3.75" style="10" customWidth="1"/>
    <col min="1025" max="1025" width="18.75" style="10" customWidth="1"/>
    <col min="1026" max="1026" width="0" style="10" hidden="1" customWidth="1"/>
    <col min="1027" max="1033" width="9.375" style="10" customWidth="1"/>
    <col min="1034" max="1278" width="9" style="10"/>
    <col min="1279" max="1279" width="0" style="10" hidden="1" customWidth="1"/>
    <col min="1280" max="1280" width="3.75" style="10" customWidth="1"/>
    <col min="1281" max="1281" width="18.75" style="10" customWidth="1"/>
    <col min="1282" max="1282" width="0" style="10" hidden="1" customWidth="1"/>
    <col min="1283" max="1289" width="9.375" style="10" customWidth="1"/>
    <col min="1290" max="1534" width="9" style="10"/>
    <col min="1535" max="1535" width="0" style="10" hidden="1" customWidth="1"/>
    <col min="1536" max="1536" width="3.75" style="10" customWidth="1"/>
    <col min="1537" max="1537" width="18.75" style="10" customWidth="1"/>
    <col min="1538" max="1538" width="0" style="10" hidden="1" customWidth="1"/>
    <col min="1539" max="1545" width="9.375" style="10" customWidth="1"/>
    <col min="1546" max="1790" width="9" style="10"/>
    <col min="1791" max="1791" width="0" style="10" hidden="1" customWidth="1"/>
    <col min="1792" max="1792" width="3.75" style="10" customWidth="1"/>
    <col min="1793" max="1793" width="18.75" style="10" customWidth="1"/>
    <col min="1794" max="1794" width="0" style="10" hidden="1" customWidth="1"/>
    <col min="1795" max="1801" width="9.375" style="10" customWidth="1"/>
    <col min="1802" max="2046" width="9" style="10"/>
    <col min="2047" max="2047" width="0" style="10" hidden="1" customWidth="1"/>
    <col min="2048" max="2048" width="3.75" style="10" customWidth="1"/>
    <col min="2049" max="2049" width="18.75" style="10" customWidth="1"/>
    <col min="2050" max="2050" width="0" style="10" hidden="1" customWidth="1"/>
    <col min="2051" max="2057" width="9.375" style="10" customWidth="1"/>
    <col min="2058" max="2302" width="9" style="10"/>
    <col min="2303" max="2303" width="0" style="10" hidden="1" customWidth="1"/>
    <col min="2304" max="2304" width="3.75" style="10" customWidth="1"/>
    <col min="2305" max="2305" width="18.75" style="10" customWidth="1"/>
    <col min="2306" max="2306" width="0" style="10" hidden="1" customWidth="1"/>
    <col min="2307" max="2313" width="9.375" style="10" customWidth="1"/>
    <col min="2314" max="2558" width="9" style="10"/>
    <col min="2559" max="2559" width="0" style="10" hidden="1" customWidth="1"/>
    <col min="2560" max="2560" width="3.75" style="10" customWidth="1"/>
    <col min="2561" max="2561" width="18.75" style="10" customWidth="1"/>
    <col min="2562" max="2562" width="0" style="10" hidden="1" customWidth="1"/>
    <col min="2563" max="2569" width="9.375" style="10" customWidth="1"/>
    <col min="2570" max="2814" width="9" style="10"/>
    <col min="2815" max="2815" width="0" style="10" hidden="1" customWidth="1"/>
    <col min="2816" max="2816" width="3.75" style="10" customWidth="1"/>
    <col min="2817" max="2817" width="18.75" style="10" customWidth="1"/>
    <col min="2818" max="2818" width="0" style="10" hidden="1" customWidth="1"/>
    <col min="2819" max="2825" width="9.375" style="10" customWidth="1"/>
    <col min="2826" max="3070" width="9" style="10"/>
    <col min="3071" max="3071" width="0" style="10" hidden="1" customWidth="1"/>
    <col min="3072" max="3072" width="3.75" style="10" customWidth="1"/>
    <col min="3073" max="3073" width="18.75" style="10" customWidth="1"/>
    <col min="3074" max="3074" width="0" style="10" hidden="1" customWidth="1"/>
    <col min="3075" max="3081" width="9.375" style="10" customWidth="1"/>
    <col min="3082" max="3326" width="9" style="10"/>
    <col min="3327" max="3327" width="0" style="10" hidden="1" customWidth="1"/>
    <col min="3328" max="3328" width="3.75" style="10" customWidth="1"/>
    <col min="3329" max="3329" width="18.75" style="10" customWidth="1"/>
    <col min="3330" max="3330" width="0" style="10" hidden="1" customWidth="1"/>
    <col min="3331" max="3337" width="9.375" style="10" customWidth="1"/>
    <col min="3338" max="3582" width="9" style="10"/>
    <col min="3583" max="3583" width="0" style="10" hidden="1" customWidth="1"/>
    <col min="3584" max="3584" width="3.75" style="10" customWidth="1"/>
    <col min="3585" max="3585" width="18.75" style="10" customWidth="1"/>
    <col min="3586" max="3586" width="0" style="10" hidden="1" customWidth="1"/>
    <col min="3587" max="3593" width="9.375" style="10" customWidth="1"/>
    <col min="3594" max="3838" width="9" style="10"/>
    <col min="3839" max="3839" width="0" style="10" hidden="1" customWidth="1"/>
    <col min="3840" max="3840" width="3.75" style="10" customWidth="1"/>
    <col min="3841" max="3841" width="18.75" style="10" customWidth="1"/>
    <col min="3842" max="3842" width="0" style="10" hidden="1" customWidth="1"/>
    <col min="3843" max="3849" width="9.375" style="10" customWidth="1"/>
    <col min="3850" max="4094" width="9" style="10"/>
    <col min="4095" max="4095" width="0" style="10" hidden="1" customWidth="1"/>
    <col min="4096" max="4096" width="3.75" style="10" customWidth="1"/>
    <col min="4097" max="4097" width="18.75" style="10" customWidth="1"/>
    <col min="4098" max="4098" width="0" style="10" hidden="1" customWidth="1"/>
    <col min="4099" max="4105" width="9.375" style="10" customWidth="1"/>
    <col min="4106" max="4350" width="9" style="10"/>
    <col min="4351" max="4351" width="0" style="10" hidden="1" customWidth="1"/>
    <col min="4352" max="4352" width="3.75" style="10" customWidth="1"/>
    <col min="4353" max="4353" width="18.75" style="10" customWidth="1"/>
    <col min="4354" max="4354" width="0" style="10" hidden="1" customWidth="1"/>
    <col min="4355" max="4361" width="9.375" style="10" customWidth="1"/>
    <col min="4362" max="4606" width="9" style="10"/>
    <col min="4607" max="4607" width="0" style="10" hidden="1" customWidth="1"/>
    <col min="4608" max="4608" width="3.75" style="10" customWidth="1"/>
    <col min="4609" max="4609" width="18.75" style="10" customWidth="1"/>
    <col min="4610" max="4610" width="0" style="10" hidden="1" customWidth="1"/>
    <col min="4611" max="4617" width="9.375" style="10" customWidth="1"/>
    <col min="4618" max="4862" width="9" style="10"/>
    <col min="4863" max="4863" width="0" style="10" hidden="1" customWidth="1"/>
    <col min="4864" max="4864" width="3.75" style="10" customWidth="1"/>
    <col min="4865" max="4865" width="18.75" style="10" customWidth="1"/>
    <col min="4866" max="4866" width="0" style="10" hidden="1" customWidth="1"/>
    <col min="4867" max="4873" width="9.375" style="10" customWidth="1"/>
    <col min="4874" max="5118" width="9" style="10"/>
    <col min="5119" max="5119" width="0" style="10" hidden="1" customWidth="1"/>
    <col min="5120" max="5120" width="3.75" style="10" customWidth="1"/>
    <col min="5121" max="5121" width="18.75" style="10" customWidth="1"/>
    <col min="5122" max="5122" width="0" style="10" hidden="1" customWidth="1"/>
    <col min="5123" max="5129" width="9.375" style="10" customWidth="1"/>
    <col min="5130" max="5374" width="9" style="10"/>
    <col min="5375" max="5375" width="0" style="10" hidden="1" customWidth="1"/>
    <col min="5376" max="5376" width="3.75" style="10" customWidth="1"/>
    <col min="5377" max="5377" width="18.75" style="10" customWidth="1"/>
    <col min="5378" max="5378" width="0" style="10" hidden="1" customWidth="1"/>
    <col min="5379" max="5385" width="9.375" style="10" customWidth="1"/>
    <col min="5386" max="5630" width="9" style="10"/>
    <col min="5631" max="5631" width="0" style="10" hidden="1" customWidth="1"/>
    <col min="5632" max="5632" width="3.75" style="10" customWidth="1"/>
    <col min="5633" max="5633" width="18.75" style="10" customWidth="1"/>
    <col min="5634" max="5634" width="0" style="10" hidden="1" customWidth="1"/>
    <col min="5635" max="5641" width="9.375" style="10" customWidth="1"/>
    <col min="5642" max="5886" width="9" style="10"/>
    <col min="5887" max="5887" width="0" style="10" hidden="1" customWidth="1"/>
    <col min="5888" max="5888" width="3.75" style="10" customWidth="1"/>
    <col min="5889" max="5889" width="18.75" style="10" customWidth="1"/>
    <col min="5890" max="5890" width="0" style="10" hidden="1" customWidth="1"/>
    <col min="5891" max="5897" width="9.375" style="10" customWidth="1"/>
    <col min="5898" max="6142" width="9" style="10"/>
    <col min="6143" max="6143" width="0" style="10" hidden="1" customWidth="1"/>
    <col min="6144" max="6144" width="3.75" style="10" customWidth="1"/>
    <col min="6145" max="6145" width="18.75" style="10" customWidth="1"/>
    <col min="6146" max="6146" width="0" style="10" hidden="1" customWidth="1"/>
    <col min="6147" max="6153" width="9.375" style="10" customWidth="1"/>
    <col min="6154" max="6398" width="9" style="10"/>
    <col min="6399" max="6399" width="0" style="10" hidden="1" customWidth="1"/>
    <col min="6400" max="6400" width="3.75" style="10" customWidth="1"/>
    <col min="6401" max="6401" width="18.75" style="10" customWidth="1"/>
    <col min="6402" max="6402" width="0" style="10" hidden="1" customWidth="1"/>
    <col min="6403" max="6409" width="9.375" style="10" customWidth="1"/>
    <col min="6410" max="6654" width="9" style="10"/>
    <col min="6655" max="6655" width="0" style="10" hidden="1" customWidth="1"/>
    <col min="6656" max="6656" width="3.75" style="10" customWidth="1"/>
    <col min="6657" max="6657" width="18.75" style="10" customWidth="1"/>
    <col min="6658" max="6658" width="0" style="10" hidden="1" customWidth="1"/>
    <col min="6659" max="6665" width="9.375" style="10" customWidth="1"/>
    <col min="6666" max="6910" width="9" style="10"/>
    <col min="6911" max="6911" width="0" style="10" hidden="1" customWidth="1"/>
    <col min="6912" max="6912" width="3.75" style="10" customWidth="1"/>
    <col min="6913" max="6913" width="18.75" style="10" customWidth="1"/>
    <col min="6914" max="6914" width="0" style="10" hidden="1" customWidth="1"/>
    <col min="6915" max="6921" width="9.375" style="10" customWidth="1"/>
    <col min="6922" max="7166" width="9" style="10"/>
    <col min="7167" max="7167" width="0" style="10" hidden="1" customWidth="1"/>
    <col min="7168" max="7168" width="3.75" style="10" customWidth="1"/>
    <col min="7169" max="7169" width="18.75" style="10" customWidth="1"/>
    <col min="7170" max="7170" width="0" style="10" hidden="1" customWidth="1"/>
    <col min="7171" max="7177" width="9.375" style="10" customWidth="1"/>
    <col min="7178" max="7422" width="9" style="10"/>
    <col min="7423" max="7423" width="0" style="10" hidden="1" customWidth="1"/>
    <col min="7424" max="7424" width="3.75" style="10" customWidth="1"/>
    <col min="7425" max="7425" width="18.75" style="10" customWidth="1"/>
    <col min="7426" max="7426" width="0" style="10" hidden="1" customWidth="1"/>
    <col min="7427" max="7433" width="9.375" style="10" customWidth="1"/>
    <col min="7434" max="7678" width="9" style="10"/>
    <col min="7679" max="7679" width="0" style="10" hidden="1" customWidth="1"/>
    <col min="7680" max="7680" width="3.75" style="10" customWidth="1"/>
    <col min="7681" max="7681" width="18.75" style="10" customWidth="1"/>
    <col min="7682" max="7682" width="0" style="10" hidden="1" customWidth="1"/>
    <col min="7683" max="7689" width="9.375" style="10" customWidth="1"/>
    <col min="7690" max="7934" width="9" style="10"/>
    <col min="7935" max="7935" width="0" style="10" hidden="1" customWidth="1"/>
    <col min="7936" max="7936" width="3.75" style="10" customWidth="1"/>
    <col min="7937" max="7937" width="18.75" style="10" customWidth="1"/>
    <col min="7938" max="7938" width="0" style="10" hidden="1" customWidth="1"/>
    <col min="7939" max="7945" width="9.375" style="10" customWidth="1"/>
    <col min="7946" max="8190" width="9" style="10"/>
    <col min="8191" max="8191" width="0" style="10" hidden="1" customWidth="1"/>
    <col min="8192" max="8192" width="3.75" style="10" customWidth="1"/>
    <col min="8193" max="8193" width="18.75" style="10" customWidth="1"/>
    <col min="8194" max="8194" width="0" style="10" hidden="1" customWidth="1"/>
    <col min="8195" max="8201" width="9.375" style="10" customWidth="1"/>
    <col min="8202" max="8446" width="9" style="10"/>
    <col min="8447" max="8447" width="0" style="10" hidden="1" customWidth="1"/>
    <col min="8448" max="8448" width="3.75" style="10" customWidth="1"/>
    <col min="8449" max="8449" width="18.75" style="10" customWidth="1"/>
    <col min="8450" max="8450" width="0" style="10" hidden="1" customWidth="1"/>
    <col min="8451" max="8457" width="9.375" style="10" customWidth="1"/>
    <col min="8458" max="8702" width="9" style="10"/>
    <col min="8703" max="8703" width="0" style="10" hidden="1" customWidth="1"/>
    <col min="8704" max="8704" width="3.75" style="10" customWidth="1"/>
    <col min="8705" max="8705" width="18.75" style="10" customWidth="1"/>
    <col min="8706" max="8706" width="0" style="10" hidden="1" customWidth="1"/>
    <col min="8707" max="8713" width="9.375" style="10" customWidth="1"/>
    <col min="8714" max="8958" width="9" style="10"/>
    <col min="8959" max="8959" width="0" style="10" hidden="1" customWidth="1"/>
    <col min="8960" max="8960" width="3.75" style="10" customWidth="1"/>
    <col min="8961" max="8961" width="18.75" style="10" customWidth="1"/>
    <col min="8962" max="8962" width="0" style="10" hidden="1" customWidth="1"/>
    <col min="8963" max="8969" width="9.375" style="10" customWidth="1"/>
    <col min="8970" max="9214" width="9" style="10"/>
    <col min="9215" max="9215" width="0" style="10" hidden="1" customWidth="1"/>
    <col min="9216" max="9216" width="3.75" style="10" customWidth="1"/>
    <col min="9217" max="9217" width="18.75" style="10" customWidth="1"/>
    <col min="9218" max="9218" width="0" style="10" hidden="1" customWidth="1"/>
    <col min="9219" max="9225" width="9.375" style="10" customWidth="1"/>
    <col min="9226" max="9470" width="9" style="10"/>
    <col min="9471" max="9471" width="0" style="10" hidden="1" customWidth="1"/>
    <col min="9472" max="9472" width="3.75" style="10" customWidth="1"/>
    <col min="9473" max="9473" width="18.75" style="10" customWidth="1"/>
    <col min="9474" max="9474" width="0" style="10" hidden="1" customWidth="1"/>
    <col min="9475" max="9481" width="9.375" style="10" customWidth="1"/>
    <col min="9482" max="9726" width="9" style="10"/>
    <col min="9727" max="9727" width="0" style="10" hidden="1" customWidth="1"/>
    <col min="9728" max="9728" width="3.75" style="10" customWidth="1"/>
    <col min="9729" max="9729" width="18.75" style="10" customWidth="1"/>
    <col min="9730" max="9730" width="0" style="10" hidden="1" customWidth="1"/>
    <col min="9731" max="9737" width="9.375" style="10" customWidth="1"/>
    <col min="9738" max="9982" width="9" style="10"/>
    <col min="9983" max="9983" width="0" style="10" hidden="1" customWidth="1"/>
    <col min="9984" max="9984" width="3.75" style="10" customWidth="1"/>
    <col min="9985" max="9985" width="18.75" style="10" customWidth="1"/>
    <col min="9986" max="9986" width="0" style="10" hidden="1" customWidth="1"/>
    <col min="9987" max="9993" width="9.375" style="10" customWidth="1"/>
    <col min="9994" max="10238" width="9" style="10"/>
    <col min="10239" max="10239" width="0" style="10" hidden="1" customWidth="1"/>
    <col min="10240" max="10240" width="3.75" style="10" customWidth="1"/>
    <col min="10241" max="10241" width="18.75" style="10" customWidth="1"/>
    <col min="10242" max="10242" width="0" style="10" hidden="1" customWidth="1"/>
    <col min="10243" max="10249" width="9.375" style="10" customWidth="1"/>
    <col min="10250" max="10494" width="9" style="10"/>
    <col min="10495" max="10495" width="0" style="10" hidden="1" customWidth="1"/>
    <col min="10496" max="10496" width="3.75" style="10" customWidth="1"/>
    <col min="10497" max="10497" width="18.75" style="10" customWidth="1"/>
    <col min="10498" max="10498" width="0" style="10" hidden="1" customWidth="1"/>
    <col min="10499" max="10505" width="9.375" style="10" customWidth="1"/>
    <col min="10506" max="10750" width="9" style="10"/>
    <col min="10751" max="10751" width="0" style="10" hidden="1" customWidth="1"/>
    <col min="10752" max="10752" width="3.75" style="10" customWidth="1"/>
    <col min="10753" max="10753" width="18.75" style="10" customWidth="1"/>
    <col min="10754" max="10754" width="0" style="10" hidden="1" customWidth="1"/>
    <col min="10755" max="10761" width="9.375" style="10" customWidth="1"/>
    <col min="10762" max="11006" width="9" style="10"/>
    <col min="11007" max="11007" width="0" style="10" hidden="1" customWidth="1"/>
    <col min="11008" max="11008" width="3.75" style="10" customWidth="1"/>
    <col min="11009" max="11009" width="18.75" style="10" customWidth="1"/>
    <col min="11010" max="11010" width="0" style="10" hidden="1" customWidth="1"/>
    <col min="11011" max="11017" width="9.375" style="10" customWidth="1"/>
    <col min="11018" max="11262" width="9" style="10"/>
    <col min="11263" max="11263" width="0" style="10" hidden="1" customWidth="1"/>
    <col min="11264" max="11264" width="3.75" style="10" customWidth="1"/>
    <col min="11265" max="11265" width="18.75" style="10" customWidth="1"/>
    <col min="11266" max="11266" width="0" style="10" hidden="1" customWidth="1"/>
    <col min="11267" max="11273" width="9.375" style="10" customWidth="1"/>
    <col min="11274" max="11518" width="9" style="10"/>
    <col min="11519" max="11519" width="0" style="10" hidden="1" customWidth="1"/>
    <col min="11520" max="11520" width="3.75" style="10" customWidth="1"/>
    <col min="11521" max="11521" width="18.75" style="10" customWidth="1"/>
    <col min="11522" max="11522" width="0" style="10" hidden="1" customWidth="1"/>
    <col min="11523" max="11529" width="9.375" style="10" customWidth="1"/>
    <col min="11530" max="11774" width="9" style="10"/>
    <col min="11775" max="11775" width="0" style="10" hidden="1" customWidth="1"/>
    <col min="11776" max="11776" width="3.75" style="10" customWidth="1"/>
    <col min="11777" max="11777" width="18.75" style="10" customWidth="1"/>
    <col min="11778" max="11778" width="0" style="10" hidden="1" customWidth="1"/>
    <col min="11779" max="11785" width="9.375" style="10" customWidth="1"/>
    <col min="11786" max="12030" width="9" style="10"/>
    <col min="12031" max="12031" width="0" style="10" hidden="1" customWidth="1"/>
    <col min="12032" max="12032" width="3.75" style="10" customWidth="1"/>
    <col min="12033" max="12033" width="18.75" style="10" customWidth="1"/>
    <col min="12034" max="12034" width="0" style="10" hidden="1" customWidth="1"/>
    <col min="12035" max="12041" width="9.375" style="10" customWidth="1"/>
    <col min="12042" max="12286" width="9" style="10"/>
    <col min="12287" max="12287" width="0" style="10" hidden="1" customWidth="1"/>
    <col min="12288" max="12288" width="3.75" style="10" customWidth="1"/>
    <col min="12289" max="12289" width="18.75" style="10" customWidth="1"/>
    <col min="12290" max="12290" width="0" style="10" hidden="1" customWidth="1"/>
    <col min="12291" max="12297" width="9.375" style="10" customWidth="1"/>
    <col min="12298" max="12542" width="9" style="10"/>
    <col min="12543" max="12543" width="0" style="10" hidden="1" customWidth="1"/>
    <col min="12544" max="12544" width="3.75" style="10" customWidth="1"/>
    <col min="12545" max="12545" width="18.75" style="10" customWidth="1"/>
    <col min="12546" max="12546" width="0" style="10" hidden="1" customWidth="1"/>
    <col min="12547" max="12553" width="9.375" style="10" customWidth="1"/>
    <col min="12554" max="12798" width="9" style="10"/>
    <col min="12799" max="12799" width="0" style="10" hidden="1" customWidth="1"/>
    <col min="12800" max="12800" width="3.75" style="10" customWidth="1"/>
    <col min="12801" max="12801" width="18.75" style="10" customWidth="1"/>
    <col min="12802" max="12802" width="0" style="10" hidden="1" customWidth="1"/>
    <col min="12803" max="12809" width="9.375" style="10" customWidth="1"/>
    <col min="12810" max="13054" width="9" style="10"/>
    <col min="13055" max="13055" width="0" style="10" hidden="1" customWidth="1"/>
    <col min="13056" max="13056" width="3.75" style="10" customWidth="1"/>
    <col min="13057" max="13057" width="18.75" style="10" customWidth="1"/>
    <col min="13058" max="13058" width="0" style="10" hidden="1" customWidth="1"/>
    <col min="13059" max="13065" width="9.375" style="10" customWidth="1"/>
    <col min="13066" max="13310" width="9" style="10"/>
    <col min="13311" max="13311" width="0" style="10" hidden="1" customWidth="1"/>
    <col min="13312" max="13312" width="3.75" style="10" customWidth="1"/>
    <col min="13313" max="13313" width="18.75" style="10" customWidth="1"/>
    <col min="13314" max="13314" width="0" style="10" hidden="1" customWidth="1"/>
    <col min="13315" max="13321" width="9.375" style="10" customWidth="1"/>
    <col min="13322" max="13566" width="9" style="10"/>
    <col min="13567" max="13567" width="0" style="10" hidden="1" customWidth="1"/>
    <col min="13568" max="13568" width="3.75" style="10" customWidth="1"/>
    <col min="13569" max="13569" width="18.75" style="10" customWidth="1"/>
    <col min="13570" max="13570" width="0" style="10" hidden="1" customWidth="1"/>
    <col min="13571" max="13577" width="9.375" style="10" customWidth="1"/>
    <col min="13578" max="13822" width="9" style="10"/>
    <col min="13823" max="13823" width="0" style="10" hidden="1" customWidth="1"/>
    <col min="13824" max="13824" width="3.75" style="10" customWidth="1"/>
    <col min="13825" max="13825" width="18.75" style="10" customWidth="1"/>
    <col min="13826" max="13826" width="0" style="10" hidden="1" customWidth="1"/>
    <col min="13827" max="13833" width="9.375" style="10" customWidth="1"/>
    <col min="13834" max="14078" width="9" style="10"/>
    <col min="14079" max="14079" width="0" style="10" hidden="1" customWidth="1"/>
    <col min="14080" max="14080" width="3.75" style="10" customWidth="1"/>
    <col min="14081" max="14081" width="18.75" style="10" customWidth="1"/>
    <col min="14082" max="14082" width="0" style="10" hidden="1" customWidth="1"/>
    <col min="14083" max="14089" width="9.375" style="10" customWidth="1"/>
    <col min="14090" max="14334" width="9" style="10"/>
    <col min="14335" max="14335" width="0" style="10" hidden="1" customWidth="1"/>
    <col min="14336" max="14336" width="3.75" style="10" customWidth="1"/>
    <col min="14337" max="14337" width="18.75" style="10" customWidth="1"/>
    <col min="14338" max="14338" width="0" style="10" hidden="1" customWidth="1"/>
    <col min="14339" max="14345" width="9.375" style="10" customWidth="1"/>
    <col min="14346" max="14590" width="9" style="10"/>
    <col min="14591" max="14591" width="0" style="10" hidden="1" customWidth="1"/>
    <col min="14592" max="14592" width="3.75" style="10" customWidth="1"/>
    <col min="14593" max="14593" width="18.75" style="10" customWidth="1"/>
    <col min="14594" max="14594" width="0" style="10" hidden="1" customWidth="1"/>
    <col min="14595" max="14601" width="9.375" style="10" customWidth="1"/>
    <col min="14602" max="14846" width="9" style="10"/>
    <col min="14847" max="14847" width="0" style="10" hidden="1" customWidth="1"/>
    <col min="14848" max="14848" width="3.75" style="10" customWidth="1"/>
    <col min="14849" max="14849" width="18.75" style="10" customWidth="1"/>
    <col min="14850" max="14850" width="0" style="10" hidden="1" customWidth="1"/>
    <col min="14851" max="14857" width="9.375" style="10" customWidth="1"/>
    <col min="14858" max="15102" width="9" style="10"/>
    <col min="15103" max="15103" width="0" style="10" hidden="1" customWidth="1"/>
    <col min="15104" max="15104" width="3.75" style="10" customWidth="1"/>
    <col min="15105" max="15105" width="18.75" style="10" customWidth="1"/>
    <col min="15106" max="15106" width="0" style="10" hidden="1" customWidth="1"/>
    <col min="15107" max="15113" width="9.375" style="10" customWidth="1"/>
    <col min="15114" max="15358" width="9" style="10"/>
    <col min="15359" max="15359" width="0" style="10" hidden="1" customWidth="1"/>
    <col min="15360" max="15360" width="3.75" style="10" customWidth="1"/>
    <col min="15361" max="15361" width="18.75" style="10" customWidth="1"/>
    <col min="15362" max="15362" width="0" style="10" hidden="1" customWidth="1"/>
    <col min="15363" max="15369" width="9.375" style="10" customWidth="1"/>
    <col min="15370" max="15614" width="9" style="10"/>
    <col min="15615" max="15615" width="0" style="10" hidden="1" customWidth="1"/>
    <col min="15616" max="15616" width="3.75" style="10" customWidth="1"/>
    <col min="15617" max="15617" width="18.75" style="10" customWidth="1"/>
    <col min="15618" max="15618" width="0" style="10" hidden="1" customWidth="1"/>
    <col min="15619" max="15625" width="9.375" style="10" customWidth="1"/>
    <col min="15626" max="15870" width="9" style="10"/>
    <col min="15871" max="15871" width="0" style="10" hidden="1" customWidth="1"/>
    <col min="15872" max="15872" width="3.75" style="10" customWidth="1"/>
    <col min="15873" max="15873" width="18.75" style="10" customWidth="1"/>
    <col min="15874" max="15874" width="0" style="10" hidden="1" customWidth="1"/>
    <col min="15875" max="15881" width="9.375" style="10" customWidth="1"/>
    <col min="15882" max="16126" width="9" style="10"/>
    <col min="16127" max="16127" width="0" style="10" hidden="1" customWidth="1"/>
    <col min="16128" max="16128" width="3.75" style="10" customWidth="1"/>
    <col min="16129" max="16129" width="18.75" style="10" customWidth="1"/>
    <col min="16130" max="16130" width="0" style="10" hidden="1" customWidth="1"/>
    <col min="16131" max="16137" width="9.375" style="10" customWidth="1"/>
    <col min="16138" max="16384" width="9" style="10"/>
  </cols>
  <sheetData>
    <row r="1" spans="1:9" s="7" customFormat="1" ht="22.5" customHeight="1" x14ac:dyDescent="0.4">
      <c r="C1" s="8"/>
    </row>
    <row r="2" spans="1:9" ht="22.5" customHeight="1" x14ac:dyDescent="0.4">
      <c r="A2" s="89" t="s">
        <v>31</v>
      </c>
      <c r="B2" s="89"/>
      <c r="C2" s="89"/>
      <c r="D2" s="89"/>
      <c r="E2" s="89"/>
      <c r="F2" s="89"/>
      <c r="G2" s="89"/>
      <c r="H2" s="89"/>
      <c r="I2" s="9"/>
    </row>
    <row r="3" spans="1:9" ht="22.5" customHeight="1" x14ac:dyDescent="0.4"/>
    <row r="4" spans="1:9" ht="22.5" customHeight="1" x14ac:dyDescent="0.4"/>
    <row r="5" spans="1:9" ht="22.5" customHeight="1" x14ac:dyDescent="0.4"/>
    <row r="6" spans="1:9" ht="22.5" customHeight="1" x14ac:dyDescent="0.4"/>
    <row r="7" spans="1:9" ht="22.5" customHeight="1" x14ac:dyDescent="0.4">
      <c r="B7" s="12"/>
    </row>
    <row r="8" spans="1:9" ht="22.5" customHeight="1" x14ac:dyDescent="0.4">
      <c r="D8" s="12"/>
    </row>
    <row r="9" spans="1:9" ht="22.5" customHeight="1" x14ac:dyDescent="0.4">
      <c r="D9" s="12"/>
    </row>
    <row r="10" spans="1:9" ht="22.5" customHeight="1" x14ac:dyDescent="0.4"/>
    <row r="11" spans="1:9" ht="22.5" customHeight="1" x14ac:dyDescent="0.4"/>
    <row r="12" spans="1:9" ht="22.5" customHeight="1" x14ac:dyDescent="0.4"/>
    <row r="13" spans="1:9" ht="22.5" customHeight="1" x14ac:dyDescent="0.4"/>
    <row r="14" spans="1:9" ht="22.5" customHeight="1" x14ac:dyDescent="0.4"/>
    <row r="15" spans="1:9" ht="22.5" customHeight="1" x14ac:dyDescent="0.4"/>
    <row r="16" spans="1:9" ht="22.5" customHeight="1" x14ac:dyDescent="0.4"/>
    <row r="17" spans="2:4" ht="22.5" customHeight="1" x14ac:dyDescent="0.4"/>
    <row r="18" spans="2:4" ht="22.5" customHeight="1" x14ac:dyDescent="0.4"/>
    <row r="19" spans="2:4" ht="22.5" customHeight="1" x14ac:dyDescent="0.4"/>
    <row r="20" spans="2:4" ht="22.5" customHeight="1" x14ac:dyDescent="0.4"/>
    <row r="21" spans="2:4" ht="22.5" customHeight="1" x14ac:dyDescent="0.4"/>
    <row r="22" spans="2:4" ht="22.5" customHeight="1" x14ac:dyDescent="0.4"/>
    <row r="23" spans="2:4" ht="22.5" customHeight="1" x14ac:dyDescent="0.4">
      <c r="B23" s="12"/>
    </row>
    <row r="24" spans="2:4" ht="22.5" customHeight="1" x14ac:dyDescent="0.4">
      <c r="D24" s="12"/>
    </row>
    <row r="25" spans="2:4" ht="22.5" customHeight="1" x14ac:dyDescent="0.4">
      <c r="D25" s="12"/>
    </row>
    <row r="26" spans="2:4" ht="22.5" customHeight="1" x14ac:dyDescent="0.4"/>
    <row r="27" spans="2:4" ht="22.5" customHeight="1" x14ac:dyDescent="0.4"/>
    <row r="28" spans="2:4" ht="22.5" customHeight="1" x14ac:dyDescent="0.4"/>
    <row r="29" spans="2:4" ht="22.5" customHeight="1" x14ac:dyDescent="0.4"/>
    <row r="30" spans="2:4" ht="22.5" customHeight="1" x14ac:dyDescent="0.4"/>
    <row r="31" spans="2:4" ht="22.5" customHeight="1" x14ac:dyDescent="0.4"/>
    <row r="32" spans="2:4" ht="22.5" customHeight="1" x14ac:dyDescent="0.4"/>
    <row r="33" spans="1:4" ht="22.5" customHeight="1" x14ac:dyDescent="0.4"/>
    <row r="34" spans="1:4" ht="22.5" customHeight="1" x14ac:dyDescent="0.4"/>
    <row r="35" spans="1:4" ht="22.5" customHeight="1" x14ac:dyDescent="0.4"/>
    <row r="36" spans="1:4" ht="22.5" customHeight="1" x14ac:dyDescent="0.4">
      <c r="A36" s="67"/>
    </row>
    <row r="37" spans="1:4" ht="22.5" customHeight="1" x14ac:dyDescent="0.4"/>
    <row r="38" spans="1:4" ht="22.5" customHeight="1" x14ac:dyDescent="0.4">
      <c r="C38" s="12"/>
    </row>
    <row r="39" spans="1:4" ht="22.5" customHeight="1" x14ac:dyDescent="0.4">
      <c r="A39" s="12"/>
      <c r="B39" s="12"/>
    </row>
    <row r="40" spans="1:4" ht="22.5" customHeight="1" x14ac:dyDescent="0.4">
      <c r="C40" s="12"/>
      <c r="D40" s="12"/>
    </row>
    <row r="41" spans="1:4" ht="22.5" customHeight="1" x14ac:dyDescent="0.4">
      <c r="D41" s="12"/>
    </row>
    <row r="42" spans="1:4" ht="22.5" customHeight="1" x14ac:dyDescent="0.4">
      <c r="D42" s="12"/>
    </row>
    <row r="43" spans="1:4" x14ac:dyDescent="0.4">
      <c r="D43" s="12"/>
    </row>
    <row r="44" spans="1:4" x14ac:dyDescent="0.4">
      <c r="D44" s="12"/>
    </row>
    <row r="49" spans="1:1" x14ac:dyDescent="0.4">
      <c r="A49" s="12"/>
    </row>
  </sheetData>
  <mergeCells count="1">
    <mergeCell ref="A2:H2"/>
  </mergeCells>
  <phoneticPr fontId="5"/>
  <printOptions horizontalCentered="1"/>
  <pageMargins left="0.78740157480314965" right="0.78740157480314965" top="0.78740157480314965" bottom="0.59055118110236227" header="0.59055118110236227"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14-1、14-2</vt:lpstr>
      <vt:lpstr>14-3</vt:lpstr>
      <vt:lpstr>14-4、5、6</vt:lpstr>
      <vt:lpstr>白紙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2024-03-25T06:13:34Z</dcterms:modified>
</cp:coreProperties>
</file>