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E56C9B5-230E-46F4-BED9-B64A58FB7C0E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15‐1、15‐2" sheetId="14" r:id="rId1"/>
    <sheet name="15-3" sheetId="15" r:id="rId2"/>
    <sheet name="15-4、15-5" sheetId="3" r:id="rId3"/>
    <sheet name="15-6、15-7" sheetId="4" r:id="rId4"/>
    <sheet name="15-8、15-9" sheetId="5" r:id="rId5"/>
    <sheet name="15-10、15-11" sheetId="6" r:id="rId6"/>
    <sheet name="15-12、15-13" sheetId="7" r:id="rId7"/>
    <sheet name="15-14、15-15" sheetId="8" r:id="rId8"/>
    <sheet name="15-16" sheetId="9" r:id="rId9"/>
    <sheet name="15‐17" sheetId="13" r:id="rId10"/>
  </sheets>
  <definedNames>
    <definedName name="_xlnm.Print_Area" localSheetId="0">'15‐1、15‐2'!$A$1:$I$62</definedName>
    <definedName name="_xlnm.Print_Area" localSheetId="5">'15-10、15-11'!$A$1:$K$44</definedName>
    <definedName name="_xlnm.Print_Area" localSheetId="7">'15-14、15-15'!$A$1:$G$41</definedName>
    <definedName name="_xlnm.Print_Area" localSheetId="9">'15‐17'!$A$1:$H$62</definedName>
    <definedName name="_xlnm.Print_Area" localSheetId="1">'15-3'!$A$1:$G$51</definedName>
    <definedName name="_xlnm.Print_Area" localSheetId="3">'15-6、15-7'!$A$1:$K$42</definedName>
    <definedName name="_xlnm.Print_Area" localSheetId="4">'15-8、15-9'!$A$1:$O$62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3" l="1"/>
  <c r="H40" i="13"/>
  <c r="H20" i="13"/>
  <c r="I56" i="9"/>
  <c r="I51" i="9"/>
  <c r="I37" i="9"/>
  <c r="I32" i="9"/>
  <c r="I18" i="9"/>
  <c r="I13" i="9"/>
  <c r="G38" i="8"/>
  <c r="G59" i="13"/>
  <c r="F59" i="13"/>
  <c r="E59" i="13"/>
  <c r="D59" i="13"/>
  <c r="G40" i="13"/>
  <c r="F40" i="13"/>
  <c r="E40" i="13"/>
  <c r="D40" i="13"/>
  <c r="G20" i="13"/>
  <c r="F20" i="13"/>
  <c r="E20" i="13"/>
  <c r="D20" i="13"/>
  <c r="H56" i="9"/>
  <c r="G56" i="9"/>
  <c r="F56" i="9"/>
  <c r="H51" i="9"/>
  <c r="G51" i="9"/>
  <c r="H37" i="9"/>
  <c r="G37" i="9"/>
  <c r="F37" i="9"/>
  <c r="H32" i="9"/>
  <c r="G32" i="9"/>
  <c r="H18" i="9"/>
  <c r="G18" i="9"/>
  <c r="F18" i="9"/>
  <c r="H13" i="9"/>
  <c r="G13" i="9"/>
  <c r="E38" i="8"/>
  <c r="C38" i="8"/>
  <c r="C32" i="8"/>
  <c r="F23" i="6"/>
  <c r="E23" i="6"/>
  <c r="D23" i="6"/>
  <c r="C23" i="6"/>
  <c r="D34" i="3"/>
</calcChain>
</file>

<file path=xl/sharedStrings.xml><?xml version="1.0" encoding="utf-8"?>
<sst xmlns="http://schemas.openxmlformats.org/spreadsheetml/2006/main" count="1020" uniqueCount="397">
  <si>
    <t>令和</t>
    <rPh sb="0" eb="2">
      <t>レイワ</t>
    </rPh>
    <phoneticPr fontId="6"/>
  </si>
  <si>
    <r>
      <t>30年度</t>
    </r>
    <r>
      <rPr>
        <sz val="8.5"/>
        <color indexed="8"/>
        <rFont val="ＭＳ Ｐ明朝"/>
        <family val="1"/>
        <charset val="128"/>
      </rPr>
      <t/>
    </r>
    <rPh sb="2" eb="3">
      <t>ネン</t>
    </rPh>
    <rPh sb="3" eb="4">
      <t>ド</t>
    </rPh>
    <phoneticPr fontId="6"/>
  </si>
  <si>
    <t>元年度</t>
    <rPh sb="0" eb="2">
      <t>ガンネン</t>
    </rPh>
    <rPh sb="2" eb="3">
      <t>ド</t>
    </rPh>
    <phoneticPr fontId="6"/>
  </si>
  <si>
    <r>
      <rPr>
        <sz val="9"/>
        <color indexed="8"/>
        <rFont val="ＭＳ 明朝"/>
        <family val="1"/>
        <charset val="128"/>
      </rPr>
      <t>資料　市立病院</t>
    </r>
    <rPh sb="0" eb="2">
      <t>シリョウ</t>
    </rPh>
    <rPh sb="3" eb="5">
      <t>シリツ</t>
    </rPh>
    <rPh sb="5" eb="7">
      <t>ビョウイン</t>
    </rPh>
    <phoneticPr fontId="6"/>
  </si>
  <si>
    <r>
      <rPr>
        <sz val="9"/>
        <color indexed="8"/>
        <rFont val="ＭＳ 明朝"/>
        <family val="1"/>
        <charset val="128"/>
      </rPr>
      <t>資料　厚生労働省「人口動態統計」</t>
    </r>
    <rPh sb="0" eb="2">
      <t>シリョウ</t>
    </rPh>
    <phoneticPr fontId="6"/>
  </si>
  <si>
    <t>元年</t>
    <rPh sb="0" eb="2">
      <t>ガンネン</t>
    </rPh>
    <phoneticPr fontId="6"/>
  </si>
  <si>
    <t>…</t>
    <phoneticPr fontId="6"/>
  </si>
  <si>
    <r>
      <rPr>
        <sz val="9"/>
        <color indexed="8"/>
        <rFont val="ＭＳ 明朝"/>
        <family val="1"/>
        <charset val="128"/>
      </rPr>
      <t>平成</t>
    </r>
    <r>
      <rPr>
        <sz val="9"/>
        <color indexed="8"/>
        <rFont val="Times New Roman"/>
        <family val="1"/>
      </rPr>
      <t xml:space="preserve"> </t>
    </r>
    <rPh sb="0" eb="2">
      <t>ヘイセイ</t>
    </rPh>
    <phoneticPr fontId="6"/>
  </si>
  <si>
    <t>…</t>
  </si>
  <si>
    <r>
      <rPr>
        <sz val="9"/>
        <color indexed="8"/>
        <rFont val="ＭＳ 明朝"/>
        <family val="1"/>
        <charset val="128"/>
      </rPr>
      <t>（単位　頭）</t>
    </r>
    <rPh sb="1" eb="3">
      <t>タンイ</t>
    </rPh>
    <rPh sb="4" eb="5">
      <t>アタマ</t>
    </rPh>
    <phoneticPr fontId="6"/>
  </si>
  <si>
    <t>傷病等
引　取
頭　数</t>
    <rPh sb="0" eb="2">
      <t>ショウビョウ</t>
    </rPh>
    <rPh sb="2" eb="3">
      <t>トウ</t>
    </rPh>
    <rPh sb="4" eb="5">
      <t>イン</t>
    </rPh>
    <rPh sb="6" eb="7">
      <t>トリ</t>
    </rPh>
    <rPh sb="8" eb="9">
      <t>アタマ</t>
    </rPh>
    <rPh sb="10" eb="11">
      <t>カズ</t>
    </rPh>
    <phoneticPr fontId="6"/>
  </si>
  <si>
    <r>
      <rPr>
        <sz val="9"/>
        <color indexed="8"/>
        <rFont val="ＭＳ 明朝"/>
        <family val="1"/>
        <charset val="128"/>
      </rPr>
      <t>（単位　件）</t>
    </r>
    <rPh sb="1" eb="3">
      <t>タンイ</t>
    </rPh>
    <rPh sb="4" eb="5">
      <t>ケン</t>
    </rPh>
    <phoneticPr fontId="6"/>
  </si>
  <si>
    <r>
      <rPr>
        <sz val="9"/>
        <color indexed="8"/>
        <rFont val="ＭＳ 明朝"/>
        <family val="1"/>
        <charset val="128"/>
      </rPr>
      <t>平成</t>
    </r>
    <r>
      <rPr>
        <sz val="8.5"/>
        <color indexed="8"/>
        <rFont val="Times New Roman"/>
        <family val="1"/>
      </rPr>
      <t/>
    </r>
    <rPh sb="0" eb="2">
      <t>ヘイセイ</t>
    </rPh>
    <phoneticPr fontId="6"/>
  </si>
  <si>
    <r>
      <rPr>
        <sz val="9"/>
        <color indexed="8"/>
        <rFont val="ＭＳ 明朝"/>
        <family val="1"/>
        <charset val="128"/>
      </rPr>
      <t>資料　市市民登録課「市民登録課等概要書」　　　</t>
    </r>
    <rPh sb="0" eb="2">
      <t>シリョウ</t>
    </rPh>
    <rPh sb="3" eb="4">
      <t>シ</t>
    </rPh>
    <rPh sb="4" eb="6">
      <t>シミン</t>
    </rPh>
    <rPh sb="6" eb="8">
      <t>トウロク</t>
    </rPh>
    <rPh sb="8" eb="9">
      <t>カ</t>
    </rPh>
    <rPh sb="10" eb="12">
      <t>シミン</t>
    </rPh>
    <rPh sb="12" eb="14">
      <t>トウロク</t>
    </rPh>
    <rPh sb="14" eb="15">
      <t>カ</t>
    </rPh>
    <rPh sb="15" eb="16">
      <t>トウ</t>
    </rPh>
    <rPh sb="16" eb="19">
      <t>ガイヨウショ</t>
    </rPh>
    <phoneticPr fontId="6"/>
  </si>
  <si>
    <r>
      <rPr>
        <sz val="9"/>
        <color indexed="8"/>
        <rFont val="ＭＳ 明朝"/>
        <family val="1"/>
        <charset val="128"/>
      </rPr>
      <t>平成</t>
    </r>
    <rPh sb="0" eb="2">
      <t>ヘイセイ</t>
    </rPh>
    <phoneticPr fontId="6"/>
  </si>
  <si>
    <r>
      <rPr>
        <sz val="9"/>
        <color indexed="8"/>
        <rFont val="ＭＳ 明朝"/>
        <family val="1"/>
        <charset val="128"/>
      </rPr>
      <t>資料　市環境企画課　　</t>
    </r>
    <rPh sb="0" eb="2">
      <t>シリョウ</t>
    </rPh>
    <rPh sb="3" eb="4">
      <t>シ</t>
    </rPh>
    <rPh sb="4" eb="6">
      <t>カンキョウ</t>
    </rPh>
    <rPh sb="6" eb="8">
      <t>キカク</t>
    </rPh>
    <rPh sb="8" eb="9">
      <t>カ</t>
    </rPh>
    <phoneticPr fontId="6"/>
  </si>
  <si>
    <r>
      <rPr>
        <sz val="9"/>
        <color indexed="8"/>
        <rFont val="ＭＳ 明朝"/>
        <family val="1"/>
        <charset val="128"/>
      </rPr>
      <t>資料　市廃棄物対策課</t>
    </r>
    <rPh sb="0" eb="2">
      <t>シリョウ</t>
    </rPh>
    <rPh sb="3" eb="4">
      <t>シ</t>
    </rPh>
    <rPh sb="4" eb="7">
      <t>ハイキブツ</t>
    </rPh>
    <rPh sb="7" eb="9">
      <t>タイサク</t>
    </rPh>
    <rPh sb="9" eb="10">
      <t>カ</t>
    </rPh>
    <phoneticPr fontId="6"/>
  </si>
  <si>
    <t>－</t>
  </si>
  <si>
    <r>
      <rPr>
        <sz val="9"/>
        <color indexed="8"/>
        <rFont val="ＭＳ 明朝"/>
        <family val="1"/>
        <charset val="128"/>
      </rPr>
      <t>区　分</t>
    </r>
    <rPh sb="0" eb="1">
      <t>ク</t>
    </rPh>
    <rPh sb="2" eb="3">
      <t>ブン</t>
    </rPh>
    <phoneticPr fontId="6"/>
  </si>
  <si>
    <r>
      <rPr>
        <sz val="9"/>
        <color theme="1"/>
        <rFont val="ＭＳ 明朝"/>
        <family val="1"/>
        <charset val="128"/>
      </rPr>
      <t>令和</t>
    </r>
    <rPh sb="0" eb="2">
      <t>レイワ</t>
    </rPh>
    <phoneticPr fontId="6"/>
  </si>
  <si>
    <r>
      <rPr>
        <sz val="9"/>
        <color indexed="8"/>
        <rFont val="ＭＳ 明朝"/>
        <family val="1"/>
        <charset val="128"/>
      </rPr>
      <t>その他</t>
    </r>
    <rPh sb="2" eb="3">
      <t>ホカ</t>
    </rPh>
    <phoneticPr fontId="6"/>
  </si>
  <si>
    <r>
      <rPr>
        <sz val="9"/>
        <color theme="1"/>
        <rFont val="ＭＳ 明朝"/>
        <family val="1"/>
        <charset val="128"/>
      </rPr>
      <t>平成</t>
    </r>
    <rPh sb="0" eb="2">
      <t>ヘイセイ</t>
    </rPh>
    <phoneticPr fontId="6"/>
  </si>
  <si>
    <r>
      <rPr>
        <sz val="9"/>
        <color theme="1"/>
        <rFont val="ＭＳ 明朝"/>
        <family val="1"/>
        <charset val="128"/>
      </rPr>
      <t>－</t>
    </r>
  </si>
  <si>
    <r>
      <rPr>
        <sz val="9"/>
        <color indexed="8"/>
        <rFont val="ＭＳ 明朝"/>
        <family val="1"/>
        <charset val="128"/>
      </rPr>
      <t>内科</t>
    </r>
    <rPh sb="0" eb="2">
      <t>ナイカ</t>
    </rPh>
    <phoneticPr fontId="6"/>
  </si>
  <si>
    <r>
      <rPr>
        <sz val="9"/>
        <color indexed="8"/>
        <rFont val="ＭＳ 明朝"/>
        <family val="1"/>
        <charset val="128"/>
      </rPr>
      <t>呼吸器内科</t>
    </r>
    <rPh sb="0" eb="3">
      <t>コキュウキ</t>
    </rPh>
    <rPh sb="3" eb="5">
      <t>ナイカ</t>
    </rPh>
    <phoneticPr fontId="10"/>
  </si>
  <si>
    <r>
      <rPr>
        <sz val="9"/>
        <color indexed="8"/>
        <rFont val="ＭＳ 明朝"/>
        <family val="1"/>
        <charset val="128"/>
      </rPr>
      <t>消化器内科</t>
    </r>
    <rPh sb="0" eb="3">
      <t>ショウカキ</t>
    </rPh>
    <rPh sb="4" eb="5">
      <t>カ</t>
    </rPh>
    <phoneticPr fontId="10"/>
  </si>
  <si>
    <r>
      <rPr>
        <sz val="9"/>
        <color indexed="8"/>
        <rFont val="ＭＳ 明朝"/>
        <family val="1"/>
        <charset val="128"/>
      </rPr>
      <t>循環器内科</t>
    </r>
    <rPh sb="0" eb="3">
      <t>ジュンカンキ</t>
    </rPh>
    <rPh sb="3" eb="5">
      <t>ナイカ</t>
    </rPh>
    <phoneticPr fontId="6"/>
  </si>
  <si>
    <r>
      <rPr>
        <sz val="9"/>
        <color indexed="8"/>
        <rFont val="ＭＳ 明朝"/>
        <family val="1"/>
        <charset val="128"/>
      </rPr>
      <t>腎臓内科</t>
    </r>
    <rPh sb="0" eb="2">
      <t>ジンゾウ</t>
    </rPh>
    <rPh sb="2" eb="4">
      <t>ナイカ</t>
    </rPh>
    <phoneticPr fontId="6"/>
  </si>
  <si>
    <r>
      <rPr>
        <sz val="9"/>
        <color indexed="8"/>
        <rFont val="ＭＳ 明朝"/>
        <family val="1"/>
        <charset val="128"/>
      </rPr>
      <t>外科</t>
    </r>
    <rPh sb="0" eb="2">
      <t>ゲカ</t>
    </rPh>
    <phoneticPr fontId="6"/>
  </si>
  <si>
    <r>
      <rPr>
        <sz val="9"/>
        <color indexed="8"/>
        <rFont val="ＭＳ 明朝"/>
        <family val="1"/>
        <charset val="128"/>
      </rPr>
      <t>整形外科</t>
    </r>
    <rPh sb="0" eb="4">
      <t>セイケイゲカ</t>
    </rPh>
    <phoneticPr fontId="6"/>
  </si>
  <si>
    <r>
      <rPr>
        <sz val="9"/>
        <color indexed="8"/>
        <rFont val="ＭＳ 明朝"/>
        <family val="1"/>
        <charset val="128"/>
      </rPr>
      <t>泌尿器科</t>
    </r>
    <rPh sb="0" eb="4">
      <t>ヒニョウキカ</t>
    </rPh>
    <phoneticPr fontId="6"/>
  </si>
  <si>
    <r>
      <rPr>
        <sz val="9"/>
        <color indexed="8"/>
        <rFont val="ＭＳ 明朝"/>
        <family val="1"/>
        <charset val="128"/>
      </rPr>
      <t>眼科</t>
    </r>
    <rPh sb="0" eb="2">
      <t>ガンカ</t>
    </rPh>
    <phoneticPr fontId="6"/>
  </si>
  <si>
    <r>
      <rPr>
        <sz val="9"/>
        <color indexed="8"/>
        <rFont val="ＭＳ 明朝"/>
        <family val="1"/>
        <charset val="128"/>
      </rPr>
      <t>神経精神科</t>
    </r>
    <rPh sb="0" eb="2">
      <t>シンケイ</t>
    </rPh>
    <rPh sb="2" eb="5">
      <t>セイシンカ</t>
    </rPh>
    <phoneticPr fontId="6"/>
  </si>
  <si>
    <r>
      <rPr>
        <sz val="9"/>
        <color indexed="8"/>
        <rFont val="ＭＳ 明朝"/>
        <family val="1"/>
        <charset val="128"/>
      </rPr>
      <t>歯科</t>
    </r>
    <rPh sb="0" eb="2">
      <t>シカ</t>
    </rPh>
    <phoneticPr fontId="6"/>
  </si>
  <si>
    <r>
      <rPr>
        <sz val="9"/>
        <color indexed="8"/>
        <rFont val="ＭＳ 明朝"/>
        <family val="1"/>
        <charset val="128"/>
      </rPr>
      <t>糖尿病・代謝内科</t>
    </r>
    <rPh sb="0" eb="3">
      <t>トウニョウビョウ</t>
    </rPh>
    <rPh sb="4" eb="6">
      <t>タイシャ</t>
    </rPh>
    <rPh sb="6" eb="8">
      <t>ナイカ</t>
    </rPh>
    <phoneticPr fontId="6"/>
  </si>
  <si>
    <r>
      <rPr>
        <sz val="9"/>
        <color indexed="8"/>
        <rFont val="ＭＳ 明朝"/>
        <family val="1"/>
        <charset val="128"/>
      </rPr>
      <t>皮膚科</t>
    </r>
    <rPh sb="0" eb="3">
      <t>ヒフカ</t>
    </rPh>
    <phoneticPr fontId="6"/>
  </si>
  <si>
    <r>
      <t>30</t>
    </r>
    <r>
      <rPr>
        <sz val="9"/>
        <color theme="1"/>
        <rFont val="ＭＳ 明朝"/>
        <family val="1"/>
        <charset val="128"/>
      </rPr>
      <t>年度</t>
    </r>
    <r>
      <rPr>
        <sz val="8.5"/>
        <color indexed="8"/>
        <rFont val="ＭＳ Ｐ明朝"/>
        <family val="1"/>
        <charset val="128"/>
      </rPr>
      <t/>
    </r>
    <rPh sb="2" eb="3">
      <t>ネン</t>
    </rPh>
    <rPh sb="3" eb="4">
      <t>ド</t>
    </rPh>
    <phoneticPr fontId="6"/>
  </si>
  <si>
    <r>
      <rPr>
        <sz val="9"/>
        <color theme="1"/>
        <rFont val="ＭＳ 明朝"/>
        <family val="1"/>
        <charset val="128"/>
      </rPr>
      <t>元年度</t>
    </r>
    <rPh sb="0" eb="2">
      <t>ガンネン</t>
    </rPh>
    <rPh sb="2" eb="3">
      <t>ド</t>
    </rPh>
    <phoneticPr fontId="6"/>
  </si>
  <si>
    <r>
      <rPr>
        <sz val="9"/>
        <color theme="1"/>
        <rFont val="ＭＳ 明朝"/>
        <family val="1"/>
        <charset val="128"/>
      </rPr>
      <t>脳神経外科</t>
    </r>
    <rPh sb="0" eb="3">
      <t>ノウシンケイ</t>
    </rPh>
    <rPh sb="3" eb="5">
      <t>ゲカ</t>
    </rPh>
    <phoneticPr fontId="6"/>
  </si>
  <si>
    <r>
      <rPr>
        <sz val="9"/>
        <color theme="1"/>
        <rFont val="ＭＳ 明朝"/>
        <family val="1"/>
        <charset val="128"/>
      </rPr>
      <t>脳神経外科</t>
    </r>
    <rPh sb="0" eb="5">
      <t>ノウゲ</t>
    </rPh>
    <phoneticPr fontId="6"/>
  </si>
  <si>
    <r>
      <t xml:space="preserve"> 2 </t>
    </r>
    <r>
      <rPr>
        <sz val="9"/>
        <color theme="1"/>
        <rFont val="ＭＳ 明朝"/>
        <family val="1"/>
        <charset val="128"/>
      </rPr>
      <t>年度</t>
    </r>
    <rPh sb="3" eb="5">
      <t>ネンド</t>
    </rPh>
    <rPh sb="4" eb="5">
      <t>ド</t>
    </rPh>
    <phoneticPr fontId="6"/>
  </si>
  <si>
    <r>
      <t xml:space="preserve"> 2 </t>
    </r>
    <r>
      <rPr>
        <sz val="9"/>
        <color theme="1"/>
        <rFont val="ＭＳ Ｐ明朝"/>
        <family val="1"/>
        <charset val="128"/>
      </rPr>
      <t>年度</t>
    </r>
    <rPh sb="3" eb="5">
      <t>ネンド</t>
    </rPh>
    <rPh sb="4" eb="5">
      <t>ド</t>
    </rPh>
    <phoneticPr fontId="6"/>
  </si>
  <si>
    <r>
      <rPr>
        <sz val="9"/>
        <color indexed="8"/>
        <rFont val="ＭＳ 明朝"/>
        <family val="1"/>
        <charset val="128"/>
      </rPr>
      <t>心疾患</t>
    </r>
    <rPh sb="0" eb="3">
      <t>シンシッカン</t>
    </rPh>
    <phoneticPr fontId="6"/>
  </si>
  <si>
    <r>
      <rPr>
        <sz val="9"/>
        <color indexed="8"/>
        <rFont val="ＭＳ 明朝"/>
        <family val="1"/>
        <charset val="128"/>
      </rPr>
      <t>脳血管疾患</t>
    </r>
    <rPh sb="0" eb="1">
      <t>ノウ</t>
    </rPh>
    <rPh sb="1" eb="3">
      <t>ケッカン</t>
    </rPh>
    <rPh sb="3" eb="5">
      <t>シッカン</t>
    </rPh>
    <phoneticPr fontId="6"/>
  </si>
  <si>
    <r>
      <rPr>
        <sz val="9"/>
        <color indexed="8"/>
        <rFont val="ＭＳ 明朝"/>
        <family val="1"/>
        <charset val="128"/>
      </rPr>
      <t>高血圧性疾患</t>
    </r>
    <rPh sb="0" eb="3">
      <t>コウケツアツ</t>
    </rPh>
    <rPh sb="3" eb="4">
      <t>セイ</t>
    </rPh>
    <rPh sb="4" eb="6">
      <t>シッカン</t>
    </rPh>
    <phoneticPr fontId="6"/>
  </si>
  <si>
    <r>
      <rPr>
        <sz val="9"/>
        <color indexed="8"/>
        <rFont val="ＭＳ 明朝"/>
        <family val="1"/>
        <charset val="128"/>
      </rPr>
      <t>肺炎</t>
    </r>
    <rPh sb="0" eb="2">
      <t>ハイエン</t>
    </rPh>
    <phoneticPr fontId="6"/>
  </si>
  <si>
    <r>
      <rPr>
        <sz val="9"/>
        <color indexed="8"/>
        <rFont val="ＭＳ 明朝"/>
        <family val="1"/>
        <charset val="128"/>
      </rPr>
      <t>糖尿病</t>
    </r>
    <rPh sb="0" eb="3">
      <t>トウニョウビョウ</t>
    </rPh>
    <phoneticPr fontId="6"/>
  </si>
  <si>
    <r>
      <rPr>
        <sz val="9"/>
        <color indexed="8"/>
        <rFont val="ＭＳ 明朝"/>
        <family val="1"/>
        <charset val="128"/>
      </rPr>
      <t>肝疾患</t>
    </r>
    <rPh sb="0" eb="1">
      <t>カン</t>
    </rPh>
    <rPh sb="1" eb="3">
      <t>シッカン</t>
    </rPh>
    <phoneticPr fontId="6"/>
  </si>
  <si>
    <r>
      <rPr>
        <sz val="9"/>
        <color indexed="8"/>
        <rFont val="ＭＳ 明朝"/>
        <family val="1"/>
        <charset val="128"/>
      </rPr>
      <t>腎不全</t>
    </r>
    <rPh sb="0" eb="3">
      <t>ジンフゼン</t>
    </rPh>
    <phoneticPr fontId="6"/>
  </si>
  <si>
    <r>
      <rPr>
        <sz val="9"/>
        <color indexed="8"/>
        <rFont val="ＭＳ 明朝"/>
        <family val="1"/>
        <charset val="128"/>
      </rPr>
      <t>老衰</t>
    </r>
    <rPh sb="0" eb="2">
      <t>ロウスイ</t>
    </rPh>
    <phoneticPr fontId="6"/>
  </si>
  <si>
    <r>
      <rPr>
        <sz val="9"/>
        <color indexed="8"/>
        <rFont val="ＭＳ 明朝"/>
        <family val="1"/>
        <charset val="128"/>
      </rPr>
      <t>自殺</t>
    </r>
    <rPh sb="0" eb="2">
      <t>ジサツ</t>
    </rPh>
    <phoneticPr fontId="6"/>
  </si>
  <si>
    <r>
      <rPr>
        <sz val="9"/>
        <color indexed="8"/>
        <rFont val="ＭＳ 明朝"/>
        <family val="1"/>
        <charset val="128"/>
      </rPr>
      <t>その他全死因</t>
    </r>
    <rPh sb="0" eb="3">
      <t>ソノタ</t>
    </rPh>
    <rPh sb="3" eb="4">
      <t>ゼン</t>
    </rPh>
    <rPh sb="4" eb="6">
      <t>シイン</t>
    </rPh>
    <phoneticPr fontId="6"/>
  </si>
  <si>
    <r>
      <rPr>
        <sz val="9"/>
        <color indexed="8"/>
        <rFont val="ＭＳ 明朝"/>
        <family val="1"/>
        <charset val="128"/>
      </rPr>
      <t>男</t>
    </r>
    <rPh sb="0" eb="1">
      <t>オトコ</t>
    </rPh>
    <phoneticPr fontId="6"/>
  </si>
  <si>
    <r>
      <rPr>
        <sz val="9"/>
        <color indexed="8"/>
        <rFont val="ＭＳ 明朝"/>
        <family val="1"/>
        <charset val="128"/>
      </rPr>
      <t>女</t>
    </r>
    <rPh sb="0" eb="1">
      <t>オンナ</t>
    </rPh>
    <phoneticPr fontId="6"/>
  </si>
  <si>
    <r>
      <t xml:space="preserve">10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14</t>
    </r>
    <phoneticPr fontId="6"/>
  </si>
  <si>
    <r>
      <t xml:space="preserve">15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19</t>
    </r>
    <phoneticPr fontId="6"/>
  </si>
  <si>
    <r>
      <t xml:space="preserve">20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24</t>
    </r>
    <phoneticPr fontId="6"/>
  </si>
  <si>
    <r>
      <t xml:space="preserve">30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34</t>
    </r>
    <phoneticPr fontId="6"/>
  </si>
  <si>
    <r>
      <t xml:space="preserve">35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39</t>
    </r>
    <phoneticPr fontId="6"/>
  </si>
  <si>
    <r>
      <t xml:space="preserve">40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44</t>
    </r>
    <phoneticPr fontId="6"/>
  </si>
  <si>
    <r>
      <t xml:space="preserve">45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49</t>
    </r>
    <phoneticPr fontId="6"/>
  </si>
  <si>
    <r>
      <t xml:space="preserve">50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54</t>
    </r>
    <phoneticPr fontId="6"/>
  </si>
  <si>
    <r>
      <t xml:space="preserve">55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59</t>
    </r>
    <phoneticPr fontId="6"/>
  </si>
  <si>
    <r>
      <t xml:space="preserve">60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64</t>
    </r>
    <phoneticPr fontId="6"/>
  </si>
  <si>
    <r>
      <t xml:space="preserve">65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69</t>
    </r>
    <phoneticPr fontId="6"/>
  </si>
  <si>
    <r>
      <t xml:space="preserve">70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74</t>
    </r>
    <phoneticPr fontId="6"/>
  </si>
  <si>
    <r>
      <t xml:space="preserve">75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79</t>
    </r>
    <phoneticPr fontId="6"/>
  </si>
  <si>
    <r>
      <t xml:space="preserve">80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84</t>
    </r>
    <phoneticPr fontId="6"/>
  </si>
  <si>
    <r>
      <t>85</t>
    </r>
    <r>
      <rPr>
        <sz val="9"/>
        <color indexed="8"/>
        <rFont val="ＭＳ 明朝"/>
        <family val="1"/>
        <charset val="128"/>
      </rPr>
      <t>歳以上</t>
    </r>
    <rPh sb="2" eb="3">
      <t>８５サイ</t>
    </rPh>
    <rPh sb="3" eb="5">
      <t>イジョウ</t>
    </rPh>
    <phoneticPr fontId="6"/>
  </si>
  <si>
    <r>
      <rPr>
        <sz val="9"/>
        <color indexed="8"/>
        <rFont val="ＭＳ 明朝"/>
        <family val="1"/>
        <charset val="128"/>
      </rPr>
      <t>資料　厚生労働省「人口動態統計」</t>
    </r>
    <phoneticPr fontId="6"/>
  </si>
  <si>
    <r>
      <rPr>
        <sz val="9"/>
        <color indexed="8"/>
        <rFont val="ＭＳ 明朝"/>
        <family val="1"/>
        <charset val="128"/>
      </rPr>
      <t>結核</t>
    </r>
    <rPh sb="0" eb="2">
      <t>ケッカク</t>
    </rPh>
    <phoneticPr fontId="6"/>
  </si>
  <si>
    <r>
      <rPr>
        <sz val="9"/>
        <color indexed="8"/>
        <rFont val="ＭＳ 明朝"/>
        <family val="1"/>
        <charset val="128"/>
      </rPr>
      <t>悪性新生物（胃）</t>
    </r>
    <rPh sb="0" eb="2">
      <t>アクセイ</t>
    </rPh>
    <rPh sb="2" eb="5">
      <t>シンセイブツ</t>
    </rPh>
    <rPh sb="6" eb="7">
      <t>イ</t>
    </rPh>
    <phoneticPr fontId="6"/>
  </si>
  <si>
    <r>
      <rPr>
        <sz val="9"/>
        <color indexed="8"/>
        <rFont val="ＭＳ 明朝"/>
        <family val="1"/>
        <charset val="128"/>
      </rPr>
      <t>悪性新生物（その他）</t>
    </r>
    <rPh sb="0" eb="2">
      <t>アクセイ</t>
    </rPh>
    <rPh sb="2" eb="5">
      <t>シンセイブツ</t>
    </rPh>
    <rPh sb="6" eb="9">
      <t>ソノタ</t>
    </rPh>
    <phoneticPr fontId="6"/>
  </si>
  <si>
    <r>
      <rPr>
        <sz val="9"/>
        <color indexed="8"/>
        <rFont val="ＭＳ 明朝"/>
        <family val="1"/>
        <charset val="128"/>
      </rPr>
      <t>不慮の事故（交通事故）</t>
    </r>
    <rPh sb="0" eb="2">
      <t>フリョ</t>
    </rPh>
    <rPh sb="3" eb="5">
      <t>ジコ</t>
    </rPh>
    <rPh sb="6" eb="8">
      <t>コウツウ</t>
    </rPh>
    <rPh sb="8" eb="10">
      <t>ジコ</t>
    </rPh>
    <phoneticPr fontId="6"/>
  </si>
  <si>
    <r>
      <rPr>
        <sz val="9"/>
        <color indexed="8"/>
        <rFont val="ＭＳ 明朝"/>
        <family val="1"/>
        <charset val="128"/>
      </rPr>
      <t>不慮の事故（その他）</t>
    </r>
    <rPh sb="0" eb="2">
      <t>フリョ</t>
    </rPh>
    <rPh sb="3" eb="5">
      <t>ジコ</t>
    </rPh>
    <rPh sb="6" eb="9">
      <t>ソノタ</t>
    </rPh>
    <phoneticPr fontId="6"/>
  </si>
  <si>
    <r>
      <t>28</t>
    </r>
    <r>
      <rPr>
        <sz val="9"/>
        <color theme="1"/>
        <rFont val="ＭＳ 明朝"/>
        <family val="1"/>
        <charset val="128"/>
      </rPr>
      <t>年</t>
    </r>
    <r>
      <rPr>
        <sz val="8.5"/>
        <color indexed="8"/>
        <rFont val="ＭＳ Ｐ明朝"/>
        <family val="1"/>
        <charset val="128"/>
      </rPr>
      <t/>
    </r>
    <rPh sb="2" eb="3">
      <t>ネン</t>
    </rPh>
    <phoneticPr fontId="6"/>
  </si>
  <si>
    <r>
      <t>29</t>
    </r>
    <r>
      <rPr>
        <sz val="9"/>
        <color theme="1"/>
        <rFont val="ＭＳ 明朝"/>
        <family val="1"/>
        <charset val="128"/>
      </rPr>
      <t>年</t>
    </r>
    <r>
      <rPr>
        <sz val="8.5"/>
        <color indexed="8"/>
        <rFont val="ＭＳ Ｐ明朝"/>
        <family val="1"/>
        <charset val="128"/>
      </rPr>
      <t/>
    </r>
    <rPh sb="2" eb="3">
      <t>ネン</t>
    </rPh>
    <phoneticPr fontId="6"/>
  </si>
  <si>
    <r>
      <t>30</t>
    </r>
    <r>
      <rPr>
        <sz val="9"/>
        <color theme="1"/>
        <rFont val="ＭＳ 明朝"/>
        <family val="1"/>
        <charset val="128"/>
      </rPr>
      <t>年</t>
    </r>
    <r>
      <rPr>
        <sz val="8.5"/>
        <color indexed="8"/>
        <rFont val="ＭＳ Ｐ明朝"/>
        <family val="1"/>
        <charset val="128"/>
      </rPr>
      <t/>
    </r>
    <rPh sb="2" eb="3">
      <t>ネン</t>
    </rPh>
    <phoneticPr fontId="6"/>
  </si>
  <si>
    <r>
      <t xml:space="preserve">25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29</t>
    </r>
    <phoneticPr fontId="6"/>
  </si>
  <si>
    <r>
      <rPr>
        <sz val="9"/>
        <color indexed="8"/>
        <rFont val="ＭＳ 明朝"/>
        <family val="1"/>
        <charset val="128"/>
      </rPr>
      <t>不詳</t>
    </r>
    <rPh sb="0" eb="1">
      <t>フ</t>
    </rPh>
    <rPh sb="1" eb="2">
      <t>ショウ</t>
    </rPh>
    <phoneticPr fontId="6"/>
  </si>
  <si>
    <r>
      <rPr>
        <sz val="9"/>
        <rFont val="ＭＳ 明朝"/>
        <family val="1"/>
        <charset val="128"/>
      </rPr>
      <t>平成</t>
    </r>
    <rPh sb="0" eb="2">
      <t>ヘイセイ</t>
    </rPh>
    <phoneticPr fontId="6"/>
  </si>
  <si>
    <r>
      <rPr>
        <sz val="9"/>
        <color indexed="8"/>
        <rFont val="ＭＳ 明朝"/>
        <family val="1"/>
        <charset val="128"/>
      </rPr>
      <t>腸管出血性大腸菌感染症</t>
    </r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6"/>
  </si>
  <si>
    <r>
      <rPr>
        <sz val="9"/>
        <color indexed="8"/>
        <rFont val="ＭＳ 明朝"/>
        <family val="1"/>
        <charset val="128"/>
      </rPr>
      <t>コレラ</t>
    </r>
    <phoneticPr fontId="6"/>
  </si>
  <si>
    <r>
      <rPr>
        <sz val="9"/>
        <color indexed="8"/>
        <rFont val="ＭＳ 明朝"/>
        <family val="1"/>
        <charset val="128"/>
      </rPr>
      <t>赤痢</t>
    </r>
    <rPh sb="0" eb="2">
      <t>セキリ</t>
    </rPh>
    <phoneticPr fontId="6"/>
  </si>
  <si>
    <r>
      <rPr>
        <sz val="9"/>
        <color indexed="8"/>
        <rFont val="ＭＳ 明朝"/>
        <family val="1"/>
        <charset val="128"/>
      </rPr>
      <t>レジオネラ症</t>
    </r>
    <rPh sb="5" eb="6">
      <t>ショウ</t>
    </rPh>
    <phoneticPr fontId="6"/>
  </si>
  <si>
    <r>
      <rPr>
        <sz val="9"/>
        <color indexed="8"/>
        <rFont val="ＭＳ 明朝"/>
        <family val="1"/>
        <charset val="128"/>
      </rPr>
      <t>つつが虫病</t>
    </r>
    <rPh sb="3" eb="4">
      <t>ムシ</t>
    </rPh>
    <rPh sb="4" eb="5">
      <t>ビョウ</t>
    </rPh>
    <phoneticPr fontId="6"/>
  </si>
  <si>
    <r>
      <t>E</t>
    </r>
    <r>
      <rPr>
        <sz val="9"/>
        <color indexed="8"/>
        <rFont val="ＭＳ 明朝"/>
        <family val="1"/>
        <charset val="128"/>
      </rPr>
      <t>型肝炎</t>
    </r>
    <rPh sb="1" eb="2">
      <t>カタ</t>
    </rPh>
    <rPh sb="2" eb="4">
      <t>カンエン</t>
    </rPh>
    <phoneticPr fontId="6"/>
  </si>
  <si>
    <r>
      <t>A</t>
    </r>
    <r>
      <rPr>
        <sz val="9"/>
        <color indexed="8"/>
        <rFont val="ＭＳ 明朝"/>
        <family val="1"/>
        <charset val="128"/>
      </rPr>
      <t>型肝炎</t>
    </r>
    <rPh sb="1" eb="2">
      <t>ガタ</t>
    </rPh>
    <rPh sb="2" eb="4">
      <t>カンエン</t>
    </rPh>
    <phoneticPr fontId="6"/>
  </si>
  <si>
    <r>
      <rPr>
        <sz val="9"/>
        <color indexed="8"/>
        <rFont val="ＭＳ 明朝"/>
        <family val="1"/>
        <charset val="128"/>
      </rPr>
      <t>盛岡市</t>
    </r>
    <rPh sb="0" eb="3">
      <t>モリオカシ</t>
    </rPh>
    <phoneticPr fontId="6"/>
  </si>
  <si>
    <r>
      <rPr>
        <sz val="9"/>
        <color indexed="8"/>
        <rFont val="ＭＳ 明朝"/>
        <family val="1"/>
        <charset val="128"/>
      </rPr>
      <t>岩手県</t>
    </r>
    <rPh sb="0" eb="3">
      <t>イワテケン</t>
    </rPh>
    <phoneticPr fontId="6"/>
  </si>
  <si>
    <r>
      <rPr>
        <sz val="9"/>
        <color indexed="8"/>
        <rFont val="ＭＳ 明朝"/>
        <family val="1"/>
        <charset val="128"/>
      </rPr>
      <t>一類感染症</t>
    </r>
    <rPh sb="0" eb="5">
      <t>イチルイカンセンショウ</t>
    </rPh>
    <phoneticPr fontId="6"/>
  </si>
  <si>
    <r>
      <rPr>
        <sz val="9"/>
        <color indexed="8"/>
        <rFont val="ＭＳ 明朝"/>
        <family val="1"/>
        <charset val="128"/>
      </rPr>
      <t>二類感染症</t>
    </r>
    <rPh sb="0" eb="1">
      <t>ニ</t>
    </rPh>
    <rPh sb="1" eb="2">
      <t>ルイ</t>
    </rPh>
    <rPh sb="2" eb="5">
      <t>カンセンショウ</t>
    </rPh>
    <phoneticPr fontId="6"/>
  </si>
  <si>
    <r>
      <rPr>
        <sz val="9"/>
        <color indexed="8"/>
        <rFont val="ＭＳ 明朝"/>
        <family val="1"/>
        <charset val="128"/>
      </rPr>
      <t>三類感染症</t>
    </r>
    <rPh sb="0" eb="1">
      <t>サン</t>
    </rPh>
    <rPh sb="1" eb="2">
      <t>ルイ</t>
    </rPh>
    <rPh sb="2" eb="5">
      <t>カンセンショウ</t>
    </rPh>
    <phoneticPr fontId="6"/>
  </si>
  <si>
    <r>
      <rPr>
        <sz val="9"/>
        <color indexed="8"/>
        <rFont val="ＭＳ 明朝"/>
        <family val="1"/>
        <charset val="128"/>
      </rPr>
      <t>四類感染症</t>
    </r>
    <rPh sb="0" eb="1">
      <t>ヨン</t>
    </rPh>
    <rPh sb="1" eb="2">
      <t>ルイ</t>
    </rPh>
    <rPh sb="2" eb="5">
      <t>カンセンショウ</t>
    </rPh>
    <phoneticPr fontId="6"/>
  </si>
  <si>
    <r>
      <rPr>
        <sz val="9"/>
        <color indexed="8"/>
        <rFont val="ＭＳ 明朝"/>
        <family val="1"/>
        <charset val="128"/>
      </rPr>
      <t>五類感染症</t>
    </r>
    <rPh sb="0" eb="1">
      <t>ゴ</t>
    </rPh>
    <rPh sb="1" eb="2">
      <t>ルイ</t>
    </rPh>
    <rPh sb="2" eb="5">
      <t>カンセンショウ</t>
    </rPh>
    <phoneticPr fontId="6"/>
  </si>
  <si>
    <r>
      <rPr>
        <sz val="9"/>
        <rFont val="ＭＳ 明朝"/>
        <family val="1"/>
        <charset val="128"/>
      </rPr>
      <t>令和</t>
    </r>
    <rPh sb="0" eb="2">
      <t>レイワ</t>
    </rPh>
    <phoneticPr fontId="6"/>
  </si>
  <si>
    <r>
      <t>30</t>
    </r>
    <r>
      <rPr>
        <sz val="9"/>
        <rFont val="ＭＳ 明朝"/>
        <family val="1"/>
        <charset val="128"/>
      </rPr>
      <t>年</t>
    </r>
    <r>
      <rPr>
        <sz val="8.5"/>
        <color indexed="8"/>
        <rFont val="ＭＳ Ｐ明朝"/>
        <family val="1"/>
        <charset val="128"/>
      </rPr>
      <t/>
    </r>
    <rPh sb="2" eb="3">
      <t>ネン</t>
    </rPh>
    <phoneticPr fontId="6"/>
  </si>
  <si>
    <r>
      <rPr>
        <sz val="9"/>
        <rFont val="ＭＳ 明朝"/>
        <family val="1"/>
        <charset val="128"/>
      </rPr>
      <t>元年</t>
    </r>
    <rPh sb="0" eb="2">
      <t>ガンネン</t>
    </rPh>
    <phoneticPr fontId="6"/>
  </si>
  <si>
    <r>
      <t>25</t>
    </r>
    <r>
      <rPr>
        <sz val="9"/>
        <color theme="1"/>
        <rFont val="ＭＳ 明朝"/>
        <family val="1"/>
        <charset val="128"/>
      </rPr>
      <t>年</t>
    </r>
    <r>
      <rPr>
        <sz val="8.5"/>
        <color indexed="8"/>
        <rFont val="ＭＳ Ｐ明朝"/>
        <family val="1"/>
        <charset val="128"/>
      </rPr>
      <t/>
    </r>
    <rPh sb="2" eb="3">
      <t>ネン</t>
    </rPh>
    <phoneticPr fontId="6"/>
  </si>
  <si>
    <r>
      <t>26</t>
    </r>
    <r>
      <rPr>
        <sz val="9"/>
        <color theme="1"/>
        <rFont val="ＭＳ 明朝"/>
        <family val="1"/>
        <charset val="128"/>
      </rPr>
      <t>年</t>
    </r>
    <r>
      <rPr>
        <sz val="8.5"/>
        <color indexed="8"/>
        <rFont val="ＭＳ Ｐ明朝"/>
        <family val="1"/>
        <charset val="128"/>
      </rPr>
      <t/>
    </r>
    <rPh sb="2" eb="3">
      <t>ネン</t>
    </rPh>
    <phoneticPr fontId="6"/>
  </si>
  <si>
    <r>
      <t>27</t>
    </r>
    <r>
      <rPr>
        <sz val="9"/>
        <color theme="1"/>
        <rFont val="ＭＳ 明朝"/>
        <family val="1"/>
        <charset val="128"/>
      </rPr>
      <t>年</t>
    </r>
    <r>
      <rPr>
        <sz val="8.5"/>
        <color indexed="8"/>
        <rFont val="ＭＳ Ｐ明朝"/>
        <family val="1"/>
        <charset val="128"/>
      </rPr>
      <t/>
    </r>
    <rPh sb="2" eb="3">
      <t>ネン</t>
    </rPh>
    <phoneticPr fontId="6"/>
  </si>
  <si>
    <r>
      <rPr>
        <sz val="9"/>
        <color theme="1"/>
        <rFont val="ＭＳ 明朝"/>
        <family val="1"/>
        <charset val="128"/>
      </rPr>
      <t>元年</t>
    </r>
    <rPh sb="0" eb="2">
      <t>ガンネン</t>
    </rPh>
    <phoneticPr fontId="6"/>
  </si>
  <si>
    <r>
      <rPr>
        <sz val="9"/>
        <color indexed="8"/>
        <rFont val="ＭＳ 明朝"/>
        <family val="1"/>
        <charset val="128"/>
      </rPr>
      <t>全　国</t>
    </r>
    <rPh sb="0" eb="1">
      <t>ゼン</t>
    </rPh>
    <rPh sb="2" eb="3">
      <t>クニ</t>
    </rPh>
    <phoneticPr fontId="6"/>
  </si>
  <si>
    <r>
      <rPr>
        <sz val="9"/>
        <color indexed="8"/>
        <rFont val="ＭＳ 明朝"/>
        <family val="1"/>
        <charset val="128"/>
      </rPr>
      <t>注）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　患者数には疑似症を含む。</t>
    </r>
    <phoneticPr fontId="6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</si>
  <si>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　分類は感染症法による。</t>
    </r>
    <rPh sb="6" eb="8">
      <t>ブンルイ</t>
    </rPh>
    <rPh sb="9" eb="12">
      <t>カンセンショウ</t>
    </rPh>
    <rPh sb="12" eb="13">
      <t>ホウ</t>
    </rPh>
    <phoneticPr fontId="6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</si>
  <si>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　「発病の恐れのある者」には潜在性結核感染症を含む。</t>
    </r>
    <phoneticPr fontId="6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</si>
  <si>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　平成</t>
    </r>
    <r>
      <rPr>
        <sz val="9"/>
        <color indexed="8"/>
        <rFont val="Times New Roman"/>
        <family val="1"/>
      </rPr>
      <t>19</t>
    </r>
    <r>
      <rPr>
        <sz val="9"/>
        <color indexed="8"/>
        <rFont val="ＭＳ 明朝"/>
        <family val="1"/>
        <charset val="128"/>
      </rPr>
      <t>年以降の盛岡保健医療圏の数値は非公表となっている。</t>
    </r>
    <rPh sb="6" eb="8">
      <t>ヘイセイ</t>
    </rPh>
    <rPh sb="10" eb="11">
      <t>ネン</t>
    </rPh>
    <rPh sb="11" eb="13">
      <t>イコウ</t>
    </rPh>
    <rPh sb="14" eb="16">
      <t>モリオカ</t>
    </rPh>
    <rPh sb="16" eb="18">
      <t>ホケン</t>
    </rPh>
    <rPh sb="18" eb="20">
      <t>イリョウ</t>
    </rPh>
    <rPh sb="20" eb="21">
      <t>ケン</t>
    </rPh>
    <rPh sb="22" eb="24">
      <t>スウチ</t>
    </rPh>
    <rPh sb="25" eb="26">
      <t>ヒ</t>
    </rPh>
    <rPh sb="26" eb="28">
      <t>コウヒョウ</t>
    </rPh>
    <phoneticPr fontId="6"/>
  </si>
  <si>
    <r>
      <rPr>
        <sz val="9"/>
        <color indexed="8"/>
        <rFont val="ＭＳ 明朝"/>
        <family val="1"/>
        <charset val="128"/>
      </rPr>
      <t>昭和</t>
    </r>
    <rPh sb="0" eb="2">
      <t>ショウワ</t>
    </rPh>
    <phoneticPr fontId="6"/>
  </si>
  <si>
    <r>
      <t>30</t>
    </r>
    <r>
      <rPr>
        <sz val="9"/>
        <color indexed="8"/>
        <rFont val="ＭＳ 明朝"/>
        <family val="1"/>
        <charset val="128"/>
      </rPr>
      <t>年</t>
    </r>
    <r>
      <rPr>
        <sz val="8"/>
        <color indexed="8"/>
        <rFont val="ＭＳ Ｐ明朝"/>
        <family val="1"/>
        <charset val="128"/>
      </rPr>
      <t/>
    </r>
    <rPh sb="2" eb="3">
      <t>ネン</t>
    </rPh>
    <phoneticPr fontId="6"/>
  </si>
  <si>
    <r>
      <t>60</t>
    </r>
    <r>
      <rPr>
        <sz val="9"/>
        <color indexed="8"/>
        <rFont val="ＭＳ 明朝"/>
        <family val="1"/>
        <charset val="128"/>
      </rPr>
      <t>年</t>
    </r>
    <rPh sb="2" eb="3">
      <t>ネン</t>
    </rPh>
    <phoneticPr fontId="6"/>
  </si>
  <si>
    <r>
      <t xml:space="preserve"> 2 </t>
    </r>
    <r>
      <rPr>
        <sz val="9"/>
        <color indexed="8"/>
        <rFont val="ＭＳ 明朝"/>
        <family val="1"/>
        <charset val="128"/>
      </rPr>
      <t>年</t>
    </r>
    <rPh sb="3" eb="4">
      <t>ネン</t>
    </rPh>
    <phoneticPr fontId="6"/>
  </si>
  <si>
    <r>
      <t xml:space="preserve"> 7 </t>
    </r>
    <r>
      <rPr>
        <sz val="9"/>
        <color indexed="8"/>
        <rFont val="ＭＳ 明朝"/>
        <family val="1"/>
        <charset val="128"/>
      </rPr>
      <t>年</t>
    </r>
    <rPh sb="3" eb="4">
      <t>ネン</t>
    </rPh>
    <phoneticPr fontId="6"/>
  </si>
  <si>
    <r>
      <t>12</t>
    </r>
    <r>
      <rPr>
        <sz val="9"/>
        <color indexed="8"/>
        <rFont val="ＭＳ 明朝"/>
        <family val="1"/>
        <charset val="128"/>
      </rPr>
      <t>年</t>
    </r>
    <rPh sb="2" eb="3">
      <t>ネン</t>
    </rPh>
    <phoneticPr fontId="6"/>
  </si>
  <si>
    <r>
      <t>17</t>
    </r>
    <r>
      <rPr>
        <sz val="9"/>
        <color indexed="8"/>
        <rFont val="ＭＳ 明朝"/>
        <family val="1"/>
        <charset val="128"/>
      </rPr>
      <t>年</t>
    </r>
    <rPh sb="2" eb="3">
      <t>ネン</t>
    </rPh>
    <phoneticPr fontId="6"/>
  </si>
  <si>
    <r>
      <t>22</t>
    </r>
    <r>
      <rPr>
        <sz val="9"/>
        <color indexed="8"/>
        <rFont val="ＭＳ 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</si>
  <si>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明朝"/>
        <family val="1"/>
        <charset val="128"/>
      </rPr>
      <t>年</t>
    </r>
    <r>
      <rPr>
        <sz val="8"/>
        <color indexed="8"/>
        <rFont val="ＭＳ Ｐ明朝"/>
        <family val="1"/>
        <charset val="128"/>
      </rPr>
      <t/>
    </r>
    <rPh sb="2" eb="3">
      <t>ネン</t>
    </rPh>
    <phoneticPr fontId="6"/>
  </si>
  <si>
    <r>
      <t>24</t>
    </r>
    <r>
      <rPr>
        <sz val="9"/>
        <color indexed="8"/>
        <rFont val="ＭＳ 明朝"/>
        <family val="1"/>
        <charset val="128"/>
      </rPr>
      <t>年</t>
    </r>
    <r>
      <rPr>
        <sz val="8"/>
        <color indexed="8"/>
        <rFont val="ＭＳ Ｐ明朝"/>
        <family val="1"/>
        <charset val="128"/>
      </rPr>
      <t/>
    </r>
    <rPh sb="2" eb="3">
      <t>ネン</t>
    </rPh>
    <phoneticPr fontId="6"/>
  </si>
  <si>
    <r>
      <t>25</t>
    </r>
    <r>
      <rPr>
        <sz val="9"/>
        <color indexed="8"/>
        <rFont val="ＭＳ 明朝"/>
        <family val="1"/>
        <charset val="128"/>
      </rPr>
      <t>年</t>
    </r>
    <r>
      <rPr>
        <sz val="8"/>
        <color indexed="8"/>
        <rFont val="ＭＳ Ｐ明朝"/>
        <family val="1"/>
        <charset val="128"/>
      </rPr>
      <t/>
    </r>
    <rPh sb="2" eb="3">
      <t>ネン</t>
    </rPh>
    <phoneticPr fontId="6"/>
  </si>
  <si>
    <r>
      <t>26</t>
    </r>
    <r>
      <rPr>
        <sz val="9"/>
        <color indexed="8"/>
        <rFont val="ＭＳ 明朝"/>
        <family val="1"/>
        <charset val="128"/>
      </rPr>
      <t>年</t>
    </r>
    <r>
      <rPr>
        <sz val="8"/>
        <color indexed="8"/>
        <rFont val="ＭＳ Ｐ明朝"/>
        <family val="1"/>
        <charset val="128"/>
      </rPr>
      <t/>
    </r>
    <rPh sb="2" eb="3">
      <t>ネン</t>
    </rPh>
    <phoneticPr fontId="6"/>
  </si>
  <si>
    <r>
      <t>27</t>
    </r>
    <r>
      <rPr>
        <sz val="9"/>
        <color indexed="8"/>
        <rFont val="ＭＳ 明朝"/>
        <family val="1"/>
        <charset val="128"/>
      </rPr>
      <t>年</t>
    </r>
    <r>
      <rPr>
        <sz val="8"/>
        <color indexed="8"/>
        <rFont val="ＭＳ Ｐ明朝"/>
        <family val="1"/>
        <charset val="128"/>
      </rPr>
      <t/>
    </r>
    <rPh sb="2" eb="3">
      <t>ネン</t>
    </rPh>
    <phoneticPr fontId="6"/>
  </si>
  <si>
    <r>
      <t>28</t>
    </r>
    <r>
      <rPr>
        <sz val="9"/>
        <color indexed="8"/>
        <rFont val="ＭＳ 明朝"/>
        <family val="1"/>
        <charset val="128"/>
      </rPr>
      <t>年</t>
    </r>
    <r>
      <rPr>
        <sz val="8"/>
        <color indexed="8"/>
        <rFont val="ＭＳ Ｐ明朝"/>
        <family val="1"/>
        <charset val="128"/>
      </rPr>
      <t/>
    </r>
    <rPh sb="2" eb="3">
      <t>ネン</t>
    </rPh>
    <phoneticPr fontId="6"/>
  </si>
  <si>
    <r>
      <t>29</t>
    </r>
    <r>
      <rPr>
        <sz val="9"/>
        <color indexed="8"/>
        <rFont val="ＭＳ 明朝"/>
        <family val="1"/>
        <charset val="128"/>
      </rPr>
      <t>年</t>
    </r>
    <r>
      <rPr>
        <sz val="8"/>
        <color indexed="8"/>
        <rFont val="ＭＳ Ｐ明朝"/>
        <family val="1"/>
        <charset val="128"/>
      </rPr>
      <t/>
    </r>
    <rPh sb="2" eb="3">
      <t>ネン</t>
    </rPh>
    <phoneticPr fontId="6"/>
  </si>
  <si>
    <r>
      <rPr>
        <sz val="9"/>
        <color indexed="8"/>
        <rFont val="ＭＳ 明朝"/>
        <family val="1"/>
        <charset val="128"/>
      </rPr>
      <t>元年</t>
    </r>
    <rPh sb="0" eb="2">
      <t>ガンネン</t>
    </rPh>
    <phoneticPr fontId="6"/>
  </si>
  <si>
    <r>
      <rPr>
        <sz val="9"/>
        <color indexed="8"/>
        <rFont val="ＭＳ 明朝"/>
        <family val="1"/>
        <charset val="128"/>
      </rPr>
      <t>年度・区分</t>
    </r>
    <rPh sb="0" eb="2">
      <t>ネンド</t>
    </rPh>
    <rPh sb="3" eb="5">
      <t>クブン</t>
    </rPh>
    <phoneticPr fontId="6"/>
  </si>
  <si>
    <r>
      <rPr>
        <sz val="9"/>
        <color indexed="8"/>
        <rFont val="ＭＳ 明朝"/>
        <family val="1"/>
        <charset val="128"/>
      </rPr>
      <t>対象
人員</t>
    </r>
    <rPh sb="0" eb="2">
      <t>タイショウ</t>
    </rPh>
    <rPh sb="3" eb="5">
      <t>ジンイン</t>
    </rPh>
    <phoneticPr fontId="6"/>
  </si>
  <si>
    <r>
      <rPr>
        <sz val="9"/>
        <color theme="1"/>
        <rFont val="ＭＳ 明朝"/>
        <family val="1"/>
        <charset val="128"/>
      </rPr>
      <t>受診
実人員</t>
    </r>
    <rPh sb="0" eb="2">
      <t>ジュシン</t>
    </rPh>
    <rPh sb="3" eb="4">
      <t>ジツ</t>
    </rPh>
    <rPh sb="4" eb="6">
      <t>ジンイン</t>
    </rPh>
    <phoneticPr fontId="6"/>
  </si>
  <si>
    <r>
      <rPr>
        <sz val="9"/>
        <color indexed="8"/>
        <rFont val="ＭＳ 明朝"/>
        <family val="1"/>
        <charset val="128"/>
      </rPr>
      <t>結核
患者</t>
    </r>
    <rPh sb="0" eb="2">
      <t>ケッカク</t>
    </rPh>
    <rPh sb="3" eb="5">
      <t>カンジャ</t>
    </rPh>
    <phoneticPr fontId="6"/>
  </si>
  <si>
    <r>
      <t xml:space="preserve">BCG
</t>
    </r>
    <r>
      <rPr>
        <sz val="9"/>
        <color indexed="8"/>
        <rFont val="ＭＳ 明朝"/>
        <family val="1"/>
        <charset val="128"/>
      </rPr>
      <t>接種</t>
    </r>
    <rPh sb="4" eb="5">
      <t>セツ</t>
    </rPh>
    <rPh sb="5" eb="6">
      <t>タネ</t>
    </rPh>
    <phoneticPr fontId="6"/>
  </si>
  <si>
    <r>
      <t xml:space="preserve">QFT
</t>
    </r>
    <r>
      <rPr>
        <sz val="9"/>
        <color indexed="8"/>
        <rFont val="ＭＳ 明朝"/>
        <family val="1"/>
        <charset val="128"/>
      </rPr>
      <t>検査</t>
    </r>
    <phoneticPr fontId="6"/>
  </si>
  <si>
    <r>
      <rPr>
        <sz val="9"/>
        <color indexed="8"/>
        <rFont val="ＭＳ 明朝"/>
        <family val="1"/>
        <charset val="128"/>
      </rPr>
      <t>かくたん
検査</t>
    </r>
    <rPh sb="5" eb="7">
      <t>ケンサ</t>
    </rPh>
    <phoneticPr fontId="6"/>
  </si>
  <si>
    <r>
      <rPr>
        <sz val="9"/>
        <color indexed="8"/>
        <rFont val="ＭＳ 明朝"/>
        <family val="1"/>
        <charset val="128"/>
      </rPr>
      <t>間接</t>
    </r>
    <rPh sb="0" eb="2">
      <t>カンセツ</t>
    </rPh>
    <phoneticPr fontId="6"/>
  </si>
  <si>
    <r>
      <rPr>
        <sz val="9"/>
        <color indexed="8"/>
        <rFont val="ＭＳ 明朝"/>
        <family val="1"/>
        <charset val="128"/>
      </rPr>
      <t>直接</t>
    </r>
    <rPh sb="0" eb="2">
      <t>チョクセツ</t>
    </rPh>
    <phoneticPr fontId="6"/>
  </si>
  <si>
    <r>
      <rPr>
        <sz val="9"/>
        <color indexed="8"/>
        <rFont val="ＭＳ 明朝"/>
        <family val="1"/>
        <charset val="128"/>
      </rPr>
      <t>平成</t>
    </r>
    <r>
      <rPr>
        <sz val="8"/>
        <color indexed="8"/>
        <rFont val="ＭＳ Ｐ明朝"/>
        <family val="1"/>
        <charset val="128"/>
      </rPr>
      <t/>
    </r>
    <rPh sb="0" eb="2">
      <t>ヘイセイ</t>
    </rPh>
    <phoneticPr fontId="6"/>
  </si>
  <si>
    <r>
      <t>30</t>
    </r>
    <r>
      <rPr>
        <sz val="9"/>
        <color indexed="8"/>
        <rFont val="ＭＳ 明朝"/>
        <family val="1"/>
        <charset val="128"/>
      </rPr>
      <t>年度</t>
    </r>
    <rPh sb="2" eb="4">
      <t>ネンド</t>
    </rPh>
    <phoneticPr fontId="6"/>
  </si>
  <si>
    <r>
      <t xml:space="preserve"> 2 </t>
    </r>
    <r>
      <rPr>
        <sz val="9"/>
        <color indexed="8"/>
        <rFont val="ＭＳ 明朝"/>
        <family val="1"/>
        <charset val="128"/>
      </rPr>
      <t>年度</t>
    </r>
    <rPh sb="3" eb="4">
      <t>ネン</t>
    </rPh>
    <rPh sb="4" eb="5">
      <t>ド</t>
    </rPh>
    <phoneticPr fontId="6"/>
  </si>
  <si>
    <r>
      <rPr>
        <sz val="9"/>
        <color indexed="8"/>
        <rFont val="ＭＳ 明朝"/>
        <family val="1"/>
        <charset val="128"/>
      </rPr>
      <t>高校生以上の
生徒・学生</t>
    </r>
    <rPh sb="0" eb="3">
      <t>コウコウセイ</t>
    </rPh>
    <rPh sb="3" eb="5">
      <t>イジョウ</t>
    </rPh>
    <rPh sb="7" eb="9">
      <t>セイト</t>
    </rPh>
    <rPh sb="10" eb="12">
      <t>ガクセイ</t>
    </rPh>
    <phoneticPr fontId="6"/>
  </si>
  <si>
    <r>
      <rPr>
        <sz val="9"/>
        <color indexed="8"/>
        <rFont val="ＭＳ 明朝"/>
        <family val="1"/>
        <charset val="128"/>
      </rPr>
      <t>一般住民乳幼児</t>
    </r>
    <rPh sb="0" eb="2">
      <t>イッパン</t>
    </rPh>
    <rPh sb="2" eb="4">
      <t>ジュウミン</t>
    </rPh>
    <rPh sb="4" eb="7">
      <t>ニュウヨウジ</t>
    </rPh>
    <phoneticPr fontId="6"/>
  </si>
  <si>
    <r>
      <rPr>
        <sz val="9"/>
        <color indexed="8"/>
        <rFont val="ＭＳ 明朝"/>
        <family val="1"/>
        <charset val="128"/>
      </rPr>
      <t>一般住民その他</t>
    </r>
    <rPh sb="0" eb="2">
      <t>イッパン</t>
    </rPh>
    <rPh sb="2" eb="4">
      <t>ジュウミン</t>
    </rPh>
    <rPh sb="4" eb="7">
      <t>ソノタ</t>
    </rPh>
    <phoneticPr fontId="6"/>
  </si>
  <si>
    <r>
      <rPr>
        <sz val="9"/>
        <color indexed="8"/>
        <rFont val="ＭＳ 明朝"/>
        <family val="1"/>
        <charset val="128"/>
      </rPr>
      <t>施設</t>
    </r>
    <rPh sb="0" eb="2">
      <t>シセツ</t>
    </rPh>
    <phoneticPr fontId="6"/>
  </si>
  <si>
    <r>
      <rPr>
        <sz val="9"/>
        <color indexed="8"/>
        <rFont val="ＭＳ 明朝"/>
        <family val="1"/>
        <charset val="128"/>
      </rPr>
      <t>事業事務所等</t>
    </r>
    <rPh sb="0" eb="2">
      <t>ジギョウ</t>
    </rPh>
    <rPh sb="2" eb="5">
      <t>ジムショ</t>
    </rPh>
    <rPh sb="5" eb="6">
      <t>トウ</t>
    </rPh>
    <phoneticPr fontId="6"/>
  </si>
  <si>
    <r>
      <rPr>
        <sz val="9"/>
        <color indexed="8"/>
        <rFont val="ＭＳ 明朝"/>
        <family val="1"/>
        <charset val="128"/>
      </rPr>
      <t>定期外</t>
    </r>
    <rPh sb="0" eb="1">
      <t>サダム</t>
    </rPh>
    <rPh sb="1" eb="2">
      <t>キ</t>
    </rPh>
    <rPh sb="2" eb="3">
      <t>ガイ</t>
    </rPh>
    <phoneticPr fontId="6"/>
  </si>
  <si>
    <r>
      <rPr>
        <sz val="9"/>
        <color indexed="8"/>
        <rFont val="ＭＳ 明朝"/>
        <family val="1"/>
        <charset val="128"/>
      </rPr>
      <t>盛岡保健医療圏</t>
    </r>
    <rPh sb="0" eb="2">
      <t>モリオカ</t>
    </rPh>
    <rPh sb="2" eb="4">
      <t>ホケン</t>
    </rPh>
    <rPh sb="4" eb="6">
      <t>イリョウ</t>
    </rPh>
    <rPh sb="6" eb="7">
      <t>ケン</t>
    </rPh>
    <phoneticPr fontId="6"/>
  </si>
  <si>
    <r>
      <rPr>
        <sz val="9"/>
        <color indexed="8"/>
        <rFont val="ＭＳ 明朝"/>
        <family val="1"/>
        <charset val="128"/>
      </rPr>
      <t>岩手県</t>
    </r>
    <phoneticPr fontId="6"/>
  </si>
  <si>
    <r>
      <rPr>
        <sz val="9"/>
        <color indexed="8"/>
        <rFont val="ＭＳ 明朝"/>
        <family val="1"/>
        <charset val="128"/>
      </rPr>
      <t>全　国</t>
    </r>
    <phoneticPr fontId="6"/>
  </si>
  <si>
    <t>区　分</t>
    <phoneticPr fontId="6"/>
  </si>
  <si>
    <t>ツベル
クリン
反応
注射</t>
    <rPh sb="8" eb="10">
      <t>ハンノウ</t>
    </rPh>
    <rPh sb="11" eb="12">
      <t>チュウ</t>
    </rPh>
    <rPh sb="12" eb="13">
      <t>イ</t>
    </rPh>
    <phoneticPr fontId="6"/>
  </si>
  <si>
    <r>
      <rPr>
        <sz val="9"/>
        <color indexed="8"/>
        <rFont val="ＭＳ 明朝"/>
        <family val="1"/>
        <charset val="128"/>
      </rPr>
      <t>飼　犬
登録数</t>
    </r>
    <rPh sb="0" eb="1">
      <t>カ</t>
    </rPh>
    <rPh sb="2" eb="3">
      <t>イヌ</t>
    </rPh>
    <rPh sb="4" eb="7">
      <t>トウロクスウ</t>
    </rPh>
    <phoneticPr fontId="6"/>
  </si>
  <si>
    <r>
      <rPr>
        <sz val="9"/>
        <color indexed="8"/>
        <rFont val="ＭＳ 明朝"/>
        <family val="1"/>
        <charset val="128"/>
      </rPr>
      <t>所有権
放　棄</t>
    </r>
    <rPh sb="0" eb="3">
      <t>ショユウケン</t>
    </rPh>
    <rPh sb="4" eb="5">
      <t>ホウ</t>
    </rPh>
    <rPh sb="6" eb="7">
      <t>ス</t>
    </rPh>
    <phoneticPr fontId="6"/>
  </si>
  <si>
    <r>
      <rPr>
        <sz val="9"/>
        <color indexed="8"/>
        <rFont val="ＭＳ 明朝"/>
        <family val="1"/>
        <charset val="128"/>
      </rPr>
      <t>抑留数</t>
    </r>
    <rPh sb="0" eb="2">
      <t>ヨクリュウ</t>
    </rPh>
    <rPh sb="2" eb="3">
      <t>スウ</t>
    </rPh>
    <phoneticPr fontId="6"/>
  </si>
  <si>
    <r>
      <rPr>
        <sz val="9"/>
        <color indexed="8"/>
        <rFont val="ＭＳ 明朝"/>
        <family val="1"/>
        <charset val="128"/>
      </rPr>
      <t>返還数</t>
    </r>
    <rPh sb="0" eb="2">
      <t>ヘンカン</t>
    </rPh>
    <rPh sb="2" eb="3">
      <t>スウ</t>
    </rPh>
    <phoneticPr fontId="6"/>
  </si>
  <si>
    <r>
      <rPr>
        <sz val="9"/>
        <color indexed="8"/>
        <rFont val="ＭＳ 明朝"/>
        <family val="1"/>
        <charset val="128"/>
      </rPr>
      <t>処分数</t>
    </r>
    <rPh sb="0" eb="2">
      <t>ショブン</t>
    </rPh>
    <rPh sb="2" eb="3">
      <t>スウ</t>
    </rPh>
    <phoneticPr fontId="6"/>
  </si>
  <si>
    <t>年　度</t>
    <rPh sb="0" eb="1">
      <t>トシ</t>
    </rPh>
    <rPh sb="2" eb="3">
      <t>タビ</t>
    </rPh>
    <phoneticPr fontId="6"/>
  </si>
  <si>
    <r>
      <rPr>
        <sz val="9"/>
        <color indexed="8"/>
        <rFont val="ＭＳ 明朝"/>
        <family val="1"/>
        <charset val="128"/>
      </rPr>
      <t>　営業関係施設</t>
    </r>
    <rPh sb="1" eb="3">
      <t>エイギョウ</t>
    </rPh>
    <rPh sb="3" eb="5">
      <t>カンケイ</t>
    </rPh>
    <rPh sb="5" eb="7">
      <t>シセツ</t>
    </rPh>
    <phoneticPr fontId="6"/>
  </si>
  <si>
    <r>
      <rPr>
        <sz val="9"/>
        <color indexed="8"/>
        <rFont val="ＭＳ 明朝"/>
        <family val="1"/>
        <charset val="128"/>
      </rPr>
      <t>　　ホテル旅館等</t>
    </r>
    <rPh sb="5" eb="7">
      <t>リョカン</t>
    </rPh>
    <rPh sb="7" eb="8">
      <t>トウ</t>
    </rPh>
    <phoneticPr fontId="6"/>
  </si>
  <si>
    <r>
      <rPr>
        <sz val="9"/>
        <color indexed="8"/>
        <rFont val="ＭＳ 明朝"/>
        <family val="1"/>
        <charset val="128"/>
      </rPr>
      <t>　　興行場</t>
    </r>
    <rPh sb="2" eb="5">
      <t>コウギョウジョウ</t>
    </rPh>
    <phoneticPr fontId="6"/>
  </si>
  <si>
    <r>
      <rPr>
        <sz val="9"/>
        <color indexed="8"/>
        <rFont val="ＭＳ 明朝"/>
        <family val="1"/>
        <charset val="128"/>
      </rPr>
      <t>　　公衆浴場</t>
    </r>
    <rPh sb="2" eb="4">
      <t>コウシュウ</t>
    </rPh>
    <rPh sb="4" eb="6">
      <t>ヨクジョウ</t>
    </rPh>
    <phoneticPr fontId="6"/>
  </si>
  <si>
    <r>
      <rPr>
        <sz val="9"/>
        <color indexed="8"/>
        <rFont val="ＭＳ 明朝"/>
        <family val="1"/>
        <charset val="128"/>
      </rPr>
      <t>　　理容所</t>
    </r>
    <rPh sb="2" eb="4">
      <t>リヨウ</t>
    </rPh>
    <rPh sb="4" eb="5">
      <t>ジョ</t>
    </rPh>
    <phoneticPr fontId="6"/>
  </si>
  <si>
    <r>
      <rPr>
        <sz val="9"/>
        <color indexed="8"/>
        <rFont val="ＭＳ 明朝"/>
        <family val="1"/>
        <charset val="128"/>
      </rPr>
      <t>　　美容所</t>
    </r>
    <rPh sb="2" eb="4">
      <t>ビヨウ</t>
    </rPh>
    <rPh sb="4" eb="5">
      <t>ショ</t>
    </rPh>
    <phoneticPr fontId="6"/>
  </si>
  <si>
    <r>
      <rPr>
        <sz val="9"/>
        <color indexed="8"/>
        <rFont val="ＭＳ 明朝"/>
        <family val="1"/>
        <charset val="128"/>
      </rPr>
      <t>　　クリーニング所</t>
    </r>
    <rPh sb="8" eb="9">
      <t>ショ</t>
    </rPh>
    <phoneticPr fontId="6"/>
  </si>
  <si>
    <r>
      <rPr>
        <sz val="9"/>
        <color indexed="8"/>
        <rFont val="ＭＳ 明朝"/>
        <family val="1"/>
        <charset val="128"/>
      </rPr>
      <t>　廃棄物処理施設</t>
    </r>
    <rPh sb="1" eb="4">
      <t>ハイキブツ</t>
    </rPh>
    <rPh sb="4" eb="6">
      <t>ショリ</t>
    </rPh>
    <rPh sb="6" eb="8">
      <t>シセツ</t>
    </rPh>
    <phoneticPr fontId="6"/>
  </si>
  <si>
    <r>
      <rPr>
        <sz val="9"/>
        <color indexed="8"/>
        <rFont val="ＭＳ 明朝"/>
        <family val="1"/>
        <charset val="128"/>
      </rPr>
      <t>　　し尿処理施設</t>
    </r>
    <rPh sb="3" eb="4">
      <t>ニョウ</t>
    </rPh>
    <rPh sb="4" eb="6">
      <t>ショリ</t>
    </rPh>
    <rPh sb="6" eb="8">
      <t>シセツ</t>
    </rPh>
    <phoneticPr fontId="6"/>
  </si>
  <si>
    <r>
      <rPr>
        <sz val="9"/>
        <color indexed="8"/>
        <rFont val="ＭＳ 明朝"/>
        <family val="1"/>
        <charset val="128"/>
      </rPr>
      <t>　　浄化槽</t>
    </r>
    <rPh sb="2" eb="5">
      <t>ジョウカソウ</t>
    </rPh>
    <phoneticPr fontId="6"/>
  </si>
  <si>
    <r>
      <rPr>
        <sz val="9"/>
        <color indexed="8"/>
        <rFont val="ＭＳ 明朝"/>
        <family val="1"/>
        <charset val="128"/>
      </rPr>
      <t>　　ごみ処理施設</t>
    </r>
    <rPh sb="4" eb="6">
      <t>ショリ</t>
    </rPh>
    <rPh sb="6" eb="8">
      <t>シセツ</t>
    </rPh>
    <phoneticPr fontId="6"/>
  </si>
  <si>
    <r>
      <rPr>
        <sz val="9"/>
        <color indexed="8"/>
        <rFont val="ＭＳ 明朝"/>
        <family val="1"/>
        <charset val="128"/>
      </rPr>
      <t>　　産廃処理施設</t>
    </r>
    <rPh sb="2" eb="4">
      <t>サンパイ</t>
    </rPh>
    <rPh sb="4" eb="6">
      <t>ショリ</t>
    </rPh>
    <rPh sb="6" eb="8">
      <t>シセツ</t>
    </rPh>
    <phoneticPr fontId="6"/>
  </si>
  <si>
    <r>
      <rPr>
        <sz val="9"/>
        <color indexed="8"/>
        <rFont val="ＭＳ 明朝"/>
        <family val="1"/>
        <charset val="128"/>
      </rPr>
      <t>　飲料水施設</t>
    </r>
    <rPh sb="1" eb="4">
      <t>インリョウスイ</t>
    </rPh>
    <rPh sb="4" eb="6">
      <t>シセツ</t>
    </rPh>
    <phoneticPr fontId="6"/>
  </si>
  <si>
    <r>
      <rPr>
        <sz val="9"/>
        <color indexed="8"/>
        <rFont val="ＭＳ 明朝"/>
        <family val="1"/>
        <charset val="128"/>
      </rPr>
      <t>　　上水道</t>
    </r>
    <rPh sb="2" eb="5">
      <t>ジョウスイドウ</t>
    </rPh>
    <phoneticPr fontId="6"/>
  </si>
  <si>
    <r>
      <rPr>
        <sz val="9"/>
        <color indexed="8"/>
        <rFont val="ＭＳ 明朝"/>
        <family val="1"/>
        <charset val="128"/>
      </rPr>
      <t>　　簡易水道</t>
    </r>
    <rPh sb="2" eb="4">
      <t>カンイ</t>
    </rPh>
    <rPh sb="4" eb="6">
      <t>スイドウ</t>
    </rPh>
    <phoneticPr fontId="6"/>
  </si>
  <si>
    <r>
      <rPr>
        <sz val="9"/>
        <color indexed="8"/>
        <rFont val="ＭＳ 明朝"/>
        <family val="1"/>
        <charset val="128"/>
      </rPr>
      <t>　　専用水道</t>
    </r>
    <rPh sb="2" eb="4">
      <t>センヨウ</t>
    </rPh>
    <rPh sb="4" eb="6">
      <t>スイドウ</t>
    </rPh>
    <phoneticPr fontId="6"/>
  </si>
  <si>
    <r>
      <rPr>
        <sz val="9"/>
        <color indexed="8"/>
        <rFont val="ＭＳ 明朝"/>
        <family val="1"/>
        <charset val="128"/>
      </rPr>
      <t>　　簡易専用水道</t>
    </r>
    <rPh sb="2" eb="4">
      <t>カンイ</t>
    </rPh>
    <rPh sb="4" eb="6">
      <t>センヨウ</t>
    </rPh>
    <rPh sb="6" eb="8">
      <t>スイドウ</t>
    </rPh>
    <phoneticPr fontId="6"/>
  </si>
  <si>
    <r>
      <rPr>
        <sz val="9"/>
        <color indexed="8"/>
        <rFont val="ＭＳ 明朝"/>
        <family val="1"/>
        <charset val="128"/>
      </rPr>
      <t>　特定建築物</t>
    </r>
    <rPh sb="1" eb="3">
      <t>トクテイ</t>
    </rPh>
    <rPh sb="3" eb="6">
      <t>ケンチクブツ</t>
    </rPh>
    <phoneticPr fontId="6"/>
  </si>
  <si>
    <r>
      <rPr>
        <sz val="9"/>
        <color indexed="8"/>
        <rFont val="ＭＳ 明朝"/>
        <family val="1"/>
        <charset val="128"/>
      </rPr>
      <t>二酸化いおう</t>
    </r>
    <phoneticPr fontId="6"/>
  </si>
  <si>
    <r>
      <rPr>
        <sz val="9"/>
        <color indexed="8"/>
        <rFont val="ＭＳ 明朝"/>
        <family val="1"/>
        <charset val="128"/>
      </rPr>
      <t>津志田</t>
    </r>
    <rPh sb="0" eb="3">
      <t>ツシダ</t>
    </rPh>
    <phoneticPr fontId="6"/>
  </si>
  <si>
    <r>
      <rPr>
        <sz val="9"/>
        <color indexed="8"/>
        <rFont val="ＭＳ 明朝"/>
        <family val="1"/>
        <charset val="128"/>
      </rPr>
      <t>上田</t>
    </r>
    <rPh sb="0" eb="2">
      <t>ウエダ</t>
    </rPh>
    <phoneticPr fontId="6"/>
  </si>
  <si>
    <r>
      <rPr>
        <sz val="9"/>
        <color indexed="8"/>
        <rFont val="ＭＳ 明朝"/>
        <family val="1"/>
        <charset val="128"/>
      </rPr>
      <t>一酸化炭素</t>
    </r>
    <rPh sb="0" eb="3">
      <t>イッサンカ</t>
    </rPh>
    <rPh sb="3" eb="5">
      <t>タンソ</t>
    </rPh>
    <phoneticPr fontId="6"/>
  </si>
  <si>
    <r>
      <rPr>
        <sz val="9"/>
        <color indexed="8"/>
        <rFont val="ＭＳ 明朝"/>
        <family val="1"/>
        <charset val="128"/>
      </rPr>
      <t>光化学オキシダント</t>
    </r>
    <rPh sb="0" eb="1">
      <t>コウ</t>
    </rPh>
    <rPh sb="1" eb="2">
      <t>カ</t>
    </rPh>
    <rPh sb="2" eb="3">
      <t>ガク</t>
    </rPh>
    <phoneticPr fontId="6"/>
  </si>
  <si>
    <r>
      <rPr>
        <sz val="9"/>
        <color indexed="8"/>
        <rFont val="ＭＳ 明朝"/>
        <family val="1"/>
        <charset val="128"/>
      </rPr>
      <t>微小粒子状物質</t>
    </r>
    <rPh sb="0" eb="2">
      <t>ビショウ</t>
    </rPh>
    <rPh sb="2" eb="4">
      <t>リュウシ</t>
    </rPh>
    <rPh sb="4" eb="5">
      <t>ジョウ</t>
    </rPh>
    <rPh sb="5" eb="7">
      <t>ブッシツ</t>
    </rPh>
    <phoneticPr fontId="6"/>
  </si>
  <si>
    <r>
      <rPr>
        <sz val="9"/>
        <color indexed="8"/>
        <rFont val="ＭＳ 明朝"/>
        <family val="1"/>
        <charset val="128"/>
      </rPr>
      <t>（</t>
    </r>
    <r>
      <rPr>
        <sz val="9"/>
        <color indexed="8"/>
        <rFont val="Times New Roman"/>
        <family val="1"/>
      </rPr>
      <t>µg/m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ＭＳ 明朝"/>
        <family val="1"/>
        <charset val="128"/>
      </rPr>
      <t>）</t>
    </r>
    <phoneticPr fontId="6"/>
  </si>
  <si>
    <r>
      <rPr>
        <sz val="9"/>
        <color indexed="8"/>
        <rFont val="ＭＳ 明朝"/>
        <family val="1"/>
        <charset val="128"/>
      </rPr>
      <t>死体</t>
    </r>
    <rPh sb="0" eb="2">
      <t>シタイ</t>
    </rPh>
    <phoneticPr fontId="6"/>
  </si>
  <si>
    <r>
      <rPr>
        <sz val="9"/>
        <color indexed="8"/>
        <rFont val="ＭＳ 明朝"/>
        <family val="1"/>
        <charset val="128"/>
      </rPr>
      <t>死胎</t>
    </r>
    <rPh sb="0" eb="1">
      <t>シ</t>
    </rPh>
    <rPh sb="1" eb="2">
      <t>タイ</t>
    </rPh>
    <phoneticPr fontId="6"/>
  </si>
  <si>
    <r>
      <rPr>
        <sz val="9"/>
        <color indexed="8"/>
        <rFont val="ＭＳ 明朝"/>
        <family val="1"/>
        <charset val="128"/>
      </rPr>
      <t>その他</t>
    </r>
    <rPh sb="2" eb="3">
      <t>タ</t>
    </rPh>
    <phoneticPr fontId="6"/>
  </si>
  <si>
    <r>
      <rPr>
        <sz val="9"/>
        <color indexed="8"/>
        <rFont val="ＭＳ 明朝"/>
        <family val="1"/>
        <charset val="128"/>
      </rPr>
      <t>二酸化窒素</t>
    </r>
    <rPh sb="0" eb="3">
      <t>ニサンカ</t>
    </rPh>
    <rPh sb="3" eb="5">
      <t>チッソ</t>
    </rPh>
    <phoneticPr fontId="6"/>
  </si>
  <si>
    <r>
      <t>30</t>
    </r>
    <r>
      <rPr>
        <sz val="9"/>
        <color theme="1"/>
        <rFont val="ＭＳ 明朝"/>
        <family val="1"/>
        <charset val="128"/>
      </rPr>
      <t>年度</t>
    </r>
    <r>
      <rPr>
        <sz val="9"/>
        <color indexed="8"/>
        <rFont val="ＭＳ Ｐ明朝"/>
        <family val="1"/>
        <charset val="128"/>
      </rPr>
      <t/>
    </r>
    <rPh sb="2" eb="3">
      <t>ネン</t>
    </rPh>
    <rPh sb="3" eb="4">
      <t>ド</t>
    </rPh>
    <phoneticPr fontId="6"/>
  </si>
  <si>
    <r>
      <rPr>
        <sz val="9"/>
        <color indexed="8"/>
        <rFont val="ＭＳ 明朝"/>
        <family val="1"/>
        <charset val="128"/>
      </rPr>
      <t>市　内</t>
    </r>
    <rPh sb="0" eb="1">
      <t>シ</t>
    </rPh>
    <rPh sb="2" eb="3">
      <t>ウチ</t>
    </rPh>
    <phoneticPr fontId="6"/>
  </si>
  <si>
    <r>
      <rPr>
        <sz val="9"/>
        <color indexed="8"/>
        <rFont val="ＭＳ 明朝"/>
        <family val="1"/>
        <charset val="128"/>
      </rPr>
      <t>市　外</t>
    </r>
    <rPh sb="0" eb="1">
      <t>シ</t>
    </rPh>
    <rPh sb="2" eb="3">
      <t>ソト</t>
    </rPh>
    <phoneticPr fontId="6"/>
  </si>
  <si>
    <r>
      <rPr>
        <sz val="9"/>
        <color theme="1"/>
        <rFont val="ＭＳ 明朝"/>
        <family val="1"/>
        <charset val="128"/>
      </rPr>
      <t>浮遊粒子状物質</t>
    </r>
    <rPh sb="0" eb="7">
      <t>フユウリュウシジョウブッシツ</t>
    </rPh>
    <phoneticPr fontId="6"/>
  </si>
  <si>
    <r>
      <rPr>
        <sz val="9"/>
        <color indexed="8"/>
        <rFont val="ＭＳ 明朝"/>
        <family val="1"/>
        <charset val="128"/>
      </rPr>
      <t>苦情件数</t>
    </r>
    <rPh sb="0" eb="2">
      <t>クジョウ</t>
    </rPh>
    <rPh sb="2" eb="4">
      <t>ケンスウ</t>
    </rPh>
    <phoneticPr fontId="6"/>
  </si>
  <si>
    <r>
      <rPr>
        <sz val="9"/>
        <color indexed="8"/>
        <rFont val="ＭＳ 明朝"/>
        <family val="1"/>
        <charset val="128"/>
      </rPr>
      <t>処理件数</t>
    </r>
    <rPh sb="0" eb="2">
      <t>ショリ</t>
    </rPh>
    <rPh sb="2" eb="4">
      <t>ケンスウ</t>
    </rPh>
    <phoneticPr fontId="6"/>
  </si>
  <si>
    <r>
      <rPr>
        <sz val="9"/>
        <color indexed="8"/>
        <rFont val="ＭＳ 明朝"/>
        <family val="1"/>
        <charset val="128"/>
      </rPr>
      <t>大気汚染</t>
    </r>
    <rPh sb="0" eb="4">
      <t>タイキオセン</t>
    </rPh>
    <phoneticPr fontId="6"/>
  </si>
  <si>
    <r>
      <rPr>
        <sz val="9"/>
        <color indexed="8"/>
        <rFont val="ＭＳ 明朝"/>
        <family val="1"/>
        <charset val="128"/>
      </rPr>
      <t>水質汚濁</t>
    </r>
    <rPh sb="0" eb="2">
      <t>スイシツ</t>
    </rPh>
    <rPh sb="2" eb="4">
      <t>オダク</t>
    </rPh>
    <phoneticPr fontId="6"/>
  </si>
  <si>
    <r>
      <rPr>
        <sz val="9"/>
        <color indexed="8"/>
        <rFont val="ＭＳ 明朝"/>
        <family val="1"/>
        <charset val="128"/>
      </rPr>
      <t>騒音</t>
    </r>
    <rPh sb="0" eb="1">
      <t>サワ</t>
    </rPh>
    <rPh sb="1" eb="2">
      <t>オト</t>
    </rPh>
    <phoneticPr fontId="6"/>
  </si>
  <si>
    <r>
      <rPr>
        <sz val="9"/>
        <color indexed="8"/>
        <rFont val="ＭＳ 明朝"/>
        <family val="1"/>
        <charset val="128"/>
      </rPr>
      <t>振動</t>
    </r>
    <rPh sb="0" eb="1">
      <t>ブルイ</t>
    </rPh>
    <rPh sb="1" eb="2">
      <t>ドウ</t>
    </rPh>
    <phoneticPr fontId="6"/>
  </si>
  <si>
    <r>
      <rPr>
        <sz val="9"/>
        <color indexed="8"/>
        <rFont val="ＭＳ 明朝"/>
        <family val="1"/>
        <charset val="128"/>
      </rPr>
      <t>悪臭</t>
    </r>
    <rPh sb="0" eb="1">
      <t>アク</t>
    </rPh>
    <rPh sb="1" eb="2">
      <t>シュウ</t>
    </rPh>
    <phoneticPr fontId="6"/>
  </si>
  <si>
    <r>
      <rPr>
        <sz val="9"/>
        <color theme="1"/>
        <rFont val="ＭＳ 明朝"/>
        <family val="1"/>
        <charset val="128"/>
      </rPr>
      <t>収集処理量</t>
    </r>
    <rPh sb="0" eb="2">
      <t>シュウシュウ</t>
    </rPh>
    <rPh sb="2" eb="4">
      <t>ショリ</t>
    </rPh>
    <rPh sb="4" eb="5">
      <t>リョウ</t>
    </rPh>
    <phoneticPr fontId="6"/>
  </si>
  <si>
    <r>
      <rPr>
        <sz val="9"/>
        <color theme="1"/>
        <rFont val="ＭＳ 明朝"/>
        <family val="1"/>
        <charset val="128"/>
      </rPr>
      <t>処理内訳</t>
    </r>
    <rPh sb="0" eb="2">
      <t>ショリ</t>
    </rPh>
    <rPh sb="2" eb="4">
      <t>ウチワケ</t>
    </rPh>
    <phoneticPr fontId="6"/>
  </si>
  <si>
    <r>
      <rPr>
        <sz val="9"/>
        <color theme="1"/>
        <rFont val="ＭＳ 明朝"/>
        <family val="1"/>
        <charset val="128"/>
      </rPr>
      <t>　　　　盛岡地域</t>
    </r>
    <rPh sb="4" eb="6">
      <t>モリオカ</t>
    </rPh>
    <rPh sb="6" eb="8">
      <t>チイキ</t>
    </rPh>
    <phoneticPr fontId="6"/>
  </si>
  <si>
    <r>
      <rPr>
        <sz val="9"/>
        <color theme="1"/>
        <rFont val="ＭＳ 明朝"/>
        <family val="1"/>
        <charset val="128"/>
      </rPr>
      <t>　　　　都南地域</t>
    </r>
    <rPh sb="4" eb="6">
      <t>トナン</t>
    </rPh>
    <rPh sb="6" eb="8">
      <t>チイキ</t>
    </rPh>
    <phoneticPr fontId="6"/>
  </si>
  <si>
    <r>
      <rPr>
        <sz val="9"/>
        <color theme="1"/>
        <rFont val="ＭＳ 明朝"/>
        <family val="1"/>
        <charset val="128"/>
      </rPr>
      <t>　　　　玉山地域</t>
    </r>
    <rPh sb="4" eb="6">
      <t>タマヤマ</t>
    </rPh>
    <rPh sb="6" eb="8">
      <t>チイキ</t>
    </rPh>
    <phoneticPr fontId="6"/>
  </si>
  <si>
    <r>
      <rPr>
        <sz val="9"/>
        <color theme="1"/>
        <rFont val="ＭＳ 明朝"/>
        <family val="1"/>
        <charset val="128"/>
      </rPr>
      <t>資料　市廃棄物対策課</t>
    </r>
    <rPh sb="0" eb="2">
      <t>シリョウ</t>
    </rPh>
    <rPh sb="3" eb="4">
      <t>シ</t>
    </rPh>
    <rPh sb="4" eb="7">
      <t>ハイキブツ</t>
    </rPh>
    <rPh sb="7" eb="9">
      <t>タイサク</t>
    </rPh>
    <rPh sb="9" eb="10">
      <t>カ</t>
    </rPh>
    <phoneticPr fontId="6"/>
  </si>
  <si>
    <r>
      <rPr>
        <sz val="9"/>
        <color theme="1"/>
        <rFont val="ＭＳ 明朝"/>
        <family val="1"/>
        <charset val="128"/>
      </rPr>
      <t>　</t>
    </r>
    <phoneticPr fontId="6"/>
  </si>
  <si>
    <t>注）　処理件数は前年からの繰越を含む。</t>
    <phoneticPr fontId="6"/>
  </si>
  <si>
    <r>
      <rPr>
        <sz val="9"/>
        <color indexed="8"/>
        <rFont val="ＭＳ 明朝"/>
        <family val="1"/>
        <charset val="128"/>
      </rPr>
      <t>総排出量</t>
    </r>
    <rPh sb="0" eb="1">
      <t>ソウ</t>
    </rPh>
    <rPh sb="1" eb="3">
      <t>ハイシュツ</t>
    </rPh>
    <rPh sb="3" eb="4">
      <t>リョウ</t>
    </rPh>
    <phoneticPr fontId="6"/>
  </si>
  <si>
    <r>
      <rPr>
        <sz val="9"/>
        <color indexed="8"/>
        <rFont val="ＭＳ 明朝"/>
        <family val="1"/>
        <charset val="128"/>
      </rPr>
      <t>家庭系ごみ</t>
    </r>
    <rPh sb="0" eb="2">
      <t>カテイ</t>
    </rPh>
    <rPh sb="2" eb="3">
      <t>ケイ</t>
    </rPh>
    <phoneticPr fontId="6"/>
  </si>
  <si>
    <r>
      <rPr>
        <sz val="9"/>
        <color indexed="8"/>
        <rFont val="ＭＳ 明朝"/>
        <family val="1"/>
        <charset val="128"/>
      </rPr>
      <t>可燃物</t>
    </r>
    <rPh sb="0" eb="3">
      <t>カネンブツ</t>
    </rPh>
    <phoneticPr fontId="6"/>
  </si>
  <si>
    <r>
      <rPr>
        <sz val="9"/>
        <color indexed="8"/>
        <rFont val="ＭＳ 明朝"/>
        <family val="1"/>
        <charset val="128"/>
      </rPr>
      <t>不燃物</t>
    </r>
    <rPh sb="0" eb="1">
      <t>フ</t>
    </rPh>
    <rPh sb="1" eb="2">
      <t>ネン</t>
    </rPh>
    <rPh sb="2" eb="3">
      <t>ブツ</t>
    </rPh>
    <phoneticPr fontId="6"/>
  </si>
  <si>
    <r>
      <rPr>
        <sz val="9"/>
        <color indexed="8"/>
        <rFont val="ＭＳ 明朝"/>
        <family val="1"/>
        <charset val="128"/>
      </rPr>
      <t>資源物</t>
    </r>
    <rPh sb="0" eb="2">
      <t>シゲン</t>
    </rPh>
    <rPh sb="2" eb="3">
      <t>ブツ</t>
    </rPh>
    <phoneticPr fontId="6"/>
  </si>
  <si>
    <r>
      <t xml:space="preserve"> 1 </t>
    </r>
    <r>
      <rPr>
        <sz val="9"/>
        <color indexed="8"/>
        <rFont val="ＭＳ 明朝"/>
        <family val="1"/>
        <charset val="128"/>
      </rPr>
      <t>人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日当たり排出量</t>
    </r>
    <rPh sb="3" eb="4">
      <t>ヒト</t>
    </rPh>
    <rPh sb="7" eb="8">
      <t>ニチ</t>
    </rPh>
    <rPh sb="8" eb="9">
      <t>ア</t>
    </rPh>
    <rPh sb="11" eb="13">
      <t>ハイシュツ</t>
    </rPh>
    <rPh sb="13" eb="14">
      <t>リョウ</t>
    </rPh>
    <phoneticPr fontId="6"/>
  </si>
  <si>
    <r>
      <rPr>
        <sz val="9"/>
        <color indexed="8"/>
        <rFont val="ＭＳ 明朝"/>
        <family val="1"/>
        <charset val="128"/>
      </rPr>
      <t>事業系ごみ</t>
    </r>
    <rPh sb="0" eb="2">
      <t>ジギョウ</t>
    </rPh>
    <rPh sb="2" eb="3">
      <t>ケイ</t>
    </rPh>
    <phoneticPr fontId="6"/>
  </si>
  <si>
    <r>
      <t xml:space="preserve"> 1 </t>
    </r>
    <r>
      <rPr>
        <sz val="9"/>
        <color indexed="8"/>
        <rFont val="ＭＳ 明朝"/>
        <family val="1"/>
        <charset val="128"/>
      </rPr>
      <t>日当たり排出量</t>
    </r>
    <rPh sb="3" eb="4">
      <t>ニチ</t>
    </rPh>
    <rPh sb="4" eb="5">
      <t>ア</t>
    </rPh>
    <rPh sb="7" eb="9">
      <t>ハイシュツ</t>
    </rPh>
    <rPh sb="9" eb="10">
      <t>リョウ</t>
    </rPh>
    <phoneticPr fontId="6"/>
  </si>
  <si>
    <r>
      <rPr>
        <sz val="9"/>
        <color indexed="8"/>
        <rFont val="ＭＳ 明朝"/>
        <family val="1"/>
        <charset val="128"/>
      </rPr>
      <t>資源集団回収量</t>
    </r>
    <rPh sb="0" eb="2">
      <t>シゲン</t>
    </rPh>
    <rPh sb="2" eb="4">
      <t>シュウダン</t>
    </rPh>
    <rPh sb="4" eb="6">
      <t>カイシュウ</t>
    </rPh>
    <rPh sb="6" eb="7">
      <t>リョウ</t>
    </rPh>
    <phoneticPr fontId="6"/>
  </si>
  <si>
    <r>
      <rPr>
        <sz val="9"/>
        <color theme="1"/>
        <rFont val="ＭＳ 明朝"/>
        <family val="1"/>
        <charset val="128"/>
      </rPr>
      <t>（盛岡地域）</t>
    </r>
    <rPh sb="1" eb="3">
      <t>モリオカ</t>
    </rPh>
    <rPh sb="3" eb="5">
      <t>チイキ</t>
    </rPh>
    <rPh sb="5" eb="6">
      <t>チイキ</t>
    </rPh>
    <phoneticPr fontId="6"/>
  </si>
  <si>
    <r>
      <rPr>
        <sz val="9"/>
        <color theme="1"/>
        <rFont val="ＭＳ 明朝"/>
        <family val="1"/>
        <charset val="128"/>
      </rPr>
      <t>単位</t>
    </r>
    <rPh sb="0" eb="2">
      <t>タンイ</t>
    </rPh>
    <phoneticPr fontId="3"/>
  </si>
  <si>
    <r>
      <rPr>
        <sz val="9"/>
        <color theme="1"/>
        <rFont val="ＭＳ 明朝"/>
        <family val="1"/>
        <charset val="128"/>
      </rPr>
      <t>（都南地域）</t>
    </r>
    <rPh sb="1" eb="3">
      <t>トナン</t>
    </rPh>
    <rPh sb="3" eb="5">
      <t>チイキ</t>
    </rPh>
    <phoneticPr fontId="6"/>
  </si>
  <si>
    <r>
      <rPr>
        <sz val="9"/>
        <color theme="1"/>
        <rFont val="ＭＳ 明朝"/>
        <family val="1"/>
        <charset val="128"/>
      </rPr>
      <t>（玉山地域）</t>
    </r>
    <rPh sb="1" eb="3">
      <t>タマヤマ</t>
    </rPh>
    <rPh sb="3" eb="5">
      <t>チイキ</t>
    </rPh>
    <phoneticPr fontId="6"/>
  </si>
  <si>
    <r>
      <rPr>
        <sz val="9"/>
        <color indexed="8"/>
        <rFont val="ＭＳ 明朝"/>
        <family val="1"/>
        <charset val="128"/>
      </rPr>
      <t>ごみ総排出量</t>
    </r>
    <rPh sb="2" eb="3">
      <t>ソウ</t>
    </rPh>
    <rPh sb="3" eb="5">
      <t>ハイシュツ</t>
    </rPh>
    <rPh sb="5" eb="6">
      <t>リョウ</t>
    </rPh>
    <phoneticPr fontId="6"/>
  </si>
  <si>
    <r>
      <rPr>
        <sz val="9"/>
        <color indexed="8"/>
        <rFont val="ＭＳ 明朝"/>
        <family val="1"/>
        <charset val="128"/>
      </rPr>
      <t>焼却処理量</t>
    </r>
    <rPh sb="0" eb="2">
      <t>ショウキャク</t>
    </rPh>
    <rPh sb="2" eb="4">
      <t>ショリ</t>
    </rPh>
    <rPh sb="4" eb="5">
      <t>リョウ</t>
    </rPh>
    <phoneticPr fontId="6"/>
  </si>
  <si>
    <r>
      <rPr>
        <sz val="9"/>
        <color indexed="8"/>
        <rFont val="ＭＳ 明朝"/>
        <family val="1"/>
        <charset val="128"/>
      </rPr>
      <t>埋立処理量</t>
    </r>
    <rPh sb="0" eb="2">
      <t>ウメタテ</t>
    </rPh>
    <rPh sb="2" eb="4">
      <t>ショリ</t>
    </rPh>
    <rPh sb="4" eb="5">
      <t>リョウ</t>
    </rPh>
    <phoneticPr fontId="6"/>
  </si>
  <si>
    <r>
      <rPr>
        <sz val="9"/>
        <color indexed="8"/>
        <rFont val="ＭＳ 明朝"/>
        <family val="1"/>
        <charset val="128"/>
      </rPr>
      <t>　うち焼却処理に伴い発生した焼却灰</t>
    </r>
    <phoneticPr fontId="6"/>
  </si>
  <si>
    <r>
      <rPr>
        <sz val="9"/>
        <color indexed="8"/>
        <rFont val="ＭＳ 明朝"/>
        <family val="1"/>
        <charset val="128"/>
      </rPr>
      <t>資源化量</t>
    </r>
    <rPh sb="0" eb="2">
      <t>シゲン</t>
    </rPh>
    <rPh sb="2" eb="3">
      <t>カ</t>
    </rPh>
    <rPh sb="3" eb="4">
      <t>リョウ</t>
    </rPh>
    <phoneticPr fontId="6"/>
  </si>
  <si>
    <r>
      <rPr>
        <sz val="9"/>
        <color indexed="8"/>
        <rFont val="ＭＳ 明朝"/>
        <family val="1"/>
        <charset val="128"/>
      </rPr>
      <t>古紙類</t>
    </r>
    <rPh sb="0" eb="2">
      <t>コシ</t>
    </rPh>
    <rPh sb="2" eb="3">
      <t>ルイ</t>
    </rPh>
    <phoneticPr fontId="6"/>
  </si>
  <si>
    <r>
      <rPr>
        <sz val="9"/>
        <color indexed="8"/>
        <rFont val="ＭＳ 明朝"/>
        <family val="1"/>
        <charset val="128"/>
      </rPr>
      <t>金属類</t>
    </r>
    <rPh sb="0" eb="3">
      <t>キンゾクルイ</t>
    </rPh>
    <phoneticPr fontId="6"/>
  </si>
  <si>
    <r>
      <rPr>
        <sz val="9"/>
        <color indexed="8"/>
        <rFont val="ＭＳ 明朝"/>
        <family val="1"/>
        <charset val="128"/>
      </rPr>
      <t>びん・ガラス類</t>
    </r>
    <rPh sb="6" eb="7">
      <t>ルイ</t>
    </rPh>
    <phoneticPr fontId="6"/>
  </si>
  <si>
    <r>
      <rPr>
        <sz val="9"/>
        <color indexed="8"/>
        <rFont val="ＭＳ 明朝"/>
        <family val="1"/>
        <charset val="128"/>
      </rPr>
      <t>容器包装類</t>
    </r>
    <rPh sb="0" eb="2">
      <t>ヨウキ</t>
    </rPh>
    <rPh sb="2" eb="4">
      <t>ホウソウ</t>
    </rPh>
    <rPh sb="4" eb="5">
      <t>ルイ</t>
    </rPh>
    <phoneticPr fontId="6"/>
  </si>
  <si>
    <r>
      <rPr>
        <sz val="9"/>
        <color indexed="8"/>
        <rFont val="ＭＳ 明朝"/>
        <family val="1"/>
        <charset val="128"/>
      </rPr>
      <t>ペットボトル類</t>
    </r>
    <rPh sb="6" eb="7">
      <t>ルイ</t>
    </rPh>
    <phoneticPr fontId="6"/>
  </si>
  <si>
    <r>
      <rPr>
        <sz val="9"/>
        <color indexed="8"/>
        <rFont val="ＭＳ 明朝"/>
        <family val="1"/>
        <charset val="128"/>
      </rPr>
      <t>リサイクル率</t>
    </r>
    <rPh sb="5" eb="6">
      <t>リツ</t>
    </rPh>
    <phoneticPr fontId="6"/>
  </si>
  <si>
    <r>
      <rPr>
        <sz val="9"/>
        <color indexed="8"/>
        <rFont val="ＭＳ 明朝"/>
        <family val="1"/>
        <charset val="128"/>
      </rPr>
      <t>繊維類</t>
    </r>
  </si>
  <si>
    <r>
      <rPr>
        <sz val="9"/>
        <color indexed="8"/>
        <rFont val="ＭＳ 明朝"/>
        <family val="1"/>
        <charset val="128"/>
      </rPr>
      <t>堆肥化製品</t>
    </r>
  </si>
  <si>
    <r>
      <rPr>
        <sz val="9"/>
        <color indexed="8"/>
        <rFont val="ＭＳ 明朝"/>
        <family val="1"/>
        <charset val="128"/>
      </rPr>
      <t>白色トレー</t>
    </r>
    <rPh sb="0" eb="2">
      <t>シロイロ</t>
    </rPh>
    <phoneticPr fontId="6"/>
  </si>
  <si>
    <r>
      <rPr>
        <sz val="9"/>
        <color theme="1"/>
        <rFont val="ＭＳ 明朝"/>
        <family val="1"/>
        <charset val="128"/>
      </rPr>
      <t>（盛岡地域）</t>
    </r>
    <rPh sb="1" eb="3">
      <t>モリオカ</t>
    </rPh>
    <rPh sb="3" eb="5">
      <t>チイキ</t>
    </rPh>
    <phoneticPr fontId="6"/>
  </si>
  <si>
    <r>
      <rPr>
        <sz val="9"/>
        <color theme="1"/>
        <rFont val="ＭＳ 明朝"/>
        <family val="1"/>
        <charset val="128"/>
      </rPr>
      <t>（玉山地域）</t>
    </r>
    <rPh sb="1" eb="2">
      <t>タマ</t>
    </rPh>
    <rPh sb="2" eb="3">
      <t>ヤマ</t>
    </rPh>
    <rPh sb="3" eb="4">
      <t>チ</t>
    </rPh>
    <rPh sb="4" eb="5">
      <t>イキ</t>
    </rPh>
    <phoneticPr fontId="6"/>
  </si>
  <si>
    <t>　　　は総数のみ掲載している。</t>
    <phoneticPr fontId="6"/>
  </si>
  <si>
    <r>
      <t xml:space="preserve"> 2 </t>
    </r>
    <r>
      <rPr>
        <sz val="9"/>
        <rFont val="ＭＳ 明朝"/>
        <family val="1"/>
        <charset val="128"/>
      </rPr>
      <t>年</t>
    </r>
    <rPh sb="3" eb="4">
      <t>ネン</t>
    </rPh>
    <phoneticPr fontId="6"/>
  </si>
  <si>
    <r>
      <t xml:space="preserve"> 2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6"/>
  </si>
  <si>
    <r>
      <t>15-1</t>
    </r>
    <r>
      <rPr>
        <sz val="9"/>
        <rFont val="ＭＳ ゴシック"/>
        <family val="3"/>
        <charset val="128"/>
      </rPr>
      <t>　医療施設の概況</t>
    </r>
    <rPh sb="5" eb="9">
      <t>イリョウシセツ</t>
    </rPh>
    <rPh sb="10" eb="12">
      <t>ガイキョウ</t>
    </rPh>
    <phoneticPr fontId="6"/>
  </si>
  <si>
    <r>
      <rPr>
        <sz val="9"/>
        <rFont val="ＭＳ 明朝"/>
        <family val="1"/>
        <charset val="128"/>
      </rPr>
      <t>　</t>
    </r>
    <phoneticPr fontId="6"/>
  </si>
  <si>
    <r>
      <rPr>
        <sz val="9"/>
        <rFont val="ＭＳ 明朝"/>
        <family val="1"/>
        <charset val="128"/>
      </rPr>
      <t>（単位　カ所）</t>
    </r>
    <rPh sb="1" eb="3">
      <t>タンイ</t>
    </rPh>
    <rPh sb="5" eb="6">
      <t>ショ</t>
    </rPh>
    <phoneticPr fontId="6"/>
  </si>
  <si>
    <r>
      <rPr>
        <sz val="9"/>
        <rFont val="ＭＳ 明朝"/>
        <family val="1"/>
        <charset val="128"/>
      </rPr>
      <t>区　分</t>
    </r>
    <rPh sb="0" eb="1">
      <t>ク</t>
    </rPh>
    <rPh sb="2" eb="3">
      <t>ブン</t>
    </rPh>
    <phoneticPr fontId="6"/>
  </si>
  <si>
    <r>
      <rPr>
        <sz val="9"/>
        <rFont val="ＭＳ 明朝"/>
        <family val="1"/>
        <charset val="128"/>
      </rPr>
      <t>施設数</t>
    </r>
    <rPh sb="0" eb="1">
      <t>シ</t>
    </rPh>
    <rPh sb="1" eb="2">
      <t>セツ</t>
    </rPh>
    <rPh sb="2" eb="3">
      <t>スウ</t>
    </rPh>
    <phoneticPr fontId="6"/>
  </si>
  <si>
    <r>
      <rPr>
        <sz val="9"/>
        <rFont val="ＭＳ 明朝"/>
        <family val="1"/>
        <charset val="128"/>
      </rPr>
      <t>平成</t>
    </r>
    <r>
      <rPr>
        <sz val="8"/>
        <color indexed="8"/>
        <rFont val="ＭＳ Ｐ明朝"/>
        <family val="1"/>
        <charset val="128"/>
      </rPr>
      <t/>
    </r>
    <phoneticPr fontId="6"/>
  </si>
  <si>
    <r>
      <t>30</t>
    </r>
    <r>
      <rPr>
        <sz val="9"/>
        <rFont val="ＭＳ 明朝"/>
        <family val="1"/>
        <charset val="128"/>
      </rPr>
      <t>年度</t>
    </r>
    <r>
      <rPr>
        <sz val="8"/>
        <color indexed="8"/>
        <rFont val="ＭＳ Ｐ明朝"/>
        <family val="1"/>
        <charset val="128"/>
      </rPr>
      <t/>
    </r>
    <rPh sb="2" eb="3">
      <t>ネン</t>
    </rPh>
    <rPh sb="3" eb="4">
      <t>ド</t>
    </rPh>
    <phoneticPr fontId="6"/>
  </si>
  <si>
    <r>
      <rPr>
        <sz val="9"/>
        <rFont val="ＭＳ 明朝"/>
        <family val="1"/>
        <charset val="128"/>
      </rPr>
      <t>元年度</t>
    </r>
    <rPh sb="0" eb="2">
      <t>ガンネン</t>
    </rPh>
    <rPh sb="2" eb="3">
      <t>ド</t>
    </rPh>
    <phoneticPr fontId="6"/>
  </si>
  <si>
    <r>
      <t xml:space="preserve"> 2 </t>
    </r>
    <r>
      <rPr>
        <sz val="9"/>
        <rFont val="ＭＳ 明朝"/>
        <family val="1"/>
        <charset val="128"/>
      </rPr>
      <t>年度</t>
    </r>
    <rPh sb="3" eb="5">
      <t>ネンド</t>
    </rPh>
    <rPh sb="4" eb="5">
      <t>ド</t>
    </rPh>
    <phoneticPr fontId="6"/>
  </si>
  <si>
    <r>
      <rPr>
        <sz val="9"/>
        <rFont val="ＭＳ 明朝"/>
        <family val="1"/>
        <charset val="128"/>
      </rPr>
      <t>病院</t>
    </r>
    <rPh sb="0" eb="2">
      <t>ビョウイン</t>
    </rPh>
    <phoneticPr fontId="6"/>
  </si>
  <si>
    <r>
      <rPr>
        <sz val="9"/>
        <rFont val="ＭＳ 明朝"/>
        <family val="1"/>
        <charset val="128"/>
      </rPr>
      <t>一般診療所</t>
    </r>
    <rPh sb="0" eb="2">
      <t>イッパン</t>
    </rPh>
    <rPh sb="2" eb="4">
      <t>シンリョウ</t>
    </rPh>
    <rPh sb="4" eb="5">
      <t>ジョ</t>
    </rPh>
    <phoneticPr fontId="6"/>
  </si>
  <si>
    <r>
      <rPr>
        <sz val="9"/>
        <rFont val="ＭＳ 明朝"/>
        <family val="1"/>
        <charset val="128"/>
      </rPr>
      <t>歯科診療所</t>
    </r>
    <rPh sb="0" eb="4">
      <t>シカシンリョウ</t>
    </rPh>
    <rPh sb="4" eb="5">
      <t>ジョ</t>
    </rPh>
    <phoneticPr fontId="6"/>
  </si>
  <si>
    <r>
      <rPr>
        <sz val="9"/>
        <rFont val="ＭＳ 明朝"/>
        <family val="1"/>
        <charset val="128"/>
      </rPr>
      <t>（単位　床）</t>
    </r>
    <rPh sb="1" eb="3">
      <t>タンイ</t>
    </rPh>
    <rPh sb="4" eb="5">
      <t>ユカ</t>
    </rPh>
    <phoneticPr fontId="6"/>
  </si>
  <si>
    <r>
      <rPr>
        <sz val="9"/>
        <rFont val="ＭＳ 明朝"/>
        <family val="1"/>
        <charset val="128"/>
      </rPr>
      <t>病床数</t>
    </r>
    <rPh sb="0" eb="1">
      <t>ヤマイ</t>
    </rPh>
    <rPh sb="1" eb="2">
      <t>ユカ</t>
    </rPh>
    <rPh sb="2" eb="3">
      <t>スウ</t>
    </rPh>
    <phoneticPr fontId="6"/>
  </si>
  <si>
    <r>
      <rPr>
        <sz val="9"/>
        <rFont val="ＭＳ 明朝"/>
        <family val="1"/>
        <charset val="128"/>
      </rPr>
      <t>病院</t>
    </r>
    <rPh sb="0" eb="1">
      <t>ヤマイ</t>
    </rPh>
    <rPh sb="1" eb="2">
      <t>イン</t>
    </rPh>
    <phoneticPr fontId="6"/>
  </si>
  <si>
    <r>
      <rPr>
        <sz val="9"/>
        <rFont val="ＭＳ 明朝"/>
        <family val="1"/>
        <charset val="128"/>
      </rPr>
      <t>精神</t>
    </r>
    <rPh sb="0" eb="1">
      <t>セイ</t>
    </rPh>
    <rPh sb="1" eb="2">
      <t>カミ</t>
    </rPh>
    <phoneticPr fontId="6"/>
  </si>
  <si>
    <r>
      <rPr>
        <sz val="9"/>
        <rFont val="ＭＳ 明朝"/>
        <family val="1"/>
        <charset val="128"/>
      </rPr>
      <t>結核</t>
    </r>
    <rPh sb="0" eb="1">
      <t>ムスビ</t>
    </rPh>
    <rPh sb="1" eb="2">
      <t>カク</t>
    </rPh>
    <phoneticPr fontId="6"/>
  </si>
  <si>
    <r>
      <rPr>
        <sz val="9"/>
        <rFont val="ＭＳ 明朝"/>
        <family val="1"/>
        <charset val="128"/>
      </rPr>
      <t>感染症</t>
    </r>
    <rPh sb="0" eb="1">
      <t>カン</t>
    </rPh>
    <rPh sb="1" eb="2">
      <t>ソメ</t>
    </rPh>
    <rPh sb="2" eb="3">
      <t>ショウ</t>
    </rPh>
    <phoneticPr fontId="6"/>
  </si>
  <si>
    <r>
      <rPr>
        <sz val="9"/>
        <rFont val="ＭＳ 明朝"/>
        <family val="1"/>
        <charset val="128"/>
      </rPr>
      <t>その他</t>
    </r>
    <rPh sb="2" eb="3">
      <t>ホカ</t>
    </rPh>
    <phoneticPr fontId="6"/>
  </si>
  <si>
    <r>
      <rPr>
        <sz val="9"/>
        <rFont val="ＭＳ 明朝"/>
        <family val="1"/>
        <charset val="128"/>
      </rPr>
      <t>一般診療所</t>
    </r>
    <rPh sb="0" eb="1">
      <t>イッ</t>
    </rPh>
    <rPh sb="1" eb="2">
      <t>ハン</t>
    </rPh>
    <rPh sb="2" eb="3">
      <t>ミ</t>
    </rPh>
    <rPh sb="3" eb="4">
      <t>イヤス</t>
    </rPh>
    <rPh sb="4" eb="5">
      <t>ジョ</t>
    </rPh>
    <phoneticPr fontId="6"/>
  </si>
  <si>
    <r>
      <t>15-2</t>
    </r>
    <r>
      <rPr>
        <sz val="9"/>
        <rFont val="ＭＳ ゴシック"/>
        <family val="3"/>
        <charset val="128"/>
      </rPr>
      <t>　医療従事者</t>
    </r>
    <rPh sb="5" eb="7">
      <t>イリョウ</t>
    </rPh>
    <rPh sb="7" eb="10">
      <t>ジュウジシャ</t>
    </rPh>
    <phoneticPr fontId="6"/>
  </si>
  <si>
    <r>
      <rPr>
        <sz val="9"/>
        <rFont val="ＭＳ 明朝"/>
        <family val="1"/>
        <charset val="128"/>
      </rPr>
      <t>（各年</t>
    </r>
    <r>
      <rPr>
        <sz val="9"/>
        <rFont val="Times New Roman"/>
        <family val="1"/>
      </rPr>
      <t>10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日現在　　単位　人）</t>
    </r>
    <rPh sb="1" eb="2">
      <t>カク</t>
    </rPh>
    <rPh sb="2" eb="3">
      <t>ネン</t>
    </rPh>
    <rPh sb="5" eb="6">
      <t>ガツ</t>
    </rPh>
    <rPh sb="9" eb="10">
      <t>ヒ</t>
    </rPh>
    <rPh sb="10" eb="12">
      <t>ゲンザイ</t>
    </rPh>
    <rPh sb="14" eb="16">
      <t>タンイ</t>
    </rPh>
    <rPh sb="17" eb="18">
      <t>ヒト</t>
    </rPh>
    <phoneticPr fontId="6"/>
  </si>
  <si>
    <r>
      <rPr>
        <sz val="9"/>
        <rFont val="ＭＳ 明朝"/>
        <family val="1"/>
        <charset val="128"/>
      </rPr>
      <t>令和</t>
    </r>
    <rPh sb="0" eb="2">
      <t>レイワ</t>
    </rPh>
    <phoneticPr fontId="3"/>
  </si>
  <si>
    <r>
      <t>26</t>
    </r>
    <r>
      <rPr>
        <sz val="9"/>
        <rFont val="ＭＳ 明朝"/>
        <family val="1"/>
        <charset val="128"/>
      </rPr>
      <t>年</t>
    </r>
    <rPh sb="2" eb="3">
      <t>ネン</t>
    </rPh>
    <phoneticPr fontId="6"/>
  </si>
  <si>
    <r>
      <t>28</t>
    </r>
    <r>
      <rPr>
        <sz val="9"/>
        <rFont val="ＭＳ 明朝"/>
        <family val="1"/>
        <charset val="128"/>
      </rPr>
      <t>年</t>
    </r>
    <rPh sb="2" eb="3">
      <t>ネン</t>
    </rPh>
    <phoneticPr fontId="6"/>
  </si>
  <si>
    <r>
      <t>30</t>
    </r>
    <r>
      <rPr>
        <sz val="9"/>
        <rFont val="ＭＳ 明朝"/>
        <family val="1"/>
        <charset val="128"/>
      </rPr>
      <t>年</t>
    </r>
    <rPh sb="2" eb="3">
      <t>ネン</t>
    </rPh>
    <phoneticPr fontId="6"/>
  </si>
  <si>
    <r>
      <t xml:space="preserve"> 2 </t>
    </r>
    <r>
      <rPr>
        <sz val="9"/>
        <rFont val="ＭＳ 明朝"/>
        <family val="1"/>
        <charset val="128"/>
      </rPr>
      <t>年</t>
    </r>
    <rPh sb="0" eb="4">
      <t>ネンド</t>
    </rPh>
    <phoneticPr fontId="6"/>
  </si>
  <si>
    <r>
      <rPr>
        <sz val="9"/>
        <rFont val="ＭＳ 明朝"/>
        <family val="1"/>
        <charset val="128"/>
      </rPr>
      <t>医師</t>
    </r>
    <rPh sb="0" eb="2">
      <t>イシ</t>
    </rPh>
    <phoneticPr fontId="6"/>
  </si>
  <si>
    <r>
      <rPr>
        <sz val="9"/>
        <rFont val="ＭＳ 明朝"/>
        <family val="1"/>
        <charset val="128"/>
      </rPr>
      <t>歯科医師</t>
    </r>
    <rPh sb="0" eb="4">
      <t>シカイシ</t>
    </rPh>
    <phoneticPr fontId="6"/>
  </si>
  <si>
    <r>
      <rPr>
        <sz val="9"/>
        <rFont val="ＭＳ 明朝"/>
        <family val="1"/>
        <charset val="128"/>
      </rPr>
      <t>薬剤師</t>
    </r>
    <rPh sb="0" eb="3">
      <t>ヤクザイシ</t>
    </rPh>
    <phoneticPr fontId="6"/>
  </si>
  <si>
    <r>
      <rPr>
        <sz val="9"/>
        <rFont val="ＭＳ 明朝"/>
        <family val="1"/>
        <charset val="128"/>
      </rPr>
      <t>看護師</t>
    </r>
    <rPh sb="0" eb="2">
      <t>カンゴ</t>
    </rPh>
    <rPh sb="2" eb="3">
      <t>シ</t>
    </rPh>
    <phoneticPr fontId="6"/>
  </si>
  <si>
    <r>
      <rPr>
        <sz val="9"/>
        <rFont val="ＭＳ 明朝"/>
        <family val="1"/>
        <charset val="128"/>
      </rPr>
      <t>准看護師</t>
    </r>
    <rPh sb="0" eb="1">
      <t>ジュン</t>
    </rPh>
    <rPh sb="1" eb="3">
      <t>カンゴ</t>
    </rPh>
    <rPh sb="3" eb="4">
      <t>シ</t>
    </rPh>
    <phoneticPr fontId="6"/>
  </si>
  <si>
    <r>
      <rPr>
        <sz val="9"/>
        <rFont val="ＭＳ 明朝"/>
        <family val="1"/>
        <charset val="128"/>
      </rPr>
      <t>助産師</t>
    </r>
    <rPh sb="0" eb="2">
      <t>ジョサン</t>
    </rPh>
    <rPh sb="2" eb="3">
      <t>シ</t>
    </rPh>
    <phoneticPr fontId="6"/>
  </si>
  <si>
    <r>
      <rPr>
        <sz val="9"/>
        <rFont val="ＭＳ 明朝"/>
        <family val="1"/>
        <charset val="128"/>
      </rPr>
      <t>歯科衛生士</t>
    </r>
    <rPh sb="0" eb="2">
      <t>シカ</t>
    </rPh>
    <rPh sb="2" eb="4">
      <t>エイセイ</t>
    </rPh>
    <rPh sb="4" eb="5">
      <t>シ</t>
    </rPh>
    <phoneticPr fontId="6"/>
  </si>
  <si>
    <r>
      <rPr>
        <sz val="9"/>
        <rFont val="ＭＳ 明朝"/>
        <family val="1"/>
        <charset val="128"/>
      </rPr>
      <t>診療放射線技師</t>
    </r>
    <rPh sb="0" eb="2">
      <t>シンリョウ</t>
    </rPh>
    <rPh sb="2" eb="5">
      <t>ホウシャセン</t>
    </rPh>
    <rPh sb="5" eb="7">
      <t>ギシ</t>
    </rPh>
    <phoneticPr fontId="6"/>
  </si>
  <si>
    <r>
      <rPr>
        <sz val="9"/>
        <rFont val="ＭＳ 明朝"/>
        <family val="1"/>
        <charset val="128"/>
      </rPr>
      <t>臨床検査技師</t>
    </r>
    <rPh sb="0" eb="2">
      <t>リンショウ</t>
    </rPh>
    <rPh sb="2" eb="4">
      <t>ケンサ</t>
    </rPh>
    <rPh sb="4" eb="6">
      <t>ギシ</t>
    </rPh>
    <phoneticPr fontId="6"/>
  </si>
  <si>
    <r>
      <rPr>
        <sz val="9"/>
        <rFont val="ＭＳ 明朝"/>
        <family val="1"/>
        <charset val="128"/>
      </rPr>
      <t>視能訓練士</t>
    </r>
    <rPh sb="0" eb="1">
      <t>シ</t>
    </rPh>
    <rPh sb="1" eb="2">
      <t>ノウ</t>
    </rPh>
    <rPh sb="2" eb="4">
      <t>クンレン</t>
    </rPh>
    <rPh sb="4" eb="5">
      <t>シ</t>
    </rPh>
    <phoneticPr fontId="6"/>
  </si>
  <si>
    <r>
      <rPr>
        <sz val="9"/>
        <rFont val="ＭＳ 明朝"/>
        <family val="1"/>
        <charset val="128"/>
      </rPr>
      <t>歯科技工士</t>
    </r>
    <rPh sb="0" eb="2">
      <t>シカ</t>
    </rPh>
    <rPh sb="2" eb="3">
      <t>ギコウ</t>
    </rPh>
    <rPh sb="3" eb="4">
      <t>コウ</t>
    </rPh>
    <rPh sb="4" eb="5">
      <t>シ</t>
    </rPh>
    <phoneticPr fontId="6"/>
  </si>
  <si>
    <r>
      <rPr>
        <sz val="9"/>
        <rFont val="ＭＳ 明朝"/>
        <family val="1"/>
        <charset val="128"/>
      </rPr>
      <t>看護業務補助者</t>
    </r>
    <rPh sb="0" eb="2">
      <t>カンゴ</t>
    </rPh>
    <rPh sb="2" eb="4">
      <t>ギョウム</t>
    </rPh>
    <rPh sb="4" eb="7">
      <t>ホジョシャ</t>
    </rPh>
    <phoneticPr fontId="6"/>
  </si>
  <si>
    <r>
      <rPr>
        <sz val="9"/>
        <rFont val="ＭＳ 明朝"/>
        <family val="1"/>
        <charset val="128"/>
      </rPr>
      <t>理学･作業療法士</t>
    </r>
    <rPh sb="0" eb="2">
      <t>リガク</t>
    </rPh>
    <rPh sb="3" eb="5">
      <t>サギョウ</t>
    </rPh>
    <rPh sb="5" eb="8">
      <t>リョウホウシ</t>
    </rPh>
    <phoneticPr fontId="6"/>
  </si>
  <si>
    <r>
      <rPr>
        <sz val="9"/>
        <rFont val="ＭＳ 明朝"/>
        <family val="1"/>
        <charset val="128"/>
      </rPr>
      <t>栄養士</t>
    </r>
    <rPh sb="0" eb="3">
      <t>エイヨウシ</t>
    </rPh>
    <phoneticPr fontId="6"/>
  </si>
  <si>
    <r>
      <rPr>
        <sz val="9"/>
        <rFont val="ＭＳ 明朝"/>
        <family val="1"/>
        <charset val="128"/>
      </rPr>
      <t>マッサージ師</t>
    </r>
    <rPh sb="5" eb="6">
      <t>シ</t>
    </rPh>
    <phoneticPr fontId="6"/>
  </si>
  <si>
    <r>
      <rPr>
        <sz val="9"/>
        <rFont val="ＭＳ 明朝"/>
        <family val="1"/>
        <charset val="128"/>
      </rPr>
      <t>その他の技術職員</t>
    </r>
    <rPh sb="0" eb="3">
      <t>ソノタ</t>
    </rPh>
    <rPh sb="4" eb="6">
      <t>ギジュツ</t>
    </rPh>
    <rPh sb="6" eb="8">
      <t>ショクイン</t>
    </rPh>
    <phoneticPr fontId="6"/>
  </si>
  <si>
    <r>
      <rPr>
        <sz val="9"/>
        <rFont val="ＭＳ 明朝"/>
        <family val="1"/>
        <charset val="128"/>
      </rPr>
      <t>医療社会事業従事者</t>
    </r>
    <rPh sb="0" eb="2">
      <t>イリョウ</t>
    </rPh>
    <rPh sb="2" eb="4">
      <t>シャカイ</t>
    </rPh>
    <rPh sb="4" eb="6">
      <t>ジギョウ</t>
    </rPh>
    <rPh sb="6" eb="9">
      <t>ジュウジシャ</t>
    </rPh>
    <phoneticPr fontId="6"/>
  </si>
  <si>
    <r>
      <rPr>
        <sz val="9"/>
        <rFont val="ＭＳ 明朝"/>
        <family val="1"/>
        <charset val="128"/>
      </rPr>
      <t>事務職員</t>
    </r>
    <rPh sb="0" eb="4">
      <t>ジムショクイン</t>
    </rPh>
    <phoneticPr fontId="6"/>
  </si>
  <si>
    <r>
      <rPr>
        <sz val="9"/>
        <rFont val="ＭＳ 明朝"/>
        <family val="1"/>
        <charset val="128"/>
      </rPr>
      <t>その他の職員</t>
    </r>
    <rPh sb="0" eb="3">
      <t>ソノタ</t>
    </rPh>
    <rPh sb="4" eb="6">
      <t>ショクイン</t>
    </rPh>
    <phoneticPr fontId="6"/>
  </si>
  <si>
    <r>
      <rPr>
        <sz val="9"/>
        <rFont val="ＭＳ 明朝"/>
        <family val="1"/>
        <charset val="128"/>
      </rPr>
      <t>歯科業務補助者</t>
    </r>
    <rPh sb="0" eb="2">
      <t>シカ</t>
    </rPh>
    <rPh sb="2" eb="4">
      <t>ギョウム</t>
    </rPh>
    <rPh sb="4" eb="7">
      <t>ホジョシャ</t>
    </rPh>
    <phoneticPr fontId="6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</si>
  <si>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　診療放射線技師には診療</t>
    </r>
    <r>
      <rPr>
        <sz val="9"/>
        <rFont val="Times New Roman"/>
        <family val="1"/>
      </rPr>
      <t>X</t>
    </r>
    <r>
      <rPr>
        <sz val="9"/>
        <rFont val="ＭＳ 明朝"/>
        <family val="1"/>
        <charset val="128"/>
      </rPr>
      <t>線技師を含む。</t>
    </r>
    <rPh sb="6" eb="8">
      <t>シンリョウ</t>
    </rPh>
    <rPh sb="8" eb="11">
      <t>ホウシャセン</t>
    </rPh>
    <rPh sb="11" eb="13">
      <t>ギシ</t>
    </rPh>
    <rPh sb="15" eb="17">
      <t>シンリョウ</t>
    </rPh>
    <rPh sb="18" eb="19">
      <t>セン</t>
    </rPh>
    <rPh sb="19" eb="21">
      <t>ギシ</t>
    </rPh>
    <rPh sb="22" eb="23">
      <t>フク</t>
    </rPh>
    <phoneticPr fontId="6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</si>
  <si>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5 </t>
    </r>
    <r>
      <rPr>
        <sz val="9"/>
        <rFont val="ＭＳ 明朝"/>
        <family val="1"/>
        <charset val="128"/>
      </rPr>
      <t>　臨床検査技師には衛生検査技師を含む。</t>
    </r>
    <rPh sb="6" eb="8">
      <t>リンショウ</t>
    </rPh>
    <rPh sb="8" eb="10">
      <t>ケンサ</t>
    </rPh>
    <rPh sb="10" eb="12">
      <t>ギシ</t>
    </rPh>
    <rPh sb="14" eb="16">
      <t>エイセイ</t>
    </rPh>
    <rPh sb="16" eb="18">
      <t>ケンサ</t>
    </rPh>
    <rPh sb="18" eb="20">
      <t>ギシ</t>
    </rPh>
    <rPh sb="21" eb="22">
      <t>フク</t>
    </rPh>
    <phoneticPr fontId="6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</si>
  <si>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6 </t>
    </r>
    <r>
      <rPr>
        <sz val="9"/>
        <rFont val="ＭＳ 明朝"/>
        <family val="1"/>
        <charset val="128"/>
      </rPr>
      <t>　栄養士には管理栄養士を含む。</t>
    </r>
    <rPh sb="6" eb="9">
      <t>エイヨウシ</t>
    </rPh>
    <rPh sb="11" eb="13">
      <t>カンリ</t>
    </rPh>
    <rPh sb="13" eb="16">
      <t>エイヨウシ</t>
    </rPh>
    <rPh sb="17" eb="18">
      <t>フク</t>
    </rPh>
    <phoneticPr fontId="6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</si>
  <si>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9 </t>
    </r>
    <r>
      <rPr>
        <sz val="9"/>
        <rFont val="ＭＳ 明朝"/>
        <family val="1"/>
        <charset val="128"/>
      </rPr>
      <t>　平成</t>
    </r>
    <r>
      <rPr>
        <sz val="9"/>
        <rFont val="Times New Roman"/>
        <family val="1"/>
      </rPr>
      <t>12</t>
    </r>
    <r>
      <rPr>
        <sz val="9"/>
        <rFont val="ＭＳ 明朝"/>
        <family val="1"/>
        <charset val="128"/>
      </rPr>
      <t>年調査以降隔年調査となっている。</t>
    </r>
    <rPh sb="6" eb="8">
      <t>ヘイセイ</t>
    </rPh>
    <rPh sb="10" eb="11">
      <t>ネン</t>
    </rPh>
    <rPh sb="11" eb="13">
      <t>チョウサ</t>
    </rPh>
    <rPh sb="13" eb="15">
      <t>イコウ</t>
    </rPh>
    <rPh sb="15" eb="17">
      <t>カクネン</t>
    </rPh>
    <rPh sb="17" eb="19">
      <t>チョウサ</t>
    </rPh>
    <phoneticPr fontId="6"/>
  </si>
  <si>
    <r>
      <rPr>
        <sz val="9"/>
        <color indexed="8"/>
        <rFont val="ＭＳ 明朝"/>
        <family val="1"/>
        <charset val="128"/>
      </rPr>
      <t>（単位　人）</t>
    </r>
    <rPh sb="1" eb="3">
      <t>タンイ</t>
    </rPh>
    <rPh sb="4" eb="5">
      <t>ヒト</t>
    </rPh>
    <phoneticPr fontId="6"/>
  </si>
  <si>
    <r>
      <t xml:space="preserve"> 2 </t>
    </r>
    <r>
      <rPr>
        <sz val="9"/>
        <color theme="1"/>
        <rFont val="ＭＳ 明朝"/>
        <family val="1"/>
        <charset val="128"/>
      </rPr>
      <t>年</t>
    </r>
    <rPh sb="0" eb="4">
      <t>ネンド</t>
    </rPh>
    <phoneticPr fontId="6"/>
  </si>
  <si>
    <r>
      <t>15-4</t>
    </r>
    <r>
      <rPr>
        <sz val="9"/>
        <color indexed="8"/>
        <rFont val="ＭＳ ゴシック"/>
        <family val="3"/>
        <charset val="128"/>
      </rPr>
      <t>　主要死因別死亡数</t>
    </r>
    <rPh sb="5" eb="7">
      <t>シュヨウ</t>
    </rPh>
    <rPh sb="7" eb="9">
      <t>シイン</t>
    </rPh>
    <rPh sb="9" eb="10">
      <t>ベツ</t>
    </rPh>
    <rPh sb="10" eb="13">
      <t>シボウスウ</t>
    </rPh>
    <phoneticPr fontId="6"/>
  </si>
  <si>
    <r>
      <t xml:space="preserve"> 1 </t>
    </r>
    <r>
      <rPr>
        <sz val="9"/>
        <color indexed="8"/>
        <rFont val="ＭＳ 明朝"/>
        <family val="1"/>
        <charset val="128"/>
      </rPr>
      <t>歳未満</t>
    </r>
    <rPh sb="3" eb="4">
      <t>サイ</t>
    </rPh>
    <rPh sb="4" eb="6">
      <t>ミマン</t>
    </rPh>
    <phoneticPr fontId="6"/>
  </si>
  <si>
    <r>
      <rPr>
        <sz val="9"/>
        <color indexed="8"/>
        <rFont val="ＭＳ 明朝"/>
        <family val="1"/>
        <charset val="128"/>
      </rPr>
      <t>（単位　人）</t>
    </r>
    <phoneticPr fontId="6"/>
  </si>
  <si>
    <r>
      <t>15-7</t>
    </r>
    <r>
      <rPr>
        <sz val="9"/>
        <color indexed="8"/>
        <rFont val="ＭＳ ゴシック"/>
        <family val="3"/>
        <charset val="128"/>
      </rPr>
      <t>　合計特殊出生率の推移</t>
    </r>
    <rPh sb="5" eb="7">
      <t>ゴウケイ</t>
    </rPh>
    <rPh sb="7" eb="9">
      <t>トクシュ</t>
    </rPh>
    <rPh sb="9" eb="12">
      <t>シュッショウリツ</t>
    </rPh>
    <rPh sb="13" eb="15">
      <t>スイイ</t>
    </rPh>
    <phoneticPr fontId="6"/>
  </si>
  <si>
    <r>
      <t>15-6</t>
    </r>
    <r>
      <rPr>
        <sz val="9"/>
        <color indexed="8"/>
        <rFont val="ＭＳ ゴシック"/>
        <family val="3"/>
        <charset val="128"/>
      </rPr>
      <t>　感染症届出患者数（全数報告分）</t>
    </r>
    <rPh sb="5" eb="8">
      <t>カンセンショウ</t>
    </rPh>
    <rPh sb="8" eb="10">
      <t>トドケデ</t>
    </rPh>
    <rPh sb="10" eb="13">
      <t>カンジャスウ</t>
    </rPh>
    <rPh sb="14" eb="16">
      <t>ゼンスウ</t>
    </rPh>
    <rPh sb="16" eb="19">
      <t>ホウコクブン</t>
    </rPh>
    <phoneticPr fontId="6"/>
  </si>
  <si>
    <r>
      <t>15-8</t>
    </r>
    <r>
      <rPr>
        <sz val="9"/>
        <color indexed="8"/>
        <rFont val="ＭＳ ゴシック"/>
        <family val="3"/>
        <charset val="128"/>
      </rPr>
      <t>　平均寿命</t>
    </r>
    <rPh sb="5" eb="9">
      <t>ヘイキンジュミョウ</t>
    </rPh>
    <phoneticPr fontId="6"/>
  </si>
  <si>
    <r>
      <t>15-9</t>
    </r>
    <r>
      <rPr>
        <sz val="9"/>
        <color indexed="8"/>
        <rFont val="ＭＳ ゴシック"/>
        <family val="3"/>
        <charset val="128"/>
      </rPr>
      <t>　結核予防</t>
    </r>
    <rPh sb="5" eb="7">
      <t>ケッカク</t>
    </rPh>
    <rPh sb="7" eb="9">
      <t>ヨボウ</t>
    </rPh>
    <phoneticPr fontId="6"/>
  </si>
  <si>
    <r>
      <rPr>
        <sz val="9"/>
        <color indexed="8"/>
        <rFont val="ＭＳ 明朝"/>
        <family val="1"/>
        <charset val="128"/>
      </rPr>
      <t>年　次</t>
    </r>
    <rPh sb="0" eb="1">
      <t>ネン</t>
    </rPh>
    <rPh sb="2" eb="3">
      <t>ツギ</t>
    </rPh>
    <phoneticPr fontId="6"/>
  </si>
  <si>
    <r>
      <rPr>
        <sz val="9"/>
        <color indexed="8"/>
        <rFont val="ＭＳ 明朝"/>
        <family val="1"/>
        <charset val="128"/>
      </rPr>
      <t>（単位　歳）</t>
    </r>
    <rPh sb="1" eb="3">
      <t>タンイ</t>
    </rPh>
    <rPh sb="4" eb="5">
      <t>サイ</t>
    </rPh>
    <phoneticPr fontId="6"/>
  </si>
  <si>
    <r>
      <rPr>
        <sz val="9"/>
        <color indexed="8"/>
        <rFont val="ＭＳ 明朝"/>
        <family val="1"/>
        <charset val="128"/>
      </rPr>
      <t>（単位　人）</t>
    </r>
    <rPh sb="1" eb="3">
      <t>タンイ</t>
    </rPh>
    <rPh sb="4" eb="5">
      <t>ニン</t>
    </rPh>
    <phoneticPr fontId="6"/>
  </si>
  <si>
    <r>
      <rPr>
        <sz val="9"/>
        <color indexed="8"/>
        <rFont val="ＭＳ 明朝"/>
        <family val="1"/>
        <charset val="128"/>
      </rPr>
      <t>受診率
（</t>
    </r>
    <r>
      <rPr>
        <sz val="9"/>
        <color indexed="8"/>
        <rFont val="Times New Roman"/>
        <family val="1"/>
      </rPr>
      <t>%</t>
    </r>
    <r>
      <rPr>
        <sz val="9"/>
        <color indexed="8"/>
        <rFont val="ＭＳ 明朝"/>
        <family val="1"/>
        <charset val="128"/>
      </rPr>
      <t>）</t>
    </r>
    <rPh sb="0" eb="2">
      <t>ジュシン</t>
    </rPh>
    <rPh sb="2" eb="3">
      <t>リツ</t>
    </rPh>
    <phoneticPr fontId="6"/>
  </si>
  <si>
    <r>
      <rPr>
        <sz val="9"/>
        <color indexed="8"/>
        <rFont val="ＭＳ 明朝"/>
        <family val="1"/>
        <charset val="128"/>
      </rPr>
      <t>発病の
おそれの
ある者</t>
    </r>
    <rPh sb="0" eb="1">
      <t>パツ</t>
    </rPh>
    <rPh sb="1" eb="2">
      <t>ヤマイ</t>
    </rPh>
    <rPh sb="11" eb="12">
      <t>モノ</t>
    </rPh>
    <phoneticPr fontId="6"/>
  </si>
  <si>
    <r>
      <t>30</t>
    </r>
    <r>
      <rPr>
        <sz val="9"/>
        <color indexed="8"/>
        <rFont val="ＭＳ Ｐ明朝"/>
        <family val="1"/>
        <charset val="128"/>
      </rPr>
      <t>年度</t>
    </r>
    <rPh sb="2" eb="3">
      <t>ネン</t>
    </rPh>
    <rPh sb="3" eb="4">
      <t>ド</t>
    </rPh>
    <phoneticPr fontId="6"/>
  </si>
  <si>
    <r>
      <t xml:space="preserve"> 2 </t>
    </r>
    <r>
      <rPr>
        <sz val="9"/>
        <color indexed="8"/>
        <rFont val="ＭＳ Ｐ明朝"/>
        <family val="1"/>
        <charset val="128"/>
      </rPr>
      <t>年度</t>
    </r>
    <rPh sb="3" eb="4">
      <t>ネン</t>
    </rPh>
    <rPh sb="4" eb="5">
      <t>ド</t>
    </rPh>
    <phoneticPr fontId="6"/>
  </si>
  <si>
    <r>
      <t>15-10</t>
    </r>
    <r>
      <rPr>
        <sz val="9"/>
        <color indexed="8"/>
        <rFont val="ＭＳ ゴシック"/>
        <family val="3"/>
        <charset val="128"/>
      </rPr>
      <t>　飼犬登録数</t>
    </r>
    <rPh sb="6" eb="7">
      <t>カ</t>
    </rPh>
    <rPh sb="7" eb="8">
      <t>イヌ</t>
    </rPh>
    <rPh sb="8" eb="11">
      <t>トウロクスウ</t>
    </rPh>
    <phoneticPr fontId="6"/>
  </si>
  <si>
    <r>
      <t>15-11</t>
    </r>
    <r>
      <rPr>
        <sz val="9"/>
        <color indexed="8"/>
        <rFont val="ＭＳ ゴシック"/>
        <family val="3"/>
        <charset val="128"/>
      </rPr>
      <t>　環境衛生監視対象施設数</t>
    </r>
    <rPh sb="6" eb="8">
      <t>カンキョウ</t>
    </rPh>
    <rPh sb="8" eb="10">
      <t>エイセイ</t>
    </rPh>
    <rPh sb="10" eb="12">
      <t>カンシ</t>
    </rPh>
    <rPh sb="12" eb="14">
      <t>タイショウ</t>
    </rPh>
    <rPh sb="14" eb="16">
      <t>シセツ</t>
    </rPh>
    <rPh sb="16" eb="17">
      <t>スウ</t>
    </rPh>
    <phoneticPr fontId="6"/>
  </si>
  <si>
    <r>
      <t>15-12</t>
    </r>
    <r>
      <rPr>
        <sz val="9"/>
        <color indexed="8"/>
        <rFont val="ＭＳ ゴシック"/>
        <family val="3"/>
        <charset val="128"/>
      </rPr>
      <t>　火葬取扱件数</t>
    </r>
    <rPh sb="6" eb="8">
      <t>カソウ</t>
    </rPh>
    <rPh sb="8" eb="10">
      <t>トリアツカイ</t>
    </rPh>
    <rPh sb="10" eb="12">
      <t>ケンスウ</t>
    </rPh>
    <phoneticPr fontId="6"/>
  </si>
  <si>
    <r>
      <t>15-13</t>
    </r>
    <r>
      <rPr>
        <sz val="9"/>
        <color indexed="8"/>
        <rFont val="ＭＳ ゴシック"/>
        <family val="3"/>
        <charset val="128"/>
      </rPr>
      <t>　大気汚染測定結果</t>
    </r>
    <rPh sb="6" eb="10">
      <t>タイキオセン</t>
    </rPh>
    <rPh sb="10" eb="12">
      <t>ソクテイ</t>
    </rPh>
    <rPh sb="12" eb="14">
      <t>ケッカ</t>
    </rPh>
    <phoneticPr fontId="6"/>
  </si>
  <si>
    <r>
      <t>15-14</t>
    </r>
    <r>
      <rPr>
        <sz val="9"/>
        <color indexed="8"/>
        <rFont val="ＭＳ ゴシック"/>
        <family val="3"/>
        <charset val="128"/>
      </rPr>
      <t>　公害苦情処理状況</t>
    </r>
    <rPh sb="6" eb="8">
      <t>コウガイ</t>
    </rPh>
    <rPh sb="8" eb="10">
      <t>クジョウ</t>
    </rPh>
    <rPh sb="10" eb="12">
      <t>ショリ</t>
    </rPh>
    <rPh sb="12" eb="14">
      <t>ジョウキョウ</t>
    </rPh>
    <phoneticPr fontId="6"/>
  </si>
  <si>
    <r>
      <t>15-15</t>
    </r>
    <r>
      <rPr>
        <sz val="9"/>
        <color indexed="8"/>
        <rFont val="ＭＳ ゴシック"/>
        <family val="3"/>
        <charset val="128"/>
      </rPr>
      <t>　し尿収集処理状況</t>
    </r>
    <rPh sb="6" eb="8">
      <t>シニョウ</t>
    </rPh>
    <rPh sb="8" eb="10">
      <t>シュウシュウ</t>
    </rPh>
    <rPh sb="10" eb="12">
      <t>ショリ</t>
    </rPh>
    <rPh sb="12" eb="14">
      <t>ジョウキョウ</t>
    </rPh>
    <phoneticPr fontId="6"/>
  </si>
  <si>
    <r>
      <rPr>
        <sz val="9"/>
        <color theme="1"/>
        <rFont val="ＭＳ 明朝"/>
        <family val="1"/>
        <charset val="128"/>
      </rPr>
      <t>（単位　</t>
    </r>
    <r>
      <rPr>
        <sz val="9"/>
        <color theme="1"/>
        <rFont val="Times New Roman"/>
        <family val="1"/>
      </rPr>
      <t>k</t>
    </r>
    <r>
      <rPr>
        <sz val="9"/>
        <color theme="1"/>
        <rFont val="ＭＳ 明朝"/>
        <family val="1"/>
        <charset val="128"/>
      </rPr>
      <t>ℓ）</t>
    </r>
    <phoneticPr fontId="6"/>
  </si>
  <si>
    <r>
      <t>15-16</t>
    </r>
    <r>
      <rPr>
        <sz val="9"/>
        <color indexed="8"/>
        <rFont val="ＭＳ ゴシック"/>
        <family val="3"/>
        <charset val="128"/>
      </rPr>
      <t>　ごみの排出状況</t>
    </r>
    <rPh sb="9" eb="11">
      <t>ハイシュツ</t>
    </rPh>
    <rPh sb="11" eb="13">
      <t>ジョウキョウ</t>
    </rPh>
    <phoneticPr fontId="6"/>
  </si>
  <si>
    <t>%</t>
    <phoneticPr fontId="10"/>
  </si>
  <si>
    <r>
      <t>15-17</t>
    </r>
    <r>
      <rPr>
        <sz val="9"/>
        <color indexed="8"/>
        <rFont val="ＭＳ ゴシック"/>
        <family val="3"/>
        <charset val="128"/>
      </rPr>
      <t>　ごみの処理状況</t>
    </r>
    <rPh sb="9" eb="11">
      <t>ショリ</t>
    </rPh>
    <rPh sb="11" eb="13">
      <t>ジョウキョウ</t>
    </rPh>
    <phoneticPr fontId="6"/>
  </si>
  <si>
    <t>t</t>
  </si>
  <si>
    <t>g</t>
  </si>
  <si>
    <t>資料　市保健所生活衛生課</t>
    <rPh sb="0" eb="2">
      <t>シリョウ</t>
    </rPh>
    <rPh sb="3" eb="4">
      <t>シ</t>
    </rPh>
    <rPh sb="7" eb="12">
      <t>セイカツエイセイカ</t>
    </rPh>
    <phoneticPr fontId="6"/>
  </si>
  <si>
    <r>
      <rPr>
        <sz val="12"/>
        <rFont val="ＭＳ ゴシック"/>
        <family val="3"/>
        <charset val="128"/>
      </rPr>
      <t>第</t>
    </r>
    <r>
      <rPr>
        <sz val="12"/>
        <rFont val="Times New Roman"/>
        <family val="1"/>
      </rPr>
      <t>15</t>
    </r>
    <r>
      <rPr>
        <sz val="12"/>
        <rFont val="ＭＳ ゴシック"/>
        <family val="3"/>
        <charset val="128"/>
      </rPr>
      <t>章　衛生・環境保全</t>
    </r>
    <rPh sb="0" eb="1">
      <t>ダイ</t>
    </rPh>
    <rPh sb="3" eb="4">
      <t>ショウ</t>
    </rPh>
    <rPh sb="5" eb="7">
      <t>エイセイ</t>
    </rPh>
    <rPh sb="8" eb="10">
      <t>カンキョウ</t>
    </rPh>
    <rPh sb="10" eb="12">
      <t>ホゼン</t>
    </rPh>
    <phoneticPr fontId="6"/>
  </si>
  <si>
    <t>区　分</t>
    <rPh sb="0" eb="1">
      <t>ク</t>
    </rPh>
    <rPh sb="2" eb="3">
      <t>ブン</t>
    </rPh>
    <phoneticPr fontId="6"/>
  </si>
  <si>
    <t>総　数</t>
    <rPh sb="0" eb="1">
      <t>フサ</t>
    </rPh>
    <rPh sb="2" eb="3">
      <t>カズ</t>
    </rPh>
    <phoneticPr fontId="6"/>
  </si>
  <si>
    <t>総　数</t>
    <rPh sb="0" eb="1">
      <t>ソウ</t>
    </rPh>
    <rPh sb="2" eb="3">
      <t>スウ</t>
    </rPh>
    <phoneticPr fontId="10"/>
  </si>
  <si>
    <t>総　数</t>
    <rPh sb="0" eb="1">
      <t>ソウ</t>
    </rPh>
    <rPh sb="2" eb="3">
      <t>スウ</t>
    </rPh>
    <phoneticPr fontId="6"/>
  </si>
  <si>
    <t>処分
合計</t>
    <rPh sb="0" eb="1">
      <t>トコロ</t>
    </rPh>
    <rPh sb="1" eb="2">
      <t>ブン</t>
    </rPh>
    <rPh sb="3" eb="4">
      <t>ゴウ</t>
    </rPh>
    <rPh sb="4" eb="5">
      <t>ケイ</t>
    </rPh>
    <phoneticPr fontId="6"/>
  </si>
  <si>
    <t>入院</t>
    <phoneticPr fontId="3"/>
  </si>
  <si>
    <t>外来</t>
    <rPh sb="0" eb="1">
      <t>ソト</t>
    </rPh>
    <rPh sb="1" eb="2">
      <t>ライ</t>
    </rPh>
    <phoneticPr fontId="6"/>
  </si>
  <si>
    <t>総数</t>
    <rPh sb="0" eb="1">
      <t>ソウ</t>
    </rPh>
    <rPh sb="1" eb="2">
      <t>スウ</t>
    </rPh>
    <phoneticPr fontId="6"/>
  </si>
  <si>
    <r>
      <rPr>
        <sz val="9"/>
        <rFont val="ＭＳ 明朝"/>
        <family val="1"/>
        <charset val="128"/>
      </rPr>
      <t>注）</t>
    </r>
    <r>
      <rPr>
        <sz val="9"/>
        <rFont val="Times New Roman"/>
        <family val="1"/>
      </rPr>
      <t xml:space="preserve"> 1 </t>
    </r>
    <r>
      <rPr>
        <sz val="9"/>
        <rFont val="ＭＳ 明朝"/>
        <family val="1"/>
        <charset val="128"/>
      </rPr>
      <t>　医師、歯科医師は非常勤を除く。</t>
    </r>
    <phoneticPr fontId="6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</si>
  <si>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3 </t>
    </r>
    <r>
      <rPr>
        <sz val="9"/>
        <rFont val="ＭＳ 明朝"/>
        <family val="1"/>
        <charset val="128"/>
      </rPr>
      <t>　薬剤師数は病院、診療所勤務の数である。</t>
    </r>
    <rPh sb="6" eb="9">
      <t>ヤクザイシ</t>
    </rPh>
    <rPh sb="9" eb="10">
      <t>スウ</t>
    </rPh>
    <rPh sb="11" eb="13">
      <t>ビョウイン</t>
    </rPh>
    <rPh sb="14" eb="17">
      <t>シンリョウジョ</t>
    </rPh>
    <rPh sb="17" eb="19">
      <t>キンム</t>
    </rPh>
    <rPh sb="20" eb="21">
      <t>カズ</t>
    </rPh>
    <phoneticPr fontId="6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</si>
  <si>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7 </t>
    </r>
    <r>
      <rPr>
        <sz val="9"/>
        <rFont val="ＭＳ 明朝"/>
        <family val="1"/>
        <charset val="128"/>
      </rPr>
      <t>　その他の技術職員には保健師、臨床工学技士等を含む。</t>
    </r>
    <rPh sb="6" eb="9">
      <t>ソノタ</t>
    </rPh>
    <rPh sb="10" eb="12">
      <t>ギジュツ</t>
    </rPh>
    <rPh sb="12" eb="14">
      <t>ショクイン</t>
    </rPh>
    <rPh sb="16" eb="18">
      <t>ホケン</t>
    </rPh>
    <rPh sb="18" eb="19">
      <t>シ</t>
    </rPh>
    <rPh sb="20" eb="22">
      <t>リンショウ</t>
    </rPh>
    <rPh sb="22" eb="24">
      <t>コウガク</t>
    </rPh>
    <rPh sb="24" eb="25">
      <t>ギシ</t>
    </rPh>
    <rPh sb="25" eb="26">
      <t>シ</t>
    </rPh>
    <rPh sb="26" eb="27">
      <t>トウ</t>
    </rPh>
    <rPh sb="28" eb="29">
      <t>フク</t>
    </rPh>
    <phoneticPr fontId="6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</si>
  <si>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8 </t>
    </r>
    <r>
      <rPr>
        <sz val="9"/>
        <rFont val="ＭＳ 明朝"/>
        <family val="1"/>
        <charset val="128"/>
      </rPr>
      <t>　各項目は病院、一般診療所、歯科診療所の合計である。</t>
    </r>
    <rPh sb="6" eb="9">
      <t>カクコウモク</t>
    </rPh>
    <rPh sb="10" eb="12">
      <t>ビョウイン</t>
    </rPh>
    <rPh sb="13" eb="15">
      <t>イッパン</t>
    </rPh>
    <rPh sb="15" eb="17">
      <t>シンリョウ</t>
    </rPh>
    <rPh sb="17" eb="18">
      <t>ジョ</t>
    </rPh>
    <rPh sb="19" eb="21">
      <t>シカ</t>
    </rPh>
    <rPh sb="21" eb="23">
      <t>シンリョウ</t>
    </rPh>
    <rPh sb="23" eb="24">
      <t>ジョ</t>
    </rPh>
    <rPh sb="25" eb="27">
      <t>ゴウケイ</t>
    </rPh>
    <phoneticPr fontId="6"/>
  </si>
  <si>
    <r>
      <t>15-5</t>
    </r>
    <r>
      <rPr>
        <sz val="9"/>
        <color indexed="8"/>
        <rFont val="ＭＳ ゴシック"/>
        <family val="3"/>
        <charset val="128"/>
      </rPr>
      <t>　年齢階級別、性別死亡数</t>
    </r>
    <rPh sb="5" eb="7">
      <t>ネンレイ</t>
    </rPh>
    <rPh sb="7" eb="8">
      <t>カイ</t>
    </rPh>
    <rPh sb="8" eb="10">
      <t>キュウベツ</t>
    </rPh>
    <rPh sb="11" eb="13">
      <t>セイベツ</t>
    </rPh>
    <rPh sb="13" eb="15">
      <t>シボウ</t>
    </rPh>
    <rPh sb="15" eb="16">
      <t>スウ</t>
    </rPh>
    <phoneticPr fontId="6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</si>
  <si>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　市保健所に届出のあったもので、市外住所者を含む。</t>
    </r>
    <rPh sb="6" eb="10">
      <t>シホケンジョ</t>
    </rPh>
    <rPh sb="11" eb="13">
      <t>トドケデ</t>
    </rPh>
    <rPh sb="21" eb="23">
      <t>シガイ</t>
    </rPh>
    <rPh sb="23" eb="25">
      <t>ジュウショ</t>
    </rPh>
    <rPh sb="25" eb="26">
      <t>シャ</t>
    </rPh>
    <rPh sb="27" eb="28">
      <t>フク</t>
    </rPh>
    <phoneticPr fontId="6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</si>
  <si>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ＭＳ 明朝"/>
        <family val="1"/>
        <charset val="128"/>
      </rPr>
      <t>　過去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ＭＳ 明朝"/>
        <family val="1"/>
        <charset val="128"/>
      </rPr>
      <t>年間で届出が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人以上あった感染症についてのみ症名を掲載している。ただし、五類感染症について</t>
    </r>
    <rPh sb="6" eb="8">
      <t>カコ</t>
    </rPh>
    <rPh sb="11" eb="13">
      <t>ネンカン</t>
    </rPh>
    <rPh sb="14" eb="16">
      <t>トドケデ</t>
    </rPh>
    <rPh sb="20" eb="21">
      <t>ニン</t>
    </rPh>
    <rPh sb="21" eb="23">
      <t>イジョウ</t>
    </rPh>
    <rPh sb="26" eb="29">
      <t>カンセンショウ</t>
    </rPh>
    <rPh sb="35" eb="37">
      <t>ショウメイ</t>
    </rPh>
    <rPh sb="38" eb="40">
      <t>ケイサイ</t>
    </rPh>
    <phoneticPr fontId="6"/>
  </si>
  <si>
    <t>資料　盛岡市は県「保健福祉年報」、岩手県及び全国は厚生労働省「人口動態統計」</t>
    <rPh sb="0" eb="2">
      <t>シリョウ</t>
    </rPh>
    <rPh sb="3" eb="6">
      <t>モリオカシ</t>
    </rPh>
    <rPh sb="7" eb="8">
      <t>ケン</t>
    </rPh>
    <rPh sb="9" eb="11">
      <t>ホケン</t>
    </rPh>
    <rPh sb="11" eb="13">
      <t>フクシ</t>
    </rPh>
    <rPh sb="13" eb="15">
      <t>ネンポウ</t>
    </rPh>
    <rPh sb="17" eb="20">
      <t>イワテケン</t>
    </rPh>
    <rPh sb="20" eb="21">
      <t>オヨ</t>
    </rPh>
    <rPh sb="22" eb="24">
      <t>ゼンコク</t>
    </rPh>
    <phoneticPr fontId="6"/>
  </si>
  <si>
    <t>資料　盛岡市の数値は「市区町村別生命表」、盛岡保健医療圏は「簡易生命表」による。</t>
    <rPh sb="0" eb="2">
      <t>シリョウ</t>
    </rPh>
    <rPh sb="21" eb="23">
      <t>モリオカ</t>
    </rPh>
    <rPh sb="23" eb="25">
      <t>ホケン</t>
    </rPh>
    <rPh sb="25" eb="27">
      <t>イリョウ</t>
    </rPh>
    <rPh sb="27" eb="28">
      <t>ケン</t>
    </rPh>
    <rPh sb="30" eb="32">
      <t>カンイ</t>
    </rPh>
    <rPh sb="32" eb="34">
      <t>セイメイ</t>
    </rPh>
    <rPh sb="34" eb="35">
      <t>ヒョウ</t>
    </rPh>
    <phoneticPr fontId="6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</si>
  <si>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　「都道府県別生命表」は、昭和</t>
    </r>
    <r>
      <rPr>
        <sz val="9"/>
        <color indexed="8"/>
        <rFont val="Times New Roman"/>
        <family val="1"/>
      </rPr>
      <t>40</t>
    </r>
    <r>
      <rPr>
        <sz val="9"/>
        <color indexed="8"/>
        <rFont val="ＭＳ 明朝"/>
        <family val="1"/>
        <charset val="128"/>
      </rPr>
      <t>年から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ＭＳ 明朝"/>
        <family val="1"/>
        <charset val="128"/>
      </rPr>
      <t>年毎に公表されている。</t>
    </r>
    <rPh sb="7" eb="11">
      <t>トドウフケン</t>
    </rPh>
    <rPh sb="12" eb="14">
      <t>セイメイ</t>
    </rPh>
    <rPh sb="18" eb="20">
      <t>ショウワ</t>
    </rPh>
    <rPh sb="28" eb="29">
      <t>ネン</t>
    </rPh>
    <rPh sb="29" eb="30">
      <t>ゴト</t>
    </rPh>
    <rPh sb="31" eb="33">
      <t>コウヒョウ</t>
    </rPh>
    <phoneticPr fontId="6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</si>
  <si>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ＭＳ 明朝"/>
        <family val="1"/>
        <charset val="128"/>
      </rPr>
      <t>　「市区町村別生命表」は、平成</t>
    </r>
    <r>
      <rPr>
        <sz val="9"/>
        <color indexed="8"/>
        <rFont val="Times New Roman"/>
        <family val="1"/>
      </rPr>
      <t>12</t>
    </r>
    <r>
      <rPr>
        <sz val="9"/>
        <color indexed="8"/>
        <rFont val="ＭＳ 明朝"/>
        <family val="1"/>
        <charset val="128"/>
      </rPr>
      <t>年から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ＭＳ 明朝"/>
        <family val="1"/>
        <charset val="128"/>
      </rPr>
      <t>年毎に公表されている。</t>
    </r>
    <rPh sb="12" eb="14">
      <t>セイメイ</t>
    </rPh>
    <rPh sb="28" eb="29">
      <t>ネン</t>
    </rPh>
    <rPh sb="29" eb="30">
      <t>ゴト</t>
    </rPh>
    <rPh sb="31" eb="33">
      <t>コウヒョウ</t>
    </rPh>
    <phoneticPr fontId="6"/>
  </si>
  <si>
    <r>
      <rPr>
        <sz val="9"/>
        <color indexed="8"/>
        <rFont val="ＭＳ 明朝"/>
        <family val="1"/>
        <charset val="128"/>
      </rPr>
      <t>注）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　小中学校の児童生徒は、全員定期健康診断時に問診のみ受診している。</t>
    </r>
    <rPh sb="0" eb="1">
      <t>チュウ</t>
    </rPh>
    <phoneticPr fontId="6"/>
  </si>
  <si>
    <t>資料　市保健所生活衛生課、県央保健所環境衛生課、市廃棄物対策課、市上下水道局経営企画課・給排水課</t>
    <rPh sb="0" eb="2">
      <t>シリョウ</t>
    </rPh>
    <rPh sb="3" eb="4">
      <t>シ</t>
    </rPh>
    <rPh sb="7" eb="12">
      <t>セイカツエイセイカ</t>
    </rPh>
    <rPh sb="13" eb="18">
      <t>ケンオウホケンジョ</t>
    </rPh>
    <rPh sb="18" eb="23">
      <t>カンキョウエイセイカ</t>
    </rPh>
    <rPh sb="24" eb="25">
      <t>シ</t>
    </rPh>
    <rPh sb="25" eb="28">
      <t>ハイキブツ</t>
    </rPh>
    <rPh sb="28" eb="30">
      <t>タイサク</t>
    </rPh>
    <rPh sb="30" eb="31">
      <t>カ</t>
    </rPh>
    <rPh sb="32" eb="33">
      <t>シ</t>
    </rPh>
    <rPh sb="33" eb="35">
      <t>ジョウゲ</t>
    </rPh>
    <rPh sb="35" eb="37">
      <t>スイドウ</t>
    </rPh>
    <rPh sb="37" eb="38">
      <t>キョク</t>
    </rPh>
    <rPh sb="38" eb="43">
      <t>ケイエイキカクカ</t>
    </rPh>
    <rPh sb="44" eb="45">
      <t>キュウ</t>
    </rPh>
    <rPh sb="45" eb="47">
      <t>ハイスイ</t>
    </rPh>
    <rPh sb="47" eb="48">
      <t>カ</t>
    </rPh>
    <phoneticPr fontId="6"/>
  </si>
  <si>
    <t>注）　単位未満の値を四捨五入しているため、収集処理量と処理内訳の計が一致しない場合がある。</t>
    <phoneticPr fontId="6"/>
  </si>
  <si>
    <t>注）　単位未満の値を四捨五入しているため、総排出量と内訳の計が一致しない場合がある。</t>
    <rPh sb="0" eb="1">
      <t>チュウ</t>
    </rPh>
    <rPh sb="3" eb="7">
      <t>タンイミマン</t>
    </rPh>
    <rPh sb="8" eb="9">
      <t>アタイ</t>
    </rPh>
    <rPh sb="10" eb="14">
      <t>シシャゴニュウ</t>
    </rPh>
    <rPh sb="21" eb="25">
      <t>ソウハイシュツリョウ</t>
    </rPh>
    <rPh sb="26" eb="28">
      <t>ウチワケ</t>
    </rPh>
    <rPh sb="29" eb="30">
      <t>ケイ</t>
    </rPh>
    <rPh sb="31" eb="33">
      <t>イッチ</t>
    </rPh>
    <rPh sb="36" eb="38">
      <t>バアイ</t>
    </rPh>
    <phoneticPr fontId="6"/>
  </si>
  <si>
    <r>
      <rPr>
        <sz val="9"/>
        <color indexed="8"/>
        <rFont val="ＭＳ 明朝"/>
        <family val="1"/>
        <charset val="128"/>
      </rPr>
      <t>注）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　単位未満の値を四捨五入しているため、総排出量と内訳の計が一致しない場合がある。</t>
    </r>
    <rPh sb="0" eb="1">
      <t>チュウ</t>
    </rPh>
    <rPh sb="6" eb="10">
      <t>タンイミマン</t>
    </rPh>
    <rPh sb="11" eb="12">
      <t>アタイ</t>
    </rPh>
    <rPh sb="13" eb="17">
      <t>シシャゴニュウ</t>
    </rPh>
    <rPh sb="24" eb="27">
      <t>ソウハイシュツ</t>
    </rPh>
    <rPh sb="27" eb="28">
      <t>リョウ</t>
    </rPh>
    <rPh sb="29" eb="31">
      <t>ウチワケ</t>
    </rPh>
    <rPh sb="32" eb="33">
      <t>ケイ</t>
    </rPh>
    <rPh sb="34" eb="36">
      <t>イッチ</t>
    </rPh>
    <rPh sb="39" eb="41">
      <t>バアイ</t>
    </rPh>
    <phoneticPr fontId="6"/>
  </si>
  <si>
    <r>
      <t xml:space="preserve"> 3 </t>
    </r>
    <r>
      <rPr>
        <sz val="9"/>
        <rFont val="ＭＳ 明朝"/>
        <family val="1"/>
        <charset val="128"/>
      </rPr>
      <t>年度</t>
    </r>
    <rPh sb="3" eb="5">
      <t>ネンド</t>
    </rPh>
    <rPh sb="4" eb="5">
      <t>ド</t>
    </rPh>
    <phoneticPr fontId="6"/>
  </si>
  <si>
    <r>
      <t xml:space="preserve"> 3 </t>
    </r>
    <r>
      <rPr>
        <sz val="9"/>
        <color theme="1"/>
        <rFont val="ＭＳ 明朝"/>
        <family val="1"/>
        <charset val="128"/>
      </rPr>
      <t>年度</t>
    </r>
    <rPh sb="3" eb="5">
      <t>ネンド</t>
    </rPh>
    <rPh sb="4" eb="5">
      <t>ド</t>
    </rPh>
    <phoneticPr fontId="6"/>
  </si>
  <si>
    <r>
      <t xml:space="preserve"> 3 </t>
    </r>
    <r>
      <rPr>
        <sz val="9"/>
        <color theme="1"/>
        <rFont val="ＭＳ 明朝"/>
        <family val="1"/>
        <charset val="128"/>
      </rPr>
      <t>年</t>
    </r>
  </si>
  <si>
    <r>
      <t xml:space="preserve"> 3 </t>
    </r>
    <r>
      <rPr>
        <sz val="9"/>
        <rFont val="ＭＳ 明朝"/>
        <family val="1"/>
        <charset val="128"/>
      </rPr>
      <t>年</t>
    </r>
    <rPh sb="3" eb="4">
      <t>ネン</t>
    </rPh>
    <phoneticPr fontId="6"/>
  </si>
  <si>
    <r>
      <t xml:space="preserve"> 3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6"/>
  </si>
  <si>
    <r>
      <t xml:space="preserve"> 3 </t>
    </r>
    <r>
      <rPr>
        <sz val="9"/>
        <color indexed="8"/>
        <rFont val="ＭＳ 明朝"/>
        <family val="1"/>
        <charset val="128"/>
      </rPr>
      <t>年</t>
    </r>
    <rPh sb="3" eb="4">
      <t>ネン</t>
    </rPh>
    <phoneticPr fontId="6"/>
  </si>
  <si>
    <r>
      <t xml:space="preserve"> 3 </t>
    </r>
    <r>
      <rPr>
        <sz val="9"/>
        <color indexed="8"/>
        <rFont val="ＭＳ 明朝"/>
        <family val="1"/>
        <charset val="128"/>
      </rPr>
      <t>年度</t>
    </r>
    <rPh sb="3" eb="4">
      <t>ネン</t>
    </rPh>
    <rPh sb="4" eb="5">
      <t>ド</t>
    </rPh>
    <phoneticPr fontId="6"/>
  </si>
  <si>
    <r>
      <t xml:space="preserve"> 3 </t>
    </r>
    <r>
      <rPr>
        <sz val="9"/>
        <color indexed="8"/>
        <rFont val="ＭＳ Ｐ明朝"/>
        <family val="1"/>
        <charset val="128"/>
      </rPr>
      <t>年度</t>
    </r>
    <rPh sb="3" eb="4">
      <t>ネン</t>
    </rPh>
    <rPh sb="4" eb="5">
      <t>ド</t>
    </rPh>
    <phoneticPr fontId="6"/>
  </si>
  <si>
    <r>
      <t xml:space="preserve"> 3 </t>
    </r>
    <r>
      <rPr>
        <sz val="9"/>
        <color theme="1"/>
        <rFont val="ＭＳ Ｐ明朝"/>
        <family val="1"/>
        <charset val="128"/>
      </rPr>
      <t>年度</t>
    </r>
    <rPh sb="3" eb="5">
      <t>ネンド</t>
    </rPh>
    <rPh sb="4" eb="5">
      <t>ド</t>
    </rPh>
    <phoneticPr fontId="6"/>
  </si>
  <si>
    <t>75</t>
    <phoneticPr fontId="3"/>
  </si>
  <si>
    <t>16</t>
    <phoneticPr fontId="3"/>
  </si>
  <si>
    <t>36</t>
    <phoneticPr fontId="3"/>
  </si>
  <si>
    <t>2</t>
    <phoneticPr fontId="3"/>
  </si>
  <si>
    <t>21</t>
    <phoneticPr fontId="3"/>
  </si>
  <si>
    <t>－</t>
    <phoneticPr fontId="3"/>
  </si>
  <si>
    <t>脳神経内科</t>
    <rPh sb="0" eb="1">
      <t>ノウ</t>
    </rPh>
    <rPh sb="1" eb="3">
      <t>シンケイ</t>
    </rPh>
    <rPh sb="3" eb="5">
      <t>ナイカ</t>
    </rPh>
    <phoneticPr fontId="6"/>
  </si>
  <si>
    <t>資料　市保健所指導予防課</t>
    <rPh sb="0" eb="2">
      <t>シリョウ</t>
    </rPh>
    <rPh sb="3" eb="4">
      <t>シ</t>
    </rPh>
    <rPh sb="7" eb="9">
      <t>シドウ</t>
    </rPh>
    <rPh sb="9" eb="11">
      <t>ヨボウ</t>
    </rPh>
    <rPh sb="11" eb="12">
      <t>カ</t>
    </rPh>
    <phoneticPr fontId="6"/>
  </si>
  <si>
    <r>
      <rPr>
        <sz val="9"/>
        <rFont val="ＭＳ 明朝"/>
        <family val="1"/>
        <charset val="128"/>
      </rPr>
      <t>　　　全国の昭和</t>
    </r>
    <r>
      <rPr>
        <sz val="9"/>
        <rFont val="Times New Roman"/>
        <family val="1"/>
      </rPr>
      <t>30</t>
    </r>
    <r>
      <rPr>
        <sz val="9"/>
        <rFont val="ＭＳ 明朝"/>
        <family val="1"/>
        <charset val="128"/>
      </rPr>
      <t>年から平成</t>
    </r>
    <r>
      <rPr>
        <sz val="9"/>
        <rFont val="Times New Roman"/>
        <family val="1"/>
      </rPr>
      <t>17</t>
    </r>
    <r>
      <rPr>
        <sz val="9"/>
        <rFont val="ＭＳ 明朝"/>
        <family val="1"/>
        <charset val="128"/>
      </rPr>
      <t>年、</t>
    </r>
    <r>
      <rPr>
        <sz val="9"/>
        <rFont val="Times New Roman"/>
        <family val="1"/>
      </rPr>
      <t>22</t>
    </r>
    <r>
      <rPr>
        <sz val="9"/>
        <rFont val="ＭＳ 明朝"/>
        <family val="1"/>
        <charset val="128"/>
      </rPr>
      <t>年、</t>
    </r>
    <r>
      <rPr>
        <sz val="9"/>
        <rFont val="Times New Roman"/>
        <family val="1"/>
      </rPr>
      <t>27</t>
    </r>
    <r>
      <rPr>
        <sz val="9"/>
        <rFont val="ＭＳ 明朝"/>
        <family val="1"/>
        <charset val="128"/>
      </rPr>
      <t>年及び令和</t>
    </r>
    <r>
      <rPr>
        <sz val="9"/>
        <rFont val="Times New Roman"/>
        <family val="1"/>
      </rPr>
      <t xml:space="preserve"> 2 </t>
    </r>
    <r>
      <rPr>
        <sz val="9"/>
        <rFont val="ＭＳ 明朝"/>
        <family val="1"/>
        <charset val="128"/>
      </rPr>
      <t>年は「完全生命表」、その他は「簡易生命表」による。</t>
    </r>
    <rPh sb="3" eb="5">
      <t>ゼンコク</t>
    </rPh>
    <rPh sb="6" eb="8">
      <t>ショウワ</t>
    </rPh>
    <rPh sb="10" eb="11">
      <t>ネン</t>
    </rPh>
    <rPh sb="13" eb="15">
      <t>ヘイセイ</t>
    </rPh>
    <rPh sb="17" eb="18">
      <t>ネン</t>
    </rPh>
    <rPh sb="21" eb="22">
      <t>ネン</t>
    </rPh>
    <rPh sb="25" eb="26">
      <t>ネン</t>
    </rPh>
    <rPh sb="26" eb="27">
      <t>オヨ</t>
    </rPh>
    <rPh sb="28" eb="30">
      <t>レイワ</t>
    </rPh>
    <rPh sb="33" eb="34">
      <t>ネン</t>
    </rPh>
    <rPh sb="36" eb="38">
      <t>カンゼン</t>
    </rPh>
    <rPh sb="38" eb="40">
      <t>セイメイ</t>
    </rPh>
    <rPh sb="40" eb="41">
      <t>ヒョウ</t>
    </rPh>
    <rPh sb="45" eb="46">
      <t>タ</t>
    </rPh>
    <rPh sb="48" eb="50">
      <t>カンイ</t>
    </rPh>
    <rPh sb="50" eb="52">
      <t>セイメイ</t>
    </rPh>
    <rPh sb="52" eb="53">
      <t>ヒョウ</t>
    </rPh>
    <phoneticPr fontId="6"/>
  </si>
  <si>
    <r>
      <rPr>
        <sz val="9"/>
        <color indexed="8"/>
        <rFont val="ＭＳ 明朝"/>
        <family val="1"/>
        <charset val="128"/>
      </rPr>
      <t>注）</t>
    </r>
    <r>
      <rPr>
        <sz val="9"/>
        <color rgb="FF00000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1 </t>
    </r>
    <r>
      <rPr>
        <sz val="9"/>
        <color indexed="8"/>
        <rFont val="ＭＳ 明朝"/>
        <family val="1"/>
        <charset val="128"/>
      </rPr>
      <t>　平成</t>
    </r>
    <r>
      <rPr>
        <sz val="9"/>
        <color indexed="8"/>
        <rFont val="Times New Roman"/>
        <family val="1"/>
      </rPr>
      <t>29</t>
    </r>
    <r>
      <rPr>
        <sz val="9"/>
        <color indexed="8"/>
        <rFont val="ＭＳ 明朝"/>
        <family val="1"/>
        <charset val="128"/>
      </rPr>
      <t>年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月から泌尿器科を開設した。</t>
    </r>
    <rPh sb="17" eb="21">
      <t>ヒニョウキカ</t>
    </rPh>
    <rPh sb="22" eb="24">
      <t>カイセツ</t>
    </rPh>
    <phoneticPr fontId="6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</si>
  <si>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　平成</t>
    </r>
    <r>
      <rPr>
        <sz val="9"/>
        <color indexed="8"/>
        <rFont val="Times New Roman"/>
        <family val="1"/>
      </rPr>
      <t>29</t>
    </r>
    <r>
      <rPr>
        <sz val="9"/>
        <color indexed="8"/>
        <rFont val="ＭＳ 明朝"/>
        <family val="1"/>
        <charset val="128"/>
      </rPr>
      <t>年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ＭＳ 明朝"/>
        <family val="1"/>
        <charset val="128"/>
      </rPr>
      <t>月から呼吸器内科を内科と呼吸器科に分科した。</t>
    </r>
    <rPh sb="17" eb="20">
      <t>コキュウキ</t>
    </rPh>
    <rPh sb="20" eb="22">
      <t>ナイカ</t>
    </rPh>
    <rPh sb="23" eb="25">
      <t>ナイカ</t>
    </rPh>
    <rPh sb="26" eb="29">
      <t>コキュウキ</t>
    </rPh>
    <rPh sb="29" eb="30">
      <t>カ</t>
    </rPh>
    <rPh sb="31" eb="32">
      <t>ワ</t>
    </rPh>
    <rPh sb="32" eb="33">
      <t>カ</t>
    </rPh>
    <phoneticPr fontId="6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</si>
  <si>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rgb="FF000000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　平成</t>
    </r>
    <r>
      <rPr>
        <sz val="9"/>
        <color indexed="8"/>
        <rFont val="Times New Roman"/>
        <family val="1"/>
      </rPr>
      <t>30</t>
    </r>
    <r>
      <rPr>
        <sz val="9"/>
        <color indexed="8"/>
        <rFont val="ＭＳ 明朝"/>
        <family val="1"/>
        <charset val="128"/>
      </rPr>
      <t>年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ＭＳ 明朝"/>
        <family val="1"/>
        <charset val="128"/>
      </rPr>
      <t>月から脳神経外科を開設した。</t>
    </r>
    <rPh sb="15" eb="20">
      <t>ノウシンケイゲカ</t>
    </rPh>
    <rPh sb="21" eb="23">
      <t>カイセツ</t>
    </rPh>
    <phoneticPr fontId="6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</si>
  <si>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rgb="FF000000"/>
        <rFont val="Times New Roman"/>
        <family val="1"/>
      </rPr>
      <t xml:space="preserve"> 4 </t>
    </r>
    <r>
      <rPr>
        <sz val="9"/>
        <color rgb="FF000000"/>
        <rFont val="ＭＳ 明朝"/>
        <family val="1"/>
        <charset val="128"/>
      </rPr>
      <t>　令和</t>
    </r>
    <r>
      <rPr>
        <sz val="9"/>
        <color rgb="FF000000"/>
        <rFont val="Times New Roman"/>
        <family val="1"/>
      </rPr>
      <t xml:space="preserve"> 2 </t>
    </r>
    <r>
      <rPr>
        <sz val="9"/>
        <color rgb="FF000000"/>
        <rFont val="ＭＳ 明朝"/>
        <family val="1"/>
        <charset val="128"/>
      </rPr>
      <t>年</t>
    </r>
    <r>
      <rPr>
        <sz val="9"/>
        <color rgb="FF000000"/>
        <rFont val="Times New Roman"/>
        <family val="1"/>
      </rPr>
      <t xml:space="preserve"> 4 </t>
    </r>
    <r>
      <rPr>
        <sz val="9"/>
        <color rgb="FF000000"/>
        <rFont val="ＭＳ 明朝"/>
        <family val="1"/>
        <charset val="128"/>
      </rPr>
      <t>月から神経内科は、脳神経内科に名称変更した。</t>
    </r>
    <rPh sb="6" eb="8">
      <t>レイワ</t>
    </rPh>
    <rPh sb="18" eb="20">
      <t>シンケイ</t>
    </rPh>
    <rPh sb="20" eb="22">
      <t>ナイカ</t>
    </rPh>
    <rPh sb="24" eb="25">
      <t>ノウ</t>
    </rPh>
    <rPh sb="25" eb="27">
      <t>シンケイ</t>
    </rPh>
    <rPh sb="27" eb="29">
      <t>ナイカ</t>
    </rPh>
    <rPh sb="30" eb="32">
      <t>メイショウ</t>
    </rPh>
    <rPh sb="32" eb="34">
      <t>ヘンコウ</t>
    </rPh>
    <phoneticPr fontId="6"/>
  </si>
  <si>
    <t>資料　市保健所指導予防課</t>
    <rPh sb="0" eb="2">
      <t>シリョウ</t>
    </rPh>
    <rPh sb="3" eb="4">
      <t>シ</t>
    </rPh>
    <rPh sb="4" eb="7">
      <t>ホケンジョ</t>
    </rPh>
    <rPh sb="7" eb="9">
      <t>シドウ</t>
    </rPh>
    <rPh sb="9" eb="12">
      <t>ヨボウカ</t>
    </rPh>
    <phoneticPr fontId="6"/>
  </si>
  <si>
    <t>（特掲）新型コロナウイルス感染症</t>
    <rPh sb="1" eb="3">
      <t>トッケイ</t>
    </rPh>
    <rPh sb="4" eb="6">
      <t>シンガタ</t>
    </rPh>
    <rPh sb="13" eb="16">
      <t>カンセンショウ</t>
    </rPh>
    <phoneticPr fontId="3"/>
  </si>
  <si>
    <r>
      <rPr>
        <sz val="9"/>
        <color indexed="8"/>
        <rFont val="ＭＳ 明朝"/>
        <family val="1"/>
        <charset val="128"/>
      </rPr>
      <t>　　　受診率が</t>
    </r>
    <r>
      <rPr>
        <sz val="9"/>
        <color indexed="8"/>
        <rFont val="Times New Roman"/>
        <family val="1"/>
      </rPr>
      <t>100%</t>
    </r>
    <r>
      <rPr>
        <sz val="9"/>
        <color indexed="8"/>
        <rFont val="ＭＳ 明朝"/>
        <family val="1"/>
        <charset val="128"/>
      </rPr>
      <t>を超える場合がある。</t>
    </r>
    <phoneticPr fontId="6"/>
  </si>
  <si>
    <r>
      <t xml:space="preserve"> 4 </t>
    </r>
    <r>
      <rPr>
        <sz val="9"/>
        <rFont val="ＭＳ 明朝"/>
        <family val="1"/>
        <charset val="128"/>
      </rPr>
      <t>年度</t>
    </r>
    <rPh sb="3" eb="5">
      <t>ネンド</t>
    </rPh>
    <rPh sb="4" eb="5">
      <t>ド</t>
    </rPh>
    <phoneticPr fontId="6"/>
  </si>
  <si>
    <t>平成</t>
    <phoneticPr fontId="6"/>
  </si>
  <si>
    <r>
      <t xml:space="preserve"> 4 </t>
    </r>
    <r>
      <rPr>
        <sz val="9"/>
        <rFont val="ＭＳ 明朝"/>
        <family val="1"/>
        <charset val="128"/>
      </rPr>
      <t>年</t>
    </r>
    <rPh sb="3" eb="4">
      <t>トシ</t>
    </rPh>
    <phoneticPr fontId="6"/>
  </si>
  <si>
    <r>
      <t xml:space="preserve"> 4 </t>
    </r>
    <r>
      <rPr>
        <sz val="9"/>
        <color theme="1"/>
        <rFont val="ＭＳ 明朝"/>
        <family val="1"/>
        <charset val="128"/>
      </rPr>
      <t>年度</t>
    </r>
    <rPh sb="3" eb="5">
      <t>ネンド</t>
    </rPh>
    <rPh sb="4" eb="5">
      <t>ド</t>
    </rPh>
    <phoneticPr fontId="6"/>
  </si>
  <si>
    <r>
      <t xml:space="preserve"> 4 </t>
    </r>
    <r>
      <rPr>
        <sz val="9"/>
        <color theme="1"/>
        <rFont val="ＭＳ 明朝"/>
        <family val="1"/>
        <charset val="128"/>
      </rPr>
      <t>年</t>
    </r>
    <phoneticPr fontId="3"/>
  </si>
  <si>
    <r>
      <t xml:space="preserve"> 4 </t>
    </r>
    <r>
      <rPr>
        <sz val="9"/>
        <rFont val="ＭＳ 明朝"/>
        <family val="1"/>
        <charset val="128"/>
      </rPr>
      <t>年</t>
    </r>
    <rPh sb="3" eb="4">
      <t>ネン</t>
    </rPh>
    <phoneticPr fontId="6"/>
  </si>
  <si>
    <r>
      <t xml:space="preserve"> 4 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6"/>
  </si>
  <si>
    <r>
      <t xml:space="preserve"> 4 </t>
    </r>
    <r>
      <rPr>
        <sz val="9"/>
        <color indexed="8"/>
        <rFont val="ＭＳ 明朝"/>
        <family val="1"/>
        <charset val="128"/>
      </rPr>
      <t>年度</t>
    </r>
    <rPh sb="3" eb="4">
      <t>ネン</t>
    </rPh>
    <rPh sb="4" eb="5">
      <t>ド</t>
    </rPh>
    <phoneticPr fontId="6"/>
  </si>
  <si>
    <r>
      <rPr>
        <sz val="9"/>
        <color theme="1"/>
        <rFont val="ＭＳ 明朝"/>
        <family val="1"/>
        <charset val="128"/>
      </rPr>
      <t>（令和</t>
    </r>
    <r>
      <rPr>
        <sz val="9"/>
        <color theme="1"/>
        <rFont val="Times New Roman"/>
        <family val="1"/>
      </rPr>
      <t xml:space="preserve"> 4 </t>
    </r>
    <r>
      <rPr>
        <sz val="9"/>
        <color theme="1"/>
        <rFont val="ＭＳ 明朝"/>
        <family val="1"/>
        <charset val="128"/>
      </rPr>
      <t>年度内訳）</t>
    </r>
    <rPh sb="1" eb="3">
      <t>レイワ</t>
    </rPh>
    <rPh sb="6" eb="8">
      <t>ネンド</t>
    </rPh>
    <rPh sb="8" eb="10">
      <t>ウチワケ</t>
    </rPh>
    <phoneticPr fontId="3"/>
  </si>
  <si>
    <r>
      <t xml:space="preserve"> 4 </t>
    </r>
    <r>
      <rPr>
        <sz val="9"/>
        <color indexed="8"/>
        <rFont val="ＭＳ Ｐ明朝"/>
        <family val="1"/>
        <charset val="128"/>
      </rPr>
      <t>年度</t>
    </r>
    <rPh sb="3" eb="4">
      <t>ネン</t>
    </rPh>
    <rPh sb="4" eb="5">
      <t>ド</t>
    </rPh>
    <phoneticPr fontId="6"/>
  </si>
  <si>
    <r>
      <t xml:space="preserve"> 4 </t>
    </r>
    <r>
      <rPr>
        <sz val="9"/>
        <color theme="1"/>
        <rFont val="ＭＳ Ｐ明朝"/>
        <family val="1"/>
        <charset val="128"/>
      </rPr>
      <t>年度</t>
    </r>
    <rPh sb="3" eb="5">
      <t>ネンド</t>
    </rPh>
    <rPh sb="4" eb="5">
      <t>ド</t>
    </rPh>
    <phoneticPr fontId="6"/>
  </si>
  <si>
    <r>
      <t xml:space="preserve"> 4 </t>
    </r>
    <r>
      <rPr>
        <sz val="9"/>
        <color indexed="8"/>
        <rFont val="ＭＳ 明朝"/>
        <family val="1"/>
        <charset val="128"/>
      </rPr>
      <t>年</t>
    </r>
    <rPh sb="3" eb="4">
      <t>ネン</t>
    </rPh>
    <phoneticPr fontId="6"/>
  </si>
  <si>
    <t>　公表されていないため掲載していない。</t>
    <phoneticPr fontId="3"/>
  </si>
  <si>
    <r>
      <t xml:space="preserve"> 5  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 xml:space="preserve">  9 </t>
    </r>
    <phoneticPr fontId="6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</si>
  <si>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2 </t>
    </r>
    <r>
      <rPr>
        <sz val="9"/>
        <rFont val="ＭＳ 明朝"/>
        <family val="1"/>
        <charset val="128"/>
      </rPr>
      <t>　医師、歯科医師、薬剤師数は、</t>
    </r>
    <r>
      <rPr>
        <sz val="9"/>
        <rFont val="Times New Roman"/>
        <family val="1"/>
      </rPr>
      <t>12</t>
    </r>
    <r>
      <rPr>
        <sz val="9"/>
        <rFont val="ＭＳ 明朝"/>
        <family val="1"/>
        <charset val="128"/>
      </rPr>
      <t>月</t>
    </r>
    <r>
      <rPr>
        <sz val="9"/>
        <rFont val="Times New Roman"/>
        <family val="1"/>
      </rPr>
      <t>31</t>
    </r>
    <r>
      <rPr>
        <sz val="9"/>
        <rFont val="ＭＳ 明朝"/>
        <family val="1"/>
        <charset val="128"/>
      </rPr>
      <t>日現在の数である。なお、令和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年度については、本書作成時に</t>
    </r>
    <rPh sb="6" eb="8">
      <t>イシ</t>
    </rPh>
    <rPh sb="9" eb="11">
      <t>シカ</t>
    </rPh>
    <rPh sb="11" eb="13">
      <t>イシ</t>
    </rPh>
    <rPh sb="14" eb="17">
      <t>ヤクザイシ</t>
    </rPh>
    <rPh sb="17" eb="18">
      <t>スウ</t>
    </rPh>
    <rPh sb="22" eb="23">
      <t>ツキ</t>
    </rPh>
    <rPh sb="25" eb="26">
      <t>ヒ</t>
    </rPh>
    <rPh sb="26" eb="28">
      <t>ゲンザイ</t>
    </rPh>
    <rPh sb="29" eb="30">
      <t>カズ</t>
    </rPh>
    <rPh sb="37" eb="39">
      <t>レイワ</t>
    </rPh>
    <rPh sb="42" eb="44">
      <t>ネンド</t>
    </rPh>
    <rPh sb="50" eb="52">
      <t>ホンショ</t>
    </rPh>
    <rPh sb="52" eb="54">
      <t>サクセイ</t>
    </rPh>
    <rPh sb="54" eb="55">
      <t>ジ</t>
    </rPh>
    <phoneticPr fontId="6"/>
  </si>
  <si>
    <r>
      <rPr>
        <sz val="9"/>
        <rFont val="ＭＳ 明朝"/>
        <family val="1"/>
        <charset val="128"/>
      </rPr>
      <t>注）　令和</t>
    </r>
    <r>
      <rPr>
        <sz val="9"/>
        <rFont val="Times New Roman"/>
        <family val="1"/>
      </rPr>
      <t xml:space="preserve"> 4 </t>
    </r>
    <r>
      <rPr>
        <sz val="9"/>
        <rFont val="ＭＳ 明朝"/>
        <family val="1"/>
        <charset val="128"/>
      </rPr>
      <t>年の盛岡市の合計特殊出生率は、本書作成時に公表されていないため掲載していない。</t>
    </r>
    <rPh sb="0" eb="1">
      <t>チュウ</t>
    </rPh>
    <rPh sb="3" eb="5">
      <t>レイワ</t>
    </rPh>
    <rPh sb="8" eb="9">
      <t>ネン</t>
    </rPh>
    <rPh sb="10" eb="13">
      <t>モリオカシ</t>
    </rPh>
    <rPh sb="14" eb="16">
      <t>ゴウケイ</t>
    </rPh>
    <rPh sb="16" eb="18">
      <t>トクシュ</t>
    </rPh>
    <rPh sb="18" eb="20">
      <t>シュッショウ</t>
    </rPh>
    <rPh sb="20" eb="21">
      <t>リツ</t>
    </rPh>
    <rPh sb="23" eb="25">
      <t>ホンショ</t>
    </rPh>
    <rPh sb="25" eb="28">
      <t>サクセイジ</t>
    </rPh>
    <rPh sb="29" eb="31">
      <t>コウヒョウ</t>
    </rPh>
    <rPh sb="39" eb="41">
      <t>ケイサイ</t>
    </rPh>
    <phoneticPr fontId="6"/>
  </si>
  <si>
    <t>　　　全国の昭和45年以前は、沖縄県を除く値である。</t>
    <rPh sb="3" eb="5">
      <t>ゼンコク</t>
    </rPh>
    <rPh sb="6" eb="8">
      <t>ショウワ</t>
    </rPh>
    <rPh sb="10" eb="11">
      <t>ネン</t>
    </rPh>
    <rPh sb="11" eb="13">
      <t>イゼン</t>
    </rPh>
    <rPh sb="15" eb="18">
      <t>オキナワケン</t>
    </rPh>
    <rPh sb="19" eb="20">
      <t>ノゾ</t>
    </rPh>
    <rPh sb="21" eb="22">
      <t>アタイ</t>
    </rPh>
    <phoneticPr fontId="3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</si>
  <si>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ＭＳ 明朝"/>
        <family val="1"/>
        <charset val="128"/>
      </rPr>
      <t>　対象人員は、各年度</t>
    </r>
    <r>
      <rPr>
        <sz val="9"/>
        <color indexed="8"/>
        <rFont val="Times New Roman"/>
        <family val="1"/>
      </rPr>
      <t xml:space="preserve"> 9 </t>
    </r>
    <r>
      <rPr>
        <sz val="9"/>
        <color indexed="8"/>
        <rFont val="ＭＳ 明朝"/>
        <family val="1"/>
        <charset val="128"/>
      </rPr>
      <t>月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日現在の人員であり</t>
    </r>
    <r>
      <rPr>
        <sz val="9"/>
        <color rgb="FF000000"/>
        <rFont val="ＭＳ 明朝"/>
        <family val="1"/>
        <charset val="128"/>
      </rPr>
      <t>、</t>
    </r>
    <r>
      <rPr>
        <sz val="9"/>
        <color indexed="8"/>
        <rFont val="ＭＳ 明朝"/>
        <family val="1"/>
        <charset val="128"/>
      </rPr>
      <t>受診実人員は各年度末の人員である。このため、転出入により</t>
    </r>
    <rPh sb="6" eb="8">
      <t>タイショウ</t>
    </rPh>
    <rPh sb="8" eb="10">
      <t>ジンイン</t>
    </rPh>
    <rPh sb="12" eb="15">
      <t>カクネンド</t>
    </rPh>
    <rPh sb="18" eb="19">
      <t>ガツ</t>
    </rPh>
    <rPh sb="22" eb="23">
      <t>ニチ</t>
    </rPh>
    <rPh sb="23" eb="25">
      <t>ゲンザイ</t>
    </rPh>
    <rPh sb="26" eb="28">
      <t>ジンイン</t>
    </rPh>
    <rPh sb="32" eb="34">
      <t>ジュシン</t>
    </rPh>
    <rPh sb="34" eb="35">
      <t>ジツ</t>
    </rPh>
    <rPh sb="35" eb="37">
      <t>ジンイン</t>
    </rPh>
    <rPh sb="38" eb="41">
      <t>カクネンド</t>
    </rPh>
    <rPh sb="41" eb="42">
      <t>マツ</t>
    </rPh>
    <rPh sb="43" eb="45">
      <t>ジンイン</t>
    </rPh>
    <rPh sb="54" eb="55">
      <t>テン</t>
    </rPh>
    <rPh sb="55" eb="57">
      <t>シュツニュウ</t>
    </rPh>
    <phoneticPr fontId="6"/>
  </si>
  <si>
    <t>－</t>
    <phoneticPr fontId="3"/>
  </si>
  <si>
    <r>
      <rPr>
        <sz val="9"/>
        <color indexed="8"/>
        <rFont val="ＭＳ 明朝"/>
        <family val="1"/>
        <charset val="128"/>
      </rPr>
      <t>徘徊犬の抑留及び処分</t>
    </r>
    <r>
      <rPr>
        <sz val="9"/>
        <color indexed="8"/>
        <rFont val="Times New Roman"/>
        <family val="1"/>
      </rPr>
      <t xml:space="preserve">    </t>
    </r>
    <rPh sb="0" eb="2">
      <t>ハイカイ</t>
    </rPh>
    <rPh sb="2" eb="3">
      <t>イヌ</t>
    </rPh>
    <rPh sb="4" eb="6">
      <t>ヨクリュウ</t>
    </rPh>
    <rPh sb="6" eb="7">
      <t>オヨ</t>
    </rPh>
    <rPh sb="8" eb="10">
      <t>ショブン</t>
    </rPh>
    <phoneticPr fontId="6"/>
  </si>
  <si>
    <r>
      <rPr>
        <sz val="9"/>
        <color indexed="8"/>
        <rFont val="ＭＳ 明朝"/>
        <family val="1"/>
        <charset val="128"/>
      </rPr>
      <t>注）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　飼犬登録数は新規登録分のみ掲載している。</t>
    </r>
    <rPh sb="19" eb="21">
      <t>ケイサイ</t>
    </rPh>
    <phoneticPr fontId="6"/>
  </si>
  <si>
    <r>
      <rPr>
        <sz val="9"/>
        <color indexed="8"/>
        <rFont val="ＭＳ 明朝"/>
        <family val="1"/>
        <charset val="128"/>
      </rPr>
      <t>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ＭＳ 明朝"/>
        <family val="1"/>
        <charset val="128"/>
      </rPr>
      <t>　</t>
    </r>
    <r>
      <rPr>
        <sz val="9"/>
        <color indexed="8"/>
        <rFont val="Times New Roman"/>
        <family val="1"/>
      </rPr>
      <t xml:space="preserve">2 </t>
    </r>
    <r>
      <rPr>
        <sz val="9"/>
        <color indexed="8"/>
        <rFont val="ＭＳ 明朝"/>
        <family val="1"/>
        <charset val="128"/>
      </rPr>
      <t>　市保健所担当分を掲載している。</t>
    </r>
    <rPh sb="6" eb="7">
      <t>シ</t>
    </rPh>
    <rPh sb="7" eb="10">
      <t>ホケンジョ</t>
    </rPh>
    <rPh sb="10" eb="12">
      <t>タントウ</t>
    </rPh>
    <rPh sb="12" eb="13">
      <t>ブン</t>
    </rPh>
    <rPh sb="14" eb="16">
      <t>ケイサイ</t>
    </rPh>
    <phoneticPr fontId="6"/>
  </si>
  <si>
    <t>　　学校事業所水道ほか</t>
    <rPh sb="2" eb="4">
      <t>ガッコウ</t>
    </rPh>
    <rPh sb="4" eb="7">
      <t>ジギョウショ</t>
    </rPh>
    <rPh sb="7" eb="9">
      <t>スイドウ</t>
    </rPh>
    <phoneticPr fontId="6"/>
  </si>
  <si>
    <t>実施内容（延べ人員）</t>
    <rPh sb="0" eb="1">
      <t>ミ</t>
    </rPh>
    <rPh sb="1" eb="2">
      <t>ホドコ</t>
    </rPh>
    <rPh sb="2" eb="3">
      <t>ウチ</t>
    </rPh>
    <rPh sb="3" eb="4">
      <t>カタチ</t>
    </rPh>
    <rPh sb="5" eb="6">
      <t>ノ</t>
    </rPh>
    <rPh sb="7" eb="9">
      <t>ジンイン</t>
    </rPh>
    <phoneticPr fontId="6"/>
  </si>
  <si>
    <t>狂犬病
予防注
射延べ数</t>
    <rPh sb="0" eb="3">
      <t>キョウケンビョウ</t>
    </rPh>
    <rPh sb="4" eb="6">
      <t>ヨボウ</t>
    </rPh>
    <rPh sb="6" eb="7">
      <t>チュウ</t>
    </rPh>
    <rPh sb="8" eb="9">
      <t>イ</t>
    </rPh>
    <rPh sb="9" eb="10">
      <t>ノ</t>
    </rPh>
    <rPh sb="11" eb="12">
      <t>スウ</t>
    </rPh>
    <phoneticPr fontId="6"/>
  </si>
  <si>
    <r>
      <t xml:space="preserve"> 1 </t>
    </r>
    <r>
      <rPr>
        <sz val="9"/>
        <color theme="1"/>
        <rFont val="ＭＳ 明朝"/>
        <family val="1"/>
        <charset val="128"/>
      </rPr>
      <t>日平均処理量（</t>
    </r>
    <r>
      <rPr>
        <sz val="9"/>
        <color theme="1"/>
        <rFont val="Times New Roman"/>
        <family val="1"/>
      </rPr>
      <t>k</t>
    </r>
    <r>
      <rPr>
        <sz val="9"/>
        <color theme="1"/>
        <rFont val="ＭＳ 明朝"/>
        <family val="1"/>
        <charset val="128"/>
      </rPr>
      <t>ℓ</t>
    </r>
    <r>
      <rPr>
        <sz val="9"/>
        <color theme="1"/>
        <rFont val="Times New Roman"/>
        <family val="1"/>
      </rPr>
      <t>/</t>
    </r>
    <r>
      <rPr>
        <sz val="9"/>
        <color theme="1"/>
        <rFont val="ＭＳ 明朝"/>
        <family val="1"/>
        <charset val="128"/>
      </rPr>
      <t>日）</t>
    </r>
    <rPh sb="3" eb="4">
      <t>ニチ</t>
    </rPh>
    <rPh sb="4" eb="6">
      <t>ヘイキン</t>
    </rPh>
    <rPh sb="6" eb="9">
      <t>ショリリョウ</t>
    </rPh>
    <rPh sb="13" eb="14">
      <t>ヒ</t>
    </rPh>
    <phoneticPr fontId="3"/>
  </si>
  <si>
    <r>
      <rPr>
        <sz val="9"/>
        <color indexed="8"/>
        <rFont val="ＭＳ 明朝"/>
        <family val="1"/>
        <charset val="128"/>
      </rPr>
      <t>（</t>
    </r>
    <r>
      <rPr>
        <sz val="9"/>
        <color indexed="8"/>
        <rFont val="Times New Roman"/>
        <family val="1"/>
      </rPr>
      <t>ppm</t>
    </r>
    <r>
      <rPr>
        <sz val="9"/>
        <color indexed="8"/>
        <rFont val="ＭＳ 明朝"/>
        <family val="1"/>
        <charset val="128"/>
      </rPr>
      <t>）</t>
    </r>
    <phoneticPr fontId="6"/>
  </si>
  <si>
    <r>
      <rPr>
        <sz val="9"/>
        <color theme="1"/>
        <rFont val="ＭＳ 明朝"/>
        <family val="1"/>
        <charset val="128"/>
      </rPr>
      <t>（</t>
    </r>
    <r>
      <rPr>
        <sz val="9"/>
        <color theme="1"/>
        <rFont val="Times New Roman"/>
        <family val="1"/>
      </rPr>
      <t>ppm</t>
    </r>
    <r>
      <rPr>
        <sz val="9"/>
        <color theme="1"/>
        <rFont val="ＭＳ 明朝"/>
        <family val="1"/>
        <charset val="128"/>
      </rPr>
      <t>）</t>
    </r>
    <phoneticPr fontId="3"/>
  </si>
  <si>
    <t>（基準超過時間数）</t>
    <phoneticPr fontId="6"/>
  </si>
  <si>
    <r>
      <t>15-3</t>
    </r>
    <r>
      <rPr>
        <sz val="9"/>
        <color indexed="8"/>
        <rFont val="ＭＳ ゴシック"/>
        <family val="3"/>
        <charset val="128"/>
      </rPr>
      <t>　市立病院の利用状況（患者延べ人員）</t>
    </r>
    <rPh sb="5" eb="7">
      <t>シリツ</t>
    </rPh>
    <rPh sb="7" eb="9">
      <t>ビョウイン</t>
    </rPh>
    <rPh sb="10" eb="12">
      <t>リヨウ</t>
    </rPh>
    <rPh sb="12" eb="14">
      <t>ジョウキョウ</t>
    </rPh>
    <rPh sb="15" eb="17">
      <t>カンジャ</t>
    </rPh>
    <rPh sb="17" eb="18">
      <t>ノ</t>
    </rPh>
    <rPh sb="19" eb="21">
      <t>ジンイン</t>
    </rPh>
    <phoneticPr fontId="10"/>
  </si>
  <si>
    <t>　　る。</t>
    <phoneticPr fontId="6"/>
  </si>
  <si>
    <r>
      <rPr>
        <sz val="9"/>
        <color indexed="8"/>
        <rFont val="ＭＳ 明朝"/>
        <family val="1"/>
        <charset val="128"/>
      </rPr>
      <t>　　　岩手県の昭和</t>
    </r>
    <r>
      <rPr>
        <sz val="9"/>
        <color indexed="8"/>
        <rFont val="Times New Roman"/>
        <family val="1"/>
      </rPr>
      <t>60</t>
    </r>
    <r>
      <rPr>
        <sz val="9"/>
        <color indexed="8"/>
        <rFont val="ＭＳ 明朝"/>
        <family val="1"/>
        <charset val="128"/>
      </rPr>
      <t>年は「地域別生命表」、平成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年～</t>
    </r>
    <r>
      <rPr>
        <sz val="9"/>
        <color indexed="8"/>
        <rFont val="Times New Roman"/>
        <family val="1"/>
      </rPr>
      <t>17</t>
    </r>
    <r>
      <rPr>
        <sz val="9"/>
        <color indexed="8"/>
        <rFont val="ＭＳ 明朝"/>
        <family val="1"/>
        <charset val="128"/>
      </rPr>
      <t>年及び</t>
    </r>
    <r>
      <rPr>
        <sz val="9"/>
        <color indexed="8"/>
        <rFont val="Times New Roman"/>
        <family val="1"/>
      </rPr>
      <t>27</t>
    </r>
    <r>
      <rPr>
        <sz val="9"/>
        <color indexed="8"/>
        <rFont val="ＭＳ 明朝"/>
        <family val="1"/>
        <charset val="128"/>
      </rPr>
      <t>年は「都道府県生命表」、その他は「簡易生命表」</t>
    </r>
    <r>
      <rPr>
        <sz val="9"/>
        <color rgb="FF000000"/>
        <rFont val="ＭＳ 明朝"/>
        <family val="1"/>
        <charset val="128"/>
      </rPr>
      <t>によ</t>
    </r>
    <rPh sb="3" eb="6">
      <t>イワテケン</t>
    </rPh>
    <rPh sb="7" eb="9">
      <t>ショウワ</t>
    </rPh>
    <rPh sb="11" eb="12">
      <t>ネン</t>
    </rPh>
    <rPh sb="14" eb="16">
      <t>チイキ</t>
    </rPh>
    <rPh sb="16" eb="17">
      <t>ベツ</t>
    </rPh>
    <rPh sb="17" eb="19">
      <t>セイメイ</t>
    </rPh>
    <rPh sb="19" eb="20">
      <t>ヒョウ</t>
    </rPh>
    <rPh sb="22" eb="24">
      <t>ヘイセイ</t>
    </rPh>
    <rPh sb="27" eb="28">
      <t>ネン</t>
    </rPh>
    <rPh sb="31" eb="32">
      <t>ネン</t>
    </rPh>
    <rPh sb="32" eb="33">
      <t>オヨ</t>
    </rPh>
    <rPh sb="36" eb="37">
      <t>ネン</t>
    </rPh>
    <rPh sb="39" eb="43">
      <t>トドウフケン</t>
    </rPh>
    <rPh sb="43" eb="45">
      <t>セイメイ</t>
    </rPh>
    <rPh sb="45" eb="46">
      <t>ヒョウ</t>
    </rPh>
    <rPh sb="50" eb="51">
      <t>タ</t>
    </rPh>
    <rPh sb="53" eb="55">
      <t>カンイ</t>
    </rPh>
    <rPh sb="55" eb="57">
      <t>セイメイ</t>
    </rPh>
    <rPh sb="57" eb="58">
      <t>ヒョウ</t>
    </rPh>
    <phoneticPr fontId="6"/>
  </si>
  <si>
    <r>
      <rPr>
        <sz val="9"/>
        <color indexed="8"/>
        <rFont val="ＭＳ 明朝"/>
        <family val="1"/>
        <charset val="128"/>
      </rPr>
      <t>注）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ＭＳ 明朝"/>
        <family val="1"/>
        <charset val="128"/>
      </rPr>
      <t>　盛岡保健医療圏とは、盛岡市、八幡平市、滝沢市、雫石町</t>
    </r>
    <r>
      <rPr>
        <sz val="9"/>
        <color rgb="FF000000"/>
        <rFont val="ＭＳ 明朝"/>
        <family val="1"/>
        <charset val="128"/>
      </rPr>
      <t>、</t>
    </r>
    <r>
      <rPr>
        <sz val="9"/>
        <color indexed="8"/>
        <rFont val="ＭＳ 明朝"/>
        <family val="1"/>
        <charset val="128"/>
      </rPr>
      <t>葛巻町、岩手町、紫波町、矢巾町である。</t>
    </r>
    <rPh sb="0" eb="1">
      <t>チュウ</t>
    </rPh>
    <rPh sb="6" eb="8">
      <t>モリオカ</t>
    </rPh>
    <rPh sb="8" eb="10">
      <t>ホケン</t>
    </rPh>
    <rPh sb="10" eb="12">
      <t>イリョウ</t>
    </rPh>
    <rPh sb="12" eb="13">
      <t>ケン</t>
    </rPh>
    <rPh sb="16" eb="19">
      <t>モリオカシ</t>
    </rPh>
    <rPh sb="20" eb="23">
      <t>ハチマンタイ</t>
    </rPh>
    <rPh sb="23" eb="24">
      <t>シ</t>
    </rPh>
    <rPh sb="25" eb="27">
      <t>タキザワ</t>
    </rPh>
    <rPh sb="27" eb="28">
      <t>シ</t>
    </rPh>
    <rPh sb="29" eb="32">
      <t>シズクイシチョウ</t>
    </rPh>
    <rPh sb="33" eb="35">
      <t>クズマキ</t>
    </rPh>
    <rPh sb="35" eb="36">
      <t>チョウ</t>
    </rPh>
    <rPh sb="37" eb="39">
      <t>イワテ</t>
    </rPh>
    <rPh sb="39" eb="40">
      <t>マチ</t>
    </rPh>
    <phoneticPr fontId="6"/>
  </si>
  <si>
    <r>
      <t>X</t>
    </r>
    <r>
      <rPr>
        <sz val="9"/>
        <color indexed="8"/>
        <rFont val="ＭＳ 明朝"/>
        <family val="1"/>
        <charset val="128"/>
      </rPr>
      <t>線撮影</t>
    </r>
    <rPh sb="1" eb="2">
      <t>セン</t>
    </rPh>
    <rPh sb="2" eb="4">
      <t>サツエイ</t>
    </rPh>
    <phoneticPr fontId="6"/>
  </si>
  <si>
    <r>
      <rPr>
        <sz val="9"/>
        <color indexed="8"/>
        <rFont val="ＭＳ 明朝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ＭＳ 明朝"/>
        <family val="1"/>
        <charset val="128"/>
      </rPr>
      <t>　リサイクル率＝（資源化量＋資源集団回収量）／ごみ総排出量</t>
    </r>
    <r>
      <rPr>
        <sz val="9"/>
        <color rgb="FF000000"/>
        <rFont val="ＭＳ 明朝"/>
        <family val="1"/>
        <charset val="128"/>
      </rPr>
      <t>×</t>
    </r>
    <r>
      <rPr>
        <sz val="9"/>
        <color indexed="8"/>
        <rFont val="Times New Roman"/>
        <family val="1"/>
      </rPr>
      <t>100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</si>
</sst>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;&quot;△ &quot;#,##0"/>
    <numFmt numFmtId="177" formatCode="#,##0.000;&quot;△ &quot;#,##0.000"/>
    <numFmt numFmtId="178" formatCode="#,##0.0;&quot;△ &quot;#,##0.0"/>
    <numFmt numFmtId="179" formatCode="#,##0.00;&quot;△ &quot;#,##0.00"/>
  </numFmts>
  <fonts count="3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Times New Roman"/>
      <family val="1"/>
    </font>
    <font>
      <sz val="6"/>
      <name val="游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8"/>
      <color theme="1"/>
      <name val="Times New Roman"/>
      <family val="1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8.5"/>
      <color indexed="8"/>
      <name val="Times New Roman"/>
      <family val="1"/>
    </font>
    <font>
      <sz val="8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name val="Times New Roman"/>
      <family val="1"/>
    </font>
    <font>
      <sz val="11"/>
      <color theme="1"/>
      <name val="游ゴシック"/>
      <family val="3"/>
      <charset val="128"/>
      <scheme val="minor"/>
    </font>
    <font>
      <sz val="9"/>
      <color rgb="FFFF0000"/>
      <name val="Times New Roman"/>
      <family val="1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vertAlign val="superscript"/>
      <sz val="9"/>
      <color indexed="8"/>
      <name val="Times New Roman"/>
      <family val="1"/>
    </font>
    <font>
      <sz val="9"/>
      <color indexed="8"/>
      <name val="ＭＳ ゴシック"/>
      <family val="3"/>
      <charset val="128"/>
    </font>
    <font>
      <sz val="12"/>
      <name val="Times New Roman"/>
      <family val="1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Times New Roman"/>
      <family val="1"/>
    </font>
    <font>
      <sz val="8"/>
      <name val="ＭＳ Ｐ明朝"/>
      <family val="1"/>
      <charset val="128"/>
    </font>
    <font>
      <sz val="9"/>
      <color indexed="8"/>
      <name val="Times New Roman"/>
      <family val="1"/>
      <charset val="128"/>
    </font>
    <font>
      <sz val="9"/>
      <name val="Times New Roman"/>
      <family val="1"/>
      <charset val="128"/>
    </font>
    <font>
      <sz val="9"/>
      <color theme="1"/>
      <name val="Times New Roman"/>
      <family val="1"/>
      <charset val="128"/>
    </font>
    <font>
      <sz val="9"/>
      <color theme="1"/>
      <name val="游ゴシック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38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/>
    <xf numFmtId="49" fontId="7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indent="1"/>
    </xf>
    <xf numFmtId="49" fontId="2" fillId="0" borderId="17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1" xfId="1" applyNumberFormat="1" applyFont="1" applyFill="1" applyBorder="1" applyAlignment="1">
      <alignment horizontal="right" vertical="center" shrinkToFit="1"/>
    </xf>
    <xf numFmtId="176" fontId="2" fillId="0" borderId="0" xfId="1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 inden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11" xfId="0" applyNumberFormat="1" applyFont="1" applyFill="1" applyBorder="1" applyAlignment="1">
      <alignment vertical="center"/>
    </xf>
    <xf numFmtId="49" fontId="5" fillId="0" borderId="0" xfId="0" applyNumberFormat="1" applyFont="1" applyFill="1" applyAlignment="1"/>
    <xf numFmtId="49" fontId="9" fillId="0" borderId="0" xfId="0" applyNumberFormat="1" applyFont="1" applyFill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176" fontId="2" fillId="0" borderId="0" xfId="0" quotePrefix="1" applyNumberFormat="1" applyFont="1" applyFill="1" applyAlignment="1">
      <alignment horizontal="right" vertical="center"/>
    </xf>
    <xf numFmtId="49" fontId="2" fillId="0" borderId="1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41" fontId="2" fillId="0" borderId="18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indent="1"/>
    </xf>
    <xf numFmtId="49" fontId="2" fillId="0" borderId="14" xfId="0" applyNumberFormat="1" applyFont="1" applyFill="1" applyBorder="1" applyAlignment="1">
      <alignment horizontal="left" vertical="center" indent="1"/>
    </xf>
    <xf numFmtId="176" fontId="2" fillId="0" borderId="6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15" fillId="0" borderId="6" xfId="0" applyNumberFormat="1" applyFont="1" applyFill="1" applyBorder="1" applyAlignment="1">
      <alignment vertical="center"/>
    </xf>
    <xf numFmtId="178" fontId="15" fillId="0" borderId="0" xfId="0" applyNumberFormat="1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15" fillId="0" borderId="8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15" fillId="0" borderId="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indent="2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 indent="1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0" xfId="0" quotePrefix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0" quotePrefix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quotePrefix="1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15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5" fillId="0" borderId="12" xfId="0" applyNumberFormat="1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176" fontId="15" fillId="0" borderId="8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49" fontId="25" fillId="0" borderId="1" xfId="0" applyNumberFormat="1" applyFont="1" applyFill="1" applyBorder="1" applyAlignment="1">
      <alignment horizontal="distributed" vertical="center" indent="2"/>
    </xf>
    <xf numFmtId="49" fontId="25" fillId="0" borderId="1" xfId="0" applyNumberFormat="1" applyFont="1" applyFill="1" applyBorder="1" applyAlignment="1">
      <alignment horizontal="right"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horizontal="right" vertical="center"/>
    </xf>
    <xf numFmtId="49" fontId="15" fillId="0" borderId="9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 indent="1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176" fontId="15" fillId="0" borderId="11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right" vertical="center"/>
    </xf>
    <xf numFmtId="49" fontId="26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horizontal="left" vertical="center" indent="2"/>
    </xf>
    <xf numFmtId="179" fontId="15" fillId="0" borderId="0" xfId="0" applyNumberFormat="1" applyFont="1" applyFill="1" applyAlignment="1">
      <alignment horizontal="right"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49" fontId="2" fillId="0" borderId="11" xfId="0" applyNumberFormat="1" applyFont="1" applyFill="1" applyBorder="1" applyAlignment="1">
      <alignment horizontal="distributed" vertical="center" inden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15" fillId="0" borderId="8" xfId="0" applyNumberFormat="1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vertical="center"/>
    </xf>
    <xf numFmtId="41" fontId="2" fillId="0" borderId="0" xfId="1" applyNumberFormat="1" applyFont="1" applyFill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76" fontId="15" fillId="0" borderId="0" xfId="0" applyNumberFormat="1" applyFont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indent="1"/>
    </xf>
    <xf numFmtId="176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left" vertical="center" indent="1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49" fontId="7" fillId="0" borderId="12" xfId="0" applyNumberFormat="1" applyFont="1" applyBorder="1" applyAlignment="1">
      <alignment horizontal="distributed" vertical="center" indent="1"/>
    </xf>
    <xf numFmtId="49" fontId="7" fillId="0" borderId="11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Fill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38" fontId="15" fillId="0" borderId="0" xfId="1" applyFont="1" applyFill="1" applyAlignment="1">
      <alignment vertical="center"/>
    </xf>
    <xf numFmtId="38" fontId="15" fillId="0" borderId="11" xfId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vertical="center"/>
    </xf>
    <xf numFmtId="176" fontId="15" fillId="0" borderId="0" xfId="0" quotePrefix="1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18" fillId="0" borderId="7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Alignment="1">
      <alignment vertical="center"/>
    </xf>
    <xf numFmtId="176" fontId="15" fillId="0" borderId="0" xfId="0" applyNumberFormat="1" applyFont="1" applyFill="1" applyAlignment="1">
      <alignment vertical="center"/>
    </xf>
    <xf numFmtId="177" fontId="15" fillId="0" borderId="8" xfId="0" applyNumberFormat="1" applyFont="1" applyFill="1" applyBorder="1" applyAlignment="1">
      <alignment vertical="center"/>
    </xf>
    <xf numFmtId="177" fontId="15" fillId="0" borderId="6" xfId="0" applyNumberFormat="1" applyFont="1" applyFill="1" applyBorder="1" applyAlignment="1">
      <alignment vertical="center"/>
    </xf>
    <xf numFmtId="178" fontId="15" fillId="0" borderId="8" xfId="0" applyNumberFormat="1" applyFont="1" applyFill="1" applyBorder="1" applyAlignment="1">
      <alignment vertical="center"/>
    </xf>
    <xf numFmtId="176" fontId="15" fillId="0" borderId="6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178" fontId="15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76" fontId="15" fillId="0" borderId="17" xfId="0" applyNumberFormat="1" applyFont="1" applyFill="1" applyBorder="1" applyAlignment="1">
      <alignment vertical="center"/>
    </xf>
    <xf numFmtId="179" fontId="2" fillId="0" borderId="6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15" fillId="0" borderId="6" xfId="0" applyNumberFormat="1" applyFont="1" applyFill="1" applyBorder="1" applyAlignment="1">
      <alignment horizontal="right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indent="1"/>
    </xf>
    <xf numFmtId="176" fontId="18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7" fillId="0" borderId="0" xfId="0" applyNumberFormat="1" applyFont="1" applyFill="1" applyBorder="1" applyAlignment="1">
      <alignment horizontal="left" vertical="center" indent="1"/>
    </xf>
    <xf numFmtId="49" fontId="29" fillId="0" borderId="6" xfId="0" applyNumberFormat="1" applyFont="1" applyFill="1" applyBorder="1" applyAlignment="1">
      <alignment horizontal="left" vertical="center" indent="1"/>
    </xf>
    <xf numFmtId="49" fontId="27" fillId="0" borderId="6" xfId="0" applyNumberFormat="1" applyFont="1" applyFill="1" applyBorder="1" applyAlignment="1">
      <alignment horizontal="left" vertical="center" indent="1"/>
    </xf>
    <xf numFmtId="49" fontId="4" fillId="0" borderId="6" xfId="0" applyNumberFormat="1" applyFont="1" applyFill="1" applyBorder="1" applyAlignment="1">
      <alignment horizontal="left" vertical="center" indent="1"/>
    </xf>
    <xf numFmtId="49" fontId="1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27" fillId="0" borderId="0" xfId="0" applyNumberFormat="1" applyFont="1" applyFill="1" applyAlignment="1">
      <alignment vertical="center"/>
    </xf>
    <xf numFmtId="49" fontId="4" fillId="0" borderId="9" xfId="0" applyNumberFormat="1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left" vertical="center" indent="1"/>
    </xf>
    <xf numFmtId="49" fontId="5" fillId="0" borderId="8" xfId="0" applyNumberFormat="1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left" vertical="center" indent="1"/>
    </xf>
    <xf numFmtId="49" fontId="15" fillId="0" borderId="9" xfId="0" applyNumberFormat="1" applyFont="1" applyFill="1" applyBorder="1" applyAlignment="1">
      <alignment horizontal="left" vertical="center" indent="1"/>
    </xf>
    <xf numFmtId="49" fontId="15" fillId="0" borderId="0" xfId="0" applyNumberFormat="1" applyFont="1" applyFill="1" applyBorder="1" applyAlignment="1">
      <alignment horizontal="left" vertical="center" indent="1"/>
    </xf>
    <xf numFmtId="49" fontId="15" fillId="0" borderId="10" xfId="0" applyNumberFormat="1" applyFont="1" applyFill="1" applyBorder="1" applyAlignment="1">
      <alignment horizontal="left" vertical="center" indent="1"/>
    </xf>
    <xf numFmtId="49" fontId="18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 indent="1"/>
    </xf>
    <xf numFmtId="49" fontId="15" fillId="0" borderId="12" xfId="0" applyNumberFormat="1" applyFont="1" applyFill="1" applyBorder="1" applyAlignment="1">
      <alignment horizontal="left" vertical="center" inden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indent="1"/>
    </xf>
    <xf numFmtId="176" fontId="2" fillId="0" borderId="1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inden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left" vertical="center" wrapText="1" indent="1"/>
    </xf>
    <xf numFmtId="49" fontId="5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indent="1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left" vertical="center" indent="1"/>
    </xf>
    <xf numFmtId="49" fontId="15" fillId="0" borderId="10" xfId="0" applyNumberFormat="1" applyFont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inden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textRotation="255"/>
    </xf>
    <xf numFmtId="49" fontId="2" fillId="0" borderId="22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8"/>
  <sheetViews>
    <sheetView showGridLines="0" view="pageLayout" topLeftCell="A40" zoomScaleNormal="100" zoomScaleSheetLayoutView="100" workbookViewId="0">
      <selection activeCell="A52" sqref="A52:XFD62"/>
    </sheetView>
  </sheetViews>
  <sheetFormatPr defaultRowHeight="12" x14ac:dyDescent="0.4"/>
  <cols>
    <col min="1" max="1" width="3.125" style="119" customWidth="1"/>
    <col min="2" max="2" width="18.75" style="62" customWidth="1"/>
    <col min="3" max="7" width="9" style="119" customWidth="1"/>
    <col min="8" max="8" width="4.25" style="62" customWidth="1"/>
    <col min="9" max="9" width="4.375" style="62" customWidth="1"/>
    <col min="10" max="10" width="9" style="62" customWidth="1"/>
    <col min="11" max="256" width="9" style="62"/>
    <col min="257" max="257" width="6.125" style="62" customWidth="1"/>
    <col min="258" max="258" width="18.75" style="62" customWidth="1"/>
    <col min="259" max="263" width="12.5" style="62" customWidth="1"/>
    <col min="264" max="264" width="1.875" style="62" customWidth="1"/>
    <col min="265" max="265" width="11.875" style="62" customWidth="1"/>
    <col min="266" max="266" width="7" style="62" customWidth="1"/>
    <col min="267" max="512" width="9" style="62"/>
    <col min="513" max="513" width="6.125" style="62" customWidth="1"/>
    <col min="514" max="514" width="18.75" style="62" customWidth="1"/>
    <col min="515" max="519" width="12.5" style="62" customWidth="1"/>
    <col min="520" max="520" width="1.875" style="62" customWidth="1"/>
    <col min="521" max="521" width="11.875" style="62" customWidth="1"/>
    <col min="522" max="522" width="7" style="62" customWidth="1"/>
    <col min="523" max="768" width="9" style="62"/>
    <col min="769" max="769" width="6.125" style="62" customWidth="1"/>
    <col min="770" max="770" width="18.75" style="62" customWidth="1"/>
    <col min="771" max="775" width="12.5" style="62" customWidth="1"/>
    <col min="776" max="776" width="1.875" style="62" customWidth="1"/>
    <col min="777" max="777" width="11.875" style="62" customWidth="1"/>
    <col min="778" max="778" width="7" style="62" customWidth="1"/>
    <col min="779" max="1024" width="9" style="62"/>
    <col min="1025" max="1025" width="6.125" style="62" customWidth="1"/>
    <col min="1026" max="1026" width="18.75" style="62" customWidth="1"/>
    <col min="1027" max="1031" width="12.5" style="62" customWidth="1"/>
    <col min="1032" max="1032" width="1.875" style="62" customWidth="1"/>
    <col min="1033" max="1033" width="11.875" style="62" customWidth="1"/>
    <col min="1034" max="1034" width="7" style="62" customWidth="1"/>
    <col min="1035" max="1280" width="9" style="62"/>
    <col min="1281" max="1281" width="6.125" style="62" customWidth="1"/>
    <col min="1282" max="1282" width="18.75" style="62" customWidth="1"/>
    <col min="1283" max="1287" width="12.5" style="62" customWidth="1"/>
    <col min="1288" max="1288" width="1.875" style="62" customWidth="1"/>
    <col min="1289" max="1289" width="11.875" style="62" customWidth="1"/>
    <col min="1290" max="1290" width="7" style="62" customWidth="1"/>
    <col min="1291" max="1536" width="9" style="62"/>
    <col min="1537" max="1537" width="6.125" style="62" customWidth="1"/>
    <col min="1538" max="1538" width="18.75" style="62" customWidth="1"/>
    <col min="1539" max="1543" width="12.5" style="62" customWidth="1"/>
    <col min="1544" max="1544" width="1.875" style="62" customWidth="1"/>
    <col min="1545" max="1545" width="11.875" style="62" customWidth="1"/>
    <col min="1546" max="1546" width="7" style="62" customWidth="1"/>
    <col min="1547" max="1792" width="9" style="62"/>
    <col min="1793" max="1793" width="6.125" style="62" customWidth="1"/>
    <col min="1794" max="1794" width="18.75" style="62" customWidth="1"/>
    <col min="1795" max="1799" width="12.5" style="62" customWidth="1"/>
    <col min="1800" max="1800" width="1.875" style="62" customWidth="1"/>
    <col min="1801" max="1801" width="11.875" style="62" customWidth="1"/>
    <col min="1802" max="1802" width="7" style="62" customWidth="1"/>
    <col min="1803" max="2048" width="9" style="62"/>
    <col min="2049" max="2049" width="6.125" style="62" customWidth="1"/>
    <col min="2050" max="2050" width="18.75" style="62" customWidth="1"/>
    <col min="2051" max="2055" width="12.5" style="62" customWidth="1"/>
    <col min="2056" max="2056" width="1.875" style="62" customWidth="1"/>
    <col min="2057" max="2057" width="11.875" style="62" customWidth="1"/>
    <col min="2058" max="2058" width="7" style="62" customWidth="1"/>
    <col min="2059" max="2304" width="9" style="62"/>
    <col min="2305" max="2305" width="6.125" style="62" customWidth="1"/>
    <col min="2306" max="2306" width="18.75" style="62" customWidth="1"/>
    <col min="2307" max="2311" width="12.5" style="62" customWidth="1"/>
    <col min="2312" max="2312" width="1.875" style="62" customWidth="1"/>
    <col min="2313" max="2313" width="11.875" style="62" customWidth="1"/>
    <col min="2314" max="2314" width="7" style="62" customWidth="1"/>
    <col min="2315" max="2560" width="9" style="62"/>
    <col min="2561" max="2561" width="6.125" style="62" customWidth="1"/>
    <col min="2562" max="2562" width="18.75" style="62" customWidth="1"/>
    <col min="2563" max="2567" width="12.5" style="62" customWidth="1"/>
    <col min="2568" max="2568" width="1.875" style="62" customWidth="1"/>
    <col min="2569" max="2569" width="11.875" style="62" customWidth="1"/>
    <col min="2570" max="2570" width="7" style="62" customWidth="1"/>
    <col min="2571" max="2816" width="9" style="62"/>
    <col min="2817" max="2817" width="6.125" style="62" customWidth="1"/>
    <col min="2818" max="2818" width="18.75" style="62" customWidth="1"/>
    <col min="2819" max="2823" width="12.5" style="62" customWidth="1"/>
    <col min="2824" max="2824" width="1.875" style="62" customWidth="1"/>
    <col min="2825" max="2825" width="11.875" style="62" customWidth="1"/>
    <col min="2826" max="2826" width="7" style="62" customWidth="1"/>
    <col min="2827" max="3072" width="9" style="62"/>
    <col min="3073" max="3073" width="6.125" style="62" customWidth="1"/>
    <col min="3074" max="3074" width="18.75" style="62" customWidth="1"/>
    <col min="3075" max="3079" width="12.5" style="62" customWidth="1"/>
    <col min="3080" max="3080" width="1.875" style="62" customWidth="1"/>
    <col min="3081" max="3081" width="11.875" style="62" customWidth="1"/>
    <col min="3082" max="3082" width="7" style="62" customWidth="1"/>
    <col min="3083" max="3328" width="9" style="62"/>
    <col min="3329" max="3329" width="6.125" style="62" customWidth="1"/>
    <col min="3330" max="3330" width="18.75" style="62" customWidth="1"/>
    <col min="3331" max="3335" width="12.5" style="62" customWidth="1"/>
    <col min="3336" max="3336" width="1.875" style="62" customWidth="1"/>
    <col min="3337" max="3337" width="11.875" style="62" customWidth="1"/>
    <col min="3338" max="3338" width="7" style="62" customWidth="1"/>
    <col min="3339" max="3584" width="9" style="62"/>
    <col min="3585" max="3585" width="6.125" style="62" customWidth="1"/>
    <col min="3586" max="3586" width="18.75" style="62" customWidth="1"/>
    <col min="3587" max="3591" width="12.5" style="62" customWidth="1"/>
    <col min="3592" max="3592" width="1.875" style="62" customWidth="1"/>
    <col min="3593" max="3593" width="11.875" style="62" customWidth="1"/>
    <col min="3594" max="3594" width="7" style="62" customWidth="1"/>
    <col min="3595" max="3840" width="9" style="62"/>
    <col min="3841" max="3841" width="6.125" style="62" customWidth="1"/>
    <col min="3842" max="3842" width="18.75" style="62" customWidth="1"/>
    <col min="3843" max="3847" width="12.5" style="62" customWidth="1"/>
    <col min="3848" max="3848" width="1.875" style="62" customWidth="1"/>
    <col min="3849" max="3849" width="11.875" style="62" customWidth="1"/>
    <col min="3850" max="3850" width="7" style="62" customWidth="1"/>
    <col min="3851" max="4096" width="9" style="62"/>
    <col min="4097" max="4097" width="6.125" style="62" customWidth="1"/>
    <col min="4098" max="4098" width="18.75" style="62" customWidth="1"/>
    <col min="4099" max="4103" width="12.5" style="62" customWidth="1"/>
    <col min="4104" max="4104" width="1.875" style="62" customWidth="1"/>
    <col min="4105" max="4105" width="11.875" style="62" customWidth="1"/>
    <col min="4106" max="4106" width="7" style="62" customWidth="1"/>
    <col min="4107" max="4352" width="9" style="62"/>
    <col min="4353" max="4353" width="6.125" style="62" customWidth="1"/>
    <col min="4354" max="4354" width="18.75" style="62" customWidth="1"/>
    <col min="4355" max="4359" width="12.5" style="62" customWidth="1"/>
    <col min="4360" max="4360" width="1.875" style="62" customWidth="1"/>
    <col min="4361" max="4361" width="11.875" style="62" customWidth="1"/>
    <col min="4362" max="4362" width="7" style="62" customWidth="1"/>
    <col min="4363" max="4608" width="9" style="62"/>
    <col min="4609" max="4609" width="6.125" style="62" customWidth="1"/>
    <col min="4610" max="4610" width="18.75" style="62" customWidth="1"/>
    <col min="4611" max="4615" width="12.5" style="62" customWidth="1"/>
    <col min="4616" max="4616" width="1.875" style="62" customWidth="1"/>
    <col min="4617" max="4617" width="11.875" style="62" customWidth="1"/>
    <col min="4618" max="4618" width="7" style="62" customWidth="1"/>
    <col min="4619" max="4864" width="9" style="62"/>
    <col min="4865" max="4865" width="6.125" style="62" customWidth="1"/>
    <col min="4866" max="4866" width="18.75" style="62" customWidth="1"/>
    <col min="4867" max="4871" width="12.5" style="62" customWidth="1"/>
    <col min="4872" max="4872" width="1.875" style="62" customWidth="1"/>
    <col min="4873" max="4873" width="11.875" style="62" customWidth="1"/>
    <col min="4874" max="4874" width="7" style="62" customWidth="1"/>
    <col min="4875" max="5120" width="9" style="62"/>
    <col min="5121" max="5121" width="6.125" style="62" customWidth="1"/>
    <col min="5122" max="5122" width="18.75" style="62" customWidth="1"/>
    <col min="5123" max="5127" width="12.5" style="62" customWidth="1"/>
    <col min="5128" max="5128" width="1.875" style="62" customWidth="1"/>
    <col min="5129" max="5129" width="11.875" style="62" customWidth="1"/>
    <col min="5130" max="5130" width="7" style="62" customWidth="1"/>
    <col min="5131" max="5376" width="9" style="62"/>
    <col min="5377" max="5377" width="6.125" style="62" customWidth="1"/>
    <col min="5378" max="5378" width="18.75" style="62" customWidth="1"/>
    <col min="5379" max="5383" width="12.5" style="62" customWidth="1"/>
    <col min="5384" max="5384" width="1.875" style="62" customWidth="1"/>
    <col min="5385" max="5385" width="11.875" style="62" customWidth="1"/>
    <col min="5386" max="5386" width="7" style="62" customWidth="1"/>
    <col min="5387" max="5632" width="9" style="62"/>
    <col min="5633" max="5633" width="6.125" style="62" customWidth="1"/>
    <col min="5634" max="5634" width="18.75" style="62" customWidth="1"/>
    <col min="5635" max="5639" width="12.5" style="62" customWidth="1"/>
    <col min="5640" max="5640" width="1.875" style="62" customWidth="1"/>
    <col min="5641" max="5641" width="11.875" style="62" customWidth="1"/>
    <col min="5642" max="5642" width="7" style="62" customWidth="1"/>
    <col min="5643" max="5888" width="9" style="62"/>
    <col min="5889" max="5889" width="6.125" style="62" customWidth="1"/>
    <col min="5890" max="5890" width="18.75" style="62" customWidth="1"/>
    <col min="5891" max="5895" width="12.5" style="62" customWidth="1"/>
    <col min="5896" max="5896" width="1.875" style="62" customWidth="1"/>
    <col min="5897" max="5897" width="11.875" style="62" customWidth="1"/>
    <col min="5898" max="5898" width="7" style="62" customWidth="1"/>
    <col min="5899" max="6144" width="9" style="62"/>
    <col min="6145" max="6145" width="6.125" style="62" customWidth="1"/>
    <col min="6146" max="6146" width="18.75" style="62" customWidth="1"/>
    <col min="6147" max="6151" width="12.5" style="62" customWidth="1"/>
    <col min="6152" max="6152" width="1.875" style="62" customWidth="1"/>
    <col min="6153" max="6153" width="11.875" style="62" customWidth="1"/>
    <col min="6154" max="6154" width="7" style="62" customWidth="1"/>
    <col min="6155" max="6400" width="9" style="62"/>
    <col min="6401" max="6401" width="6.125" style="62" customWidth="1"/>
    <col min="6402" max="6402" width="18.75" style="62" customWidth="1"/>
    <col min="6403" max="6407" width="12.5" style="62" customWidth="1"/>
    <col min="6408" max="6408" width="1.875" style="62" customWidth="1"/>
    <col min="6409" max="6409" width="11.875" style="62" customWidth="1"/>
    <col min="6410" max="6410" width="7" style="62" customWidth="1"/>
    <col min="6411" max="6656" width="9" style="62"/>
    <col min="6657" max="6657" width="6.125" style="62" customWidth="1"/>
    <col min="6658" max="6658" width="18.75" style="62" customWidth="1"/>
    <col min="6659" max="6663" width="12.5" style="62" customWidth="1"/>
    <col min="6664" max="6664" width="1.875" style="62" customWidth="1"/>
    <col min="6665" max="6665" width="11.875" style="62" customWidth="1"/>
    <col min="6666" max="6666" width="7" style="62" customWidth="1"/>
    <col min="6667" max="6912" width="9" style="62"/>
    <col min="6913" max="6913" width="6.125" style="62" customWidth="1"/>
    <col min="6914" max="6914" width="18.75" style="62" customWidth="1"/>
    <col min="6915" max="6919" width="12.5" style="62" customWidth="1"/>
    <col min="6920" max="6920" width="1.875" style="62" customWidth="1"/>
    <col min="6921" max="6921" width="11.875" style="62" customWidth="1"/>
    <col min="6922" max="6922" width="7" style="62" customWidth="1"/>
    <col min="6923" max="7168" width="9" style="62"/>
    <col min="7169" max="7169" width="6.125" style="62" customWidth="1"/>
    <col min="7170" max="7170" width="18.75" style="62" customWidth="1"/>
    <col min="7171" max="7175" width="12.5" style="62" customWidth="1"/>
    <col min="7176" max="7176" width="1.875" style="62" customWidth="1"/>
    <col min="7177" max="7177" width="11.875" style="62" customWidth="1"/>
    <col min="7178" max="7178" width="7" style="62" customWidth="1"/>
    <col min="7179" max="7424" width="9" style="62"/>
    <col min="7425" max="7425" width="6.125" style="62" customWidth="1"/>
    <col min="7426" max="7426" width="18.75" style="62" customWidth="1"/>
    <col min="7427" max="7431" width="12.5" style="62" customWidth="1"/>
    <col min="7432" max="7432" width="1.875" style="62" customWidth="1"/>
    <col min="7433" max="7433" width="11.875" style="62" customWidth="1"/>
    <col min="7434" max="7434" width="7" style="62" customWidth="1"/>
    <col min="7435" max="7680" width="9" style="62"/>
    <col min="7681" max="7681" width="6.125" style="62" customWidth="1"/>
    <col min="7682" max="7682" width="18.75" style="62" customWidth="1"/>
    <col min="7683" max="7687" width="12.5" style="62" customWidth="1"/>
    <col min="7688" max="7688" width="1.875" style="62" customWidth="1"/>
    <col min="7689" max="7689" width="11.875" style="62" customWidth="1"/>
    <col min="7690" max="7690" width="7" style="62" customWidth="1"/>
    <col min="7691" max="7936" width="9" style="62"/>
    <col min="7937" max="7937" width="6.125" style="62" customWidth="1"/>
    <col min="7938" max="7938" width="18.75" style="62" customWidth="1"/>
    <col min="7939" max="7943" width="12.5" style="62" customWidth="1"/>
    <col min="7944" max="7944" width="1.875" style="62" customWidth="1"/>
    <col min="7945" max="7945" width="11.875" style="62" customWidth="1"/>
    <col min="7946" max="7946" width="7" style="62" customWidth="1"/>
    <col min="7947" max="8192" width="9" style="62"/>
    <col min="8193" max="8193" width="6.125" style="62" customWidth="1"/>
    <col min="8194" max="8194" width="18.75" style="62" customWidth="1"/>
    <col min="8195" max="8199" width="12.5" style="62" customWidth="1"/>
    <col min="8200" max="8200" width="1.875" style="62" customWidth="1"/>
    <col min="8201" max="8201" width="11.875" style="62" customWidth="1"/>
    <col min="8202" max="8202" width="7" style="62" customWidth="1"/>
    <col min="8203" max="8448" width="9" style="62"/>
    <col min="8449" max="8449" width="6.125" style="62" customWidth="1"/>
    <col min="8450" max="8450" width="18.75" style="62" customWidth="1"/>
    <col min="8451" max="8455" width="12.5" style="62" customWidth="1"/>
    <col min="8456" max="8456" width="1.875" style="62" customWidth="1"/>
    <col min="8457" max="8457" width="11.875" style="62" customWidth="1"/>
    <col min="8458" max="8458" width="7" style="62" customWidth="1"/>
    <col min="8459" max="8704" width="9" style="62"/>
    <col min="8705" max="8705" width="6.125" style="62" customWidth="1"/>
    <col min="8706" max="8706" width="18.75" style="62" customWidth="1"/>
    <col min="8707" max="8711" width="12.5" style="62" customWidth="1"/>
    <col min="8712" max="8712" width="1.875" style="62" customWidth="1"/>
    <col min="8713" max="8713" width="11.875" style="62" customWidth="1"/>
    <col min="8714" max="8714" width="7" style="62" customWidth="1"/>
    <col min="8715" max="8960" width="9" style="62"/>
    <col min="8961" max="8961" width="6.125" style="62" customWidth="1"/>
    <col min="8962" max="8962" width="18.75" style="62" customWidth="1"/>
    <col min="8963" max="8967" width="12.5" style="62" customWidth="1"/>
    <col min="8968" max="8968" width="1.875" style="62" customWidth="1"/>
    <col min="8969" max="8969" width="11.875" style="62" customWidth="1"/>
    <col min="8970" max="8970" width="7" style="62" customWidth="1"/>
    <col min="8971" max="9216" width="9" style="62"/>
    <col min="9217" max="9217" width="6.125" style="62" customWidth="1"/>
    <col min="9218" max="9218" width="18.75" style="62" customWidth="1"/>
    <col min="9219" max="9223" width="12.5" style="62" customWidth="1"/>
    <col min="9224" max="9224" width="1.875" style="62" customWidth="1"/>
    <col min="9225" max="9225" width="11.875" style="62" customWidth="1"/>
    <col min="9226" max="9226" width="7" style="62" customWidth="1"/>
    <col min="9227" max="9472" width="9" style="62"/>
    <col min="9473" max="9473" width="6.125" style="62" customWidth="1"/>
    <col min="9474" max="9474" width="18.75" style="62" customWidth="1"/>
    <col min="9475" max="9479" width="12.5" style="62" customWidth="1"/>
    <col min="9480" max="9480" width="1.875" style="62" customWidth="1"/>
    <col min="9481" max="9481" width="11.875" style="62" customWidth="1"/>
    <col min="9482" max="9482" width="7" style="62" customWidth="1"/>
    <col min="9483" max="9728" width="9" style="62"/>
    <col min="9729" max="9729" width="6.125" style="62" customWidth="1"/>
    <col min="9730" max="9730" width="18.75" style="62" customWidth="1"/>
    <col min="9731" max="9735" width="12.5" style="62" customWidth="1"/>
    <col min="9736" max="9736" width="1.875" style="62" customWidth="1"/>
    <col min="9737" max="9737" width="11.875" style="62" customWidth="1"/>
    <col min="9738" max="9738" width="7" style="62" customWidth="1"/>
    <col min="9739" max="9984" width="9" style="62"/>
    <col min="9985" max="9985" width="6.125" style="62" customWidth="1"/>
    <col min="9986" max="9986" width="18.75" style="62" customWidth="1"/>
    <col min="9987" max="9991" width="12.5" style="62" customWidth="1"/>
    <col min="9992" max="9992" width="1.875" style="62" customWidth="1"/>
    <col min="9993" max="9993" width="11.875" style="62" customWidth="1"/>
    <col min="9994" max="9994" width="7" style="62" customWidth="1"/>
    <col min="9995" max="10240" width="9" style="62"/>
    <col min="10241" max="10241" width="6.125" style="62" customWidth="1"/>
    <col min="10242" max="10242" width="18.75" style="62" customWidth="1"/>
    <col min="10243" max="10247" width="12.5" style="62" customWidth="1"/>
    <col min="10248" max="10248" width="1.875" style="62" customWidth="1"/>
    <col min="10249" max="10249" width="11.875" style="62" customWidth="1"/>
    <col min="10250" max="10250" width="7" style="62" customWidth="1"/>
    <col min="10251" max="10496" width="9" style="62"/>
    <col min="10497" max="10497" width="6.125" style="62" customWidth="1"/>
    <col min="10498" max="10498" width="18.75" style="62" customWidth="1"/>
    <col min="10499" max="10503" width="12.5" style="62" customWidth="1"/>
    <col min="10504" max="10504" width="1.875" style="62" customWidth="1"/>
    <col min="10505" max="10505" width="11.875" style="62" customWidth="1"/>
    <col min="10506" max="10506" width="7" style="62" customWidth="1"/>
    <col min="10507" max="10752" width="9" style="62"/>
    <col min="10753" max="10753" width="6.125" style="62" customWidth="1"/>
    <col min="10754" max="10754" width="18.75" style="62" customWidth="1"/>
    <col min="10755" max="10759" width="12.5" style="62" customWidth="1"/>
    <col min="10760" max="10760" width="1.875" style="62" customWidth="1"/>
    <col min="10761" max="10761" width="11.875" style="62" customWidth="1"/>
    <col min="10762" max="10762" width="7" style="62" customWidth="1"/>
    <col min="10763" max="11008" width="9" style="62"/>
    <col min="11009" max="11009" width="6.125" style="62" customWidth="1"/>
    <col min="11010" max="11010" width="18.75" style="62" customWidth="1"/>
    <col min="11011" max="11015" width="12.5" style="62" customWidth="1"/>
    <col min="11016" max="11016" width="1.875" style="62" customWidth="1"/>
    <col min="11017" max="11017" width="11.875" style="62" customWidth="1"/>
    <col min="11018" max="11018" width="7" style="62" customWidth="1"/>
    <col min="11019" max="11264" width="9" style="62"/>
    <col min="11265" max="11265" width="6.125" style="62" customWidth="1"/>
    <col min="11266" max="11266" width="18.75" style="62" customWidth="1"/>
    <col min="11267" max="11271" width="12.5" style="62" customWidth="1"/>
    <col min="11272" max="11272" width="1.875" style="62" customWidth="1"/>
    <col min="11273" max="11273" width="11.875" style="62" customWidth="1"/>
    <col min="11274" max="11274" width="7" style="62" customWidth="1"/>
    <col min="11275" max="11520" width="9" style="62"/>
    <col min="11521" max="11521" width="6.125" style="62" customWidth="1"/>
    <col min="11522" max="11522" width="18.75" style="62" customWidth="1"/>
    <col min="11523" max="11527" width="12.5" style="62" customWidth="1"/>
    <col min="11528" max="11528" width="1.875" style="62" customWidth="1"/>
    <col min="11529" max="11529" width="11.875" style="62" customWidth="1"/>
    <col min="11530" max="11530" width="7" style="62" customWidth="1"/>
    <col min="11531" max="11776" width="9" style="62"/>
    <col min="11777" max="11777" width="6.125" style="62" customWidth="1"/>
    <col min="11778" max="11778" width="18.75" style="62" customWidth="1"/>
    <col min="11779" max="11783" width="12.5" style="62" customWidth="1"/>
    <col min="11784" max="11784" width="1.875" style="62" customWidth="1"/>
    <col min="11785" max="11785" width="11.875" style="62" customWidth="1"/>
    <col min="11786" max="11786" width="7" style="62" customWidth="1"/>
    <col min="11787" max="12032" width="9" style="62"/>
    <col min="12033" max="12033" width="6.125" style="62" customWidth="1"/>
    <col min="12034" max="12034" width="18.75" style="62" customWidth="1"/>
    <col min="12035" max="12039" width="12.5" style="62" customWidth="1"/>
    <col min="12040" max="12040" width="1.875" style="62" customWidth="1"/>
    <col min="12041" max="12041" width="11.875" style="62" customWidth="1"/>
    <col min="12042" max="12042" width="7" style="62" customWidth="1"/>
    <col min="12043" max="12288" width="9" style="62"/>
    <col min="12289" max="12289" width="6.125" style="62" customWidth="1"/>
    <col min="12290" max="12290" width="18.75" style="62" customWidth="1"/>
    <col min="12291" max="12295" width="12.5" style="62" customWidth="1"/>
    <col min="12296" max="12296" width="1.875" style="62" customWidth="1"/>
    <col min="12297" max="12297" width="11.875" style="62" customWidth="1"/>
    <col min="12298" max="12298" width="7" style="62" customWidth="1"/>
    <col min="12299" max="12544" width="9" style="62"/>
    <col min="12545" max="12545" width="6.125" style="62" customWidth="1"/>
    <col min="12546" max="12546" width="18.75" style="62" customWidth="1"/>
    <col min="12547" max="12551" width="12.5" style="62" customWidth="1"/>
    <col min="12552" max="12552" width="1.875" style="62" customWidth="1"/>
    <col min="12553" max="12553" width="11.875" style="62" customWidth="1"/>
    <col min="12554" max="12554" width="7" style="62" customWidth="1"/>
    <col min="12555" max="12800" width="9" style="62"/>
    <col min="12801" max="12801" width="6.125" style="62" customWidth="1"/>
    <col min="12802" max="12802" width="18.75" style="62" customWidth="1"/>
    <col min="12803" max="12807" width="12.5" style="62" customWidth="1"/>
    <col min="12808" max="12808" width="1.875" style="62" customWidth="1"/>
    <col min="12809" max="12809" width="11.875" style="62" customWidth="1"/>
    <col min="12810" max="12810" width="7" style="62" customWidth="1"/>
    <col min="12811" max="13056" width="9" style="62"/>
    <col min="13057" max="13057" width="6.125" style="62" customWidth="1"/>
    <col min="13058" max="13058" width="18.75" style="62" customWidth="1"/>
    <col min="13059" max="13063" width="12.5" style="62" customWidth="1"/>
    <col min="13064" max="13064" width="1.875" style="62" customWidth="1"/>
    <col min="13065" max="13065" width="11.875" style="62" customWidth="1"/>
    <col min="13066" max="13066" width="7" style="62" customWidth="1"/>
    <col min="13067" max="13312" width="9" style="62"/>
    <col min="13313" max="13313" width="6.125" style="62" customWidth="1"/>
    <col min="13314" max="13314" width="18.75" style="62" customWidth="1"/>
    <col min="13315" max="13319" width="12.5" style="62" customWidth="1"/>
    <col min="13320" max="13320" width="1.875" style="62" customWidth="1"/>
    <col min="13321" max="13321" width="11.875" style="62" customWidth="1"/>
    <col min="13322" max="13322" width="7" style="62" customWidth="1"/>
    <col min="13323" max="13568" width="9" style="62"/>
    <col min="13569" max="13569" width="6.125" style="62" customWidth="1"/>
    <col min="13570" max="13570" width="18.75" style="62" customWidth="1"/>
    <col min="13571" max="13575" width="12.5" style="62" customWidth="1"/>
    <col min="13576" max="13576" width="1.875" style="62" customWidth="1"/>
    <col min="13577" max="13577" width="11.875" style="62" customWidth="1"/>
    <col min="13578" max="13578" width="7" style="62" customWidth="1"/>
    <col min="13579" max="13824" width="9" style="62"/>
    <col min="13825" max="13825" width="6.125" style="62" customWidth="1"/>
    <col min="13826" max="13826" width="18.75" style="62" customWidth="1"/>
    <col min="13827" max="13831" width="12.5" style="62" customWidth="1"/>
    <col min="13832" max="13832" width="1.875" style="62" customWidth="1"/>
    <col min="13833" max="13833" width="11.875" style="62" customWidth="1"/>
    <col min="13834" max="13834" width="7" style="62" customWidth="1"/>
    <col min="13835" max="14080" width="9" style="62"/>
    <col min="14081" max="14081" width="6.125" style="62" customWidth="1"/>
    <col min="14082" max="14082" width="18.75" style="62" customWidth="1"/>
    <col min="14083" max="14087" width="12.5" style="62" customWidth="1"/>
    <col min="14088" max="14088" width="1.875" style="62" customWidth="1"/>
    <col min="14089" max="14089" width="11.875" style="62" customWidth="1"/>
    <col min="14090" max="14090" width="7" style="62" customWidth="1"/>
    <col min="14091" max="14336" width="9" style="62"/>
    <col min="14337" max="14337" width="6.125" style="62" customWidth="1"/>
    <col min="14338" max="14338" width="18.75" style="62" customWidth="1"/>
    <col min="14339" max="14343" width="12.5" style="62" customWidth="1"/>
    <col min="14344" max="14344" width="1.875" style="62" customWidth="1"/>
    <col min="14345" max="14345" width="11.875" style="62" customWidth="1"/>
    <col min="14346" max="14346" width="7" style="62" customWidth="1"/>
    <col min="14347" max="14592" width="9" style="62"/>
    <col min="14593" max="14593" width="6.125" style="62" customWidth="1"/>
    <col min="14594" max="14594" width="18.75" style="62" customWidth="1"/>
    <col min="14595" max="14599" width="12.5" style="62" customWidth="1"/>
    <col min="14600" max="14600" width="1.875" style="62" customWidth="1"/>
    <col min="14601" max="14601" width="11.875" style="62" customWidth="1"/>
    <col min="14602" max="14602" width="7" style="62" customWidth="1"/>
    <col min="14603" max="14848" width="9" style="62"/>
    <col min="14849" max="14849" width="6.125" style="62" customWidth="1"/>
    <col min="14850" max="14850" width="18.75" style="62" customWidth="1"/>
    <col min="14851" max="14855" width="12.5" style="62" customWidth="1"/>
    <col min="14856" max="14856" width="1.875" style="62" customWidth="1"/>
    <col min="14857" max="14857" width="11.875" style="62" customWidth="1"/>
    <col min="14858" max="14858" width="7" style="62" customWidth="1"/>
    <col min="14859" max="15104" width="9" style="62"/>
    <col min="15105" max="15105" width="6.125" style="62" customWidth="1"/>
    <col min="15106" max="15106" width="18.75" style="62" customWidth="1"/>
    <col min="15107" max="15111" width="12.5" style="62" customWidth="1"/>
    <col min="15112" max="15112" width="1.875" style="62" customWidth="1"/>
    <col min="15113" max="15113" width="11.875" style="62" customWidth="1"/>
    <col min="15114" max="15114" width="7" style="62" customWidth="1"/>
    <col min="15115" max="15360" width="9" style="62"/>
    <col min="15361" max="15361" width="6.125" style="62" customWidth="1"/>
    <col min="15362" max="15362" width="18.75" style="62" customWidth="1"/>
    <col min="15363" max="15367" width="12.5" style="62" customWidth="1"/>
    <col min="15368" max="15368" width="1.875" style="62" customWidth="1"/>
    <col min="15369" max="15369" width="11.875" style="62" customWidth="1"/>
    <col min="15370" max="15370" width="7" style="62" customWidth="1"/>
    <col min="15371" max="15616" width="9" style="62"/>
    <col min="15617" max="15617" width="6.125" style="62" customWidth="1"/>
    <col min="15618" max="15618" width="18.75" style="62" customWidth="1"/>
    <col min="15619" max="15623" width="12.5" style="62" customWidth="1"/>
    <col min="15624" max="15624" width="1.875" style="62" customWidth="1"/>
    <col min="15625" max="15625" width="11.875" style="62" customWidth="1"/>
    <col min="15626" max="15626" width="7" style="62" customWidth="1"/>
    <col min="15627" max="15872" width="9" style="62"/>
    <col min="15873" max="15873" width="6.125" style="62" customWidth="1"/>
    <col min="15874" max="15874" width="18.75" style="62" customWidth="1"/>
    <col min="15875" max="15879" width="12.5" style="62" customWidth="1"/>
    <col min="15880" max="15880" width="1.875" style="62" customWidth="1"/>
    <col min="15881" max="15881" width="11.875" style="62" customWidth="1"/>
    <col min="15882" max="15882" width="7" style="62" customWidth="1"/>
    <col min="15883" max="16128" width="9" style="62"/>
    <col min="16129" max="16129" width="6.125" style="62" customWidth="1"/>
    <col min="16130" max="16130" width="18.75" style="62" customWidth="1"/>
    <col min="16131" max="16135" width="12.5" style="62" customWidth="1"/>
    <col min="16136" max="16136" width="1.875" style="62" customWidth="1"/>
    <col min="16137" max="16137" width="11.875" style="62" customWidth="1"/>
    <col min="16138" max="16138" width="7" style="62" customWidth="1"/>
    <col min="16139" max="16384" width="9" style="62"/>
  </cols>
  <sheetData>
    <row r="1" spans="1:10" ht="12.75" customHeight="1" x14ac:dyDescent="0.4">
      <c r="G1" s="62"/>
    </row>
    <row r="2" spans="1:10" ht="14.25" customHeight="1" x14ac:dyDescent="0.4">
      <c r="A2" s="120" t="s">
        <v>312</v>
      </c>
    </row>
    <row r="3" spans="1:10" ht="12.75" customHeight="1" x14ac:dyDescent="0.4"/>
    <row r="4" spans="1:10" ht="12.75" customHeight="1" x14ac:dyDescent="0.4">
      <c r="A4" s="119" t="s">
        <v>232</v>
      </c>
    </row>
    <row r="5" spans="1:10" ht="12.75" customHeight="1" x14ac:dyDescent="0.4">
      <c r="A5" s="119" t="s">
        <v>233</v>
      </c>
      <c r="B5" s="119"/>
      <c r="C5" s="60"/>
      <c r="D5" s="60"/>
      <c r="E5" s="60"/>
      <c r="F5" s="60"/>
      <c r="G5" s="60" t="s">
        <v>234</v>
      </c>
    </row>
    <row r="6" spans="1:10" s="124" customFormat="1" ht="12.75" customHeight="1" x14ac:dyDescent="0.4">
      <c r="A6" s="284" t="s">
        <v>235</v>
      </c>
      <c r="B6" s="284"/>
      <c r="C6" s="121"/>
      <c r="D6" s="284" t="s">
        <v>236</v>
      </c>
      <c r="E6" s="284"/>
      <c r="F6" s="284"/>
      <c r="G6" s="122"/>
      <c r="H6" s="123"/>
      <c r="I6" s="123"/>
      <c r="J6" s="123"/>
    </row>
    <row r="7" spans="1:10" s="124" customFormat="1" ht="12.75" customHeight="1" x14ac:dyDescent="0.4">
      <c r="A7" s="285"/>
      <c r="B7" s="285"/>
      <c r="C7" s="126" t="s">
        <v>237</v>
      </c>
      <c r="D7" s="291" t="s">
        <v>0</v>
      </c>
      <c r="E7" s="292"/>
      <c r="F7" s="292"/>
      <c r="G7" s="292"/>
      <c r="H7" s="125"/>
      <c r="I7" s="125"/>
      <c r="J7" s="123"/>
    </row>
    <row r="8" spans="1:10" s="124" customFormat="1" ht="12.75" customHeight="1" x14ac:dyDescent="0.4">
      <c r="A8" s="286"/>
      <c r="B8" s="286"/>
      <c r="C8" s="206" t="s">
        <v>238</v>
      </c>
      <c r="D8" s="206" t="s">
        <v>239</v>
      </c>
      <c r="E8" s="206" t="s">
        <v>240</v>
      </c>
      <c r="F8" s="206" t="s">
        <v>337</v>
      </c>
      <c r="G8" s="159" t="s">
        <v>362</v>
      </c>
      <c r="H8" s="125"/>
      <c r="I8" s="125"/>
      <c r="J8" s="123"/>
    </row>
    <row r="9" spans="1:10" s="124" customFormat="1" ht="12.95" customHeight="1" x14ac:dyDescent="0.4">
      <c r="A9" s="287" t="s">
        <v>314</v>
      </c>
      <c r="B9" s="288"/>
      <c r="C9" s="127">
        <v>496</v>
      </c>
      <c r="D9" s="67">
        <v>492</v>
      </c>
      <c r="E9" s="67">
        <v>486</v>
      </c>
      <c r="F9" s="67">
        <v>480</v>
      </c>
      <c r="G9" s="227">
        <v>477</v>
      </c>
      <c r="H9" s="125"/>
      <c r="I9" s="125"/>
      <c r="J9" s="123"/>
    </row>
    <row r="10" spans="1:10" s="124" customFormat="1" ht="12.95" customHeight="1" x14ac:dyDescent="0.4">
      <c r="A10" s="289" t="s">
        <v>241</v>
      </c>
      <c r="B10" s="290"/>
      <c r="C10" s="128">
        <v>28</v>
      </c>
      <c r="D10" s="67">
        <v>27</v>
      </c>
      <c r="E10" s="67">
        <v>27</v>
      </c>
      <c r="F10" s="67">
        <v>27</v>
      </c>
      <c r="G10" s="227">
        <v>27</v>
      </c>
      <c r="H10" s="125"/>
      <c r="I10" s="125"/>
      <c r="J10" s="123"/>
    </row>
    <row r="11" spans="1:10" s="124" customFormat="1" ht="12.95" customHeight="1" x14ac:dyDescent="0.4">
      <c r="A11" s="289" t="s">
        <v>242</v>
      </c>
      <c r="B11" s="290"/>
      <c r="C11" s="128">
        <v>269</v>
      </c>
      <c r="D11" s="67">
        <v>268</v>
      </c>
      <c r="E11" s="67">
        <v>266</v>
      </c>
      <c r="F11" s="67">
        <v>265</v>
      </c>
      <c r="G11" s="227">
        <v>263</v>
      </c>
      <c r="H11" s="125"/>
      <c r="I11" s="125"/>
      <c r="J11" s="123"/>
    </row>
    <row r="12" spans="1:10" s="124" customFormat="1" ht="12.95" customHeight="1" x14ac:dyDescent="0.4">
      <c r="A12" s="293" t="s">
        <v>243</v>
      </c>
      <c r="B12" s="294"/>
      <c r="C12" s="128">
        <v>199</v>
      </c>
      <c r="D12" s="67">
        <v>197</v>
      </c>
      <c r="E12" s="67">
        <v>193</v>
      </c>
      <c r="F12" s="67">
        <v>188</v>
      </c>
      <c r="G12" s="227">
        <v>187</v>
      </c>
      <c r="H12" s="125"/>
      <c r="I12" s="125"/>
      <c r="J12" s="123"/>
    </row>
    <row r="13" spans="1:10" s="124" customFormat="1" ht="6" customHeight="1" x14ac:dyDescent="0.4">
      <c r="A13" s="129"/>
      <c r="B13" s="129"/>
      <c r="C13" s="130"/>
      <c r="D13" s="130"/>
      <c r="E13" s="130"/>
      <c r="F13" s="130"/>
      <c r="G13" s="130"/>
      <c r="H13" s="125"/>
      <c r="I13" s="125"/>
      <c r="J13" s="123"/>
    </row>
    <row r="14" spans="1:10" ht="12.95" customHeight="1" x14ac:dyDescent="0.4">
      <c r="A14" s="131"/>
      <c r="B14" s="131"/>
      <c r="C14" s="132"/>
      <c r="D14" s="132"/>
      <c r="E14" s="132"/>
      <c r="F14" s="132"/>
      <c r="G14" s="132" t="s">
        <v>244</v>
      </c>
      <c r="H14" s="61"/>
      <c r="I14" s="61"/>
      <c r="J14" s="119"/>
    </row>
    <row r="15" spans="1:10" s="124" customFormat="1" ht="12.75" customHeight="1" x14ac:dyDescent="0.4">
      <c r="A15" s="284" t="s">
        <v>235</v>
      </c>
      <c r="B15" s="295"/>
      <c r="C15" s="122"/>
      <c r="D15" s="284" t="s">
        <v>245</v>
      </c>
      <c r="E15" s="284"/>
      <c r="F15" s="284"/>
      <c r="G15" s="122"/>
      <c r="H15" s="125"/>
      <c r="I15" s="125"/>
      <c r="J15" s="123"/>
    </row>
    <row r="16" spans="1:10" s="124" customFormat="1" ht="12.75" customHeight="1" x14ac:dyDescent="0.4">
      <c r="A16" s="285"/>
      <c r="B16" s="300"/>
      <c r="C16" s="221" t="s">
        <v>363</v>
      </c>
      <c r="D16" s="292" t="s">
        <v>95</v>
      </c>
      <c r="E16" s="292"/>
      <c r="F16" s="292"/>
      <c r="G16" s="292"/>
      <c r="H16" s="125"/>
      <c r="I16" s="125"/>
      <c r="J16" s="123"/>
    </row>
    <row r="17" spans="1:11" s="124" customFormat="1" ht="12.75" customHeight="1" x14ac:dyDescent="0.4">
      <c r="A17" s="286"/>
      <c r="B17" s="296"/>
      <c r="C17" s="206" t="s">
        <v>238</v>
      </c>
      <c r="D17" s="206" t="s">
        <v>239</v>
      </c>
      <c r="E17" s="206" t="s">
        <v>240</v>
      </c>
      <c r="F17" s="206" t="s">
        <v>337</v>
      </c>
      <c r="G17" s="159" t="s">
        <v>362</v>
      </c>
      <c r="H17" s="125"/>
      <c r="I17" s="125"/>
      <c r="J17" s="123"/>
    </row>
    <row r="18" spans="1:11" s="124" customFormat="1" ht="12.95" customHeight="1" x14ac:dyDescent="0.4">
      <c r="A18" s="154" t="s">
        <v>314</v>
      </c>
      <c r="B18" s="133"/>
      <c r="C18" s="128">
        <v>6520</v>
      </c>
      <c r="D18" s="66">
        <v>5291</v>
      </c>
      <c r="E18" s="66">
        <v>5185</v>
      </c>
      <c r="F18" s="198">
        <v>5116</v>
      </c>
      <c r="G18" s="198">
        <v>5052</v>
      </c>
      <c r="H18" s="125"/>
      <c r="I18" s="125"/>
      <c r="J18" s="123"/>
    </row>
    <row r="19" spans="1:11" s="124" customFormat="1" ht="12.95" customHeight="1" x14ac:dyDescent="0.4">
      <c r="A19" s="134" t="s">
        <v>246</v>
      </c>
      <c r="B19" s="135"/>
      <c r="C19" s="128">
        <v>6150</v>
      </c>
      <c r="D19" s="66">
        <v>4959</v>
      </c>
      <c r="E19" s="66">
        <v>4850</v>
      </c>
      <c r="F19" s="198">
        <v>4784</v>
      </c>
      <c r="G19" s="198">
        <v>4760</v>
      </c>
      <c r="H19" s="125"/>
      <c r="I19" s="125"/>
      <c r="J19" s="123"/>
    </row>
    <row r="20" spans="1:11" s="124" customFormat="1" ht="12.95" customHeight="1" x14ac:dyDescent="0.4">
      <c r="A20" s="141" t="s">
        <v>247</v>
      </c>
      <c r="B20" s="136"/>
      <c r="C20" s="128">
        <v>1311</v>
      </c>
      <c r="D20" s="66">
        <v>1231</v>
      </c>
      <c r="E20" s="66">
        <v>1222</v>
      </c>
      <c r="F20" s="198">
        <v>1222</v>
      </c>
      <c r="G20" s="198">
        <v>1198</v>
      </c>
      <c r="H20" s="125"/>
      <c r="I20" s="125"/>
      <c r="J20" s="123"/>
    </row>
    <row r="21" spans="1:11" s="124" customFormat="1" ht="12.95" customHeight="1" x14ac:dyDescent="0.4">
      <c r="A21" s="141" t="s">
        <v>248</v>
      </c>
      <c r="B21" s="136"/>
      <c r="C21" s="128">
        <v>12</v>
      </c>
      <c r="D21" s="66">
        <v>12</v>
      </c>
      <c r="E21" s="66">
        <v>12</v>
      </c>
      <c r="F21" s="198">
        <v>12</v>
      </c>
      <c r="G21" s="198">
        <v>12</v>
      </c>
      <c r="H21" s="125"/>
      <c r="I21" s="125"/>
      <c r="J21" s="123"/>
    </row>
    <row r="22" spans="1:11" s="124" customFormat="1" ht="12.95" customHeight="1" x14ac:dyDescent="0.4">
      <c r="A22" s="141" t="s">
        <v>249</v>
      </c>
      <c r="B22" s="136"/>
      <c r="C22" s="128">
        <v>8</v>
      </c>
      <c r="D22" s="66">
        <v>8</v>
      </c>
      <c r="E22" s="66">
        <v>8</v>
      </c>
      <c r="F22" s="198">
        <v>8</v>
      </c>
      <c r="G22" s="198">
        <v>8</v>
      </c>
      <c r="H22" s="125"/>
      <c r="I22" s="125"/>
      <c r="J22" s="123"/>
    </row>
    <row r="23" spans="1:11" s="124" customFormat="1" ht="12.95" customHeight="1" x14ac:dyDescent="0.4">
      <c r="A23" s="141" t="s">
        <v>250</v>
      </c>
      <c r="B23" s="137"/>
      <c r="C23" s="128">
        <v>4819</v>
      </c>
      <c r="D23" s="66">
        <v>3708</v>
      </c>
      <c r="E23" s="66">
        <v>3608</v>
      </c>
      <c r="F23" s="198">
        <v>3542</v>
      </c>
      <c r="G23" s="198">
        <v>3542</v>
      </c>
      <c r="H23" s="125"/>
      <c r="I23" s="125"/>
      <c r="J23" s="123"/>
    </row>
    <row r="24" spans="1:11" s="124" customFormat="1" ht="12.95" customHeight="1" x14ac:dyDescent="0.4">
      <c r="A24" s="293" t="s">
        <v>251</v>
      </c>
      <c r="B24" s="294"/>
      <c r="C24" s="138">
        <v>370</v>
      </c>
      <c r="D24" s="138">
        <v>332</v>
      </c>
      <c r="E24" s="138">
        <v>335</v>
      </c>
      <c r="F24" s="199">
        <v>332</v>
      </c>
      <c r="G24" s="199">
        <v>292</v>
      </c>
      <c r="H24" s="125"/>
      <c r="I24" s="125"/>
      <c r="J24" s="123"/>
    </row>
    <row r="25" spans="1:11" ht="12.75" customHeight="1" x14ac:dyDescent="0.4">
      <c r="A25" s="270" t="s">
        <v>353</v>
      </c>
      <c r="B25" s="119"/>
      <c r="H25" s="261"/>
      <c r="I25" s="261"/>
      <c r="J25" s="119"/>
    </row>
    <row r="26" spans="1:11" ht="12.95" customHeight="1" x14ac:dyDescent="0.4">
      <c r="B26" s="119"/>
    </row>
    <row r="27" spans="1:11" ht="12.95" customHeight="1" x14ac:dyDescent="0.4">
      <c r="A27" s="119" t="s">
        <v>252</v>
      </c>
      <c r="B27" s="119"/>
      <c r="C27" s="139"/>
      <c r="D27" s="139"/>
      <c r="E27" s="139"/>
      <c r="F27" s="139"/>
      <c r="H27" s="119"/>
      <c r="I27" s="61"/>
      <c r="J27" s="61"/>
      <c r="K27" s="119"/>
    </row>
    <row r="28" spans="1:11" ht="12.95" customHeight="1" x14ac:dyDescent="0.4">
      <c r="B28" s="119"/>
      <c r="C28" s="60"/>
      <c r="D28" s="60"/>
      <c r="E28" s="60"/>
      <c r="F28" s="60"/>
      <c r="G28" s="60" t="s">
        <v>253</v>
      </c>
      <c r="H28" s="119"/>
      <c r="I28" s="119"/>
      <c r="J28" s="119"/>
    </row>
    <row r="29" spans="1:11" s="124" customFormat="1" ht="12.95" customHeight="1" x14ac:dyDescent="0.4">
      <c r="A29" s="284" t="s">
        <v>235</v>
      </c>
      <c r="B29" s="295"/>
      <c r="C29" s="297" t="s">
        <v>80</v>
      </c>
      <c r="D29" s="298"/>
      <c r="E29" s="299"/>
      <c r="F29" s="298" t="s">
        <v>254</v>
      </c>
      <c r="G29" s="298"/>
    </row>
    <row r="30" spans="1:11" s="124" customFormat="1" ht="12.95" customHeight="1" x14ac:dyDescent="0.4">
      <c r="A30" s="286"/>
      <c r="B30" s="296"/>
      <c r="C30" s="126" t="s">
        <v>255</v>
      </c>
      <c r="D30" s="126" t="s">
        <v>256</v>
      </c>
      <c r="E30" s="206" t="s">
        <v>257</v>
      </c>
      <c r="F30" s="206" t="s">
        <v>258</v>
      </c>
      <c r="G30" s="59" t="s">
        <v>364</v>
      </c>
    </row>
    <row r="31" spans="1:11" s="124" customFormat="1" ht="12.95" customHeight="1" x14ac:dyDescent="0.4">
      <c r="A31" s="287" t="s">
        <v>314</v>
      </c>
      <c r="B31" s="288"/>
      <c r="C31" s="91">
        <v>12546</v>
      </c>
      <c r="D31" s="91">
        <v>12822</v>
      </c>
      <c r="E31" s="91">
        <v>9747</v>
      </c>
      <c r="F31" s="168">
        <v>7835</v>
      </c>
      <c r="G31" s="128" t="s">
        <v>8</v>
      </c>
      <c r="I31" s="140"/>
    </row>
    <row r="32" spans="1:11" s="124" customFormat="1" ht="12.95" customHeight="1" x14ac:dyDescent="0.4">
      <c r="A32" s="289" t="s">
        <v>259</v>
      </c>
      <c r="B32" s="290"/>
      <c r="C32" s="128">
        <v>1168</v>
      </c>
      <c r="D32" s="128">
        <v>1163</v>
      </c>
      <c r="E32" s="128">
        <v>1213</v>
      </c>
      <c r="F32" s="168">
        <v>843</v>
      </c>
      <c r="G32" s="128" t="s">
        <v>8</v>
      </c>
    </row>
    <row r="33" spans="1:7" s="124" customFormat="1" ht="12.95" customHeight="1" x14ac:dyDescent="0.4">
      <c r="A33" s="289" t="s">
        <v>260</v>
      </c>
      <c r="B33" s="290"/>
      <c r="C33" s="128">
        <v>462</v>
      </c>
      <c r="D33" s="128">
        <v>447</v>
      </c>
      <c r="E33" s="128">
        <v>430</v>
      </c>
      <c r="F33" s="168">
        <v>445</v>
      </c>
      <c r="G33" s="128" t="s">
        <v>8</v>
      </c>
    </row>
    <row r="34" spans="1:7" s="124" customFormat="1" ht="12.95" customHeight="1" x14ac:dyDescent="0.4">
      <c r="A34" s="289" t="s">
        <v>261</v>
      </c>
      <c r="B34" s="290"/>
      <c r="C34" s="128">
        <v>193</v>
      </c>
      <c r="D34" s="128">
        <v>205</v>
      </c>
      <c r="E34" s="128">
        <v>220</v>
      </c>
      <c r="F34" s="168">
        <v>145</v>
      </c>
      <c r="G34" s="128" t="s">
        <v>8</v>
      </c>
    </row>
    <row r="35" spans="1:7" s="124" customFormat="1" ht="12.95" customHeight="1" x14ac:dyDescent="0.4">
      <c r="A35" s="289" t="s">
        <v>262</v>
      </c>
      <c r="B35" s="290"/>
      <c r="C35" s="128">
        <v>4309</v>
      </c>
      <c r="D35" s="128">
        <v>4451</v>
      </c>
      <c r="E35" s="128">
        <v>4388.3500000000004</v>
      </c>
      <c r="F35" s="128">
        <v>3225</v>
      </c>
      <c r="G35" s="66">
        <v>2973.07</v>
      </c>
    </row>
    <row r="36" spans="1:7" s="124" customFormat="1" ht="12.95" customHeight="1" x14ac:dyDescent="0.4">
      <c r="A36" s="289" t="s">
        <v>263</v>
      </c>
      <c r="B36" s="290"/>
      <c r="C36" s="128">
        <v>799</v>
      </c>
      <c r="D36" s="128">
        <v>758</v>
      </c>
      <c r="E36" s="128">
        <v>696.62199999999996</v>
      </c>
      <c r="F36" s="128">
        <v>609</v>
      </c>
      <c r="G36" s="66">
        <v>529.08999999999992</v>
      </c>
    </row>
    <row r="37" spans="1:7" s="124" customFormat="1" ht="12.95" customHeight="1" x14ac:dyDescent="0.4">
      <c r="A37" s="289" t="s">
        <v>264</v>
      </c>
      <c r="B37" s="290"/>
      <c r="C37" s="128">
        <v>147</v>
      </c>
      <c r="D37" s="128">
        <v>147</v>
      </c>
      <c r="E37" s="128">
        <v>177.3</v>
      </c>
      <c r="F37" s="128">
        <v>103</v>
      </c>
      <c r="G37" s="66">
        <v>103</v>
      </c>
    </row>
    <row r="38" spans="1:7" s="124" customFormat="1" ht="12.95" customHeight="1" x14ac:dyDescent="0.4">
      <c r="A38" s="289" t="s">
        <v>265</v>
      </c>
      <c r="B38" s="290"/>
      <c r="C38" s="128">
        <v>336</v>
      </c>
      <c r="D38" s="128">
        <v>350</v>
      </c>
      <c r="E38" s="128">
        <v>360</v>
      </c>
      <c r="F38" s="128">
        <v>362</v>
      </c>
      <c r="G38" s="66">
        <v>321</v>
      </c>
    </row>
    <row r="39" spans="1:7" s="124" customFormat="1" ht="12.95" customHeight="1" x14ac:dyDescent="0.4">
      <c r="A39" s="289" t="s">
        <v>266</v>
      </c>
      <c r="B39" s="290"/>
      <c r="C39" s="128">
        <v>251</v>
      </c>
      <c r="D39" s="128">
        <v>256</v>
      </c>
      <c r="E39" s="128">
        <v>271.005</v>
      </c>
      <c r="F39" s="128">
        <v>221</v>
      </c>
      <c r="G39" s="66">
        <v>192.88</v>
      </c>
    </row>
    <row r="40" spans="1:7" s="124" customFormat="1" ht="12.95" customHeight="1" x14ac:dyDescent="0.4">
      <c r="A40" s="289" t="s">
        <v>267</v>
      </c>
      <c r="B40" s="290"/>
      <c r="C40" s="128">
        <v>392</v>
      </c>
      <c r="D40" s="128">
        <v>404</v>
      </c>
      <c r="E40" s="128">
        <v>414</v>
      </c>
      <c r="F40" s="128">
        <v>372</v>
      </c>
      <c r="G40" s="66">
        <v>308.5</v>
      </c>
    </row>
    <row r="41" spans="1:7" s="124" customFormat="1" ht="12.95" customHeight="1" x14ac:dyDescent="0.4">
      <c r="A41" s="289" t="s">
        <v>268</v>
      </c>
      <c r="B41" s="290"/>
      <c r="C41" s="128">
        <v>27</v>
      </c>
      <c r="D41" s="128">
        <v>29</v>
      </c>
      <c r="E41" s="128">
        <v>36</v>
      </c>
      <c r="F41" s="128">
        <v>35</v>
      </c>
      <c r="G41" s="66">
        <v>26</v>
      </c>
    </row>
    <row r="42" spans="1:7" s="124" customFormat="1" ht="12.95" customHeight="1" x14ac:dyDescent="0.4">
      <c r="A42" s="289" t="s">
        <v>269</v>
      </c>
      <c r="B42" s="290"/>
      <c r="C42" s="128">
        <v>97</v>
      </c>
      <c r="D42" s="128">
        <v>93</v>
      </c>
      <c r="E42" s="128">
        <v>83</v>
      </c>
      <c r="F42" s="128">
        <v>81</v>
      </c>
      <c r="G42" s="66">
        <v>66</v>
      </c>
    </row>
    <row r="43" spans="1:7" s="124" customFormat="1" ht="12.95" customHeight="1" x14ac:dyDescent="0.4">
      <c r="A43" s="289" t="s">
        <v>270</v>
      </c>
      <c r="B43" s="290"/>
      <c r="C43" s="128">
        <v>734</v>
      </c>
      <c r="D43" s="128">
        <v>753</v>
      </c>
      <c r="E43" s="128">
        <v>737.45999999999992</v>
      </c>
      <c r="F43" s="128">
        <v>722</v>
      </c>
      <c r="G43" s="66">
        <v>629.36999999999989</v>
      </c>
    </row>
    <row r="44" spans="1:7" s="124" customFormat="1" ht="12.95" customHeight="1" x14ac:dyDescent="0.4">
      <c r="A44" s="289" t="s">
        <v>271</v>
      </c>
      <c r="B44" s="290"/>
      <c r="C44" s="128">
        <v>346</v>
      </c>
      <c r="D44" s="128">
        <v>389</v>
      </c>
      <c r="E44" s="128">
        <v>439.65000000000003</v>
      </c>
      <c r="F44" s="128">
        <v>423</v>
      </c>
      <c r="G44" s="66">
        <v>404.90000000000003</v>
      </c>
    </row>
    <row r="45" spans="1:7" s="124" customFormat="1" ht="12.95" customHeight="1" x14ac:dyDescent="0.4">
      <c r="A45" s="289" t="s">
        <v>272</v>
      </c>
      <c r="B45" s="290"/>
      <c r="C45" s="128">
        <v>148</v>
      </c>
      <c r="D45" s="128">
        <v>148</v>
      </c>
      <c r="E45" s="128">
        <v>157.19999999999999</v>
      </c>
      <c r="F45" s="128">
        <v>142</v>
      </c>
      <c r="G45" s="66">
        <v>135.76999999999998</v>
      </c>
    </row>
    <row r="46" spans="1:7" s="124" customFormat="1" ht="12.95" customHeight="1" x14ac:dyDescent="0.4">
      <c r="A46" s="289" t="s">
        <v>273</v>
      </c>
      <c r="B46" s="290"/>
      <c r="C46" s="128">
        <v>22</v>
      </c>
      <c r="D46" s="128">
        <v>20</v>
      </c>
      <c r="E46" s="128">
        <v>15</v>
      </c>
      <c r="F46" s="128">
        <v>10</v>
      </c>
      <c r="G46" s="66">
        <v>6</v>
      </c>
    </row>
    <row r="47" spans="1:7" s="124" customFormat="1" ht="12.95" customHeight="1" x14ac:dyDescent="0.4">
      <c r="A47" s="289" t="s">
        <v>274</v>
      </c>
      <c r="B47" s="290"/>
      <c r="C47" s="128">
        <v>277</v>
      </c>
      <c r="D47" s="128">
        <v>289</v>
      </c>
      <c r="E47" s="128" t="s">
        <v>8</v>
      </c>
      <c r="F47" s="128" t="s">
        <v>8</v>
      </c>
      <c r="G47" s="66" t="s">
        <v>8</v>
      </c>
    </row>
    <row r="48" spans="1:7" s="124" customFormat="1" ht="12.95" customHeight="1" x14ac:dyDescent="0.4">
      <c r="A48" s="289" t="s">
        <v>275</v>
      </c>
      <c r="B48" s="290"/>
      <c r="C48" s="128">
        <v>33</v>
      </c>
      <c r="D48" s="128">
        <v>29</v>
      </c>
      <c r="E48" s="128" t="s">
        <v>8</v>
      </c>
      <c r="F48" s="128" t="s">
        <v>8</v>
      </c>
      <c r="G48" s="66" t="s">
        <v>8</v>
      </c>
    </row>
    <row r="49" spans="1:8" s="124" customFormat="1" ht="12.95" customHeight="1" x14ac:dyDescent="0.4">
      <c r="A49" s="289" t="s">
        <v>276</v>
      </c>
      <c r="B49" s="290"/>
      <c r="C49" s="128">
        <v>1813</v>
      </c>
      <c r="D49" s="128">
        <v>1870</v>
      </c>
      <c r="E49" s="128" t="s">
        <v>8</v>
      </c>
      <c r="F49" s="128" t="s">
        <v>8</v>
      </c>
      <c r="G49" s="66" t="s">
        <v>8</v>
      </c>
    </row>
    <row r="50" spans="1:8" s="124" customFormat="1" ht="12.95" customHeight="1" x14ac:dyDescent="0.4">
      <c r="A50" s="289" t="s">
        <v>277</v>
      </c>
      <c r="B50" s="290"/>
      <c r="C50" s="128">
        <v>903</v>
      </c>
      <c r="D50" s="128">
        <v>931</v>
      </c>
      <c r="E50" s="128" t="s">
        <v>8</v>
      </c>
      <c r="F50" s="128" t="s">
        <v>8</v>
      </c>
      <c r="G50" s="66" t="s">
        <v>8</v>
      </c>
    </row>
    <row r="51" spans="1:8" s="124" customFormat="1" ht="12.95" customHeight="1" x14ac:dyDescent="0.4">
      <c r="A51" s="293" t="s">
        <v>278</v>
      </c>
      <c r="B51" s="294"/>
      <c r="C51" s="138">
        <v>89</v>
      </c>
      <c r="D51" s="138">
        <v>90</v>
      </c>
      <c r="E51" s="138">
        <v>108</v>
      </c>
      <c r="F51" s="138">
        <v>97</v>
      </c>
      <c r="G51" s="138">
        <v>95</v>
      </c>
    </row>
    <row r="52" spans="1:8" ht="12.75" customHeight="1" x14ac:dyDescent="0.4">
      <c r="A52" s="270" t="s">
        <v>353</v>
      </c>
      <c r="B52" s="119"/>
      <c r="C52" s="139"/>
      <c r="D52" s="139"/>
      <c r="E52" s="139"/>
      <c r="F52" s="139"/>
      <c r="H52" s="119"/>
    </row>
    <row r="53" spans="1:8" ht="12.75" customHeight="1" x14ac:dyDescent="0.4">
      <c r="A53" s="193" t="s">
        <v>321</v>
      </c>
      <c r="B53" s="119"/>
      <c r="C53" s="139"/>
      <c r="D53" s="62"/>
      <c r="E53" s="139"/>
      <c r="F53" s="139"/>
      <c r="H53" s="119"/>
    </row>
    <row r="54" spans="1:8" ht="12.75" customHeight="1" x14ac:dyDescent="0.4">
      <c r="A54" s="193" t="s">
        <v>376</v>
      </c>
      <c r="B54" s="119"/>
      <c r="C54" s="139"/>
      <c r="D54" s="139"/>
      <c r="E54" s="62"/>
      <c r="F54" s="139"/>
      <c r="H54" s="119"/>
    </row>
    <row r="55" spans="1:8" ht="12.75" customHeight="1" x14ac:dyDescent="0.4">
      <c r="B55" s="270" t="s">
        <v>374</v>
      </c>
      <c r="C55" s="139"/>
      <c r="D55" s="139"/>
      <c r="E55" s="62"/>
      <c r="F55" s="139"/>
      <c r="H55" s="119"/>
    </row>
    <row r="56" spans="1:8" ht="12.75" customHeight="1" x14ac:dyDescent="0.4">
      <c r="A56" s="271" t="s">
        <v>322</v>
      </c>
      <c r="C56" s="139"/>
      <c r="D56" s="139"/>
      <c r="E56" s="139"/>
      <c r="F56" s="62"/>
      <c r="H56" s="119"/>
    </row>
    <row r="57" spans="1:8" ht="12.75" customHeight="1" x14ac:dyDescent="0.4">
      <c r="A57" s="62" t="s">
        <v>279</v>
      </c>
      <c r="C57" s="139"/>
      <c r="D57" s="139"/>
      <c r="E57" s="139"/>
      <c r="F57" s="139"/>
      <c r="H57" s="119"/>
    </row>
    <row r="58" spans="1:8" ht="12.75" customHeight="1" x14ac:dyDescent="0.4">
      <c r="A58" s="62" t="s">
        <v>280</v>
      </c>
      <c r="C58" s="139"/>
      <c r="D58" s="139"/>
      <c r="E58" s="139"/>
      <c r="F58" s="139"/>
      <c r="H58" s="119"/>
    </row>
    <row r="59" spans="1:8" ht="12.75" customHeight="1" x14ac:dyDescent="0.4">
      <c r="A59" s="62" t="s">
        <v>281</v>
      </c>
      <c r="C59" s="139"/>
      <c r="D59" s="139"/>
      <c r="E59" s="139"/>
      <c r="F59" s="139"/>
      <c r="H59" s="119"/>
    </row>
    <row r="60" spans="1:8" ht="12.75" customHeight="1" x14ac:dyDescent="0.4">
      <c r="A60" s="271" t="s">
        <v>323</v>
      </c>
      <c r="C60" s="139"/>
      <c r="D60" s="139"/>
      <c r="E60" s="139"/>
      <c r="F60" s="139"/>
      <c r="H60" s="119"/>
    </row>
    <row r="61" spans="1:8" ht="12.75" customHeight="1" x14ac:dyDescent="0.4">
      <c r="A61" s="271" t="s">
        <v>324</v>
      </c>
    </row>
    <row r="62" spans="1:8" ht="12.75" customHeight="1" x14ac:dyDescent="0.4">
      <c r="A62" s="272" t="s">
        <v>282</v>
      </c>
    </row>
    <row r="63" spans="1:8" ht="13.5" customHeight="1" x14ac:dyDescent="0.4">
      <c r="B63" s="119"/>
    </row>
    <row r="64" spans="1:8" ht="13.5" customHeight="1" x14ac:dyDescent="0.4">
      <c r="B64" s="119"/>
    </row>
    <row r="65" spans="2:2" ht="13.5" customHeight="1" x14ac:dyDescent="0.4">
      <c r="B65" s="119"/>
    </row>
    <row r="66" spans="2:2" ht="13.5" customHeight="1" x14ac:dyDescent="0.4">
      <c r="B66" s="119"/>
    </row>
    <row r="67" spans="2:2" ht="13.5" customHeight="1" x14ac:dyDescent="0.4">
      <c r="B67" s="119"/>
    </row>
    <row r="68" spans="2:2" ht="13.5" customHeight="1" x14ac:dyDescent="0.4">
      <c r="B68" s="119"/>
    </row>
    <row r="69" spans="2:2" ht="13.5" customHeight="1" x14ac:dyDescent="0.4">
      <c r="B69" s="119"/>
    </row>
    <row r="70" spans="2:2" ht="13.5" customHeight="1" x14ac:dyDescent="0.4">
      <c r="B70" s="119"/>
    </row>
    <row r="71" spans="2:2" ht="13.5" customHeight="1" x14ac:dyDescent="0.4">
      <c r="B71" s="119"/>
    </row>
    <row r="72" spans="2:2" ht="13.5" customHeight="1" x14ac:dyDescent="0.4">
      <c r="B72" s="119"/>
    </row>
    <row r="73" spans="2:2" ht="13.5" customHeight="1" x14ac:dyDescent="0.4">
      <c r="B73" s="119"/>
    </row>
    <row r="74" spans="2:2" ht="13.5" customHeight="1" x14ac:dyDescent="0.4">
      <c r="B74" s="119"/>
    </row>
    <row r="75" spans="2:2" ht="13.5" customHeight="1" x14ac:dyDescent="0.4">
      <c r="B75" s="119"/>
    </row>
    <row r="76" spans="2:2" ht="13.5" customHeight="1" x14ac:dyDescent="0.4">
      <c r="B76" s="119"/>
    </row>
    <row r="77" spans="2:2" ht="13.5" customHeight="1" x14ac:dyDescent="0.4">
      <c r="B77" s="119"/>
    </row>
    <row r="78" spans="2:2" ht="13.5" customHeight="1" x14ac:dyDescent="0.4">
      <c r="B78" s="119"/>
    </row>
    <row r="79" spans="2:2" ht="13.5" customHeight="1" x14ac:dyDescent="0.4">
      <c r="B79" s="119"/>
    </row>
    <row r="80" spans="2:2" ht="13.5" customHeight="1" x14ac:dyDescent="0.4">
      <c r="B80" s="119"/>
    </row>
    <row r="81" spans="2:2" ht="13.5" customHeight="1" x14ac:dyDescent="0.4">
      <c r="B81" s="119"/>
    </row>
    <row r="82" spans="2:2" ht="13.5" customHeight="1" x14ac:dyDescent="0.4">
      <c r="B82" s="119"/>
    </row>
    <row r="83" spans="2:2" ht="13.5" customHeight="1" x14ac:dyDescent="0.4">
      <c r="B83" s="119"/>
    </row>
    <row r="84" spans="2:2" ht="13.5" customHeight="1" x14ac:dyDescent="0.4">
      <c r="B84" s="119"/>
    </row>
    <row r="85" spans="2:2" ht="13.5" customHeight="1" x14ac:dyDescent="0.4">
      <c r="B85" s="119"/>
    </row>
    <row r="86" spans="2:2" ht="13.5" customHeight="1" x14ac:dyDescent="0.4">
      <c r="B86" s="119"/>
    </row>
    <row r="87" spans="2:2" ht="13.5" customHeight="1" x14ac:dyDescent="0.4">
      <c r="B87" s="119"/>
    </row>
    <row r="88" spans="2:2" ht="13.5" customHeight="1" x14ac:dyDescent="0.4">
      <c r="B88" s="119"/>
    </row>
    <row r="89" spans="2:2" ht="13.5" customHeight="1" x14ac:dyDescent="0.4">
      <c r="B89" s="119"/>
    </row>
    <row r="90" spans="2:2" ht="13.5" customHeight="1" x14ac:dyDescent="0.4">
      <c r="B90" s="119"/>
    </row>
    <row r="91" spans="2:2" ht="13.5" customHeight="1" x14ac:dyDescent="0.4">
      <c r="B91" s="119"/>
    </row>
    <row r="92" spans="2:2" ht="13.5" customHeight="1" x14ac:dyDescent="0.4">
      <c r="B92" s="119"/>
    </row>
    <row r="93" spans="2:2" ht="13.5" customHeight="1" x14ac:dyDescent="0.4">
      <c r="B93" s="119"/>
    </row>
    <row r="94" spans="2:2" ht="13.5" customHeight="1" x14ac:dyDescent="0.4">
      <c r="B94" s="119"/>
    </row>
    <row r="95" spans="2:2" ht="13.5" customHeight="1" x14ac:dyDescent="0.4">
      <c r="B95" s="119"/>
    </row>
    <row r="96" spans="2:2" ht="13.5" customHeight="1" x14ac:dyDescent="0.4">
      <c r="B96" s="119"/>
    </row>
    <row r="97" spans="2:2" ht="13.5" customHeight="1" x14ac:dyDescent="0.4">
      <c r="B97" s="119"/>
    </row>
    <row r="98" spans="2:2" ht="13.5" customHeight="1" x14ac:dyDescent="0.4">
      <c r="B98" s="119"/>
    </row>
    <row r="99" spans="2:2" ht="13.5" customHeight="1" x14ac:dyDescent="0.4">
      <c r="B99" s="119"/>
    </row>
    <row r="100" spans="2:2" ht="13.5" customHeight="1" x14ac:dyDescent="0.4">
      <c r="B100" s="119"/>
    </row>
    <row r="101" spans="2:2" ht="13.5" customHeight="1" x14ac:dyDescent="0.4">
      <c r="B101" s="119"/>
    </row>
    <row r="102" spans="2:2" ht="13.5" customHeight="1" x14ac:dyDescent="0.4">
      <c r="B102" s="119"/>
    </row>
    <row r="103" spans="2:2" ht="13.5" customHeight="1" x14ac:dyDescent="0.4">
      <c r="B103" s="119"/>
    </row>
    <row r="104" spans="2:2" ht="13.5" customHeight="1" x14ac:dyDescent="0.4">
      <c r="B104" s="119"/>
    </row>
    <row r="105" spans="2:2" ht="13.5" customHeight="1" x14ac:dyDescent="0.4">
      <c r="B105" s="119"/>
    </row>
    <row r="106" spans="2:2" ht="13.5" customHeight="1" x14ac:dyDescent="0.4">
      <c r="B106" s="119"/>
    </row>
    <row r="107" spans="2:2" ht="13.5" customHeight="1" x14ac:dyDescent="0.4">
      <c r="B107" s="119"/>
    </row>
    <row r="108" spans="2:2" ht="13.5" customHeight="1" x14ac:dyDescent="0.4">
      <c r="B108" s="119"/>
    </row>
    <row r="109" spans="2:2" ht="13.5" customHeight="1" x14ac:dyDescent="0.4">
      <c r="B109" s="119"/>
    </row>
    <row r="110" spans="2:2" ht="13.5" customHeight="1" x14ac:dyDescent="0.4">
      <c r="B110" s="119"/>
    </row>
    <row r="111" spans="2:2" ht="13.5" customHeight="1" x14ac:dyDescent="0.4">
      <c r="B111" s="119"/>
    </row>
    <row r="112" spans="2:2" ht="13.5" customHeight="1" x14ac:dyDescent="0.4">
      <c r="B112" s="119"/>
    </row>
    <row r="113" spans="2:2" ht="13.5" customHeight="1" x14ac:dyDescent="0.4">
      <c r="B113" s="119"/>
    </row>
    <row r="114" spans="2:2" ht="13.5" customHeight="1" x14ac:dyDescent="0.4">
      <c r="B114" s="119"/>
    </row>
    <row r="115" spans="2:2" ht="13.5" customHeight="1" x14ac:dyDescent="0.4">
      <c r="B115" s="119"/>
    </row>
    <row r="116" spans="2:2" ht="13.5" customHeight="1" x14ac:dyDescent="0.4">
      <c r="B116" s="119"/>
    </row>
    <row r="117" spans="2:2" ht="13.5" customHeight="1" x14ac:dyDescent="0.4">
      <c r="B117" s="119"/>
    </row>
    <row r="118" spans="2:2" ht="13.5" customHeight="1" x14ac:dyDescent="0.4">
      <c r="B118" s="119"/>
    </row>
    <row r="119" spans="2:2" ht="13.5" customHeight="1" x14ac:dyDescent="0.4">
      <c r="B119" s="119"/>
    </row>
    <row r="120" spans="2:2" ht="13.5" customHeight="1" x14ac:dyDescent="0.4">
      <c r="B120" s="119"/>
    </row>
    <row r="121" spans="2:2" ht="13.5" customHeight="1" x14ac:dyDescent="0.4">
      <c r="B121" s="119"/>
    </row>
    <row r="122" spans="2:2" ht="13.5" customHeight="1" x14ac:dyDescent="0.4">
      <c r="B122" s="119"/>
    </row>
    <row r="123" spans="2:2" ht="13.5" customHeight="1" x14ac:dyDescent="0.4">
      <c r="B123" s="119"/>
    </row>
    <row r="124" spans="2:2" ht="13.5" customHeight="1" x14ac:dyDescent="0.4">
      <c r="B124" s="119"/>
    </row>
    <row r="125" spans="2:2" ht="13.5" customHeight="1" x14ac:dyDescent="0.4">
      <c r="B125" s="119"/>
    </row>
    <row r="126" spans="2:2" ht="13.5" customHeight="1" x14ac:dyDescent="0.4">
      <c r="B126" s="119"/>
    </row>
    <row r="127" spans="2:2" ht="13.5" customHeight="1" x14ac:dyDescent="0.4">
      <c r="B127" s="119"/>
    </row>
    <row r="128" spans="2:2" ht="13.5" customHeight="1" x14ac:dyDescent="0.4">
      <c r="B128" s="119"/>
    </row>
    <row r="129" spans="2:2" ht="13.5" customHeight="1" x14ac:dyDescent="0.4">
      <c r="B129" s="119"/>
    </row>
    <row r="130" spans="2:2" ht="13.5" customHeight="1" x14ac:dyDescent="0.4">
      <c r="B130" s="119"/>
    </row>
    <row r="131" spans="2:2" ht="13.5" customHeight="1" x14ac:dyDescent="0.4">
      <c r="B131" s="119"/>
    </row>
    <row r="132" spans="2:2" ht="13.5" customHeight="1" x14ac:dyDescent="0.4">
      <c r="B132" s="119"/>
    </row>
    <row r="133" spans="2:2" ht="13.5" customHeight="1" x14ac:dyDescent="0.4">
      <c r="B133" s="119"/>
    </row>
    <row r="134" spans="2:2" ht="13.5" customHeight="1" x14ac:dyDescent="0.4">
      <c r="B134" s="119"/>
    </row>
    <row r="135" spans="2:2" ht="13.5" customHeight="1" x14ac:dyDescent="0.4">
      <c r="B135" s="119"/>
    </row>
    <row r="136" spans="2:2" ht="13.5" customHeight="1" x14ac:dyDescent="0.4">
      <c r="B136" s="119"/>
    </row>
    <row r="137" spans="2:2" ht="13.5" customHeight="1" x14ac:dyDescent="0.4">
      <c r="B137" s="119"/>
    </row>
    <row r="138" spans="2:2" ht="13.5" customHeight="1" x14ac:dyDescent="0.4">
      <c r="B138" s="119"/>
    </row>
    <row r="139" spans="2:2" ht="13.5" customHeight="1" x14ac:dyDescent="0.4">
      <c r="B139" s="119"/>
    </row>
    <row r="140" spans="2:2" ht="13.5" customHeight="1" x14ac:dyDescent="0.4">
      <c r="B140" s="119"/>
    </row>
    <row r="141" spans="2:2" ht="13.5" customHeight="1" x14ac:dyDescent="0.4">
      <c r="B141" s="119"/>
    </row>
    <row r="142" spans="2:2" ht="13.5" customHeight="1" x14ac:dyDescent="0.4">
      <c r="B142" s="119"/>
    </row>
    <row r="143" spans="2:2" ht="13.5" customHeight="1" x14ac:dyDescent="0.4">
      <c r="B143" s="119"/>
    </row>
    <row r="144" spans="2:2" ht="13.5" customHeight="1" x14ac:dyDescent="0.4">
      <c r="B144" s="119"/>
    </row>
    <row r="145" spans="2:2" ht="13.5" customHeight="1" x14ac:dyDescent="0.4">
      <c r="B145" s="119"/>
    </row>
    <row r="146" spans="2:2" ht="13.5" customHeight="1" x14ac:dyDescent="0.4">
      <c r="B146" s="119"/>
    </row>
    <row r="147" spans="2:2" ht="13.5" customHeight="1" x14ac:dyDescent="0.4">
      <c r="B147" s="119"/>
    </row>
    <row r="148" spans="2:2" ht="13.5" customHeight="1" x14ac:dyDescent="0.4">
      <c r="B148" s="119"/>
    </row>
    <row r="149" spans="2:2" ht="13.5" customHeight="1" x14ac:dyDescent="0.4">
      <c r="B149" s="119"/>
    </row>
    <row r="150" spans="2:2" ht="13.5" customHeight="1" x14ac:dyDescent="0.4">
      <c r="B150" s="119"/>
    </row>
    <row r="151" spans="2:2" ht="13.5" customHeight="1" x14ac:dyDescent="0.4">
      <c r="B151" s="119"/>
    </row>
    <row r="152" spans="2:2" ht="13.5" customHeight="1" x14ac:dyDescent="0.4">
      <c r="B152" s="119"/>
    </row>
    <row r="153" spans="2:2" ht="13.5" customHeight="1" x14ac:dyDescent="0.4">
      <c r="B153" s="119"/>
    </row>
    <row r="154" spans="2:2" ht="13.5" customHeight="1" x14ac:dyDescent="0.4">
      <c r="B154" s="119"/>
    </row>
    <row r="155" spans="2:2" ht="13.5" customHeight="1" x14ac:dyDescent="0.4">
      <c r="B155" s="119"/>
    </row>
    <row r="156" spans="2:2" ht="13.5" customHeight="1" x14ac:dyDescent="0.4">
      <c r="B156" s="119"/>
    </row>
    <row r="157" spans="2:2" ht="13.5" customHeight="1" x14ac:dyDescent="0.4">
      <c r="B157" s="119"/>
    </row>
    <row r="158" spans="2:2" ht="13.5" customHeight="1" x14ac:dyDescent="0.4">
      <c r="B158" s="119"/>
    </row>
    <row r="159" spans="2:2" ht="13.5" customHeight="1" x14ac:dyDescent="0.4">
      <c r="B159" s="119"/>
    </row>
    <row r="160" spans="2:2" ht="13.5" customHeight="1" x14ac:dyDescent="0.4">
      <c r="B160" s="119"/>
    </row>
    <row r="161" spans="2:2" ht="13.5" customHeight="1" x14ac:dyDescent="0.4">
      <c r="B161" s="119"/>
    </row>
    <row r="162" spans="2:2" ht="13.5" customHeight="1" x14ac:dyDescent="0.4">
      <c r="B162" s="119"/>
    </row>
    <row r="163" spans="2:2" ht="13.5" customHeight="1" x14ac:dyDescent="0.4">
      <c r="B163" s="119"/>
    </row>
    <row r="164" spans="2:2" ht="13.5" customHeight="1" x14ac:dyDescent="0.4">
      <c r="B164" s="119"/>
    </row>
    <row r="165" spans="2:2" ht="13.5" customHeight="1" x14ac:dyDescent="0.4">
      <c r="B165" s="119"/>
    </row>
    <row r="166" spans="2:2" ht="13.5" customHeight="1" x14ac:dyDescent="0.4">
      <c r="B166" s="119"/>
    </row>
    <row r="167" spans="2:2" ht="13.5" customHeight="1" x14ac:dyDescent="0.4">
      <c r="B167" s="119"/>
    </row>
    <row r="168" spans="2:2" ht="13.5" customHeight="1" x14ac:dyDescent="0.4">
      <c r="B168" s="119"/>
    </row>
    <row r="169" spans="2:2" ht="13.5" customHeight="1" x14ac:dyDescent="0.4">
      <c r="B169" s="119"/>
    </row>
    <row r="170" spans="2:2" ht="13.5" customHeight="1" x14ac:dyDescent="0.4">
      <c r="B170" s="119"/>
    </row>
    <row r="171" spans="2:2" ht="13.5" customHeight="1" x14ac:dyDescent="0.4">
      <c r="B171" s="119"/>
    </row>
    <row r="172" spans="2:2" ht="13.5" customHeight="1" x14ac:dyDescent="0.4">
      <c r="B172" s="119"/>
    </row>
    <row r="173" spans="2:2" ht="13.5" customHeight="1" x14ac:dyDescent="0.4">
      <c r="B173" s="119"/>
    </row>
    <row r="174" spans="2:2" ht="13.5" customHeight="1" x14ac:dyDescent="0.4">
      <c r="B174" s="119"/>
    </row>
    <row r="175" spans="2:2" ht="13.5" customHeight="1" x14ac:dyDescent="0.4">
      <c r="B175" s="119"/>
    </row>
    <row r="176" spans="2:2" ht="13.5" customHeight="1" x14ac:dyDescent="0.4">
      <c r="B176" s="119"/>
    </row>
    <row r="177" spans="2:2" ht="13.5" customHeight="1" x14ac:dyDescent="0.4">
      <c r="B177" s="119"/>
    </row>
    <row r="178" spans="2:2" ht="13.5" customHeight="1" x14ac:dyDescent="0.4">
      <c r="B178" s="119"/>
    </row>
    <row r="179" spans="2:2" ht="13.5" customHeight="1" x14ac:dyDescent="0.4">
      <c r="B179" s="119"/>
    </row>
    <row r="180" spans="2:2" ht="13.5" customHeight="1" x14ac:dyDescent="0.4">
      <c r="B180" s="119"/>
    </row>
    <row r="181" spans="2:2" ht="13.5" customHeight="1" x14ac:dyDescent="0.4">
      <c r="B181" s="119"/>
    </row>
    <row r="182" spans="2:2" ht="13.5" customHeight="1" x14ac:dyDescent="0.4">
      <c r="B182" s="119"/>
    </row>
    <row r="183" spans="2:2" ht="13.5" customHeight="1" x14ac:dyDescent="0.4">
      <c r="B183" s="119"/>
    </row>
    <row r="184" spans="2:2" ht="13.5" customHeight="1" x14ac:dyDescent="0.4">
      <c r="B184" s="119"/>
    </row>
    <row r="185" spans="2:2" ht="13.5" customHeight="1" x14ac:dyDescent="0.4">
      <c r="B185" s="119"/>
    </row>
    <row r="186" spans="2:2" ht="13.5" customHeight="1" x14ac:dyDescent="0.4">
      <c r="B186" s="119"/>
    </row>
    <row r="187" spans="2:2" ht="13.5" customHeight="1" x14ac:dyDescent="0.4">
      <c r="B187" s="119"/>
    </row>
    <row r="188" spans="2:2" ht="13.5" customHeight="1" x14ac:dyDescent="0.4">
      <c r="B188" s="119"/>
    </row>
    <row r="189" spans="2:2" ht="13.5" customHeight="1" x14ac:dyDescent="0.4">
      <c r="B189" s="119"/>
    </row>
    <row r="190" spans="2:2" ht="13.5" customHeight="1" x14ac:dyDescent="0.4">
      <c r="B190" s="119"/>
    </row>
    <row r="191" spans="2:2" ht="13.5" customHeight="1" x14ac:dyDescent="0.4">
      <c r="B191" s="119"/>
    </row>
    <row r="192" spans="2:2" ht="13.5" customHeight="1" x14ac:dyDescent="0.4">
      <c r="B192" s="119"/>
    </row>
    <row r="193" spans="2:2" ht="13.5" customHeight="1" x14ac:dyDescent="0.4">
      <c r="B193" s="119"/>
    </row>
    <row r="194" spans="2:2" ht="13.5" customHeight="1" x14ac:dyDescent="0.4">
      <c r="B194" s="119"/>
    </row>
    <row r="195" spans="2:2" ht="13.5" customHeight="1" x14ac:dyDescent="0.4">
      <c r="B195" s="119"/>
    </row>
    <row r="196" spans="2:2" ht="13.5" customHeight="1" x14ac:dyDescent="0.4">
      <c r="B196" s="119"/>
    </row>
    <row r="197" spans="2:2" ht="13.5" customHeight="1" x14ac:dyDescent="0.4">
      <c r="B197" s="119"/>
    </row>
    <row r="198" spans="2:2" ht="13.5" customHeight="1" x14ac:dyDescent="0.4">
      <c r="B198" s="119"/>
    </row>
    <row r="199" spans="2:2" ht="13.5" customHeight="1" x14ac:dyDescent="0.4">
      <c r="B199" s="119"/>
    </row>
    <row r="200" spans="2:2" ht="13.5" customHeight="1" x14ac:dyDescent="0.4">
      <c r="B200" s="119"/>
    </row>
    <row r="201" spans="2:2" ht="13.5" customHeight="1" x14ac:dyDescent="0.4">
      <c r="B201" s="119"/>
    </row>
    <row r="202" spans="2:2" ht="13.5" customHeight="1" x14ac:dyDescent="0.4">
      <c r="B202" s="119"/>
    </row>
    <row r="203" spans="2:2" ht="13.5" customHeight="1" x14ac:dyDescent="0.4">
      <c r="B203" s="119"/>
    </row>
    <row r="204" spans="2:2" ht="13.5" customHeight="1" x14ac:dyDescent="0.4">
      <c r="B204" s="119"/>
    </row>
    <row r="205" spans="2:2" ht="13.5" customHeight="1" x14ac:dyDescent="0.4">
      <c r="B205" s="119"/>
    </row>
    <row r="206" spans="2:2" ht="13.5" customHeight="1" x14ac:dyDescent="0.4">
      <c r="B206" s="119"/>
    </row>
    <row r="207" spans="2:2" ht="13.5" customHeight="1" x14ac:dyDescent="0.4">
      <c r="B207" s="119"/>
    </row>
    <row r="208" spans="2:2" ht="13.5" customHeight="1" x14ac:dyDescent="0.4">
      <c r="B208" s="119"/>
    </row>
    <row r="209" spans="2:2" ht="13.5" customHeight="1" x14ac:dyDescent="0.4">
      <c r="B209" s="119"/>
    </row>
    <row r="210" spans="2:2" ht="13.5" customHeight="1" x14ac:dyDescent="0.4">
      <c r="B210" s="119"/>
    </row>
    <row r="211" spans="2:2" ht="13.5" customHeight="1" x14ac:dyDescent="0.4">
      <c r="B211" s="119"/>
    </row>
    <row r="212" spans="2:2" ht="13.5" customHeight="1" x14ac:dyDescent="0.4">
      <c r="B212" s="119"/>
    </row>
    <row r="213" spans="2:2" ht="13.5" customHeight="1" x14ac:dyDescent="0.4">
      <c r="B213" s="119"/>
    </row>
    <row r="214" spans="2:2" ht="13.5" customHeight="1" x14ac:dyDescent="0.4">
      <c r="B214" s="119"/>
    </row>
    <row r="215" spans="2:2" ht="13.5" customHeight="1" x14ac:dyDescent="0.4">
      <c r="B215" s="119"/>
    </row>
    <row r="216" spans="2:2" ht="13.5" customHeight="1" x14ac:dyDescent="0.4">
      <c r="B216" s="119"/>
    </row>
    <row r="217" spans="2:2" ht="13.5" customHeight="1" x14ac:dyDescent="0.4">
      <c r="B217" s="119"/>
    </row>
    <row r="218" spans="2:2" ht="13.5" customHeight="1" x14ac:dyDescent="0.4">
      <c r="B218" s="119"/>
    </row>
    <row r="219" spans="2:2" ht="13.5" customHeight="1" x14ac:dyDescent="0.4">
      <c r="B219" s="119"/>
    </row>
    <row r="220" spans="2:2" ht="13.5" customHeight="1" x14ac:dyDescent="0.4">
      <c r="B220" s="119"/>
    </row>
    <row r="221" spans="2:2" ht="13.5" customHeight="1" x14ac:dyDescent="0.4">
      <c r="B221" s="119"/>
    </row>
    <row r="222" spans="2:2" ht="13.5" customHeight="1" x14ac:dyDescent="0.4">
      <c r="B222" s="119"/>
    </row>
    <row r="223" spans="2:2" ht="13.5" customHeight="1" x14ac:dyDescent="0.4">
      <c r="B223" s="119"/>
    </row>
    <row r="224" spans="2:2" ht="13.5" customHeight="1" x14ac:dyDescent="0.4">
      <c r="B224" s="119"/>
    </row>
    <row r="225" spans="2:2" ht="13.5" customHeight="1" x14ac:dyDescent="0.4">
      <c r="B225" s="119"/>
    </row>
    <row r="226" spans="2:2" ht="13.5" customHeight="1" x14ac:dyDescent="0.4">
      <c r="B226" s="119"/>
    </row>
    <row r="227" spans="2:2" ht="13.5" customHeight="1" x14ac:dyDescent="0.4">
      <c r="B227" s="119"/>
    </row>
    <row r="228" spans="2:2" ht="13.5" customHeight="1" x14ac:dyDescent="0.4">
      <c r="B228" s="119"/>
    </row>
    <row r="229" spans="2:2" ht="13.5" customHeight="1" x14ac:dyDescent="0.4">
      <c r="B229" s="119"/>
    </row>
    <row r="230" spans="2:2" ht="13.5" customHeight="1" x14ac:dyDescent="0.4">
      <c r="B230" s="119"/>
    </row>
    <row r="231" spans="2:2" ht="13.5" customHeight="1" x14ac:dyDescent="0.4">
      <c r="B231" s="119"/>
    </row>
    <row r="232" spans="2:2" ht="13.5" customHeight="1" x14ac:dyDescent="0.4">
      <c r="B232" s="119"/>
    </row>
    <row r="233" spans="2:2" ht="13.5" customHeight="1" x14ac:dyDescent="0.4">
      <c r="B233" s="119"/>
    </row>
    <row r="234" spans="2:2" ht="13.5" customHeight="1" x14ac:dyDescent="0.4">
      <c r="B234" s="119"/>
    </row>
    <row r="235" spans="2:2" ht="13.5" customHeight="1" x14ac:dyDescent="0.4">
      <c r="B235" s="119"/>
    </row>
    <row r="236" spans="2:2" ht="13.5" customHeight="1" x14ac:dyDescent="0.4">
      <c r="B236" s="119"/>
    </row>
    <row r="237" spans="2:2" ht="13.5" customHeight="1" x14ac:dyDescent="0.4">
      <c r="B237" s="119"/>
    </row>
    <row r="238" spans="2:2" ht="13.5" customHeight="1" x14ac:dyDescent="0.4">
      <c r="B238" s="119"/>
    </row>
    <row r="239" spans="2:2" ht="13.5" customHeight="1" x14ac:dyDescent="0.4">
      <c r="B239" s="119"/>
    </row>
    <row r="240" spans="2:2" ht="13.5" customHeight="1" x14ac:dyDescent="0.4">
      <c r="B240" s="119"/>
    </row>
    <row r="241" spans="2:2" ht="13.5" customHeight="1" x14ac:dyDescent="0.4">
      <c r="B241" s="119"/>
    </row>
    <row r="242" spans="2:2" ht="13.5" customHeight="1" x14ac:dyDescent="0.4">
      <c r="B242" s="119"/>
    </row>
    <row r="243" spans="2:2" ht="13.5" customHeight="1" x14ac:dyDescent="0.4">
      <c r="B243" s="119"/>
    </row>
    <row r="244" spans="2:2" ht="13.5" customHeight="1" x14ac:dyDescent="0.4">
      <c r="B244" s="119"/>
    </row>
    <row r="245" spans="2:2" ht="13.5" customHeight="1" x14ac:dyDescent="0.4">
      <c r="B245" s="119"/>
    </row>
    <row r="246" spans="2:2" ht="13.5" customHeight="1" x14ac:dyDescent="0.4">
      <c r="B246" s="119"/>
    </row>
    <row r="247" spans="2:2" ht="13.5" customHeight="1" x14ac:dyDescent="0.4">
      <c r="B247" s="119"/>
    </row>
    <row r="248" spans="2:2" ht="13.5" customHeight="1" x14ac:dyDescent="0.4">
      <c r="B248" s="119"/>
    </row>
    <row r="249" spans="2:2" ht="13.5" customHeight="1" x14ac:dyDescent="0.4">
      <c r="B249" s="119"/>
    </row>
    <row r="250" spans="2:2" ht="13.5" customHeight="1" x14ac:dyDescent="0.4">
      <c r="B250" s="119"/>
    </row>
    <row r="251" spans="2:2" ht="13.5" customHeight="1" x14ac:dyDescent="0.4">
      <c r="B251" s="119"/>
    </row>
    <row r="252" spans="2:2" ht="13.5" customHeight="1" x14ac:dyDescent="0.4">
      <c r="B252" s="119"/>
    </row>
    <row r="253" spans="2:2" ht="13.5" customHeight="1" x14ac:dyDescent="0.4">
      <c r="B253" s="119"/>
    </row>
    <row r="254" spans="2:2" ht="13.5" customHeight="1" x14ac:dyDescent="0.4">
      <c r="B254" s="119"/>
    </row>
    <row r="255" spans="2:2" ht="13.5" customHeight="1" x14ac:dyDescent="0.4">
      <c r="B255" s="119"/>
    </row>
    <row r="256" spans="2:2" ht="13.5" customHeight="1" x14ac:dyDescent="0.4">
      <c r="B256" s="119"/>
    </row>
    <row r="257" spans="2:2" ht="13.5" customHeight="1" x14ac:dyDescent="0.4">
      <c r="B257" s="119"/>
    </row>
    <row r="258" spans="2:2" ht="13.5" customHeight="1" x14ac:dyDescent="0.4">
      <c r="B258" s="119"/>
    </row>
    <row r="259" spans="2:2" ht="13.5" customHeight="1" x14ac:dyDescent="0.4">
      <c r="B259" s="119"/>
    </row>
    <row r="260" spans="2:2" ht="13.5" customHeight="1" x14ac:dyDescent="0.4">
      <c r="B260" s="119"/>
    </row>
    <row r="261" spans="2:2" ht="13.5" customHeight="1" x14ac:dyDescent="0.4">
      <c r="B261" s="119"/>
    </row>
    <row r="262" spans="2:2" ht="13.5" customHeight="1" x14ac:dyDescent="0.4">
      <c r="B262" s="119"/>
    </row>
    <row r="263" spans="2:2" ht="13.5" customHeight="1" x14ac:dyDescent="0.4">
      <c r="B263" s="119"/>
    </row>
    <row r="264" spans="2:2" ht="13.5" customHeight="1" x14ac:dyDescent="0.4">
      <c r="B264" s="119"/>
    </row>
    <row r="265" spans="2:2" ht="13.5" customHeight="1" x14ac:dyDescent="0.4">
      <c r="B265" s="119"/>
    </row>
    <row r="266" spans="2:2" ht="13.5" customHeight="1" x14ac:dyDescent="0.4">
      <c r="B266" s="119"/>
    </row>
    <row r="267" spans="2:2" ht="13.5" customHeight="1" x14ac:dyDescent="0.4">
      <c r="B267" s="119"/>
    </row>
    <row r="268" spans="2:2" ht="13.5" customHeight="1" x14ac:dyDescent="0.4">
      <c r="B268" s="119"/>
    </row>
    <row r="269" spans="2:2" ht="13.5" customHeight="1" x14ac:dyDescent="0.4">
      <c r="B269" s="119"/>
    </row>
    <row r="270" spans="2:2" ht="13.5" customHeight="1" x14ac:dyDescent="0.4">
      <c r="B270" s="119"/>
    </row>
    <row r="271" spans="2:2" ht="13.5" customHeight="1" x14ac:dyDescent="0.4">
      <c r="B271" s="119"/>
    </row>
    <row r="272" spans="2:2" ht="13.5" customHeight="1" x14ac:dyDescent="0.4">
      <c r="B272" s="119"/>
    </row>
    <row r="273" spans="2:2" ht="13.5" customHeight="1" x14ac:dyDescent="0.4">
      <c r="B273" s="119"/>
    </row>
    <row r="274" spans="2:2" ht="13.5" customHeight="1" x14ac:dyDescent="0.4">
      <c r="B274" s="119"/>
    </row>
    <row r="275" spans="2:2" ht="13.5" customHeight="1" x14ac:dyDescent="0.4">
      <c r="B275" s="119"/>
    </row>
    <row r="276" spans="2:2" ht="13.5" customHeight="1" x14ac:dyDescent="0.4">
      <c r="B276" s="119"/>
    </row>
    <row r="277" spans="2:2" ht="13.5" customHeight="1" x14ac:dyDescent="0.4">
      <c r="B277" s="119"/>
    </row>
    <row r="278" spans="2:2" ht="13.5" customHeight="1" x14ac:dyDescent="0.4">
      <c r="B278" s="119"/>
    </row>
    <row r="279" spans="2:2" ht="13.5" customHeight="1" x14ac:dyDescent="0.4">
      <c r="B279" s="119"/>
    </row>
    <row r="280" spans="2:2" ht="13.5" customHeight="1" x14ac:dyDescent="0.4">
      <c r="B280" s="119"/>
    </row>
    <row r="281" spans="2:2" ht="13.5" customHeight="1" x14ac:dyDescent="0.4">
      <c r="B281" s="119"/>
    </row>
    <row r="282" spans="2:2" ht="13.5" customHeight="1" x14ac:dyDescent="0.4">
      <c r="B282" s="119"/>
    </row>
    <row r="283" spans="2:2" ht="13.5" customHeight="1" x14ac:dyDescent="0.4">
      <c r="B283" s="119"/>
    </row>
    <row r="284" spans="2:2" ht="13.5" customHeight="1" x14ac:dyDescent="0.4">
      <c r="B284" s="119"/>
    </row>
    <row r="285" spans="2:2" ht="13.5" customHeight="1" x14ac:dyDescent="0.4">
      <c r="B285" s="119"/>
    </row>
    <row r="286" spans="2:2" ht="13.5" customHeight="1" x14ac:dyDescent="0.4">
      <c r="B286" s="119"/>
    </row>
    <row r="287" spans="2:2" ht="13.5" customHeight="1" x14ac:dyDescent="0.4">
      <c r="B287" s="119"/>
    </row>
    <row r="288" spans="2:2" ht="13.5" customHeight="1" x14ac:dyDescent="0.4">
      <c r="B288" s="119"/>
    </row>
    <row r="289" spans="2:2" ht="13.5" customHeight="1" x14ac:dyDescent="0.4">
      <c r="B289" s="119"/>
    </row>
    <row r="290" spans="2:2" ht="13.5" customHeight="1" x14ac:dyDescent="0.4">
      <c r="B290" s="119"/>
    </row>
    <row r="291" spans="2:2" ht="13.5" customHeight="1" x14ac:dyDescent="0.4">
      <c r="B291" s="119"/>
    </row>
    <row r="292" spans="2:2" ht="13.5" customHeight="1" x14ac:dyDescent="0.4">
      <c r="B292" s="119"/>
    </row>
    <row r="293" spans="2:2" ht="13.5" customHeight="1" x14ac:dyDescent="0.4">
      <c r="B293" s="119"/>
    </row>
    <row r="294" spans="2:2" ht="13.5" customHeight="1" x14ac:dyDescent="0.4">
      <c r="B294" s="119"/>
    </row>
    <row r="295" spans="2:2" ht="13.5" customHeight="1" x14ac:dyDescent="0.4">
      <c r="B295" s="119"/>
    </row>
    <row r="296" spans="2:2" ht="13.5" customHeight="1" x14ac:dyDescent="0.4">
      <c r="B296" s="119"/>
    </row>
    <row r="297" spans="2:2" ht="13.5" customHeight="1" x14ac:dyDescent="0.4">
      <c r="B297" s="119"/>
    </row>
    <row r="298" spans="2:2" ht="13.5" customHeight="1" x14ac:dyDescent="0.4">
      <c r="B298" s="119"/>
    </row>
    <row r="299" spans="2:2" ht="13.5" customHeight="1" x14ac:dyDescent="0.4">
      <c r="B299" s="119"/>
    </row>
    <row r="300" spans="2:2" ht="13.5" customHeight="1" x14ac:dyDescent="0.4">
      <c r="B300" s="119"/>
    </row>
    <row r="301" spans="2:2" ht="13.5" customHeight="1" x14ac:dyDescent="0.4">
      <c r="B301" s="119"/>
    </row>
    <row r="302" spans="2:2" ht="13.5" customHeight="1" x14ac:dyDescent="0.4">
      <c r="B302" s="119"/>
    </row>
    <row r="303" spans="2:2" ht="13.5" customHeight="1" x14ac:dyDescent="0.4">
      <c r="B303" s="119"/>
    </row>
    <row r="304" spans="2:2" ht="13.5" customHeight="1" x14ac:dyDescent="0.4">
      <c r="B304" s="119"/>
    </row>
    <row r="305" spans="2:2" ht="13.5" customHeight="1" x14ac:dyDescent="0.4">
      <c r="B305" s="119"/>
    </row>
    <row r="306" spans="2:2" ht="13.5" customHeight="1" x14ac:dyDescent="0.4">
      <c r="B306" s="119"/>
    </row>
    <row r="307" spans="2:2" ht="13.5" customHeight="1" x14ac:dyDescent="0.4">
      <c r="B307" s="119"/>
    </row>
    <row r="308" spans="2:2" ht="13.5" customHeight="1" x14ac:dyDescent="0.4">
      <c r="B308" s="119"/>
    </row>
    <row r="309" spans="2:2" ht="13.5" customHeight="1" x14ac:dyDescent="0.4">
      <c r="B309" s="119"/>
    </row>
    <row r="310" spans="2:2" ht="13.5" customHeight="1" x14ac:dyDescent="0.4">
      <c r="B310" s="119"/>
    </row>
    <row r="311" spans="2:2" ht="13.5" customHeight="1" x14ac:dyDescent="0.4">
      <c r="B311" s="119"/>
    </row>
    <row r="312" spans="2:2" ht="13.5" customHeight="1" x14ac:dyDescent="0.4">
      <c r="B312" s="119"/>
    </row>
    <row r="313" spans="2:2" ht="13.5" customHeight="1" x14ac:dyDescent="0.4">
      <c r="B313" s="119"/>
    </row>
    <row r="314" spans="2:2" ht="13.5" customHeight="1" x14ac:dyDescent="0.4">
      <c r="B314" s="119"/>
    </row>
    <row r="315" spans="2:2" ht="13.5" customHeight="1" x14ac:dyDescent="0.4">
      <c r="B315" s="119"/>
    </row>
    <row r="316" spans="2:2" ht="13.5" customHeight="1" x14ac:dyDescent="0.4">
      <c r="B316" s="119"/>
    </row>
    <row r="317" spans="2:2" ht="13.5" customHeight="1" x14ac:dyDescent="0.4">
      <c r="B317" s="119"/>
    </row>
    <row r="318" spans="2:2" ht="13.5" customHeight="1" x14ac:dyDescent="0.4">
      <c r="B318" s="119"/>
    </row>
    <row r="319" spans="2:2" ht="13.5" customHeight="1" x14ac:dyDescent="0.4">
      <c r="B319" s="119"/>
    </row>
    <row r="320" spans="2:2" ht="13.5" customHeight="1" x14ac:dyDescent="0.4">
      <c r="B320" s="119"/>
    </row>
    <row r="321" spans="2:2" ht="13.5" customHeight="1" x14ac:dyDescent="0.4">
      <c r="B321" s="119"/>
    </row>
    <row r="322" spans="2:2" ht="13.5" customHeight="1" x14ac:dyDescent="0.4">
      <c r="B322" s="119"/>
    </row>
    <row r="323" spans="2:2" ht="13.5" customHeight="1" x14ac:dyDescent="0.4">
      <c r="B323" s="119"/>
    </row>
    <row r="324" spans="2:2" ht="13.5" customHeight="1" x14ac:dyDescent="0.4">
      <c r="B324" s="119"/>
    </row>
    <row r="325" spans="2:2" ht="13.5" customHeight="1" x14ac:dyDescent="0.4">
      <c r="B325" s="119"/>
    </row>
    <row r="326" spans="2:2" ht="13.5" customHeight="1" x14ac:dyDescent="0.4">
      <c r="B326" s="119"/>
    </row>
    <row r="327" spans="2:2" ht="13.5" customHeight="1" x14ac:dyDescent="0.4">
      <c r="B327" s="119"/>
    </row>
    <row r="328" spans="2:2" ht="13.5" customHeight="1" x14ac:dyDescent="0.4">
      <c r="B328" s="119"/>
    </row>
    <row r="329" spans="2:2" ht="13.5" customHeight="1" x14ac:dyDescent="0.4">
      <c r="B329" s="119"/>
    </row>
    <row r="330" spans="2:2" ht="13.5" customHeight="1" x14ac:dyDescent="0.4">
      <c r="B330" s="119"/>
    </row>
    <row r="331" spans="2:2" ht="13.5" customHeight="1" x14ac:dyDescent="0.4">
      <c r="B331" s="119"/>
    </row>
    <row r="332" spans="2:2" ht="13.5" customHeight="1" x14ac:dyDescent="0.4">
      <c r="B332" s="119"/>
    </row>
    <row r="333" spans="2:2" ht="13.5" customHeight="1" x14ac:dyDescent="0.4">
      <c r="B333" s="119"/>
    </row>
    <row r="334" spans="2:2" ht="13.5" customHeight="1" x14ac:dyDescent="0.4">
      <c r="B334" s="119"/>
    </row>
    <row r="335" spans="2:2" ht="13.5" customHeight="1" x14ac:dyDescent="0.4">
      <c r="B335" s="119"/>
    </row>
    <row r="336" spans="2:2" ht="13.5" customHeight="1" x14ac:dyDescent="0.4">
      <c r="B336" s="119"/>
    </row>
    <row r="337" spans="2:2" ht="13.5" customHeight="1" x14ac:dyDescent="0.4">
      <c r="B337" s="119"/>
    </row>
    <row r="338" spans="2:2" ht="13.5" customHeight="1" x14ac:dyDescent="0.4">
      <c r="B338" s="119"/>
    </row>
    <row r="339" spans="2:2" ht="13.5" customHeight="1" x14ac:dyDescent="0.4">
      <c r="B339" s="119"/>
    </row>
    <row r="340" spans="2:2" ht="13.5" customHeight="1" x14ac:dyDescent="0.4">
      <c r="B340" s="119"/>
    </row>
    <row r="341" spans="2:2" ht="13.5" customHeight="1" x14ac:dyDescent="0.4">
      <c r="B341" s="119"/>
    </row>
    <row r="342" spans="2:2" ht="13.5" customHeight="1" x14ac:dyDescent="0.4">
      <c r="B342" s="119"/>
    </row>
    <row r="343" spans="2:2" ht="13.5" customHeight="1" x14ac:dyDescent="0.4">
      <c r="B343" s="119"/>
    </row>
    <row r="344" spans="2:2" ht="13.5" customHeight="1" x14ac:dyDescent="0.4">
      <c r="B344" s="119"/>
    </row>
    <row r="345" spans="2:2" ht="13.5" customHeight="1" x14ac:dyDescent="0.4">
      <c r="B345" s="119"/>
    </row>
    <row r="346" spans="2:2" ht="13.5" customHeight="1" x14ac:dyDescent="0.4">
      <c r="B346" s="119"/>
    </row>
    <row r="347" spans="2:2" ht="13.5" customHeight="1" x14ac:dyDescent="0.4">
      <c r="B347" s="119"/>
    </row>
    <row r="348" spans="2:2" ht="13.5" customHeight="1" x14ac:dyDescent="0.4">
      <c r="B348" s="119"/>
    </row>
    <row r="349" spans="2:2" ht="13.5" customHeight="1" x14ac:dyDescent="0.4">
      <c r="B349" s="119"/>
    </row>
    <row r="350" spans="2:2" ht="13.5" customHeight="1" x14ac:dyDescent="0.4">
      <c r="B350" s="119"/>
    </row>
    <row r="351" spans="2:2" ht="13.5" customHeight="1" x14ac:dyDescent="0.4">
      <c r="B351" s="119"/>
    </row>
    <row r="352" spans="2:2" ht="13.5" customHeight="1" x14ac:dyDescent="0.4">
      <c r="B352" s="119"/>
    </row>
    <row r="353" spans="2:2" ht="13.5" customHeight="1" x14ac:dyDescent="0.4">
      <c r="B353" s="119"/>
    </row>
    <row r="354" spans="2:2" ht="13.5" customHeight="1" x14ac:dyDescent="0.4">
      <c r="B354" s="119"/>
    </row>
    <row r="355" spans="2:2" ht="13.5" customHeight="1" x14ac:dyDescent="0.4">
      <c r="B355" s="119"/>
    </row>
    <row r="356" spans="2:2" ht="13.5" customHeight="1" x14ac:dyDescent="0.4">
      <c r="B356" s="119"/>
    </row>
    <row r="357" spans="2:2" ht="13.5" customHeight="1" x14ac:dyDescent="0.4">
      <c r="B357" s="119"/>
    </row>
    <row r="358" spans="2:2" ht="13.5" customHeight="1" x14ac:dyDescent="0.4">
      <c r="B358" s="119"/>
    </row>
    <row r="359" spans="2:2" ht="13.5" customHeight="1" x14ac:dyDescent="0.4">
      <c r="B359" s="119"/>
    </row>
    <row r="360" spans="2:2" ht="13.5" customHeight="1" x14ac:dyDescent="0.4">
      <c r="B360" s="119"/>
    </row>
    <row r="361" spans="2:2" ht="13.5" customHeight="1" x14ac:dyDescent="0.4">
      <c r="B361" s="119"/>
    </row>
    <row r="362" spans="2:2" ht="13.5" customHeight="1" x14ac:dyDescent="0.4">
      <c r="B362" s="119"/>
    </row>
    <row r="363" spans="2:2" ht="13.5" customHeight="1" x14ac:dyDescent="0.4">
      <c r="B363" s="119"/>
    </row>
    <row r="364" spans="2:2" ht="13.5" customHeight="1" x14ac:dyDescent="0.4">
      <c r="B364" s="119"/>
    </row>
    <row r="365" spans="2:2" ht="13.5" customHeight="1" x14ac:dyDescent="0.4">
      <c r="B365" s="119"/>
    </row>
    <row r="366" spans="2:2" ht="13.5" customHeight="1" x14ac:dyDescent="0.4">
      <c r="B366" s="119"/>
    </row>
    <row r="367" spans="2:2" ht="13.5" customHeight="1" x14ac:dyDescent="0.4">
      <c r="B367" s="119"/>
    </row>
    <row r="368" spans="2:2" ht="13.5" customHeight="1" x14ac:dyDescent="0.4">
      <c r="B368" s="119"/>
    </row>
    <row r="369" spans="2:2" ht="13.5" customHeight="1" x14ac:dyDescent="0.4">
      <c r="B369" s="119"/>
    </row>
    <row r="370" spans="2:2" ht="13.5" customHeight="1" x14ac:dyDescent="0.4">
      <c r="B370" s="119"/>
    </row>
    <row r="371" spans="2:2" ht="13.5" customHeight="1" x14ac:dyDescent="0.4">
      <c r="B371" s="119"/>
    </row>
    <row r="372" spans="2:2" ht="13.5" customHeight="1" x14ac:dyDescent="0.4">
      <c r="B372" s="119"/>
    </row>
    <row r="373" spans="2:2" ht="13.5" customHeight="1" x14ac:dyDescent="0.4">
      <c r="B373" s="119"/>
    </row>
    <row r="374" spans="2:2" ht="13.5" customHeight="1" x14ac:dyDescent="0.4">
      <c r="B374" s="119"/>
    </row>
    <row r="375" spans="2:2" ht="13.5" customHeight="1" x14ac:dyDescent="0.4">
      <c r="B375" s="119"/>
    </row>
    <row r="376" spans="2:2" ht="13.5" customHeight="1" x14ac:dyDescent="0.4">
      <c r="B376" s="119"/>
    </row>
    <row r="377" spans="2:2" ht="13.5" customHeight="1" x14ac:dyDescent="0.4">
      <c r="B377" s="119"/>
    </row>
    <row r="378" spans="2:2" ht="13.5" customHeight="1" x14ac:dyDescent="0.4">
      <c r="B378" s="119"/>
    </row>
    <row r="379" spans="2:2" ht="13.5" customHeight="1" x14ac:dyDescent="0.4">
      <c r="B379" s="119"/>
    </row>
    <row r="380" spans="2:2" ht="13.5" customHeight="1" x14ac:dyDescent="0.4">
      <c r="B380" s="119"/>
    </row>
    <row r="381" spans="2:2" ht="13.5" customHeight="1" x14ac:dyDescent="0.4">
      <c r="B381" s="119"/>
    </row>
    <row r="382" spans="2:2" ht="13.5" customHeight="1" x14ac:dyDescent="0.4">
      <c r="B382" s="119"/>
    </row>
    <row r="383" spans="2:2" ht="13.5" customHeight="1" x14ac:dyDescent="0.4">
      <c r="B383" s="119"/>
    </row>
    <row r="384" spans="2:2" ht="13.5" customHeight="1" x14ac:dyDescent="0.4">
      <c r="B384" s="119"/>
    </row>
    <row r="385" spans="2:2" ht="13.5" customHeight="1" x14ac:dyDescent="0.4">
      <c r="B385" s="119"/>
    </row>
    <row r="386" spans="2:2" ht="13.5" customHeight="1" x14ac:dyDescent="0.4">
      <c r="B386" s="119"/>
    </row>
    <row r="387" spans="2:2" ht="13.5" customHeight="1" x14ac:dyDescent="0.4">
      <c r="B387" s="119"/>
    </row>
    <row r="388" spans="2:2" ht="13.5" customHeight="1" x14ac:dyDescent="0.4">
      <c r="B388" s="119"/>
    </row>
    <row r="389" spans="2:2" ht="13.5" customHeight="1" x14ac:dyDescent="0.4">
      <c r="B389" s="119"/>
    </row>
    <row r="390" spans="2:2" ht="13.5" customHeight="1" x14ac:dyDescent="0.4">
      <c r="B390" s="119"/>
    </row>
    <row r="391" spans="2:2" ht="13.5" customHeight="1" x14ac:dyDescent="0.4">
      <c r="B391" s="119"/>
    </row>
    <row r="392" spans="2:2" ht="13.5" customHeight="1" x14ac:dyDescent="0.4">
      <c r="B392" s="119"/>
    </row>
    <row r="393" spans="2:2" ht="13.5" customHeight="1" x14ac:dyDescent="0.4">
      <c r="B393" s="119"/>
    </row>
    <row r="394" spans="2:2" ht="13.5" customHeight="1" x14ac:dyDescent="0.4">
      <c r="B394" s="119"/>
    </row>
    <row r="395" spans="2:2" ht="13.5" customHeight="1" x14ac:dyDescent="0.4">
      <c r="B395" s="119"/>
    </row>
    <row r="396" spans="2:2" ht="13.5" customHeight="1" x14ac:dyDescent="0.4">
      <c r="B396" s="119"/>
    </row>
    <row r="397" spans="2:2" ht="13.5" customHeight="1" x14ac:dyDescent="0.4">
      <c r="B397" s="119"/>
    </row>
    <row r="398" spans="2:2" ht="13.5" customHeight="1" x14ac:dyDescent="0.4">
      <c r="B398" s="119"/>
    </row>
    <row r="399" spans="2:2" ht="13.5" customHeight="1" x14ac:dyDescent="0.4">
      <c r="B399" s="119"/>
    </row>
    <row r="400" spans="2:2" ht="13.5" customHeight="1" x14ac:dyDescent="0.4">
      <c r="B400" s="119"/>
    </row>
    <row r="401" spans="2:2" ht="13.5" customHeight="1" x14ac:dyDescent="0.4">
      <c r="B401" s="119"/>
    </row>
    <row r="402" spans="2:2" ht="13.5" customHeight="1" x14ac:dyDescent="0.4">
      <c r="B402" s="119"/>
    </row>
    <row r="403" spans="2:2" ht="13.5" customHeight="1" x14ac:dyDescent="0.4">
      <c r="B403" s="119"/>
    </row>
    <row r="404" spans="2:2" ht="13.5" customHeight="1" x14ac:dyDescent="0.4">
      <c r="B404" s="119"/>
    </row>
    <row r="405" spans="2:2" ht="13.5" customHeight="1" x14ac:dyDescent="0.4">
      <c r="B405" s="119"/>
    </row>
    <row r="406" spans="2:2" ht="13.5" customHeight="1" x14ac:dyDescent="0.4">
      <c r="B406" s="119"/>
    </row>
    <row r="407" spans="2:2" ht="13.5" customHeight="1" x14ac:dyDescent="0.4">
      <c r="B407" s="119"/>
    </row>
    <row r="408" spans="2:2" ht="13.5" customHeight="1" x14ac:dyDescent="0.4">
      <c r="B408" s="119"/>
    </row>
    <row r="409" spans="2:2" ht="13.5" customHeight="1" x14ac:dyDescent="0.4">
      <c r="B409" s="119"/>
    </row>
    <row r="410" spans="2:2" ht="13.5" customHeight="1" x14ac:dyDescent="0.4">
      <c r="B410" s="119"/>
    </row>
    <row r="411" spans="2:2" ht="13.5" customHeight="1" x14ac:dyDescent="0.4">
      <c r="B411" s="119"/>
    </row>
    <row r="412" spans="2:2" ht="13.5" customHeight="1" x14ac:dyDescent="0.4">
      <c r="B412" s="119"/>
    </row>
    <row r="413" spans="2:2" ht="13.5" customHeight="1" x14ac:dyDescent="0.4">
      <c r="B413" s="119"/>
    </row>
    <row r="414" spans="2:2" ht="13.5" customHeight="1" x14ac:dyDescent="0.4">
      <c r="B414" s="119"/>
    </row>
    <row r="415" spans="2:2" ht="13.5" customHeight="1" x14ac:dyDescent="0.4">
      <c r="B415" s="119"/>
    </row>
    <row r="416" spans="2:2" ht="13.5" customHeight="1" x14ac:dyDescent="0.4">
      <c r="B416" s="119"/>
    </row>
    <row r="417" spans="2:2" ht="13.5" customHeight="1" x14ac:dyDescent="0.4">
      <c r="B417" s="119"/>
    </row>
    <row r="418" spans="2:2" ht="13.5" customHeight="1" x14ac:dyDescent="0.4">
      <c r="B418" s="119"/>
    </row>
    <row r="419" spans="2:2" ht="13.5" customHeight="1" x14ac:dyDescent="0.4">
      <c r="B419" s="119"/>
    </row>
    <row r="420" spans="2:2" ht="13.5" customHeight="1" x14ac:dyDescent="0.4">
      <c r="B420" s="119"/>
    </row>
    <row r="421" spans="2:2" ht="13.5" customHeight="1" x14ac:dyDescent="0.4">
      <c r="B421" s="119"/>
    </row>
    <row r="422" spans="2:2" ht="13.5" customHeight="1" x14ac:dyDescent="0.4">
      <c r="B422" s="119"/>
    </row>
    <row r="423" spans="2:2" ht="13.5" customHeight="1" x14ac:dyDescent="0.4">
      <c r="B423" s="119"/>
    </row>
    <row r="424" spans="2:2" ht="13.5" customHeight="1" x14ac:dyDescent="0.4">
      <c r="B424" s="119"/>
    </row>
    <row r="425" spans="2:2" ht="13.5" customHeight="1" x14ac:dyDescent="0.4">
      <c r="B425" s="119"/>
    </row>
    <row r="426" spans="2:2" ht="13.5" customHeight="1" x14ac:dyDescent="0.4">
      <c r="B426" s="119"/>
    </row>
    <row r="427" spans="2:2" ht="13.5" customHeight="1" x14ac:dyDescent="0.4">
      <c r="B427" s="119"/>
    </row>
    <row r="428" spans="2:2" ht="13.5" customHeight="1" x14ac:dyDescent="0.4">
      <c r="B428" s="119"/>
    </row>
    <row r="429" spans="2:2" ht="13.5" customHeight="1" x14ac:dyDescent="0.4">
      <c r="B429" s="119"/>
    </row>
    <row r="430" spans="2:2" ht="13.5" customHeight="1" x14ac:dyDescent="0.4">
      <c r="B430" s="119"/>
    </row>
    <row r="431" spans="2:2" ht="13.5" customHeight="1" x14ac:dyDescent="0.4">
      <c r="B431" s="119"/>
    </row>
    <row r="432" spans="2:2" ht="13.5" customHeight="1" x14ac:dyDescent="0.4">
      <c r="B432" s="119"/>
    </row>
    <row r="433" spans="2:2" ht="13.5" customHeight="1" x14ac:dyDescent="0.4">
      <c r="B433" s="119"/>
    </row>
    <row r="434" spans="2:2" ht="13.5" customHeight="1" x14ac:dyDescent="0.4">
      <c r="B434" s="119"/>
    </row>
    <row r="435" spans="2:2" ht="13.5" customHeight="1" x14ac:dyDescent="0.4">
      <c r="B435" s="119"/>
    </row>
    <row r="436" spans="2:2" ht="13.5" customHeight="1" x14ac:dyDescent="0.4">
      <c r="B436" s="119"/>
    </row>
    <row r="437" spans="2:2" ht="13.5" customHeight="1" x14ac:dyDescent="0.4">
      <c r="B437" s="119"/>
    </row>
    <row r="438" spans="2:2" ht="13.5" customHeight="1" x14ac:dyDescent="0.4">
      <c r="B438" s="119"/>
    </row>
    <row r="439" spans="2:2" ht="13.5" customHeight="1" x14ac:dyDescent="0.4">
      <c r="B439" s="119"/>
    </row>
    <row r="440" spans="2:2" ht="13.5" customHeight="1" x14ac:dyDescent="0.4">
      <c r="B440" s="119"/>
    </row>
    <row r="441" spans="2:2" ht="13.5" customHeight="1" x14ac:dyDescent="0.4">
      <c r="B441" s="119"/>
    </row>
    <row r="442" spans="2:2" ht="13.5" customHeight="1" x14ac:dyDescent="0.4">
      <c r="B442" s="119"/>
    </row>
    <row r="443" spans="2:2" ht="13.5" customHeight="1" x14ac:dyDescent="0.4">
      <c r="B443" s="119"/>
    </row>
    <row r="444" spans="2:2" ht="13.5" customHeight="1" x14ac:dyDescent="0.4">
      <c r="B444" s="119"/>
    </row>
    <row r="445" spans="2:2" ht="13.5" customHeight="1" x14ac:dyDescent="0.4">
      <c r="B445" s="119"/>
    </row>
    <row r="446" spans="2:2" ht="13.5" customHeight="1" x14ac:dyDescent="0.4">
      <c r="B446" s="119"/>
    </row>
    <row r="447" spans="2:2" ht="13.5" customHeight="1" x14ac:dyDescent="0.4">
      <c r="B447" s="119"/>
    </row>
    <row r="448" spans="2:2" ht="13.5" customHeight="1" x14ac:dyDescent="0.4">
      <c r="B448" s="119"/>
    </row>
    <row r="449" spans="2:2" ht="13.5" customHeight="1" x14ac:dyDescent="0.4">
      <c r="B449" s="119"/>
    </row>
    <row r="450" spans="2:2" ht="13.5" customHeight="1" x14ac:dyDescent="0.4">
      <c r="B450" s="119"/>
    </row>
    <row r="451" spans="2:2" ht="13.5" customHeight="1" x14ac:dyDescent="0.4">
      <c r="B451" s="119"/>
    </row>
    <row r="452" spans="2:2" ht="13.5" customHeight="1" x14ac:dyDescent="0.4">
      <c r="B452" s="119"/>
    </row>
    <row r="453" spans="2:2" ht="13.5" customHeight="1" x14ac:dyDescent="0.4">
      <c r="B453" s="119"/>
    </row>
    <row r="454" spans="2:2" ht="13.5" customHeight="1" x14ac:dyDescent="0.4">
      <c r="B454" s="119"/>
    </row>
    <row r="455" spans="2:2" ht="13.5" customHeight="1" x14ac:dyDescent="0.4">
      <c r="B455" s="119"/>
    </row>
    <row r="456" spans="2:2" ht="13.5" customHeight="1" x14ac:dyDescent="0.4">
      <c r="B456" s="119"/>
    </row>
    <row r="457" spans="2:2" ht="13.5" customHeight="1" x14ac:dyDescent="0.4">
      <c r="B457" s="119"/>
    </row>
    <row r="458" spans="2:2" ht="13.5" customHeight="1" x14ac:dyDescent="0.4">
      <c r="B458" s="119"/>
    </row>
    <row r="459" spans="2:2" ht="13.5" customHeight="1" x14ac:dyDescent="0.4">
      <c r="B459" s="119"/>
    </row>
    <row r="460" spans="2:2" ht="13.5" customHeight="1" x14ac:dyDescent="0.4">
      <c r="B460" s="119"/>
    </row>
    <row r="461" spans="2:2" ht="13.5" customHeight="1" x14ac:dyDescent="0.4">
      <c r="B461" s="119"/>
    </row>
    <row r="462" spans="2:2" ht="13.5" customHeight="1" x14ac:dyDescent="0.4">
      <c r="B462" s="119"/>
    </row>
    <row r="463" spans="2:2" ht="13.5" customHeight="1" x14ac:dyDescent="0.4">
      <c r="B463" s="119"/>
    </row>
    <row r="464" spans="2:2" ht="13.5" customHeight="1" x14ac:dyDescent="0.4">
      <c r="B464" s="119"/>
    </row>
    <row r="465" spans="2:2" ht="13.5" customHeight="1" x14ac:dyDescent="0.4">
      <c r="B465" s="119"/>
    </row>
    <row r="466" spans="2:2" ht="13.5" customHeight="1" x14ac:dyDescent="0.4">
      <c r="B466" s="119"/>
    </row>
    <row r="467" spans="2:2" ht="13.5" customHeight="1" x14ac:dyDescent="0.4">
      <c r="B467" s="119"/>
    </row>
    <row r="468" spans="2:2" ht="13.5" customHeight="1" x14ac:dyDescent="0.4">
      <c r="B468" s="119"/>
    </row>
    <row r="469" spans="2:2" ht="13.5" customHeight="1" x14ac:dyDescent="0.4">
      <c r="B469" s="119"/>
    </row>
    <row r="470" spans="2:2" ht="13.5" customHeight="1" x14ac:dyDescent="0.4">
      <c r="B470" s="119"/>
    </row>
    <row r="471" spans="2:2" ht="13.5" customHeight="1" x14ac:dyDescent="0.4">
      <c r="B471" s="119"/>
    </row>
    <row r="472" spans="2:2" ht="13.5" customHeight="1" x14ac:dyDescent="0.4">
      <c r="B472" s="119"/>
    </row>
    <row r="473" spans="2:2" ht="13.5" customHeight="1" x14ac:dyDescent="0.4">
      <c r="B473" s="119"/>
    </row>
    <row r="474" spans="2:2" ht="13.5" customHeight="1" x14ac:dyDescent="0.4">
      <c r="B474" s="119"/>
    </row>
    <row r="475" spans="2:2" ht="13.5" customHeight="1" x14ac:dyDescent="0.4">
      <c r="B475" s="119"/>
    </row>
    <row r="476" spans="2:2" ht="13.5" customHeight="1" x14ac:dyDescent="0.4">
      <c r="B476" s="119"/>
    </row>
    <row r="477" spans="2:2" ht="13.5" customHeight="1" x14ac:dyDescent="0.4">
      <c r="B477" s="119"/>
    </row>
    <row r="478" spans="2:2" ht="13.5" customHeight="1" x14ac:dyDescent="0.4">
      <c r="B478" s="119"/>
    </row>
    <row r="479" spans="2:2" ht="13.5" customHeight="1" x14ac:dyDescent="0.4">
      <c r="B479" s="119"/>
    </row>
    <row r="480" spans="2:2" ht="13.5" customHeight="1" x14ac:dyDescent="0.4">
      <c r="B480" s="119"/>
    </row>
    <row r="481" spans="2:2" ht="13.5" customHeight="1" x14ac:dyDescent="0.4">
      <c r="B481" s="119"/>
    </row>
    <row r="482" spans="2:2" ht="13.5" customHeight="1" x14ac:dyDescent="0.4">
      <c r="B482" s="119"/>
    </row>
    <row r="483" spans="2:2" ht="13.5" customHeight="1" x14ac:dyDescent="0.4">
      <c r="B483" s="119"/>
    </row>
    <row r="484" spans="2:2" ht="13.5" customHeight="1" x14ac:dyDescent="0.4">
      <c r="B484" s="119"/>
    </row>
    <row r="485" spans="2:2" ht="13.5" customHeight="1" x14ac:dyDescent="0.4">
      <c r="B485" s="119"/>
    </row>
    <row r="486" spans="2:2" ht="13.5" customHeight="1" x14ac:dyDescent="0.4">
      <c r="B486" s="119"/>
    </row>
    <row r="487" spans="2:2" ht="13.5" customHeight="1" x14ac:dyDescent="0.4">
      <c r="B487" s="119"/>
    </row>
    <row r="488" spans="2:2" ht="13.5" customHeight="1" x14ac:dyDescent="0.4">
      <c r="B488" s="119"/>
    </row>
    <row r="489" spans="2:2" ht="13.5" customHeight="1" x14ac:dyDescent="0.4">
      <c r="B489" s="119"/>
    </row>
    <row r="490" spans="2:2" ht="13.5" customHeight="1" x14ac:dyDescent="0.4">
      <c r="B490" s="119"/>
    </row>
    <row r="491" spans="2:2" ht="13.5" customHeight="1" x14ac:dyDescent="0.4">
      <c r="B491" s="119"/>
    </row>
    <row r="492" spans="2:2" ht="13.5" customHeight="1" x14ac:dyDescent="0.4">
      <c r="B492" s="119"/>
    </row>
    <row r="493" spans="2:2" ht="13.5" customHeight="1" x14ac:dyDescent="0.4">
      <c r="B493" s="119"/>
    </row>
    <row r="494" spans="2:2" ht="13.5" customHeight="1" x14ac:dyDescent="0.4">
      <c r="B494" s="119"/>
    </row>
    <row r="495" spans="2:2" ht="13.5" customHeight="1" x14ac:dyDescent="0.4">
      <c r="B495" s="119"/>
    </row>
    <row r="496" spans="2:2" ht="13.5" customHeight="1" x14ac:dyDescent="0.4">
      <c r="B496" s="119"/>
    </row>
    <row r="497" spans="2:2" ht="13.5" customHeight="1" x14ac:dyDescent="0.4">
      <c r="B497" s="119"/>
    </row>
    <row r="498" spans="2:2" ht="13.5" customHeight="1" x14ac:dyDescent="0.4">
      <c r="B498" s="119"/>
    </row>
    <row r="499" spans="2:2" ht="13.5" customHeight="1" x14ac:dyDescent="0.4">
      <c r="B499" s="119"/>
    </row>
    <row r="500" spans="2:2" ht="13.5" customHeight="1" x14ac:dyDescent="0.4">
      <c r="B500" s="119"/>
    </row>
    <row r="501" spans="2:2" ht="13.5" customHeight="1" x14ac:dyDescent="0.4">
      <c r="B501" s="119"/>
    </row>
    <row r="502" spans="2:2" ht="13.5" customHeight="1" x14ac:dyDescent="0.4">
      <c r="B502" s="119"/>
    </row>
    <row r="503" spans="2:2" ht="13.5" customHeight="1" x14ac:dyDescent="0.4">
      <c r="B503" s="119"/>
    </row>
    <row r="504" spans="2:2" ht="13.5" customHeight="1" x14ac:dyDescent="0.4">
      <c r="B504" s="119"/>
    </row>
    <row r="505" spans="2:2" ht="13.5" customHeight="1" x14ac:dyDescent="0.4">
      <c r="B505" s="119"/>
    </row>
    <row r="506" spans="2:2" ht="13.5" customHeight="1" x14ac:dyDescent="0.4">
      <c r="B506" s="119"/>
    </row>
    <row r="507" spans="2:2" ht="13.5" customHeight="1" x14ac:dyDescent="0.4">
      <c r="B507" s="119"/>
    </row>
    <row r="508" spans="2:2" ht="13.5" customHeight="1" x14ac:dyDescent="0.4">
      <c r="B508" s="119"/>
    </row>
    <row r="509" spans="2:2" ht="13.5" customHeight="1" x14ac:dyDescent="0.4">
      <c r="B509" s="119"/>
    </row>
    <row r="510" spans="2:2" ht="13.5" customHeight="1" x14ac:dyDescent="0.4">
      <c r="B510" s="119"/>
    </row>
    <row r="511" spans="2:2" ht="13.5" customHeight="1" x14ac:dyDescent="0.4">
      <c r="B511" s="119"/>
    </row>
    <row r="512" spans="2:2" ht="13.5" customHeight="1" x14ac:dyDescent="0.4">
      <c r="B512" s="119"/>
    </row>
    <row r="513" spans="2:2" ht="13.5" customHeight="1" x14ac:dyDescent="0.4">
      <c r="B513" s="119"/>
    </row>
    <row r="514" spans="2:2" ht="13.5" customHeight="1" x14ac:dyDescent="0.4">
      <c r="B514" s="119"/>
    </row>
    <row r="515" spans="2:2" ht="13.5" customHeight="1" x14ac:dyDescent="0.4">
      <c r="B515" s="119"/>
    </row>
    <row r="516" spans="2:2" ht="13.5" customHeight="1" x14ac:dyDescent="0.4">
      <c r="B516" s="119"/>
    </row>
    <row r="517" spans="2:2" ht="13.5" customHeight="1" x14ac:dyDescent="0.4">
      <c r="B517" s="119"/>
    </row>
    <row r="518" spans="2:2" ht="13.5" customHeight="1" x14ac:dyDescent="0.4">
      <c r="B518" s="119"/>
    </row>
    <row r="519" spans="2:2" ht="13.5" customHeight="1" x14ac:dyDescent="0.4">
      <c r="B519" s="119"/>
    </row>
    <row r="520" spans="2:2" ht="13.5" customHeight="1" x14ac:dyDescent="0.4">
      <c r="B520" s="119"/>
    </row>
    <row r="521" spans="2:2" ht="13.5" customHeight="1" x14ac:dyDescent="0.4">
      <c r="B521" s="119"/>
    </row>
    <row r="522" spans="2:2" ht="13.5" customHeight="1" x14ac:dyDescent="0.4">
      <c r="B522" s="119"/>
    </row>
    <row r="523" spans="2:2" ht="13.5" customHeight="1" x14ac:dyDescent="0.4">
      <c r="B523" s="119"/>
    </row>
    <row r="524" spans="2:2" ht="13.5" customHeight="1" x14ac:dyDescent="0.4">
      <c r="B524" s="119"/>
    </row>
    <row r="525" spans="2:2" ht="13.5" customHeight="1" x14ac:dyDescent="0.4">
      <c r="B525" s="119"/>
    </row>
    <row r="526" spans="2:2" ht="13.5" customHeight="1" x14ac:dyDescent="0.4">
      <c r="B526" s="119"/>
    </row>
    <row r="527" spans="2:2" ht="13.5" customHeight="1" x14ac:dyDescent="0.4">
      <c r="B527" s="119"/>
    </row>
    <row r="528" spans="2:2" ht="13.5" customHeight="1" x14ac:dyDescent="0.4">
      <c r="B528" s="119"/>
    </row>
    <row r="529" spans="2:2" ht="13.5" customHeight="1" x14ac:dyDescent="0.4">
      <c r="B529" s="119"/>
    </row>
    <row r="530" spans="2:2" ht="13.5" customHeight="1" x14ac:dyDescent="0.4">
      <c r="B530" s="119"/>
    </row>
    <row r="531" spans="2:2" ht="13.5" customHeight="1" x14ac:dyDescent="0.4">
      <c r="B531" s="119"/>
    </row>
    <row r="532" spans="2:2" ht="13.5" customHeight="1" x14ac:dyDescent="0.4">
      <c r="B532" s="119"/>
    </row>
    <row r="533" spans="2:2" ht="13.5" customHeight="1" x14ac:dyDescent="0.4">
      <c r="B533" s="119"/>
    </row>
    <row r="534" spans="2:2" ht="13.5" customHeight="1" x14ac:dyDescent="0.4">
      <c r="B534" s="119"/>
    </row>
    <row r="535" spans="2:2" ht="13.5" customHeight="1" x14ac:dyDescent="0.4">
      <c r="B535" s="119"/>
    </row>
    <row r="536" spans="2:2" ht="13.5" customHeight="1" x14ac:dyDescent="0.4">
      <c r="B536" s="119"/>
    </row>
    <row r="537" spans="2:2" ht="13.5" customHeight="1" x14ac:dyDescent="0.4">
      <c r="B537" s="119"/>
    </row>
    <row r="538" spans="2:2" ht="13.5" customHeight="1" x14ac:dyDescent="0.4">
      <c r="B538" s="119"/>
    </row>
    <row r="539" spans="2:2" ht="13.5" customHeight="1" x14ac:dyDescent="0.4">
      <c r="B539" s="119"/>
    </row>
    <row r="540" spans="2:2" ht="13.5" customHeight="1" x14ac:dyDescent="0.4">
      <c r="B540" s="119"/>
    </row>
    <row r="541" spans="2:2" ht="13.5" customHeight="1" x14ac:dyDescent="0.4">
      <c r="B541" s="119"/>
    </row>
    <row r="542" spans="2:2" ht="13.5" customHeight="1" x14ac:dyDescent="0.4">
      <c r="B542" s="119"/>
    </row>
    <row r="543" spans="2:2" ht="13.5" customHeight="1" x14ac:dyDescent="0.4">
      <c r="B543" s="119"/>
    </row>
    <row r="544" spans="2:2" ht="13.5" customHeight="1" x14ac:dyDescent="0.4">
      <c r="B544" s="119"/>
    </row>
    <row r="545" spans="2:2" ht="13.5" customHeight="1" x14ac:dyDescent="0.4">
      <c r="B545" s="119"/>
    </row>
    <row r="546" spans="2:2" ht="13.5" customHeight="1" x14ac:dyDescent="0.4">
      <c r="B546" s="119"/>
    </row>
    <row r="547" spans="2:2" ht="13.5" customHeight="1" x14ac:dyDescent="0.4">
      <c r="B547" s="119"/>
    </row>
    <row r="548" spans="2:2" ht="13.5" customHeight="1" x14ac:dyDescent="0.4">
      <c r="B548" s="119"/>
    </row>
    <row r="549" spans="2:2" ht="13.5" customHeight="1" x14ac:dyDescent="0.4">
      <c r="B549" s="119"/>
    </row>
    <row r="550" spans="2:2" ht="13.5" customHeight="1" x14ac:dyDescent="0.4">
      <c r="B550" s="119"/>
    </row>
    <row r="551" spans="2:2" ht="13.5" customHeight="1" x14ac:dyDescent="0.4">
      <c r="B551" s="119"/>
    </row>
    <row r="552" spans="2:2" ht="13.5" customHeight="1" x14ac:dyDescent="0.4">
      <c r="B552" s="119"/>
    </row>
    <row r="553" spans="2:2" ht="13.5" customHeight="1" x14ac:dyDescent="0.4">
      <c r="B553" s="119"/>
    </row>
    <row r="554" spans="2:2" ht="13.5" customHeight="1" x14ac:dyDescent="0.4">
      <c r="B554" s="119"/>
    </row>
    <row r="555" spans="2:2" ht="13.5" customHeight="1" x14ac:dyDescent="0.4">
      <c r="B555" s="119"/>
    </row>
    <row r="556" spans="2:2" ht="13.5" customHeight="1" x14ac:dyDescent="0.4">
      <c r="B556" s="119"/>
    </row>
    <row r="557" spans="2:2" ht="13.5" customHeight="1" x14ac:dyDescent="0.4">
      <c r="B557" s="119"/>
    </row>
    <row r="558" spans="2:2" ht="13.5" customHeight="1" x14ac:dyDescent="0.4">
      <c r="B558" s="119"/>
    </row>
    <row r="559" spans="2:2" ht="13.5" customHeight="1" x14ac:dyDescent="0.4">
      <c r="B559" s="119"/>
    </row>
    <row r="560" spans="2:2" ht="13.5" customHeight="1" x14ac:dyDescent="0.4">
      <c r="B560" s="119"/>
    </row>
    <row r="561" spans="2:2" ht="13.5" customHeight="1" x14ac:dyDescent="0.4">
      <c r="B561" s="119"/>
    </row>
    <row r="562" spans="2:2" ht="13.5" customHeight="1" x14ac:dyDescent="0.4">
      <c r="B562" s="119"/>
    </row>
    <row r="563" spans="2:2" ht="13.5" customHeight="1" x14ac:dyDescent="0.4">
      <c r="B563" s="119"/>
    </row>
    <row r="564" spans="2:2" ht="13.5" customHeight="1" x14ac:dyDescent="0.4">
      <c r="B564" s="119"/>
    </row>
    <row r="565" spans="2:2" ht="13.5" customHeight="1" x14ac:dyDescent="0.4">
      <c r="B565" s="119"/>
    </row>
    <row r="566" spans="2:2" ht="13.5" customHeight="1" x14ac:dyDescent="0.4">
      <c r="B566" s="119"/>
    </row>
    <row r="567" spans="2:2" ht="13.5" customHeight="1" x14ac:dyDescent="0.4">
      <c r="B567" s="119"/>
    </row>
    <row r="568" spans="2:2" ht="13.5" customHeight="1" x14ac:dyDescent="0.4">
      <c r="B568" s="119"/>
    </row>
    <row r="569" spans="2:2" ht="13.5" customHeight="1" x14ac:dyDescent="0.4">
      <c r="B569" s="119"/>
    </row>
    <row r="570" spans="2:2" ht="13.5" customHeight="1" x14ac:dyDescent="0.4">
      <c r="B570" s="119"/>
    </row>
    <row r="571" spans="2:2" ht="13.5" customHeight="1" x14ac:dyDescent="0.4">
      <c r="B571" s="119"/>
    </row>
    <row r="572" spans="2:2" ht="13.5" customHeight="1" x14ac:dyDescent="0.4">
      <c r="B572" s="119"/>
    </row>
    <row r="573" spans="2:2" ht="13.5" customHeight="1" x14ac:dyDescent="0.4">
      <c r="B573" s="119"/>
    </row>
    <row r="574" spans="2:2" ht="13.5" customHeight="1" x14ac:dyDescent="0.4">
      <c r="B574" s="119"/>
    </row>
    <row r="575" spans="2:2" ht="13.5" customHeight="1" x14ac:dyDescent="0.4">
      <c r="B575" s="119"/>
    </row>
    <row r="576" spans="2:2" ht="13.5" customHeight="1" x14ac:dyDescent="0.4">
      <c r="B576" s="119"/>
    </row>
    <row r="577" spans="2:2" ht="13.5" customHeight="1" x14ac:dyDescent="0.4">
      <c r="B577" s="119"/>
    </row>
    <row r="578" spans="2:2" ht="13.5" customHeight="1" x14ac:dyDescent="0.4">
      <c r="B578" s="119"/>
    </row>
    <row r="579" spans="2:2" ht="13.5" customHeight="1" x14ac:dyDescent="0.4">
      <c r="B579" s="119"/>
    </row>
    <row r="580" spans="2:2" ht="13.5" customHeight="1" x14ac:dyDescent="0.4">
      <c r="B580" s="119"/>
    </row>
    <row r="581" spans="2:2" ht="13.5" customHeight="1" x14ac:dyDescent="0.4">
      <c r="B581" s="119"/>
    </row>
    <row r="582" spans="2:2" ht="13.5" customHeight="1" x14ac:dyDescent="0.4">
      <c r="B582" s="119"/>
    </row>
    <row r="583" spans="2:2" ht="13.5" customHeight="1" x14ac:dyDescent="0.4">
      <c r="B583" s="119"/>
    </row>
    <row r="584" spans="2:2" ht="13.5" customHeight="1" x14ac:dyDescent="0.4">
      <c r="B584" s="119"/>
    </row>
    <row r="585" spans="2:2" ht="13.5" customHeight="1" x14ac:dyDescent="0.4">
      <c r="B585" s="119"/>
    </row>
    <row r="586" spans="2:2" ht="13.5" customHeight="1" x14ac:dyDescent="0.4">
      <c r="B586" s="119"/>
    </row>
    <row r="587" spans="2:2" ht="13.5" customHeight="1" x14ac:dyDescent="0.4">
      <c r="B587" s="119"/>
    </row>
    <row r="588" spans="2:2" ht="13.5" customHeight="1" x14ac:dyDescent="0.4">
      <c r="B588" s="119"/>
    </row>
    <row r="589" spans="2:2" ht="13.5" customHeight="1" x14ac:dyDescent="0.4">
      <c r="B589" s="119"/>
    </row>
    <row r="590" spans="2:2" ht="13.5" customHeight="1" x14ac:dyDescent="0.4">
      <c r="B590" s="119"/>
    </row>
    <row r="591" spans="2:2" ht="13.5" customHeight="1" x14ac:dyDescent="0.4">
      <c r="B591" s="119"/>
    </row>
    <row r="592" spans="2:2" ht="13.5" customHeight="1" x14ac:dyDescent="0.4">
      <c r="B592" s="119"/>
    </row>
    <row r="593" spans="2:2" ht="13.5" customHeight="1" x14ac:dyDescent="0.4">
      <c r="B593" s="119"/>
    </row>
    <row r="594" spans="2:2" ht="13.5" customHeight="1" x14ac:dyDescent="0.4">
      <c r="B594" s="119"/>
    </row>
    <row r="595" spans="2:2" ht="13.5" customHeight="1" x14ac:dyDescent="0.4">
      <c r="B595" s="119"/>
    </row>
    <row r="596" spans="2:2" ht="13.5" customHeight="1" x14ac:dyDescent="0.4">
      <c r="B596" s="119"/>
    </row>
    <row r="597" spans="2:2" ht="13.5" customHeight="1" x14ac:dyDescent="0.4">
      <c r="B597" s="119"/>
    </row>
    <row r="598" spans="2:2" ht="13.5" customHeight="1" x14ac:dyDescent="0.4">
      <c r="B598" s="119"/>
    </row>
    <row r="599" spans="2:2" ht="13.5" customHeight="1" x14ac:dyDescent="0.4">
      <c r="B599" s="119"/>
    </row>
    <row r="600" spans="2:2" ht="13.5" customHeight="1" x14ac:dyDescent="0.4">
      <c r="B600" s="119"/>
    </row>
    <row r="601" spans="2:2" ht="13.5" customHeight="1" x14ac:dyDescent="0.4">
      <c r="B601" s="119"/>
    </row>
    <row r="602" spans="2:2" ht="13.5" customHeight="1" x14ac:dyDescent="0.4">
      <c r="B602" s="119"/>
    </row>
    <row r="603" spans="2:2" ht="13.5" customHeight="1" x14ac:dyDescent="0.4">
      <c r="B603" s="119"/>
    </row>
    <row r="604" spans="2:2" ht="13.5" customHeight="1" x14ac:dyDescent="0.4">
      <c r="B604" s="119"/>
    </row>
    <row r="605" spans="2:2" ht="13.5" customHeight="1" x14ac:dyDescent="0.4">
      <c r="B605" s="119"/>
    </row>
    <row r="606" spans="2:2" ht="13.5" customHeight="1" x14ac:dyDescent="0.4">
      <c r="B606" s="119"/>
    </row>
    <row r="607" spans="2:2" ht="13.5" customHeight="1" x14ac:dyDescent="0.4">
      <c r="B607" s="119"/>
    </row>
    <row r="608" spans="2:2" ht="13.5" customHeight="1" x14ac:dyDescent="0.4">
      <c r="B608" s="119"/>
    </row>
    <row r="609" spans="2:2" ht="13.5" customHeight="1" x14ac:dyDescent="0.4">
      <c r="B609" s="119"/>
    </row>
    <row r="610" spans="2:2" ht="13.5" customHeight="1" x14ac:dyDescent="0.4">
      <c r="B610" s="119"/>
    </row>
    <row r="611" spans="2:2" ht="13.5" customHeight="1" x14ac:dyDescent="0.4">
      <c r="B611" s="119"/>
    </row>
    <row r="612" spans="2:2" ht="13.5" customHeight="1" x14ac:dyDescent="0.4">
      <c r="B612" s="119"/>
    </row>
    <row r="613" spans="2:2" ht="13.5" customHeight="1" x14ac:dyDescent="0.4">
      <c r="B613" s="119"/>
    </row>
    <row r="614" spans="2:2" ht="13.5" customHeight="1" x14ac:dyDescent="0.4">
      <c r="B614" s="119"/>
    </row>
    <row r="615" spans="2:2" ht="13.5" customHeight="1" x14ac:dyDescent="0.4">
      <c r="B615" s="119"/>
    </row>
    <row r="616" spans="2:2" ht="13.5" customHeight="1" x14ac:dyDescent="0.4">
      <c r="B616" s="119"/>
    </row>
    <row r="617" spans="2:2" ht="13.5" customHeight="1" x14ac:dyDescent="0.4">
      <c r="B617" s="119"/>
    </row>
    <row r="618" spans="2:2" ht="13.5" customHeight="1" x14ac:dyDescent="0.4">
      <c r="B618" s="119"/>
    </row>
    <row r="619" spans="2:2" ht="13.5" customHeight="1" x14ac:dyDescent="0.4">
      <c r="B619" s="119"/>
    </row>
    <row r="620" spans="2:2" ht="13.5" customHeight="1" x14ac:dyDescent="0.4">
      <c r="B620" s="119"/>
    </row>
    <row r="621" spans="2:2" ht="13.5" customHeight="1" x14ac:dyDescent="0.4">
      <c r="B621" s="119"/>
    </row>
    <row r="622" spans="2:2" ht="13.5" customHeight="1" x14ac:dyDescent="0.4">
      <c r="B622" s="119"/>
    </row>
    <row r="623" spans="2:2" ht="13.5" customHeight="1" x14ac:dyDescent="0.4">
      <c r="B623" s="119"/>
    </row>
    <row r="624" spans="2:2" ht="13.5" customHeight="1" x14ac:dyDescent="0.4">
      <c r="B624" s="119"/>
    </row>
    <row r="625" spans="2:2" ht="13.5" customHeight="1" x14ac:dyDescent="0.4">
      <c r="B625" s="119"/>
    </row>
    <row r="626" spans="2:2" ht="13.5" customHeight="1" x14ac:dyDescent="0.4">
      <c r="B626" s="119"/>
    </row>
    <row r="627" spans="2:2" ht="13.5" customHeight="1" x14ac:dyDescent="0.4">
      <c r="B627" s="119"/>
    </row>
    <row r="628" spans="2:2" ht="13.5" customHeight="1" x14ac:dyDescent="0.4">
      <c r="B628" s="119"/>
    </row>
    <row r="629" spans="2:2" ht="13.5" customHeight="1" x14ac:dyDescent="0.4">
      <c r="B629" s="119"/>
    </row>
    <row r="630" spans="2:2" ht="13.5" customHeight="1" x14ac:dyDescent="0.4">
      <c r="B630" s="119"/>
    </row>
    <row r="631" spans="2:2" ht="13.5" customHeight="1" x14ac:dyDescent="0.4">
      <c r="B631" s="119"/>
    </row>
    <row r="632" spans="2:2" ht="13.5" customHeight="1" x14ac:dyDescent="0.4">
      <c r="B632" s="119"/>
    </row>
    <row r="633" spans="2:2" ht="13.5" customHeight="1" x14ac:dyDescent="0.4">
      <c r="B633" s="119"/>
    </row>
    <row r="634" spans="2:2" ht="13.5" customHeight="1" x14ac:dyDescent="0.4">
      <c r="B634" s="119"/>
    </row>
    <row r="635" spans="2:2" ht="13.5" customHeight="1" x14ac:dyDescent="0.4">
      <c r="B635" s="119"/>
    </row>
    <row r="636" spans="2:2" ht="13.5" customHeight="1" x14ac:dyDescent="0.4">
      <c r="B636" s="119"/>
    </row>
    <row r="637" spans="2:2" ht="13.5" customHeight="1" x14ac:dyDescent="0.4">
      <c r="B637" s="119"/>
    </row>
    <row r="638" spans="2:2" ht="13.5" customHeight="1" x14ac:dyDescent="0.4">
      <c r="B638" s="119"/>
    </row>
    <row r="639" spans="2:2" ht="13.5" customHeight="1" x14ac:dyDescent="0.4">
      <c r="B639" s="119"/>
    </row>
    <row r="640" spans="2:2" ht="13.5" customHeight="1" x14ac:dyDescent="0.4">
      <c r="B640" s="119"/>
    </row>
    <row r="641" spans="2:2" ht="13.5" customHeight="1" x14ac:dyDescent="0.4">
      <c r="B641" s="119"/>
    </row>
    <row r="642" spans="2:2" ht="13.5" customHeight="1" x14ac:dyDescent="0.4">
      <c r="B642" s="119"/>
    </row>
    <row r="643" spans="2:2" ht="13.5" customHeight="1" x14ac:dyDescent="0.4">
      <c r="B643" s="119"/>
    </row>
    <row r="644" spans="2:2" ht="13.5" customHeight="1" x14ac:dyDescent="0.4">
      <c r="B644" s="119"/>
    </row>
    <row r="645" spans="2:2" ht="13.5" customHeight="1" x14ac:dyDescent="0.4">
      <c r="B645" s="119"/>
    </row>
    <row r="646" spans="2:2" ht="13.5" customHeight="1" x14ac:dyDescent="0.4">
      <c r="B646" s="119"/>
    </row>
    <row r="647" spans="2:2" ht="13.5" customHeight="1" x14ac:dyDescent="0.4">
      <c r="B647" s="119"/>
    </row>
    <row r="648" spans="2:2" ht="13.5" customHeight="1" x14ac:dyDescent="0.4">
      <c r="B648" s="119"/>
    </row>
    <row r="649" spans="2:2" ht="13.5" customHeight="1" x14ac:dyDescent="0.4">
      <c r="B649" s="119"/>
    </row>
    <row r="650" spans="2:2" ht="13.5" customHeight="1" x14ac:dyDescent="0.4">
      <c r="B650" s="119"/>
    </row>
    <row r="651" spans="2:2" ht="13.5" customHeight="1" x14ac:dyDescent="0.4">
      <c r="B651" s="119"/>
    </row>
    <row r="652" spans="2:2" ht="13.5" customHeight="1" x14ac:dyDescent="0.4">
      <c r="B652" s="119"/>
    </row>
    <row r="653" spans="2:2" ht="13.5" customHeight="1" x14ac:dyDescent="0.4">
      <c r="B653" s="119"/>
    </row>
    <row r="654" spans="2:2" ht="13.5" customHeight="1" x14ac:dyDescent="0.4">
      <c r="B654" s="119"/>
    </row>
    <row r="655" spans="2:2" ht="13.5" customHeight="1" x14ac:dyDescent="0.4">
      <c r="B655" s="119"/>
    </row>
    <row r="656" spans="2:2" ht="13.5" customHeight="1" x14ac:dyDescent="0.4">
      <c r="B656" s="119"/>
    </row>
    <row r="657" spans="2:2" ht="13.5" customHeight="1" x14ac:dyDescent="0.4">
      <c r="B657" s="119"/>
    </row>
    <row r="658" spans="2:2" ht="13.5" customHeight="1" x14ac:dyDescent="0.4">
      <c r="B658" s="119"/>
    </row>
    <row r="659" spans="2:2" ht="13.5" customHeight="1" x14ac:dyDescent="0.4">
      <c r="B659" s="119"/>
    </row>
    <row r="660" spans="2:2" ht="13.5" customHeight="1" x14ac:dyDescent="0.4">
      <c r="B660" s="119"/>
    </row>
    <row r="661" spans="2:2" ht="13.5" customHeight="1" x14ac:dyDescent="0.4">
      <c r="B661" s="119"/>
    </row>
    <row r="662" spans="2:2" ht="13.5" customHeight="1" x14ac:dyDescent="0.4">
      <c r="B662" s="119"/>
    </row>
    <row r="663" spans="2:2" ht="13.5" customHeight="1" x14ac:dyDescent="0.4">
      <c r="B663" s="119"/>
    </row>
    <row r="664" spans="2:2" ht="13.5" customHeight="1" x14ac:dyDescent="0.4">
      <c r="B664" s="119"/>
    </row>
    <row r="665" spans="2:2" ht="13.5" customHeight="1" x14ac:dyDescent="0.4">
      <c r="B665" s="119"/>
    </row>
    <row r="666" spans="2:2" ht="13.5" customHeight="1" x14ac:dyDescent="0.4">
      <c r="B666" s="119"/>
    </row>
    <row r="667" spans="2:2" ht="13.5" customHeight="1" x14ac:dyDescent="0.4">
      <c r="B667" s="119"/>
    </row>
    <row r="668" spans="2:2" ht="13.5" customHeight="1" x14ac:dyDescent="0.4">
      <c r="B668" s="119"/>
    </row>
    <row r="669" spans="2:2" ht="13.5" customHeight="1" x14ac:dyDescent="0.4">
      <c r="B669" s="119"/>
    </row>
    <row r="670" spans="2:2" ht="13.5" customHeight="1" x14ac:dyDescent="0.4">
      <c r="B670" s="119"/>
    </row>
    <row r="671" spans="2:2" ht="13.5" customHeight="1" x14ac:dyDescent="0.4">
      <c r="B671" s="119"/>
    </row>
    <row r="672" spans="2:2" ht="13.5" customHeight="1" x14ac:dyDescent="0.4">
      <c r="B672" s="119"/>
    </row>
    <row r="673" spans="2:2" ht="13.5" customHeight="1" x14ac:dyDescent="0.4">
      <c r="B673" s="119"/>
    </row>
    <row r="674" spans="2:2" ht="13.5" customHeight="1" x14ac:dyDescent="0.4">
      <c r="B674" s="119"/>
    </row>
    <row r="675" spans="2:2" ht="13.5" customHeight="1" x14ac:dyDescent="0.4">
      <c r="B675" s="119"/>
    </row>
    <row r="676" spans="2:2" ht="13.5" customHeight="1" x14ac:dyDescent="0.4">
      <c r="B676" s="119"/>
    </row>
    <row r="677" spans="2:2" ht="13.5" customHeight="1" x14ac:dyDescent="0.4">
      <c r="B677" s="119"/>
    </row>
    <row r="678" spans="2:2" ht="13.5" customHeight="1" x14ac:dyDescent="0.4">
      <c r="B678" s="119"/>
    </row>
    <row r="679" spans="2:2" ht="13.5" customHeight="1" x14ac:dyDescent="0.4">
      <c r="B679" s="119"/>
    </row>
    <row r="680" spans="2:2" ht="13.5" customHeight="1" x14ac:dyDescent="0.4">
      <c r="B680" s="119"/>
    </row>
    <row r="681" spans="2:2" ht="13.5" customHeight="1" x14ac:dyDescent="0.4">
      <c r="B681" s="119"/>
    </row>
    <row r="682" spans="2:2" ht="13.5" customHeight="1" x14ac:dyDescent="0.4">
      <c r="B682" s="119"/>
    </row>
    <row r="683" spans="2:2" ht="13.5" customHeight="1" x14ac:dyDescent="0.4">
      <c r="B683" s="119"/>
    </row>
    <row r="684" spans="2:2" ht="13.5" customHeight="1" x14ac:dyDescent="0.4">
      <c r="B684" s="119"/>
    </row>
    <row r="685" spans="2:2" ht="13.5" customHeight="1" x14ac:dyDescent="0.4">
      <c r="B685" s="119"/>
    </row>
    <row r="686" spans="2:2" ht="13.5" customHeight="1" x14ac:dyDescent="0.4">
      <c r="B686" s="119"/>
    </row>
    <row r="687" spans="2:2" ht="13.5" customHeight="1" x14ac:dyDescent="0.4">
      <c r="B687" s="119"/>
    </row>
    <row r="688" spans="2:2" ht="13.5" customHeight="1" x14ac:dyDescent="0.4">
      <c r="B688" s="119"/>
    </row>
    <row r="689" spans="2:2" ht="13.5" customHeight="1" x14ac:dyDescent="0.4">
      <c r="B689" s="119"/>
    </row>
    <row r="690" spans="2:2" ht="13.5" customHeight="1" x14ac:dyDescent="0.4">
      <c r="B690" s="119"/>
    </row>
    <row r="691" spans="2:2" ht="13.5" customHeight="1" x14ac:dyDescent="0.4">
      <c r="B691" s="119"/>
    </row>
    <row r="692" spans="2:2" ht="13.5" customHeight="1" x14ac:dyDescent="0.4">
      <c r="B692" s="119"/>
    </row>
    <row r="693" spans="2:2" ht="13.5" customHeight="1" x14ac:dyDescent="0.4">
      <c r="B693" s="119"/>
    </row>
    <row r="694" spans="2:2" ht="13.5" customHeight="1" x14ac:dyDescent="0.4">
      <c r="B694" s="119"/>
    </row>
    <row r="695" spans="2:2" ht="13.5" customHeight="1" x14ac:dyDescent="0.4">
      <c r="B695" s="119"/>
    </row>
    <row r="696" spans="2:2" ht="13.5" customHeight="1" x14ac:dyDescent="0.4">
      <c r="B696" s="119"/>
    </row>
    <row r="697" spans="2:2" ht="13.5" customHeight="1" x14ac:dyDescent="0.4">
      <c r="B697" s="119"/>
    </row>
    <row r="698" spans="2:2" ht="13.5" customHeight="1" x14ac:dyDescent="0.4">
      <c r="B698" s="119"/>
    </row>
    <row r="699" spans="2:2" ht="13.5" customHeight="1" x14ac:dyDescent="0.4">
      <c r="B699" s="119"/>
    </row>
    <row r="700" spans="2:2" ht="13.5" customHeight="1" x14ac:dyDescent="0.4">
      <c r="B700" s="119"/>
    </row>
    <row r="701" spans="2:2" ht="13.5" customHeight="1" x14ac:dyDescent="0.4">
      <c r="B701" s="119"/>
    </row>
    <row r="702" spans="2:2" ht="13.5" customHeight="1" x14ac:dyDescent="0.4">
      <c r="B702" s="119"/>
    </row>
    <row r="703" spans="2:2" ht="13.5" customHeight="1" x14ac:dyDescent="0.4">
      <c r="B703" s="119"/>
    </row>
    <row r="704" spans="2:2" ht="13.5" customHeight="1" x14ac:dyDescent="0.4">
      <c r="B704" s="119"/>
    </row>
    <row r="705" spans="2:2" ht="13.5" customHeight="1" x14ac:dyDescent="0.4">
      <c r="B705" s="119"/>
    </row>
    <row r="706" spans="2:2" ht="13.5" customHeight="1" x14ac:dyDescent="0.4">
      <c r="B706" s="119"/>
    </row>
    <row r="707" spans="2:2" ht="13.5" customHeight="1" x14ac:dyDescent="0.4">
      <c r="B707" s="119"/>
    </row>
    <row r="708" spans="2:2" ht="13.5" customHeight="1" x14ac:dyDescent="0.4">
      <c r="B708" s="119"/>
    </row>
    <row r="709" spans="2:2" ht="13.5" customHeight="1" x14ac:dyDescent="0.4">
      <c r="B709" s="119"/>
    </row>
    <row r="710" spans="2:2" ht="13.5" customHeight="1" x14ac:dyDescent="0.4">
      <c r="B710" s="119"/>
    </row>
    <row r="711" spans="2:2" ht="13.5" customHeight="1" x14ac:dyDescent="0.4">
      <c r="B711" s="119"/>
    </row>
    <row r="712" spans="2:2" ht="13.5" customHeight="1" x14ac:dyDescent="0.4">
      <c r="B712" s="119"/>
    </row>
    <row r="713" spans="2:2" ht="13.5" customHeight="1" x14ac:dyDescent="0.4">
      <c r="B713" s="119"/>
    </row>
    <row r="714" spans="2:2" ht="13.5" customHeight="1" x14ac:dyDescent="0.4">
      <c r="B714" s="119"/>
    </row>
    <row r="715" spans="2:2" ht="13.5" customHeight="1" x14ac:dyDescent="0.4">
      <c r="B715" s="119"/>
    </row>
    <row r="716" spans="2:2" ht="13.5" customHeight="1" x14ac:dyDescent="0.4">
      <c r="B716" s="119"/>
    </row>
    <row r="717" spans="2:2" ht="13.5" customHeight="1" x14ac:dyDescent="0.4">
      <c r="B717" s="119"/>
    </row>
    <row r="718" spans="2:2" ht="13.5" customHeight="1" x14ac:dyDescent="0.4">
      <c r="B718" s="119"/>
    </row>
    <row r="719" spans="2:2" ht="13.5" customHeight="1" x14ac:dyDescent="0.4">
      <c r="B719" s="119"/>
    </row>
    <row r="720" spans="2:2" ht="13.5" customHeight="1" x14ac:dyDescent="0.4">
      <c r="B720" s="119"/>
    </row>
    <row r="721" spans="2:2" ht="13.5" customHeight="1" x14ac:dyDescent="0.4">
      <c r="B721" s="119"/>
    </row>
    <row r="722" spans="2:2" ht="13.5" customHeight="1" x14ac:dyDescent="0.4">
      <c r="B722" s="119"/>
    </row>
    <row r="723" spans="2:2" ht="13.5" customHeight="1" x14ac:dyDescent="0.4">
      <c r="B723" s="119"/>
    </row>
    <row r="724" spans="2:2" ht="13.5" customHeight="1" x14ac:dyDescent="0.4">
      <c r="B724" s="119"/>
    </row>
    <row r="725" spans="2:2" ht="13.5" customHeight="1" x14ac:dyDescent="0.4">
      <c r="B725" s="119"/>
    </row>
    <row r="726" spans="2:2" ht="13.5" customHeight="1" x14ac:dyDescent="0.4">
      <c r="B726" s="119"/>
    </row>
    <row r="727" spans="2:2" ht="13.5" customHeight="1" x14ac:dyDescent="0.4">
      <c r="B727" s="119"/>
    </row>
    <row r="728" spans="2:2" ht="13.5" customHeight="1" x14ac:dyDescent="0.4">
      <c r="B728" s="119"/>
    </row>
    <row r="729" spans="2:2" ht="13.5" customHeight="1" x14ac:dyDescent="0.4">
      <c r="B729" s="119"/>
    </row>
    <row r="730" spans="2:2" ht="13.5" customHeight="1" x14ac:dyDescent="0.4">
      <c r="B730" s="119"/>
    </row>
    <row r="731" spans="2:2" ht="13.5" customHeight="1" x14ac:dyDescent="0.4">
      <c r="B731" s="119"/>
    </row>
    <row r="732" spans="2:2" ht="13.5" customHeight="1" x14ac:dyDescent="0.4">
      <c r="B732" s="119"/>
    </row>
    <row r="733" spans="2:2" ht="13.5" customHeight="1" x14ac:dyDescent="0.4">
      <c r="B733" s="119"/>
    </row>
    <row r="734" spans="2:2" ht="13.5" customHeight="1" x14ac:dyDescent="0.4">
      <c r="B734" s="119"/>
    </row>
    <row r="735" spans="2:2" ht="13.5" customHeight="1" x14ac:dyDescent="0.4">
      <c r="B735" s="119"/>
    </row>
    <row r="736" spans="2:2" ht="13.5" customHeight="1" x14ac:dyDescent="0.4">
      <c r="B736" s="119"/>
    </row>
    <row r="737" spans="2:2" ht="13.5" customHeight="1" x14ac:dyDescent="0.4">
      <c r="B737" s="119"/>
    </row>
    <row r="738" spans="2:2" ht="13.5" customHeight="1" x14ac:dyDescent="0.4">
      <c r="B738" s="119"/>
    </row>
    <row r="739" spans="2:2" ht="13.5" customHeight="1" x14ac:dyDescent="0.4">
      <c r="B739" s="119"/>
    </row>
    <row r="740" spans="2:2" ht="13.5" customHeight="1" x14ac:dyDescent="0.4">
      <c r="B740" s="119"/>
    </row>
    <row r="741" spans="2:2" ht="13.5" customHeight="1" x14ac:dyDescent="0.4">
      <c r="B741" s="119"/>
    </row>
    <row r="742" spans="2:2" ht="13.5" customHeight="1" x14ac:dyDescent="0.4">
      <c r="B742" s="119"/>
    </row>
    <row r="743" spans="2:2" ht="13.5" customHeight="1" x14ac:dyDescent="0.4">
      <c r="B743" s="119"/>
    </row>
    <row r="744" spans="2:2" ht="13.5" customHeight="1" x14ac:dyDescent="0.4">
      <c r="B744" s="119"/>
    </row>
    <row r="745" spans="2:2" ht="13.5" customHeight="1" x14ac:dyDescent="0.4">
      <c r="B745" s="119"/>
    </row>
    <row r="746" spans="2:2" ht="13.5" customHeight="1" x14ac:dyDescent="0.4">
      <c r="B746" s="119"/>
    </row>
    <row r="747" spans="2:2" ht="13.5" customHeight="1" x14ac:dyDescent="0.4">
      <c r="B747" s="119"/>
    </row>
    <row r="748" spans="2:2" ht="13.5" customHeight="1" x14ac:dyDescent="0.4">
      <c r="B748" s="119"/>
    </row>
    <row r="749" spans="2:2" ht="13.5" customHeight="1" x14ac:dyDescent="0.4">
      <c r="B749" s="119"/>
    </row>
    <row r="750" spans="2:2" ht="13.5" customHeight="1" x14ac:dyDescent="0.4">
      <c r="B750" s="119"/>
    </row>
    <row r="751" spans="2:2" ht="13.5" customHeight="1" x14ac:dyDescent="0.4">
      <c r="B751" s="119"/>
    </row>
    <row r="752" spans="2:2" ht="13.5" customHeight="1" x14ac:dyDescent="0.4">
      <c r="B752" s="119"/>
    </row>
    <row r="753" spans="2:2" ht="13.5" customHeight="1" x14ac:dyDescent="0.4">
      <c r="B753" s="119"/>
    </row>
    <row r="754" spans="2:2" ht="13.5" customHeight="1" x14ac:dyDescent="0.4">
      <c r="B754" s="119"/>
    </row>
    <row r="755" spans="2:2" ht="13.5" customHeight="1" x14ac:dyDescent="0.4">
      <c r="B755" s="119"/>
    </row>
    <row r="756" spans="2:2" ht="13.5" customHeight="1" x14ac:dyDescent="0.4">
      <c r="B756" s="119"/>
    </row>
    <row r="757" spans="2:2" ht="13.5" customHeight="1" x14ac:dyDescent="0.4">
      <c r="B757" s="119"/>
    </row>
    <row r="758" spans="2:2" ht="13.5" customHeight="1" x14ac:dyDescent="0.4">
      <c r="B758" s="119"/>
    </row>
    <row r="759" spans="2:2" ht="13.5" customHeight="1" x14ac:dyDescent="0.4">
      <c r="B759" s="119"/>
    </row>
    <row r="760" spans="2:2" ht="13.5" customHeight="1" x14ac:dyDescent="0.4">
      <c r="B760" s="119"/>
    </row>
    <row r="761" spans="2:2" ht="13.5" customHeight="1" x14ac:dyDescent="0.4">
      <c r="B761" s="119"/>
    </row>
    <row r="762" spans="2:2" ht="13.5" customHeight="1" x14ac:dyDescent="0.4">
      <c r="B762" s="119"/>
    </row>
    <row r="763" spans="2:2" ht="13.5" customHeight="1" x14ac:dyDescent="0.4">
      <c r="B763" s="119"/>
    </row>
    <row r="764" spans="2:2" ht="13.5" customHeight="1" x14ac:dyDescent="0.4">
      <c r="B764" s="119"/>
    </row>
    <row r="765" spans="2:2" ht="13.5" customHeight="1" x14ac:dyDescent="0.4">
      <c r="B765" s="119"/>
    </row>
    <row r="766" spans="2:2" ht="13.5" customHeight="1" x14ac:dyDescent="0.4">
      <c r="B766" s="119"/>
    </row>
    <row r="767" spans="2:2" ht="13.5" customHeight="1" x14ac:dyDescent="0.4">
      <c r="B767" s="119"/>
    </row>
    <row r="768" spans="2:2" ht="13.5" customHeight="1" x14ac:dyDescent="0.4">
      <c r="B768" s="119"/>
    </row>
    <row r="769" spans="2:2" ht="13.5" customHeight="1" x14ac:dyDescent="0.4">
      <c r="B769" s="119"/>
    </row>
    <row r="770" spans="2:2" ht="13.5" customHeight="1" x14ac:dyDescent="0.4">
      <c r="B770" s="119"/>
    </row>
    <row r="771" spans="2:2" ht="13.5" customHeight="1" x14ac:dyDescent="0.4">
      <c r="B771" s="119"/>
    </row>
    <row r="772" spans="2:2" ht="13.5" customHeight="1" x14ac:dyDescent="0.4">
      <c r="B772" s="119"/>
    </row>
    <row r="773" spans="2:2" ht="13.5" customHeight="1" x14ac:dyDescent="0.4">
      <c r="B773" s="119"/>
    </row>
    <row r="774" spans="2:2" ht="13.5" customHeight="1" x14ac:dyDescent="0.4">
      <c r="B774" s="119"/>
    </row>
    <row r="775" spans="2:2" ht="13.5" customHeight="1" x14ac:dyDescent="0.4">
      <c r="B775" s="119"/>
    </row>
    <row r="776" spans="2:2" ht="13.5" customHeight="1" x14ac:dyDescent="0.4">
      <c r="B776" s="119"/>
    </row>
    <row r="777" spans="2:2" ht="13.5" customHeight="1" x14ac:dyDescent="0.4">
      <c r="B777" s="119"/>
    </row>
    <row r="778" spans="2:2" ht="13.5" customHeight="1" x14ac:dyDescent="0.4">
      <c r="B778" s="119"/>
    </row>
    <row r="779" spans="2:2" ht="13.5" customHeight="1" x14ac:dyDescent="0.4">
      <c r="B779" s="119"/>
    </row>
    <row r="780" spans="2:2" ht="13.5" customHeight="1" x14ac:dyDescent="0.4">
      <c r="B780" s="119"/>
    </row>
    <row r="781" spans="2:2" ht="13.5" customHeight="1" x14ac:dyDescent="0.4">
      <c r="B781" s="119"/>
    </row>
    <row r="782" spans="2:2" ht="13.5" customHeight="1" x14ac:dyDescent="0.4">
      <c r="B782" s="119"/>
    </row>
    <row r="783" spans="2:2" ht="13.5" customHeight="1" x14ac:dyDescent="0.4">
      <c r="B783" s="119"/>
    </row>
    <row r="784" spans="2:2" ht="13.5" customHeight="1" x14ac:dyDescent="0.4">
      <c r="B784" s="119"/>
    </row>
    <row r="785" spans="2:2" ht="13.5" customHeight="1" x14ac:dyDescent="0.4">
      <c r="B785" s="119"/>
    </row>
    <row r="786" spans="2:2" ht="13.5" customHeight="1" x14ac:dyDescent="0.4">
      <c r="B786" s="119"/>
    </row>
    <row r="787" spans="2:2" ht="13.5" customHeight="1" x14ac:dyDescent="0.4">
      <c r="B787" s="119"/>
    </row>
    <row r="788" spans="2:2" ht="13.5" customHeight="1" x14ac:dyDescent="0.4">
      <c r="B788" s="119"/>
    </row>
    <row r="789" spans="2:2" ht="13.5" customHeight="1" x14ac:dyDescent="0.4">
      <c r="B789" s="119"/>
    </row>
    <row r="790" spans="2:2" ht="13.5" customHeight="1" x14ac:dyDescent="0.4">
      <c r="B790" s="119"/>
    </row>
    <row r="791" spans="2:2" ht="13.5" customHeight="1" x14ac:dyDescent="0.4">
      <c r="B791" s="119"/>
    </row>
    <row r="792" spans="2:2" ht="13.5" customHeight="1" x14ac:dyDescent="0.4">
      <c r="B792" s="119"/>
    </row>
    <row r="793" spans="2:2" ht="13.5" customHeight="1" x14ac:dyDescent="0.4">
      <c r="B793" s="119"/>
    </row>
    <row r="794" spans="2:2" ht="13.5" customHeight="1" x14ac:dyDescent="0.4">
      <c r="B794" s="119"/>
    </row>
    <row r="795" spans="2:2" ht="13.5" customHeight="1" x14ac:dyDescent="0.4">
      <c r="B795" s="119"/>
    </row>
    <row r="796" spans="2:2" ht="13.5" customHeight="1" x14ac:dyDescent="0.4">
      <c r="B796" s="119"/>
    </row>
    <row r="797" spans="2:2" ht="13.5" customHeight="1" x14ac:dyDescent="0.4">
      <c r="B797" s="119"/>
    </row>
    <row r="798" spans="2:2" ht="13.5" customHeight="1" x14ac:dyDescent="0.4">
      <c r="B798" s="119"/>
    </row>
    <row r="799" spans="2:2" ht="13.5" customHeight="1" x14ac:dyDescent="0.4">
      <c r="B799" s="119"/>
    </row>
    <row r="800" spans="2:2" ht="13.5" customHeight="1" x14ac:dyDescent="0.4">
      <c r="B800" s="119"/>
    </row>
    <row r="801" spans="2:2" ht="13.5" customHeight="1" x14ac:dyDescent="0.4">
      <c r="B801" s="119"/>
    </row>
    <row r="802" spans="2:2" ht="13.5" customHeight="1" x14ac:dyDescent="0.4">
      <c r="B802" s="119"/>
    </row>
    <row r="803" spans="2:2" ht="13.5" customHeight="1" x14ac:dyDescent="0.4">
      <c r="B803" s="119"/>
    </row>
    <row r="804" spans="2:2" ht="13.5" customHeight="1" x14ac:dyDescent="0.4">
      <c r="B804" s="119"/>
    </row>
    <row r="805" spans="2:2" ht="13.5" customHeight="1" x14ac:dyDescent="0.4">
      <c r="B805" s="119"/>
    </row>
    <row r="806" spans="2:2" ht="13.5" customHeight="1" x14ac:dyDescent="0.4">
      <c r="B806" s="119"/>
    </row>
    <row r="807" spans="2:2" ht="13.5" customHeight="1" x14ac:dyDescent="0.4">
      <c r="B807" s="119"/>
    </row>
    <row r="808" spans="2:2" ht="13.5" customHeight="1" x14ac:dyDescent="0.4">
      <c r="B808" s="119"/>
    </row>
    <row r="809" spans="2:2" ht="13.5" customHeight="1" x14ac:dyDescent="0.4">
      <c r="B809" s="119"/>
    </row>
    <row r="810" spans="2:2" ht="13.5" customHeight="1" x14ac:dyDescent="0.4">
      <c r="B810" s="119"/>
    </row>
    <row r="811" spans="2:2" ht="13.5" customHeight="1" x14ac:dyDescent="0.4">
      <c r="B811" s="119"/>
    </row>
    <row r="812" spans="2:2" ht="13.5" customHeight="1" x14ac:dyDescent="0.4">
      <c r="B812" s="119"/>
    </row>
    <row r="813" spans="2:2" ht="13.5" customHeight="1" x14ac:dyDescent="0.4">
      <c r="B813" s="119"/>
    </row>
    <row r="814" spans="2:2" ht="13.5" customHeight="1" x14ac:dyDescent="0.4">
      <c r="B814" s="119"/>
    </row>
    <row r="815" spans="2:2" ht="13.5" customHeight="1" x14ac:dyDescent="0.4">
      <c r="B815" s="119"/>
    </row>
    <row r="816" spans="2:2" ht="13.5" customHeight="1" x14ac:dyDescent="0.4">
      <c r="B816" s="119"/>
    </row>
    <row r="817" spans="2:2" ht="13.5" customHeight="1" x14ac:dyDescent="0.4">
      <c r="B817" s="119"/>
    </row>
    <row r="818" spans="2:2" ht="13.5" customHeight="1" x14ac:dyDescent="0.4">
      <c r="B818" s="119"/>
    </row>
    <row r="819" spans="2:2" ht="13.5" customHeight="1" x14ac:dyDescent="0.4">
      <c r="B819" s="119"/>
    </row>
    <row r="820" spans="2:2" ht="13.5" customHeight="1" x14ac:dyDescent="0.4">
      <c r="B820" s="119"/>
    </row>
    <row r="821" spans="2:2" ht="13.5" customHeight="1" x14ac:dyDescent="0.4">
      <c r="B821" s="119"/>
    </row>
    <row r="822" spans="2:2" ht="13.5" customHeight="1" x14ac:dyDescent="0.4">
      <c r="B822" s="119"/>
    </row>
    <row r="823" spans="2:2" ht="13.5" customHeight="1" x14ac:dyDescent="0.4">
      <c r="B823" s="119"/>
    </row>
    <row r="824" spans="2:2" ht="13.5" customHeight="1" x14ac:dyDescent="0.4">
      <c r="B824" s="119"/>
    </row>
    <row r="825" spans="2:2" ht="13.5" customHeight="1" x14ac:dyDescent="0.4">
      <c r="B825" s="119"/>
    </row>
    <row r="826" spans="2:2" ht="13.5" customHeight="1" x14ac:dyDescent="0.4">
      <c r="B826" s="119"/>
    </row>
    <row r="827" spans="2:2" ht="13.5" customHeight="1" x14ac:dyDescent="0.4">
      <c r="B827" s="119"/>
    </row>
    <row r="828" spans="2:2" ht="13.5" customHeight="1" x14ac:dyDescent="0.4">
      <c r="B828" s="119"/>
    </row>
    <row r="829" spans="2:2" ht="13.5" customHeight="1" x14ac:dyDescent="0.4">
      <c r="B829" s="119"/>
    </row>
    <row r="830" spans="2:2" ht="13.5" customHeight="1" x14ac:dyDescent="0.4">
      <c r="B830" s="119"/>
    </row>
    <row r="831" spans="2:2" ht="13.5" customHeight="1" x14ac:dyDescent="0.4">
      <c r="B831" s="119"/>
    </row>
    <row r="832" spans="2:2" ht="13.5" customHeight="1" x14ac:dyDescent="0.4">
      <c r="B832" s="119"/>
    </row>
    <row r="833" spans="2:2" ht="13.5" customHeight="1" x14ac:dyDescent="0.4">
      <c r="B833" s="119"/>
    </row>
    <row r="834" spans="2:2" ht="13.5" customHeight="1" x14ac:dyDescent="0.4">
      <c r="B834" s="119"/>
    </row>
    <row r="835" spans="2:2" ht="13.5" customHeight="1" x14ac:dyDescent="0.4">
      <c r="B835" s="119"/>
    </row>
    <row r="836" spans="2:2" ht="13.5" customHeight="1" x14ac:dyDescent="0.4">
      <c r="B836" s="119"/>
    </row>
    <row r="837" spans="2:2" ht="13.5" customHeight="1" x14ac:dyDescent="0.4">
      <c r="B837" s="119"/>
    </row>
    <row r="838" spans="2:2" ht="13.5" customHeight="1" x14ac:dyDescent="0.4">
      <c r="B838" s="119"/>
    </row>
    <row r="839" spans="2:2" ht="13.5" customHeight="1" x14ac:dyDescent="0.4">
      <c r="B839" s="119"/>
    </row>
    <row r="840" spans="2:2" ht="13.5" customHeight="1" x14ac:dyDescent="0.4">
      <c r="B840" s="119"/>
    </row>
    <row r="841" spans="2:2" ht="13.5" customHeight="1" x14ac:dyDescent="0.4">
      <c r="B841" s="119"/>
    </row>
    <row r="842" spans="2:2" ht="13.5" customHeight="1" x14ac:dyDescent="0.4">
      <c r="B842" s="119"/>
    </row>
    <row r="843" spans="2:2" ht="13.5" customHeight="1" x14ac:dyDescent="0.4">
      <c r="B843" s="119"/>
    </row>
    <row r="844" spans="2:2" ht="13.5" customHeight="1" x14ac:dyDescent="0.4">
      <c r="B844" s="119"/>
    </row>
    <row r="845" spans="2:2" ht="13.5" customHeight="1" x14ac:dyDescent="0.4">
      <c r="B845" s="119"/>
    </row>
    <row r="846" spans="2:2" ht="13.5" customHeight="1" x14ac:dyDescent="0.4">
      <c r="B846" s="119"/>
    </row>
    <row r="847" spans="2:2" ht="13.5" customHeight="1" x14ac:dyDescent="0.4">
      <c r="B847" s="119"/>
    </row>
    <row r="848" spans="2:2" ht="13.5" customHeight="1" x14ac:dyDescent="0.4">
      <c r="B848" s="119"/>
    </row>
    <row r="849" spans="2:2" ht="13.5" customHeight="1" x14ac:dyDescent="0.4">
      <c r="B849" s="119"/>
    </row>
    <row r="850" spans="2:2" ht="13.5" customHeight="1" x14ac:dyDescent="0.4">
      <c r="B850" s="119"/>
    </row>
    <row r="851" spans="2:2" ht="13.5" customHeight="1" x14ac:dyDescent="0.4">
      <c r="B851" s="119"/>
    </row>
    <row r="852" spans="2:2" ht="13.5" customHeight="1" x14ac:dyDescent="0.4">
      <c r="B852" s="119"/>
    </row>
    <row r="853" spans="2:2" ht="13.5" customHeight="1" x14ac:dyDescent="0.4">
      <c r="B853" s="119"/>
    </row>
    <row r="854" spans="2:2" ht="13.5" customHeight="1" x14ac:dyDescent="0.4">
      <c r="B854" s="119"/>
    </row>
    <row r="855" spans="2:2" ht="13.5" customHeight="1" x14ac:dyDescent="0.4">
      <c r="B855" s="119"/>
    </row>
    <row r="856" spans="2:2" ht="13.5" customHeight="1" x14ac:dyDescent="0.4">
      <c r="B856" s="119"/>
    </row>
    <row r="857" spans="2:2" ht="13.5" customHeight="1" x14ac:dyDescent="0.4">
      <c r="B857" s="119"/>
    </row>
    <row r="858" spans="2:2" ht="13.5" customHeight="1" x14ac:dyDescent="0.4">
      <c r="B858" s="119"/>
    </row>
    <row r="859" spans="2:2" ht="13.5" customHeight="1" x14ac:dyDescent="0.4">
      <c r="B859" s="119"/>
    </row>
    <row r="860" spans="2:2" ht="13.5" customHeight="1" x14ac:dyDescent="0.4">
      <c r="B860" s="119"/>
    </row>
    <row r="861" spans="2:2" ht="13.5" customHeight="1" x14ac:dyDescent="0.4">
      <c r="B861" s="119"/>
    </row>
    <row r="862" spans="2:2" ht="13.5" customHeight="1" x14ac:dyDescent="0.4">
      <c r="B862" s="119"/>
    </row>
    <row r="863" spans="2:2" ht="13.5" customHeight="1" x14ac:dyDescent="0.4">
      <c r="B863" s="119"/>
    </row>
    <row r="864" spans="2:2" ht="13.5" customHeight="1" x14ac:dyDescent="0.4">
      <c r="B864" s="119"/>
    </row>
    <row r="865" spans="2:2" ht="13.5" customHeight="1" x14ac:dyDescent="0.4">
      <c r="B865" s="119"/>
    </row>
    <row r="866" spans="2:2" ht="13.5" customHeight="1" x14ac:dyDescent="0.4">
      <c r="B866" s="119"/>
    </row>
    <row r="867" spans="2:2" ht="13.5" customHeight="1" x14ac:dyDescent="0.4">
      <c r="B867" s="119"/>
    </row>
    <row r="868" spans="2:2" ht="13.5" customHeight="1" x14ac:dyDescent="0.4">
      <c r="B868" s="119"/>
    </row>
    <row r="869" spans="2:2" ht="13.5" customHeight="1" x14ac:dyDescent="0.4">
      <c r="B869" s="119"/>
    </row>
    <row r="870" spans="2:2" ht="13.5" customHeight="1" x14ac:dyDescent="0.4">
      <c r="B870" s="119"/>
    </row>
    <row r="871" spans="2:2" ht="13.5" customHeight="1" x14ac:dyDescent="0.4">
      <c r="B871" s="119"/>
    </row>
    <row r="872" spans="2:2" ht="13.5" customHeight="1" x14ac:dyDescent="0.4">
      <c r="B872" s="119"/>
    </row>
    <row r="873" spans="2:2" ht="13.5" customHeight="1" x14ac:dyDescent="0.4">
      <c r="B873" s="119"/>
    </row>
    <row r="874" spans="2:2" ht="13.5" customHeight="1" x14ac:dyDescent="0.4">
      <c r="B874" s="119"/>
    </row>
    <row r="875" spans="2:2" ht="13.5" customHeight="1" x14ac:dyDescent="0.4">
      <c r="B875" s="119"/>
    </row>
    <row r="876" spans="2:2" ht="13.5" customHeight="1" x14ac:dyDescent="0.4">
      <c r="B876" s="119"/>
    </row>
    <row r="877" spans="2:2" ht="13.5" customHeight="1" x14ac:dyDescent="0.4">
      <c r="B877" s="119"/>
    </row>
    <row r="878" spans="2:2" ht="13.5" customHeight="1" x14ac:dyDescent="0.4">
      <c r="B878" s="119"/>
    </row>
    <row r="879" spans="2:2" ht="13.5" customHeight="1" x14ac:dyDescent="0.4">
      <c r="B879" s="119"/>
    </row>
    <row r="880" spans="2:2" ht="13.5" customHeight="1" x14ac:dyDescent="0.4">
      <c r="B880" s="119"/>
    </row>
    <row r="881" spans="2:2" ht="13.5" customHeight="1" x14ac:dyDescent="0.4">
      <c r="B881" s="119"/>
    </row>
    <row r="882" spans="2:2" ht="13.5" customHeight="1" x14ac:dyDescent="0.4">
      <c r="B882" s="119"/>
    </row>
    <row r="883" spans="2:2" ht="13.5" customHeight="1" x14ac:dyDescent="0.4">
      <c r="B883" s="119"/>
    </row>
    <row r="884" spans="2:2" ht="13.5" customHeight="1" x14ac:dyDescent="0.4">
      <c r="B884" s="119"/>
    </row>
    <row r="885" spans="2:2" ht="13.5" customHeight="1" x14ac:dyDescent="0.4">
      <c r="B885" s="119"/>
    </row>
    <row r="886" spans="2:2" ht="13.5" customHeight="1" x14ac:dyDescent="0.4">
      <c r="B886" s="119"/>
    </row>
    <row r="887" spans="2:2" ht="13.5" customHeight="1" x14ac:dyDescent="0.4">
      <c r="B887" s="119"/>
    </row>
    <row r="888" spans="2:2" ht="13.5" customHeight="1" x14ac:dyDescent="0.4">
      <c r="B888" s="119"/>
    </row>
    <row r="889" spans="2:2" ht="13.5" customHeight="1" x14ac:dyDescent="0.4">
      <c r="B889" s="119"/>
    </row>
    <row r="890" spans="2:2" ht="13.5" customHeight="1" x14ac:dyDescent="0.4">
      <c r="B890" s="119"/>
    </row>
    <row r="891" spans="2:2" ht="13.5" customHeight="1" x14ac:dyDescent="0.4">
      <c r="B891" s="119"/>
    </row>
    <row r="892" spans="2:2" ht="13.5" customHeight="1" x14ac:dyDescent="0.4">
      <c r="B892" s="119"/>
    </row>
    <row r="893" spans="2:2" ht="13.5" customHeight="1" x14ac:dyDescent="0.4">
      <c r="B893" s="119"/>
    </row>
    <row r="894" spans="2:2" ht="13.5" customHeight="1" x14ac:dyDescent="0.4">
      <c r="B894" s="119"/>
    </row>
    <row r="895" spans="2:2" ht="13.5" customHeight="1" x14ac:dyDescent="0.4">
      <c r="B895" s="119"/>
    </row>
    <row r="896" spans="2:2" ht="13.5" customHeight="1" x14ac:dyDescent="0.4">
      <c r="B896" s="119"/>
    </row>
    <row r="897" spans="2:2" ht="13.5" customHeight="1" x14ac:dyDescent="0.4">
      <c r="B897" s="119"/>
    </row>
    <row r="898" spans="2:2" ht="13.5" customHeight="1" x14ac:dyDescent="0.4">
      <c r="B898" s="119"/>
    </row>
    <row r="899" spans="2:2" ht="13.5" customHeight="1" x14ac:dyDescent="0.4">
      <c r="B899" s="119"/>
    </row>
    <row r="900" spans="2:2" ht="13.5" customHeight="1" x14ac:dyDescent="0.4">
      <c r="B900" s="119"/>
    </row>
    <row r="901" spans="2:2" ht="13.5" customHeight="1" x14ac:dyDescent="0.4">
      <c r="B901" s="119"/>
    </row>
    <row r="902" spans="2:2" ht="13.5" customHeight="1" x14ac:dyDescent="0.4">
      <c r="B902" s="119"/>
    </row>
    <row r="903" spans="2:2" ht="13.5" customHeight="1" x14ac:dyDescent="0.4">
      <c r="B903" s="119"/>
    </row>
    <row r="904" spans="2:2" ht="13.5" customHeight="1" x14ac:dyDescent="0.4">
      <c r="B904" s="119"/>
    </row>
    <row r="905" spans="2:2" ht="13.5" customHeight="1" x14ac:dyDescent="0.4">
      <c r="B905" s="119"/>
    </row>
    <row r="906" spans="2:2" ht="13.5" customHeight="1" x14ac:dyDescent="0.4">
      <c r="B906" s="119"/>
    </row>
    <row r="907" spans="2:2" ht="13.5" customHeight="1" x14ac:dyDescent="0.4">
      <c r="B907" s="119"/>
    </row>
    <row r="908" spans="2:2" ht="13.5" customHeight="1" x14ac:dyDescent="0.4">
      <c r="B908" s="119"/>
    </row>
    <row r="909" spans="2:2" ht="13.5" customHeight="1" x14ac:dyDescent="0.4">
      <c r="B909" s="119"/>
    </row>
    <row r="910" spans="2:2" ht="13.5" customHeight="1" x14ac:dyDescent="0.4">
      <c r="B910" s="119"/>
    </row>
    <row r="911" spans="2:2" ht="13.5" customHeight="1" x14ac:dyDescent="0.4">
      <c r="B911" s="119"/>
    </row>
    <row r="912" spans="2:2" ht="13.5" customHeight="1" x14ac:dyDescent="0.4">
      <c r="B912" s="119"/>
    </row>
    <row r="913" spans="2:2" ht="13.5" customHeight="1" x14ac:dyDescent="0.4">
      <c r="B913" s="119"/>
    </row>
    <row r="914" spans="2:2" ht="13.5" customHeight="1" x14ac:dyDescent="0.4">
      <c r="B914" s="119"/>
    </row>
    <row r="915" spans="2:2" ht="13.5" customHeight="1" x14ac:dyDescent="0.4">
      <c r="B915" s="119"/>
    </row>
    <row r="916" spans="2:2" ht="13.5" customHeight="1" x14ac:dyDescent="0.4">
      <c r="B916" s="119"/>
    </row>
    <row r="917" spans="2:2" ht="13.5" customHeight="1" x14ac:dyDescent="0.4">
      <c r="B917" s="119"/>
    </row>
    <row r="918" spans="2:2" ht="13.5" customHeight="1" x14ac:dyDescent="0.4">
      <c r="B918" s="119"/>
    </row>
    <row r="919" spans="2:2" ht="13.5" customHeight="1" x14ac:dyDescent="0.4">
      <c r="B919" s="119"/>
    </row>
    <row r="920" spans="2:2" ht="13.5" customHeight="1" x14ac:dyDescent="0.4">
      <c r="B920" s="119"/>
    </row>
    <row r="921" spans="2:2" ht="13.5" customHeight="1" x14ac:dyDescent="0.4">
      <c r="B921" s="119"/>
    </row>
    <row r="922" spans="2:2" ht="13.5" customHeight="1" x14ac:dyDescent="0.4">
      <c r="B922" s="119"/>
    </row>
    <row r="923" spans="2:2" ht="13.5" customHeight="1" x14ac:dyDescent="0.4">
      <c r="B923" s="119"/>
    </row>
    <row r="924" spans="2:2" ht="13.5" customHeight="1" x14ac:dyDescent="0.4">
      <c r="B924" s="119"/>
    </row>
    <row r="925" spans="2:2" ht="13.5" customHeight="1" x14ac:dyDescent="0.4">
      <c r="B925" s="119"/>
    </row>
    <row r="926" spans="2:2" ht="13.5" customHeight="1" x14ac:dyDescent="0.4">
      <c r="B926" s="119"/>
    </row>
    <row r="927" spans="2:2" ht="13.5" customHeight="1" x14ac:dyDescent="0.4">
      <c r="B927" s="119"/>
    </row>
    <row r="928" spans="2:2" ht="13.5" customHeight="1" x14ac:dyDescent="0.4">
      <c r="B928" s="119"/>
    </row>
    <row r="929" spans="2:2" ht="13.5" customHeight="1" x14ac:dyDescent="0.4">
      <c r="B929" s="119"/>
    </row>
    <row r="930" spans="2:2" ht="13.5" customHeight="1" x14ac:dyDescent="0.4">
      <c r="B930" s="119"/>
    </row>
    <row r="931" spans="2:2" ht="13.5" customHeight="1" x14ac:dyDescent="0.4">
      <c r="B931" s="119"/>
    </row>
    <row r="932" spans="2:2" ht="13.5" customHeight="1" x14ac:dyDescent="0.4">
      <c r="B932" s="119"/>
    </row>
    <row r="933" spans="2:2" ht="13.5" customHeight="1" x14ac:dyDescent="0.4">
      <c r="B933" s="119"/>
    </row>
    <row r="934" spans="2:2" ht="13.5" customHeight="1" x14ac:dyDescent="0.4">
      <c r="B934" s="119"/>
    </row>
    <row r="935" spans="2:2" ht="13.5" customHeight="1" x14ac:dyDescent="0.4">
      <c r="B935" s="119"/>
    </row>
    <row r="936" spans="2:2" ht="13.5" customHeight="1" x14ac:dyDescent="0.4">
      <c r="B936" s="119"/>
    </row>
    <row r="937" spans="2:2" ht="13.5" customHeight="1" x14ac:dyDescent="0.4">
      <c r="B937" s="119"/>
    </row>
    <row r="938" spans="2:2" ht="13.5" customHeight="1" x14ac:dyDescent="0.4">
      <c r="B938" s="119"/>
    </row>
    <row r="939" spans="2:2" ht="13.5" customHeight="1" x14ac:dyDescent="0.4">
      <c r="B939" s="119"/>
    </row>
    <row r="940" spans="2:2" ht="13.5" customHeight="1" x14ac:dyDescent="0.4">
      <c r="B940" s="119"/>
    </row>
    <row r="941" spans="2:2" ht="13.5" customHeight="1" x14ac:dyDescent="0.4">
      <c r="B941" s="119"/>
    </row>
    <row r="942" spans="2:2" ht="13.5" customHeight="1" x14ac:dyDescent="0.4">
      <c r="B942" s="119"/>
    </row>
    <row r="943" spans="2:2" ht="13.5" customHeight="1" x14ac:dyDescent="0.4">
      <c r="B943" s="119"/>
    </row>
    <row r="944" spans="2:2" ht="13.5" customHeight="1" x14ac:dyDescent="0.4">
      <c r="B944" s="119"/>
    </row>
    <row r="945" spans="2:2" ht="13.5" customHeight="1" x14ac:dyDescent="0.4">
      <c r="B945" s="119"/>
    </row>
    <row r="946" spans="2:2" ht="13.5" customHeight="1" x14ac:dyDescent="0.4">
      <c r="B946" s="119"/>
    </row>
    <row r="947" spans="2:2" ht="13.5" customHeight="1" x14ac:dyDescent="0.4">
      <c r="B947" s="119"/>
    </row>
    <row r="948" spans="2:2" ht="13.5" customHeight="1" x14ac:dyDescent="0.4">
      <c r="B948" s="119"/>
    </row>
    <row r="949" spans="2:2" ht="13.5" customHeight="1" x14ac:dyDescent="0.4">
      <c r="B949" s="119"/>
    </row>
    <row r="950" spans="2:2" ht="13.5" customHeight="1" x14ac:dyDescent="0.4">
      <c r="B950" s="119"/>
    </row>
    <row r="951" spans="2:2" ht="13.5" customHeight="1" x14ac:dyDescent="0.4">
      <c r="B951" s="119"/>
    </row>
    <row r="952" spans="2:2" ht="13.5" customHeight="1" x14ac:dyDescent="0.4">
      <c r="B952" s="119"/>
    </row>
    <row r="953" spans="2:2" ht="13.5" customHeight="1" x14ac:dyDescent="0.4">
      <c r="B953" s="119"/>
    </row>
    <row r="954" spans="2:2" ht="13.5" customHeight="1" x14ac:dyDescent="0.4">
      <c r="B954" s="119"/>
    </row>
    <row r="955" spans="2:2" ht="13.5" customHeight="1" x14ac:dyDescent="0.4">
      <c r="B955" s="119"/>
    </row>
    <row r="956" spans="2:2" ht="13.5" customHeight="1" x14ac:dyDescent="0.4">
      <c r="B956" s="119"/>
    </row>
    <row r="957" spans="2:2" ht="13.5" customHeight="1" x14ac:dyDescent="0.4">
      <c r="B957" s="119"/>
    </row>
    <row r="958" spans="2:2" ht="13.5" customHeight="1" x14ac:dyDescent="0.4">
      <c r="B958" s="119"/>
    </row>
    <row r="959" spans="2:2" ht="13.5" customHeight="1" x14ac:dyDescent="0.4">
      <c r="B959" s="119"/>
    </row>
    <row r="960" spans="2:2" ht="13.5" customHeight="1" x14ac:dyDescent="0.4">
      <c r="B960" s="119"/>
    </row>
    <row r="961" spans="2:2" ht="13.5" customHeight="1" x14ac:dyDescent="0.4">
      <c r="B961" s="119"/>
    </row>
    <row r="962" spans="2:2" ht="13.5" customHeight="1" x14ac:dyDescent="0.4">
      <c r="B962" s="119"/>
    </row>
    <row r="963" spans="2:2" ht="13.5" customHeight="1" x14ac:dyDescent="0.4">
      <c r="B963" s="119"/>
    </row>
    <row r="964" spans="2:2" ht="13.5" customHeight="1" x14ac:dyDescent="0.4">
      <c r="B964" s="119"/>
    </row>
    <row r="965" spans="2:2" ht="13.5" customHeight="1" x14ac:dyDescent="0.4">
      <c r="B965" s="119"/>
    </row>
    <row r="966" spans="2:2" ht="13.5" customHeight="1" x14ac:dyDescent="0.4">
      <c r="B966" s="119"/>
    </row>
    <row r="967" spans="2:2" ht="13.5" customHeight="1" x14ac:dyDescent="0.4">
      <c r="B967" s="119"/>
    </row>
    <row r="968" spans="2:2" ht="13.5" customHeight="1" x14ac:dyDescent="0.4">
      <c r="B968" s="119"/>
    </row>
    <row r="969" spans="2:2" ht="13.5" customHeight="1" x14ac:dyDescent="0.4">
      <c r="B969" s="119"/>
    </row>
    <row r="970" spans="2:2" ht="13.5" customHeight="1" x14ac:dyDescent="0.4">
      <c r="B970" s="119"/>
    </row>
    <row r="971" spans="2:2" ht="13.5" customHeight="1" x14ac:dyDescent="0.4">
      <c r="B971" s="119"/>
    </row>
    <row r="972" spans="2:2" ht="13.5" customHeight="1" x14ac:dyDescent="0.4">
      <c r="B972" s="119"/>
    </row>
    <row r="973" spans="2:2" ht="13.5" customHeight="1" x14ac:dyDescent="0.4">
      <c r="B973" s="119"/>
    </row>
    <row r="974" spans="2:2" ht="13.5" customHeight="1" x14ac:dyDescent="0.4">
      <c r="B974" s="119"/>
    </row>
    <row r="975" spans="2:2" ht="13.5" customHeight="1" x14ac:dyDescent="0.4">
      <c r="B975" s="119"/>
    </row>
    <row r="976" spans="2:2" ht="13.5" customHeight="1" x14ac:dyDescent="0.4">
      <c r="B976" s="119"/>
    </row>
    <row r="977" spans="2:2" ht="13.5" customHeight="1" x14ac:dyDescent="0.4">
      <c r="B977" s="119"/>
    </row>
    <row r="978" spans="2:2" ht="13.5" customHeight="1" x14ac:dyDescent="0.4">
      <c r="B978" s="119"/>
    </row>
    <row r="979" spans="2:2" ht="13.5" customHeight="1" x14ac:dyDescent="0.4">
      <c r="B979" s="119"/>
    </row>
    <row r="980" spans="2:2" ht="13.5" customHeight="1" x14ac:dyDescent="0.4">
      <c r="B980" s="119"/>
    </row>
    <row r="981" spans="2:2" ht="13.5" customHeight="1" x14ac:dyDescent="0.4">
      <c r="B981" s="119"/>
    </row>
    <row r="982" spans="2:2" ht="13.5" customHeight="1" x14ac:dyDescent="0.4">
      <c r="B982" s="119"/>
    </row>
    <row r="983" spans="2:2" ht="13.5" customHeight="1" x14ac:dyDescent="0.4">
      <c r="B983" s="119"/>
    </row>
    <row r="984" spans="2:2" ht="13.5" customHeight="1" x14ac:dyDescent="0.4">
      <c r="B984" s="119"/>
    </row>
    <row r="985" spans="2:2" ht="13.5" customHeight="1" x14ac:dyDescent="0.4">
      <c r="B985" s="119"/>
    </row>
    <row r="986" spans="2:2" ht="13.5" customHeight="1" x14ac:dyDescent="0.4">
      <c r="B986" s="119"/>
    </row>
    <row r="987" spans="2:2" ht="13.5" customHeight="1" x14ac:dyDescent="0.4">
      <c r="B987" s="119"/>
    </row>
    <row r="988" spans="2:2" ht="13.5" customHeight="1" x14ac:dyDescent="0.4">
      <c r="B988" s="119"/>
    </row>
    <row r="989" spans="2:2" ht="13.5" customHeight="1" x14ac:dyDescent="0.4">
      <c r="B989" s="119"/>
    </row>
    <row r="990" spans="2:2" ht="13.5" customHeight="1" x14ac:dyDescent="0.4">
      <c r="B990" s="119"/>
    </row>
    <row r="991" spans="2:2" ht="13.5" customHeight="1" x14ac:dyDescent="0.4">
      <c r="B991" s="119"/>
    </row>
    <row r="992" spans="2:2" ht="13.5" customHeight="1" x14ac:dyDescent="0.4">
      <c r="B992" s="119"/>
    </row>
    <row r="993" spans="2:2" ht="13.5" customHeight="1" x14ac:dyDescent="0.4">
      <c r="B993" s="119"/>
    </row>
    <row r="994" spans="2:2" ht="13.5" customHeight="1" x14ac:dyDescent="0.4">
      <c r="B994" s="119"/>
    </row>
    <row r="995" spans="2:2" ht="13.5" customHeight="1" x14ac:dyDescent="0.4">
      <c r="B995" s="119"/>
    </row>
    <row r="996" spans="2:2" ht="13.5" customHeight="1" x14ac:dyDescent="0.4">
      <c r="B996" s="119"/>
    </row>
    <row r="997" spans="2:2" ht="13.5" customHeight="1" x14ac:dyDescent="0.4">
      <c r="B997" s="119"/>
    </row>
    <row r="998" spans="2:2" ht="13.5" customHeight="1" x14ac:dyDescent="0.4">
      <c r="B998" s="119"/>
    </row>
    <row r="999" spans="2:2" ht="13.5" customHeight="1" x14ac:dyDescent="0.4">
      <c r="B999" s="119"/>
    </row>
    <row r="1000" spans="2:2" ht="13.5" customHeight="1" x14ac:dyDescent="0.4">
      <c r="B1000" s="119"/>
    </row>
    <row r="1001" spans="2:2" ht="13.5" customHeight="1" x14ac:dyDescent="0.4">
      <c r="B1001" s="119"/>
    </row>
    <row r="1002" spans="2:2" ht="13.5" customHeight="1" x14ac:dyDescent="0.4">
      <c r="B1002" s="119"/>
    </row>
    <row r="1003" spans="2:2" ht="13.5" customHeight="1" x14ac:dyDescent="0.4">
      <c r="B1003" s="119"/>
    </row>
    <row r="1004" spans="2:2" ht="13.5" customHeight="1" x14ac:dyDescent="0.4">
      <c r="B1004" s="119"/>
    </row>
    <row r="1005" spans="2:2" ht="13.5" customHeight="1" x14ac:dyDescent="0.4">
      <c r="B1005" s="119"/>
    </row>
    <row r="1006" spans="2:2" ht="13.5" customHeight="1" x14ac:dyDescent="0.4">
      <c r="B1006" s="119"/>
    </row>
    <row r="1007" spans="2:2" ht="13.5" customHeight="1" x14ac:dyDescent="0.4">
      <c r="B1007" s="119"/>
    </row>
    <row r="1008" spans="2:2" ht="13.5" customHeight="1" x14ac:dyDescent="0.4">
      <c r="B1008" s="119"/>
    </row>
    <row r="1009" spans="2:2" ht="13.5" customHeight="1" x14ac:dyDescent="0.4">
      <c r="B1009" s="119"/>
    </row>
    <row r="1010" spans="2:2" ht="13.5" customHeight="1" x14ac:dyDescent="0.4">
      <c r="B1010" s="119"/>
    </row>
    <row r="1011" spans="2:2" ht="13.5" customHeight="1" x14ac:dyDescent="0.4">
      <c r="B1011" s="119"/>
    </row>
    <row r="1012" spans="2:2" ht="13.5" customHeight="1" x14ac:dyDescent="0.4">
      <c r="B1012" s="119"/>
    </row>
    <row r="1013" spans="2:2" ht="13.5" customHeight="1" x14ac:dyDescent="0.4">
      <c r="B1013" s="119"/>
    </row>
    <row r="1014" spans="2:2" ht="13.5" customHeight="1" x14ac:dyDescent="0.4">
      <c r="B1014" s="119"/>
    </row>
    <row r="1015" spans="2:2" ht="13.5" customHeight="1" x14ac:dyDescent="0.4">
      <c r="B1015" s="119"/>
    </row>
    <row r="1016" spans="2:2" ht="13.5" customHeight="1" x14ac:dyDescent="0.4">
      <c r="B1016" s="119"/>
    </row>
    <row r="1017" spans="2:2" ht="13.5" customHeight="1" x14ac:dyDescent="0.4">
      <c r="B1017" s="119"/>
    </row>
    <row r="1018" spans="2:2" ht="13.5" customHeight="1" x14ac:dyDescent="0.4">
      <c r="B1018" s="119"/>
    </row>
    <row r="1019" spans="2:2" ht="13.5" customHeight="1" x14ac:dyDescent="0.4">
      <c r="B1019" s="119"/>
    </row>
    <row r="1020" spans="2:2" ht="13.5" customHeight="1" x14ac:dyDescent="0.4">
      <c r="B1020" s="119"/>
    </row>
    <row r="1021" spans="2:2" ht="13.5" customHeight="1" x14ac:dyDescent="0.4">
      <c r="B1021" s="119"/>
    </row>
    <row r="1022" spans="2:2" ht="13.5" customHeight="1" x14ac:dyDescent="0.4">
      <c r="B1022" s="119"/>
    </row>
    <row r="1023" spans="2:2" ht="13.5" customHeight="1" x14ac:dyDescent="0.4">
      <c r="B1023" s="119"/>
    </row>
    <row r="1024" spans="2:2" ht="13.5" customHeight="1" x14ac:dyDescent="0.4">
      <c r="B1024" s="119"/>
    </row>
    <row r="1025" spans="2:2" ht="13.5" customHeight="1" x14ac:dyDescent="0.4">
      <c r="B1025" s="119"/>
    </row>
    <row r="1026" spans="2:2" ht="13.5" customHeight="1" x14ac:dyDescent="0.4">
      <c r="B1026" s="119"/>
    </row>
    <row r="1027" spans="2:2" ht="13.5" customHeight="1" x14ac:dyDescent="0.4">
      <c r="B1027" s="119"/>
    </row>
    <row r="1028" spans="2:2" ht="13.5" customHeight="1" x14ac:dyDescent="0.4">
      <c r="B1028" s="119"/>
    </row>
    <row r="1029" spans="2:2" ht="13.5" customHeight="1" x14ac:dyDescent="0.4">
      <c r="B1029" s="119"/>
    </row>
    <row r="1030" spans="2:2" ht="13.5" customHeight="1" x14ac:dyDescent="0.4">
      <c r="B1030" s="119"/>
    </row>
    <row r="1031" spans="2:2" ht="13.5" customHeight="1" x14ac:dyDescent="0.4">
      <c r="B1031" s="119"/>
    </row>
    <row r="1032" spans="2:2" ht="13.5" customHeight="1" x14ac:dyDescent="0.4">
      <c r="B1032" s="119"/>
    </row>
    <row r="1033" spans="2:2" ht="13.5" customHeight="1" x14ac:dyDescent="0.4">
      <c r="B1033" s="119"/>
    </row>
    <row r="1034" spans="2:2" ht="13.5" customHeight="1" x14ac:dyDescent="0.4">
      <c r="B1034" s="119"/>
    </row>
    <row r="1035" spans="2:2" ht="13.5" customHeight="1" x14ac:dyDescent="0.4">
      <c r="B1035" s="119"/>
    </row>
    <row r="1036" spans="2:2" ht="13.5" customHeight="1" x14ac:dyDescent="0.4">
      <c r="B1036" s="119"/>
    </row>
    <row r="1037" spans="2:2" ht="13.5" customHeight="1" x14ac:dyDescent="0.4">
      <c r="B1037" s="119"/>
    </row>
    <row r="1038" spans="2:2" ht="13.5" customHeight="1" x14ac:dyDescent="0.4">
      <c r="B1038" s="119"/>
    </row>
    <row r="1039" spans="2:2" ht="13.5" customHeight="1" x14ac:dyDescent="0.4">
      <c r="B1039" s="119"/>
    </row>
    <row r="1040" spans="2:2" ht="13.5" customHeight="1" x14ac:dyDescent="0.4">
      <c r="B1040" s="119"/>
    </row>
    <row r="1041" spans="2:2" ht="13.5" customHeight="1" x14ac:dyDescent="0.4">
      <c r="B1041" s="119"/>
    </row>
    <row r="1042" spans="2:2" ht="13.5" customHeight="1" x14ac:dyDescent="0.4">
      <c r="B1042" s="119"/>
    </row>
    <row r="1043" spans="2:2" ht="13.5" customHeight="1" x14ac:dyDescent="0.4">
      <c r="B1043" s="119"/>
    </row>
    <row r="1044" spans="2:2" ht="13.5" customHeight="1" x14ac:dyDescent="0.4">
      <c r="B1044" s="119"/>
    </row>
    <row r="1045" spans="2:2" ht="13.5" customHeight="1" x14ac:dyDescent="0.4">
      <c r="B1045" s="119"/>
    </row>
    <row r="1046" spans="2:2" ht="13.5" customHeight="1" x14ac:dyDescent="0.4">
      <c r="B1046" s="119"/>
    </row>
    <row r="1047" spans="2:2" ht="13.5" customHeight="1" x14ac:dyDescent="0.4">
      <c r="B1047" s="119"/>
    </row>
    <row r="1048" spans="2:2" ht="13.5" customHeight="1" x14ac:dyDescent="0.4">
      <c r="B1048" s="119"/>
    </row>
    <row r="1049" spans="2:2" ht="13.5" customHeight="1" x14ac:dyDescent="0.4">
      <c r="B1049" s="119"/>
    </row>
    <row r="1050" spans="2:2" ht="13.5" customHeight="1" x14ac:dyDescent="0.4">
      <c r="B1050" s="119"/>
    </row>
    <row r="1051" spans="2:2" ht="13.5" customHeight="1" x14ac:dyDescent="0.4">
      <c r="B1051" s="119"/>
    </row>
    <row r="1052" spans="2:2" ht="13.5" customHeight="1" x14ac:dyDescent="0.4">
      <c r="B1052" s="119"/>
    </row>
    <row r="1053" spans="2:2" ht="13.5" customHeight="1" x14ac:dyDescent="0.4">
      <c r="B1053" s="119"/>
    </row>
    <row r="1054" spans="2:2" ht="13.5" customHeight="1" x14ac:dyDescent="0.4">
      <c r="B1054" s="119"/>
    </row>
    <row r="1055" spans="2:2" ht="13.5" customHeight="1" x14ac:dyDescent="0.4">
      <c r="B1055" s="119"/>
    </row>
    <row r="1056" spans="2:2" ht="13.5" customHeight="1" x14ac:dyDescent="0.4">
      <c r="B1056" s="119"/>
    </row>
    <row r="1057" spans="2:2" ht="13.5" customHeight="1" x14ac:dyDescent="0.4">
      <c r="B1057" s="119"/>
    </row>
    <row r="1058" spans="2:2" ht="13.5" customHeight="1" x14ac:dyDescent="0.4">
      <c r="B1058" s="119"/>
    </row>
    <row r="1059" spans="2:2" ht="13.5" customHeight="1" x14ac:dyDescent="0.4">
      <c r="B1059" s="119"/>
    </row>
    <row r="1060" spans="2:2" ht="13.5" customHeight="1" x14ac:dyDescent="0.4">
      <c r="B1060" s="119"/>
    </row>
    <row r="1061" spans="2:2" ht="13.5" customHeight="1" x14ac:dyDescent="0.4">
      <c r="B1061" s="119"/>
    </row>
    <row r="1062" spans="2:2" ht="13.5" customHeight="1" x14ac:dyDescent="0.4">
      <c r="B1062" s="119"/>
    </row>
    <row r="1063" spans="2:2" ht="13.5" customHeight="1" x14ac:dyDescent="0.4">
      <c r="B1063" s="119"/>
    </row>
    <row r="1064" spans="2:2" ht="13.5" customHeight="1" x14ac:dyDescent="0.4">
      <c r="B1064" s="119"/>
    </row>
    <row r="1065" spans="2:2" ht="13.5" customHeight="1" x14ac:dyDescent="0.4">
      <c r="B1065" s="119"/>
    </row>
    <row r="1066" spans="2:2" ht="13.5" customHeight="1" x14ac:dyDescent="0.4">
      <c r="B1066" s="119"/>
    </row>
    <row r="1067" spans="2:2" ht="13.5" customHeight="1" x14ac:dyDescent="0.4">
      <c r="B1067" s="119"/>
    </row>
    <row r="1068" spans="2:2" ht="13.5" customHeight="1" x14ac:dyDescent="0.4">
      <c r="B1068" s="119"/>
    </row>
    <row r="1069" spans="2:2" ht="13.5" customHeight="1" x14ac:dyDescent="0.4">
      <c r="B1069" s="119"/>
    </row>
    <row r="1070" spans="2:2" ht="13.5" customHeight="1" x14ac:dyDescent="0.4">
      <c r="B1070" s="119"/>
    </row>
    <row r="1071" spans="2:2" ht="13.5" customHeight="1" x14ac:dyDescent="0.4">
      <c r="B1071" s="119"/>
    </row>
    <row r="1072" spans="2:2" ht="13.5" customHeight="1" x14ac:dyDescent="0.4">
      <c r="B1072" s="119"/>
    </row>
    <row r="1073" spans="2:2" ht="13.5" customHeight="1" x14ac:dyDescent="0.4">
      <c r="B1073" s="119"/>
    </row>
    <row r="1074" spans="2:2" ht="13.5" customHeight="1" x14ac:dyDescent="0.4">
      <c r="B1074" s="119"/>
    </row>
    <row r="1075" spans="2:2" ht="13.5" customHeight="1" x14ac:dyDescent="0.4">
      <c r="B1075" s="119"/>
    </row>
    <row r="1076" spans="2:2" ht="13.5" customHeight="1" x14ac:dyDescent="0.4">
      <c r="B1076" s="119"/>
    </row>
    <row r="1077" spans="2:2" ht="13.5" customHeight="1" x14ac:dyDescent="0.4">
      <c r="B1077" s="119"/>
    </row>
    <row r="1078" spans="2:2" ht="13.5" customHeight="1" x14ac:dyDescent="0.4">
      <c r="B1078" s="119"/>
    </row>
    <row r="1079" spans="2:2" ht="13.5" customHeight="1" x14ac:dyDescent="0.4">
      <c r="B1079" s="119"/>
    </row>
    <row r="1080" spans="2:2" ht="13.5" customHeight="1" x14ac:dyDescent="0.4">
      <c r="B1080" s="119"/>
    </row>
    <row r="1081" spans="2:2" ht="13.5" customHeight="1" x14ac:dyDescent="0.4">
      <c r="B1081" s="119"/>
    </row>
    <row r="1082" spans="2:2" ht="13.5" customHeight="1" x14ac:dyDescent="0.4">
      <c r="B1082" s="119"/>
    </row>
    <row r="1083" spans="2:2" ht="13.5" customHeight="1" x14ac:dyDescent="0.4">
      <c r="B1083" s="119"/>
    </row>
    <row r="1084" spans="2:2" ht="13.5" customHeight="1" x14ac:dyDescent="0.4">
      <c r="B1084" s="119"/>
    </row>
    <row r="1085" spans="2:2" ht="13.5" customHeight="1" x14ac:dyDescent="0.4">
      <c r="B1085" s="119"/>
    </row>
    <row r="1086" spans="2:2" ht="13.5" customHeight="1" x14ac:dyDescent="0.4">
      <c r="B1086" s="119"/>
    </row>
    <row r="1087" spans="2:2" ht="13.5" customHeight="1" x14ac:dyDescent="0.4">
      <c r="B1087" s="119"/>
    </row>
    <row r="1088" spans="2:2" ht="13.5" customHeight="1" x14ac:dyDescent="0.4">
      <c r="B1088" s="119"/>
    </row>
    <row r="1089" spans="2:2" ht="13.5" customHeight="1" x14ac:dyDescent="0.4">
      <c r="B1089" s="119"/>
    </row>
    <row r="1090" spans="2:2" ht="13.5" customHeight="1" x14ac:dyDescent="0.4">
      <c r="B1090" s="119"/>
    </row>
    <row r="1091" spans="2:2" ht="13.5" customHeight="1" x14ac:dyDescent="0.4">
      <c r="B1091" s="119"/>
    </row>
    <row r="1092" spans="2:2" ht="13.5" customHeight="1" x14ac:dyDescent="0.4">
      <c r="B1092" s="119"/>
    </row>
    <row r="1093" spans="2:2" ht="13.5" customHeight="1" x14ac:dyDescent="0.4">
      <c r="B1093" s="119"/>
    </row>
    <row r="1094" spans="2:2" ht="13.5" customHeight="1" x14ac:dyDescent="0.4">
      <c r="B1094" s="119"/>
    </row>
    <row r="1095" spans="2:2" ht="13.5" customHeight="1" x14ac:dyDescent="0.4">
      <c r="B1095" s="119"/>
    </row>
    <row r="1096" spans="2:2" ht="13.5" customHeight="1" x14ac:dyDescent="0.4">
      <c r="B1096" s="119"/>
    </row>
    <row r="1097" spans="2:2" ht="13.5" customHeight="1" x14ac:dyDescent="0.4">
      <c r="B1097" s="119"/>
    </row>
    <row r="1098" spans="2:2" ht="13.5" customHeight="1" x14ac:dyDescent="0.4">
      <c r="B1098" s="119"/>
    </row>
    <row r="1099" spans="2:2" ht="13.5" customHeight="1" x14ac:dyDescent="0.4">
      <c r="B1099" s="119"/>
    </row>
    <row r="1100" spans="2:2" ht="13.5" customHeight="1" x14ac:dyDescent="0.4">
      <c r="B1100" s="119"/>
    </row>
    <row r="1101" spans="2:2" ht="13.5" customHeight="1" x14ac:dyDescent="0.4">
      <c r="B1101" s="119"/>
    </row>
    <row r="1102" spans="2:2" ht="13.5" customHeight="1" x14ac:dyDescent="0.4">
      <c r="B1102" s="119"/>
    </row>
    <row r="1103" spans="2:2" ht="13.5" customHeight="1" x14ac:dyDescent="0.4">
      <c r="B1103" s="119"/>
    </row>
    <row r="1104" spans="2:2" ht="13.5" customHeight="1" x14ac:dyDescent="0.4">
      <c r="B1104" s="119"/>
    </row>
    <row r="1105" spans="2:2" ht="13.5" customHeight="1" x14ac:dyDescent="0.4">
      <c r="B1105" s="119"/>
    </row>
    <row r="1106" spans="2:2" ht="13.5" customHeight="1" x14ac:dyDescent="0.4">
      <c r="B1106" s="119"/>
    </row>
    <row r="1107" spans="2:2" ht="13.5" customHeight="1" x14ac:dyDescent="0.4">
      <c r="B1107" s="119"/>
    </row>
    <row r="1108" spans="2:2" ht="13.5" customHeight="1" x14ac:dyDescent="0.4">
      <c r="B1108" s="119"/>
    </row>
    <row r="1109" spans="2:2" ht="13.5" customHeight="1" x14ac:dyDescent="0.4">
      <c r="B1109" s="119"/>
    </row>
    <row r="1110" spans="2:2" ht="13.5" customHeight="1" x14ac:dyDescent="0.4">
      <c r="B1110" s="119"/>
    </row>
    <row r="1111" spans="2:2" ht="13.5" customHeight="1" x14ac:dyDescent="0.4">
      <c r="B1111" s="119"/>
    </row>
    <row r="1112" spans="2:2" ht="13.5" customHeight="1" x14ac:dyDescent="0.4">
      <c r="B1112" s="119"/>
    </row>
    <row r="1113" spans="2:2" ht="13.5" customHeight="1" x14ac:dyDescent="0.4">
      <c r="B1113" s="119"/>
    </row>
    <row r="1114" spans="2:2" ht="13.5" customHeight="1" x14ac:dyDescent="0.4">
      <c r="B1114" s="119"/>
    </row>
    <row r="1115" spans="2:2" ht="13.5" customHeight="1" x14ac:dyDescent="0.4">
      <c r="B1115" s="119"/>
    </row>
    <row r="1116" spans="2:2" ht="13.5" customHeight="1" x14ac:dyDescent="0.4">
      <c r="B1116" s="119"/>
    </row>
    <row r="1117" spans="2:2" ht="13.5" customHeight="1" x14ac:dyDescent="0.4">
      <c r="B1117" s="119"/>
    </row>
    <row r="1118" spans="2:2" ht="13.5" customHeight="1" x14ac:dyDescent="0.4">
      <c r="B1118" s="119"/>
    </row>
    <row r="1119" spans="2:2" ht="13.5" customHeight="1" x14ac:dyDescent="0.4">
      <c r="B1119" s="119"/>
    </row>
    <row r="1120" spans="2:2" ht="13.5" customHeight="1" x14ac:dyDescent="0.4">
      <c r="B1120" s="119"/>
    </row>
    <row r="1121" spans="2:2" ht="13.5" customHeight="1" x14ac:dyDescent="0.4">
      <c r="B1121" s="119"/>
    </row>
    <row r="1122" spans="2:2" ht="13.5" customHeight="1" x14ac:dyDescent="0.4">
      <c r="B1122" s="119"/>
    </row>
    <row r="1123" spans="2:2" ht="13.5" customHeight="1" x14ac:dyDescent="0.4">
      <c r="B1123" s="119"/>
    </row>
    <row r="1124" spans="2:2" ht="13.5" customHeight="1" x14ac:dyDescent="0.4">
      <c r="B1124" s="119"/>
    </row>
    <row r="1125" spans="2:2" ht="13.5" customHeight="1" x14ac:dyDescent="0.4">
      <c r="B1125" s="119"/>
    </row>
    <row r="1126" spans="2:2" ht="13.5" customHeight="1" x14ac:dyDescent="0.4">
      <c r="B1126" s="119"/>
    </row>
    <row r="1127" spans="2:2" ht="13.5" customHeight="1" x14ac:dyDescent="0.4">
      <c r="B1127" s="119"/>
    </row>
    <row r="1128" spans="2:2" ht="13.5" customHeight="1" x14ac:dyDescent="0.4">
      <c r="B1128" s="119"/>
    </row>
    <row r="1129" spans="2:2" ht="13.5" customHeight="1" x14ac:dyDescent="0.4">
      <c r="B1129" s="119"/>
    </row>
    <row r="1130" spans="2:2" ht="13.5" customHeight="1" x14ac:dyDescent="0.4">
      <c r="B1130" s="119"/>
    </row>
    <row r="1131" spans="2:2" ht="13.5" customHeight="1" x14ac:dyDescent="0.4">
      <c r="B1131" s="119"/>
    </row>
    <row r="1132" spans="2:2" ht="13.5" customHeight="1" x14ac:dyDescent="0.4">
      <c r="B1132" s="119"/>
    </row>
    <row r="1133" spans="2:2" ht="13.5" customHeight="1" x14ac:dyDescent="0.4">
      <c r="B1133" s="119"/>
    </row>
    <row r="1134" spans="2:2" ht="13.5" customHeight="1" x14ac:dyDescent="0.4">
      <c r="B1134" s="119"/>
    </row>
    <row r="1135" spans="2:2" ht="13.5" customHeight="1" x14ac:dyDescent="0.4">
      <c r="B1135" s="119"/>
    </row>
    <row r="1136" spans="2:2" ht="13.5" customHeight="1" x14ac:dyDescent="0.4">
      <c r="B1136" s="119"/>
    </row>
    <row r="1137" spans="2:2" ht="13.5" customHeight="1" x14ac:dyDescent="0.4">
      <c r="B1137" s="119"/>
    </row>
    <row r="1138" spans="2:2" ht="13.5" customHeight="1" x14ac:dyDescent="0.4">
      <c r="B1138" s="119"/>
    </row>
    <row r="1139" spans="2:2" ht="13.5" customHeight="1" x14ac:dyDescent="0.4">
      <c r="B1139" s="119"/>
    </row>
    <row r="1140" spans="2:2" ht="13.5" customHeight="1" x14ac:dyDescent="0.4">
      <c r="B1140" s="119"/>
    </row>
    <row r="1141" spans="2:2" ht="13.5" customHeight="1" x14ac:dyDescent="0.4">
      <c r="B1141" s="119"/>
    </row>
    <row r="1142" spans="2:2" ht="13.5" customHeight="1" x14ac:dyDescent="0.4">
      <c r="B1142" s="119"/>
    </row>
    <row r="1143" spans="2:2" ht="13.5" customHeight="1" x14ac:dyDescent="0.4">
      <c r="B1143" s="119"/>
    </row>
    <row r="1144" spans="2:2" ht="13.5" customHeight="1" x14ac:dyDescent="0.4">
      <c r="B1144" s="119"/>
    </row>
    <row r="1145" spans="2:2" ht="13.5" customHeight="1" x14ac:dyDescent="0.4">
      <c r="B1145" s="119"/>
    </row>
    <row r="1146" spans="2:2" ht="13.5" customHeight="1" x14ac:dyDescent="0.4">
      <c r="B1146" s="119"/>
    </row>
    <row r="1147" spans="2:2" ht="13.5" customHeight="1" x14ac:dyDescent="0.4">
      <c r="B1147" s="119"/>
    </row>
    <row r="1148" spans="2:2" ht="13.5" customHeight="1" x14ac:dyDescent="0.4">
      <c r="B1148" s="119"/>
    </row>
    <row r="1149" spans="2:2" ht="13.5" customHeight="1" x14ac:dyDescent="0.4">
      <c r="B1149" s="119"/>
    </row>
    <row r="1150" spans="2:2" ht="13.5" customHeight="1" x14ac:dyDescent="0.4">
      <c r="B1150" s="119"/>
    </row>
    <row r="1151" spans="2:2" ht="13.5" customHeight="1" x14ac:dyDescent="0.4">
      <c r="B1151" s="119"/>
    </row>
    <row r="1152" spans="2:2" ht="13.5" customHeight="1" x14ac:dyDescent="0.4">
      <c r="B1152" s="119"/>
    </row>
    <row r="1153" spans="2:2" ht="13.5" customHeight="1" x14ac:dyDescent="0.4">
      <c r="B1153" s="119"/>
    </row>
    <row r="1154" spans="2:2" ht="13.5" customHeight="1" x14ac:dyDescent="0.4">
      <c r="B1154" s="119"/>
    </row>
    <row r="1155" spans="2:2" ht="13.5" customHeight="1" x14ac:dyDescent="0.4">
      <c r="B1155" s="119"/>
    </row>
    <row r="1156" spans="2:2" ht="13.5" customHeight="1" x14ac:dyDescent="0.4">
      <c r="B1156" s="119"/>
    </row>
    <row r="1157" spans="2:2" ht="13.5" customHeight="1" x14ac:dyDescent="0.4">
      <c r="B1157" s="119"/>
    </row>
    <row r="1158" spans="2:2" ht="13.5" customHeight="1" x14ac:dyDescent="0.4">
      <c r="B1158" s="119"/>
    </row>
    <row r="1159" spans="2:2" ht="13.5" customHeight="1" x14ac:dyDescent="0.4">
      <c r="B1159" s="119"/>
    </row>
    <row r="1160" spans="2:2" ht="13.5" customHeight="1" x14ac:dyDescent="0.4">
      <c r="B1160" s="119"/>
    </row>
    <row r="1161" spans="2:2" ht="13.5" customHeight="1" x14ac:dyDescent="0.4">
      <c r="B1161" s="119"/>
    </row>
    <row r="1162" spans="2:2" ht="13.5" customHeight="1" x14ac:dyDescent="0.4">
      <c r="B1162" s="119"/>
    </row>
    <row r="1163" spans="2:2" ht="13.5" customHeight="1" x14ac:dyDescent="0.4">
      <c r="B1163" s="119"/>
    </row>
    <row r="1164" spans="2:2" ht="13.5" customHeight="1" x14ac:dyDescent="0.4">
      <c r="B1164" s="119"/>
    </row>
    <row r="1165" spans="2:2" ht="13.5" customHeight="1" x14ac:dyDescent="0.4">
      <c r="B1165" s="119"/>
    </row>
    <row r="1166" spans="2:2" ht="13.5" customHeight="1" x14ac:dyDescent="0.4">
      <c r="B1166" s="119"/>
    </row>
    <row r="1167" spans="2:2" ht="13.5" customHeight="1" x14ac:dyDescent="0.4">
      <c r="B1167" s="119"/>
    </row>
    <row r="1168" spans="2:2" ht="13.5" customHeight="1" x14ac:dyDescent="0.4">
      <c r="B1168" s="119"/>
    </row>
    <row r="1169" spans="2:2" ht="13.5" customHeight="1" x14ac:dyDescent="0.4">
      <c r="B1169" s="119"/>
    </row>
    <row r="1170" spans="2:2" ht="13.5" customHeight="1" x14ac:dyDescent="0.4">
      <c r="B1170" s="119"/>
    </row>
    <row r="1171" spans="2:2" ht="13.5" customHeight="1" x14ac:dyDescent="0.4">
      <c r="B1171" s="119"/>
    </row>
    <row r="1172" spans="2:2" ht="13.5" customHeight="1" x14ac:dyDescent="0.4">
      <c r="B1172" s="119"/>
    </row>
    <row r="1173" spans="2:2" ht="13.5" customHeight="1" x14ac:dyDescent="0.4">
      <c r="B1173" s="119"/>
    </row>
    <row r="1174" spans="2:2" ht="13.5" customHeight="1" x14ac:dyDescent="0.4">
      <c r="B1174" s="119"/>
    </row>
    <row r="1175" spans="2:2" ht="13.5" customHeight="1" x14ac:dyDescent="0.4">
      <c r="B1175" s="119"/>
    </row>
    <row r="1176" spans="2:2" ht="13.5" customHeight="1" x14ac:dyDescent="0.4">
      <c r="B1176" s="119"/>
    </row>
    <row r="1177" spans="2:2" ht="13.5" customHeight="1" x14ac:dyDescent="0.4">
      <c r="B1177" s="119"/>
    </row>
    <row r="1178" spans="2:2" ht="13.5" customHeight="1" x14ac:dyDescent="0.4">
      <c r="B1178" s="119"/>
    </row>
    <row r="1179" spans="2:2" ht="13.5" customHeight="1" x14ac:dyDescent="0.4">
      <c r="B1179" s="119"/>
    </row>
    <row r="1180" spans="2:2" ht="13.5" customHeight="1" x14ac:dyDescent="0.4">
      <c r="B1180" s="119"/>
    </row>
    <row r="1181" spans="2:2" ht="13.5" customHeight="1" x14ac:dyDescent="0.4">
      <c r="B1181" s="119"/>
    </row>
    <row r="1182" spans="2:2" ht="13.5" customHeight="1" x14ac:dyDescent="0.4">
      <c r="B1182" s="119"/>
    </row>
    <row r="1183" spans="2:2" ht="13.5" customHeight="1" x14ac:dyDescent="0.4">
      <c r="B1183" s="119"/>
    </row>
    <row r="1184" spans="2:2" ht="13.5" customHeight="1" x14ac:dyDescent="0.4">
      <c r="B1184" s="119"/>
    </row>
    <row r="1185" spans="2:2" ht="13.5" customHeight="1" x14ac:dyDescent="0.4">
      <c r="B1185" s="119"/>
    </row>
    <row r="1186" spans="2:2" ht="13.5" customHeight="1" x14ac:dyDescent="0.4">
      <c r="B1186" s="119"/>
    </row>
    <row r="1187" spans="2:2" ht="13.5" customHeight="1" x14ac:dyDescent="0.4">
      <c r="B1187" s="119"/>
    </row>
    <row r="1188" spans="2:2" ht="13.5" customHeight="1" x14ac:dyDescent="0.4">
      <c r="B1188" s="119"/>
    </row>
    <row r="1189" spans="2:2" ht="13.5" customHeight="1" x14ac:dyDescent="0.4">
      <c r="B1189" s="119"/>
    </row>
    <row r="1190" spans="2:2" ht="13.5" customHeight="1" x14ac:dyDescent="0.4">
      <c r="B1190" s="119"/>
    </row>
    <row r="1191" spans="2:2" ht="13.5" customHeight="1" x14ac:dyDescent="0.4">
      <c r="B1191" s="119"/>
    </row>
    <row r="1192" spans="2:2" ht="13.5" customHeight="1" x14ac:dyDescent="0.4">
      <c r="B1192" s="119"/>
    </row>
    <row r="1193" spans="2:2" ht="13.5" customHeight="1" x14ac:dyDescent="0.4">
      <c r="B1193" s="119"/>
    </row>
    <row r="1194" spans="2:2" ht="13.5" customHeight="1" x14ac:dyDescent="0.4">
      <c r="B1194" s="119"/>
    </row>
    <row r="1195" spans="2:2" ht="13.5" customHeight="1" x14ac:dyDescent="0.4">
      <c r="B1195" s="119"/>
    </row>
    <row r="1196" spans="2:2" ht="13.5" customHeight="1" x14ac:dyDescent="0.4">
      <c r="B1196" s="119"/>
    </row>
    <row r="1197" spans="2:2" ht="13.5" customHeight="1" x14ac:dyDescent="0.4">
      <c r="B1197" s="119"/>
    </row>
    <row r="1198" spans="2:2" ht="13.5" customHeight="1" x14ac:dyDescent="0.4">
      <c r="B1198" s="119"/>
    </row>
    <row r="1199" spans="2:2" ht="13.5" customHeight="1" x14ac:dyDescent="0.4">
      <c r="B1199" s="119"/>
    </row>
    <row r="1200" spans="2:2" ht="13.5" customHeight="1" x14ac:dyDescent="0.4">
      <c r="B1200" s="119"/>
    </row>
    <row r="1201" spans="2:2" ht="13.5" customHeight="1" x14ac:dyDescent="0.4">
      <c r="B1201" s="119"/>
    </row>
    <row r="1202" spans="2:2" ht="13.5" customHeight="1" x14ac:dyDescent="0.4">
      <c r="B1202" s="119"/>
    </row>
    <row r="1203" spans="2:2" ht="13.5" customHeight="1" x14ac:dyDescent="0.4">
      <c r="B1203" s="119"/>
    </row>
    <row r="1204" spans="2:2" ht="13.5" customHeight="1" x14ac:dyDescent="0.4">
      <c r="B1204" s="119"/>
    </row>
    <row r="1205" spans="2:2" ht="13.5" customHeight="1" x14ac:dyDescent="0.4">
      <c r="B1205" s="119"/>
    </row>
    <row r="1206" spans="2:2" ht="13.5" customHeight="1" x14ac:dyDescent="0.4">
      <c r="B1206" s="119"/>
    </row>
    <row r="1207" spans="2:2" ht="13.5" customHeight="1" x14ac:dyDescent="0.4">
      <c r="B1207" s="119"/>
    </row>
    <row r="1208" spans="2:2" ht="13.5" customHeight="1" x14ac:dyDescent="0.4">
      <c r="B1208" s="119"/>
    </row>
    <row r="1209" spans="2:2" ht="13.5" customHeight="1" x14ac:dyDescent="0.4">
      <c r="B1209" s="119"/>
    </row>
    <row r="1210" spans="2:2" ht="13.5" customHeight="1" x14ac:dyDescent="0.4">
      <c r="B1210" s="119"/>
    </row>
    <row r="1211" spans="2:2" ht="13.5" customHeight="1" x14ac:dyDescent="0.4">
      <c r="B1211" s="119"/>
    </row>
    <row r="1212" spans="2:2" ht="13.5" customHeight="1" x14ac:dyDescent="0.4">
      <c r="B1212" s="119"/>
    </row>
    <row r="1213" spans="2:2" ht="13.5" customHeight="1" x14ac:dyDescent="0.4">
      <c r="B1213" s="119"/>
    </row>
    <row r="1214" spans="2:2" ht="13.5" customHeight="1" x14ac:dyDescent="0.4">
      <c r="B1214" s="119"/>
    </row>
    <row r="1215" spans="2:2" ht="13.5" customHeight="1" x14ac:dyDescent="0.4">
      <c r="B1215" s="119"/>
    </row>
    <row r="1216" spans="2:2" ht="13.5" customHeight="1" x14ac:dyDescent="0.4">
      <c r="B1216" s="119"/>
    </row>
    <row r="1217" spans="2:2" ht="13.5" customHeight="1" x14ac:dyDescent="0.4">
      <c r="B1217" s="119"/>
    </row>
    <row r="1218" spans="2:2" ht="13.5" customHeight="1" x14ac:dyDescent="0.4">
      <c r="B1218" s="119"/>
    </row>
    <row r="1219" spans="2:2" ht="13.5" customHeight="1" x14ac:dyDescent="0.4">
      <c r="B1219" s="119"/>
    </row>
    <row r="1220" spans="2:2" ht="13.5" customHeight="1" x14ac:dyDescent="0.4">
      <c r="B1220" s="119"/>
    </row>
    <row r="1221" spans="2:2" ht="13.5" customHeight="1" x14ac:dyDescent="0.4">
      <c r="B1221" s="119"/>
    </row>
    <row r="1222" spans="2:2" ht="13.5" customHeight="1" x14ac:dyDescent="0.4">
      <c r="B1222" s="119"/>
    </row>
    <row r="1223" spans="2:2" ht="13.5" customHeight="1" x14ac:dyDescent="0.4">
      <c r="B1223" s="119"/>
    </row>
    <row r="1224" spans="2:2" ht="13.5" customHeight="1" x14ac:dyDescent="0.4">
      <c r="B1224" s="119"/>
    </row>
    <row r="1225" spans="2:2" ht="13.5" customHeight="1" x14ac:dyDescent="0.4">
      <c r="B1225" s="119"/>
    </row>
    <row r="1226" spans="2:2" ht="13.5" customHeight="1" x14ac:dyDescent="0.4">
      <c r="B1226" s="119"/>
    </row>
    <row r="1227" spans="2:2" ht="13.5" customHeight="1" x14ac:dyDescent="0.4">
      <c r="B1227" s="119"/>
    </row>
    <row r="1228" spans="2:2" ht="13.5" customHeight="1" x14ac:dyDescent="0.4">
      <c r="B1228" s="119"/>
    </row>
    <row r="1229" spans="2:2" ht="13.5" customHeight="1" x14ac:dyDescent="0.4">
      <c r="B1229" s="119"/>
    </row>
    <row r="1230" spans="2:2" ht="13.5" customHeight="1" x14ac:dyDescent="0.4">
      <c r="B1230" s="119"/>
    </row>
    <row r="1231" spans="2:2" ht="13.5" customHeight="1" x14ac:dyDescent="0.4">
      <c r="B1231" s="119"/>
    </row>
    <row r="1232" spans="2:2" ht="13.5" customHeight="1" x14ac:dyDescent="0.4">
      <c r="B1232" s="119"/>
    </row>
    <row r="1233" spans="2:2" ht="13.5" customHeight="1" x14ac:dyDescent="0.4">
      <c r="B1233" s="119"/>
    </row>
    <row r="1234" spans="2:2" ht="13.5" customHeight="1" x14ac:dyDescent="0.4">
      <c r="B1234" s="119"/>
    </row>
    <row r="1235" spans="2:2" ht="13.5" customHeight="1" x14ac:dyDescent="0.4">
      <c r="B1235" s="119"/>
    </row>
    <row r="1236" spans="2:2" ht="13.5" customHeight="1" x14ac:dyDescent="0.4">
      <c r="B1236" s="119"/>
    </row>
    <row r="1237" spans="2:2" ht="13.5" customHeight="1" x14ac:dyDescent="0.4">
      <c r="B1237" s="119"/>
    </row>
    <row r="1238" spans="2:2" ht="13.5" customHeight="1" x14ac:dyDescent="0.4">
      <c r="B1238" s="119"/>
    </row>
    <row r="1239" spans="2:2" ht="13.5" customHeight="1" x14ac:dyDescent="0.4">
      <c r="B1239" s="119"/>
    </row>
    <row r="1240" spans="2:2" ht="13.5" customHeight="1" x14ac:dyDescent="0.4">
      <c r="B1240" s="119"/>
    </row>
    <row r="1241" spans="2:2" ht="13.5" customHeight="1" x14ac:dyDescent="0.4">
      <c r="B1241" s="119"/>
    </row>
    <row r="1242" spans="2:2" ht="13.5" customHeight="1" x14ac:dyDescent="0.4">
      <c r="B1242" s="119"/>
    </row>
    <row r="1243" spans="2:2" ht="13.5" customHeight="1" x14ac:dyDescent="0.4">
      <c r="B1243" s="119"/>
    </row>
    <row r="1244" spans="2:2" ht="13.5" customHeight="1" x14ac:dyDescent="0.4">
      <c r="B1244" s="119"/>
    </row>
    <row r="1245" spans="2:2" ht="13.5" customHeight="1" x14ac:dyDescent="0.4">
      <c r="B1245" s="119"/>
    </row>
    <row r="1246" spans="2:2" ht="13.5" customHeight="1" x14ac:dyDescent="0.4">
      <c r="B1246" s="119"/>
    </row>
    <row r="1247" spans="2:2" ht="13.5" customHeight="1" x14ac:dyDescent="0.4">
      <c r="B1247" s="119"/>
    </row>
    <row r="1248" spans="2:2" ht="13.5" customHeight="1" x14ac:dyDescent="0.4">
      <c r="B1248" s="119"/>
    </row>
    <row r="1249" spans="2:2" ht="13.5" customHeight="1" x14ac:dyDescent="0.4">
      <c r="B1249" s="119"/>
    </row>
    <row r="1250" spans="2:2" ht="13.5" customHeight="1" x14ac:dyDescent="0.4">
      <c r="B1250" s="119"/>
    </row>
    <row r="1251" spans="2:2" ht="13.5" customHeight="1" x14ac:dyDescent="0.4">
      <c r="B1251" s="119"/>
    </row>
    <row r="1252" spans="2:2" ht="13.5" customHeight="1" x14ac:dyDescent="0.4">
      <c r="B1252" s="119"/>
    </row>
    <row r="1253" spans="2:2" ht="13.5" customHeight="1" x14ac:dyDescent="0.4">
      <c r="B1253" s="119"/>
    </row>
    <row r="1254" spans="2:2" ht="13.5" customHeight="1" x14ac:dyDescent="0.4">
      <c r="B1254" s="119"/>
    </row>
    <row r="1255" spans="2:2" ht="13.5" customHeight="1" x14ac:dyDescent="0.4">
      <c r="B1255" s="119"/>
    </row>
    <row r="1256" spans="2:2" ht="13.5" customHeight="1" x14ac:dyDescent="0.4">
      <c r="B1256" s="119"/>
    </row>
    <row r="1257" spans="2:2" ht="13.5" customHeight="1" x14ac:dyDescent="0.4">
      <c r="B1257" s="119"/>
    </row>
    <row r="1258" spans="2:2" ht="13.5" customHeight="1" x14ac:dyDescent="0.4">
      <c r="B1258" s="119"/>
    </row>
    <row r="1259" spans="2:2" ht="13.5" customHeight="1" x14ac:dyDescent="0.4">
      <c r="B1259" s="119"/>
    </row>
    <row r="1260" spans="2:2" ht="13.5" customHeight="1" x14ac:dyDescent="0.4">
      <c r="B1260" s="119"/>
    </row>
    <row r="1261" spans="2:2" ht="13.5" customHeight="1" x14ac:dyDescent="0.4">
      <c r="B1261" s="119"/>
    </row>
    <row r="1262" spans="2:2" ht="13.5" customHeight="1" x14ac:dyDescent="0.4">
      <c r="B1262" s="119"/>
    </row>
    <row r="1263" spans="2:2" ht="13.5" customHeight="1" x14ac:dyDescent="0.4">
      <c r="B1263" s="119"/>
    </row>
    <row r="1264" spans="2:2" ht="13.5" customHeight="1" x14ac:dyDescent="0.4">
      <c r="B1264" s="119"/>
    </row>
    <row r="1265" spans="2:2" ht="13.5" customHeight="1" x14ac:dyDescent="0.4">
      <c r="B1265" s="119"/>
    </row>
    <row r="1266" spans="2:2" ht="13.5" customHeight="1" x14ac:dyDescent="0.4">
      <c r="B1266" s="119"/>
    </row>
    <row r="1267" spans="2:2" ht="13.5" customHeight="1" x14ac:dyDescent="0.4">
      <c r="B1267" s="119"/>
    </row>
    <row r="1268" spans="2:2" ht="13.5" customHeight="1" x14ac:dyDescent="0.4">
      <c r="B1268" s="119"/>
    </row>
    <row r="1269" spans="2:2" ht="13.5" customHeight="1" x14ac:dyDescent="0.4">
      <c r="B1269" s="119"/>
    </row>
    <row r="1270" spans="2:2" ht="13.5" customHeight="1" x14ac:dyDescent="0.4">
      <c r="B1270" s="119"/>
    </row>
    <row r="1271" spans="2:2" ht="13.5" customHeight="1" x14ac:dyDescent="0.4">
      <c r="B1271" s="119"/>
    </row>
    <row r="1272" spans="2:2" ht="13.5" customHeight="1" x14ac:dyDescent="0.4">
      <c r="B1272" s="119"/>
    </row>
    <row r="1273" spans="2:2" ht="13.5" customHeight="1" x14ac:dyDescent="0.4">
      <c r="B1273" s="119"/>
    </row>
    <row r="1274" spans="2:2" ht="13.5" customHeight="1" x14ac:dyDescent="0.4">
      <c r="B1274" s="119"/>
    </row>
    <row r="1275" spans="2:2" ht="13.5" customHeight="1" x14ac:dyDescent="0.4">
      <c r="B1275" s="119"/>
    </row>
    <row r="1276" spans="2:2" ht="13.5" customHeight="1" x14ac:dyDescent="0.4">
      <c r="B1276" s="119"/>
    </row>
    <row r="1277" spans="2:2" ht="13.5" customHeight="1" x14ac:dyDescent="0.4">
      <c r="B1277" s="119"/>
    </row>
    <row r="1278" spans="2:2" ht="13.5" customHeight="1" x14ac:dyDescent="0.4">
      <c r="B1278" s="119"/>
    </row>
    <row r="1279" spans="2:2" ht="13.5" customHeight="1" x14ac:dyDescent="0.4">
      <c r="B1279" s="119"/>
    </row>
    <row r="1280" spans="2:2" ht="13.5" customHeight="1" x14ac:dyDescent="0.4">
      <c r="B1280" s="119"/>
    </row>
    <row r="1281" spans="2:2" ht="13.5" customHeight="1" x14ac:dyDescent="0.4">
      <c r="B1281" s="119"/>
    </row>
    <row r="1282" spans="2:2" ht="13.5" customHeight="1" x14ac:dyDescent="0.4">
      <c r="B1282" s="119"/>
    </row>
    <row r="1283" spans="2:2" ht="13.5" customHeight="1" x14ac:dyDescent="0.4">
      <c r="B1283" s="119"/>
    </row>
    <row r="1284" spans="2:2" ht="13.5" customHeight="1" x14ac:dyDescent="0.4">
      <c r="B1284" s="119"/>
    </row>
    <row r="1285" spans="2:2" ht="13.5" customHeight="1" x14ac:dyDescent="0.4">
      <c r="B1285" s="119"/>
    </row>
    <row r="1286" spans="2:2" ht="13.5" customHeight="1" x14ac:dyDescent="0.4">
      <c r="B1286" s="119"/>
    </row>
    <row r="1287" spans="2:2" ht="13.5" customHeight="1" x14ac:dyDescent="0.4">
      <c r="B1287" s="119"/>
    </row>
    <row r="1288" spans="2:2" ht="13.5" customHeight="1" x14ac:dyDescent="0.4">
      <c r="B1288" s="119"/>
    </row>
    <row r="1289" spans="2:2" ht="13.5" customHeight="1" x14ac:dyDescent="0.4">
      <c r="B1289" s="119"/>
    </row>
    <row r="1290" spans="2:2" ht="13.5" customHeight="1" x14ac:dyDescent="0.4">
      <c r="B1290" s="119"/>
    </row>
    <row r="1291" spans="2:2" ht="13.5" customHeight="1" x14ac:dyDescent="0.4">
      <c r="B1291" s="119"/>
    </row>
    <row r="1292" spans="2:2" ht="13.5" customHeight="1" x14ac:dyDescent="0.4">
      <c r="B1292" s="119"/>
    </row>
    <row r="1293" spans="2:2" ht="13.5" customHeight="1" x14ac:dyDescent="0.4">
      <c r="B1293" s="119"/>
    </row>
    <row r="1294" spans="2:2" ht="13.5" customHeight="1" x14ac:dyDescent="0.4">
      <c r="B1294" s="119"/>
    </row>
    <row r="1295" spans="2:2" ht="13.5" customHeight="1" x14ac:dyDescent="0.4">
      <c r="B1295" s="119"/>
    </row>
    <row r="1296" spans="2:2" ht="13.5" customHeight="1" x14ac:dyDescent="0.4">
      <c r="B1296" s="119"/>
    </row>
    <row r="1297" spans="2:2" ht="13.5" customHeight="1" x14ac:dyDescent="0.4">
      <c r="B1297" s="119"/>
    </row>
    <row r="1298" spans="2:2" ht="13.5" customHeight="1" x14ac:dyDescent="0.4">
      <c r="B1298" s="119"/>
    </row>
  </sheetData>
  <mergeCells count="35">
    <mergeCell ref="A50:B50"/>
    <mergeCell ref="A51:B51"/>
    <mergeCell ref="A12:B12"/>
    <mergeCell ref="A15:B17"/>
    <mergeCell ref="A41:B41"/>
    <mergeCell ref="A42:B42"/>
    <mergeCell ref="A31:B31"/>
    <mergeCell ref="A40:B40"/>
    <mergeCell ref="A45:B45"/>
    <mergeCell ref="A47:B47"/>
    <mergeCell ref="A48:B48"/>
    <mergeCell ref="A49:B49"/>
    <mergeCell ref="A32:B32"/>
    <mergeCell ref="A33:B33"/>
    <mergeCell ref="A34:B34"/>
    <mergeCell ref="A43:B43"/>
    <mergeCell ref="A44:B44"/>
    <mergeCell ref="A46:B46"/>
    <mergeCell ref="A35:B35"/>
    <mergeCell ref="A36:B36"/>
    <mergeCell ref="A37:B37"/>
    <mergeCell ref="A38:B38"/>
    <mergeCell ref="A39:B39"/>
    <mergeCell ref="D15:F15"/>
    <mergeCell ref="A24:B24"/>
    <mergeCell ref="A29:B30"/>
    <mergeCell ref="D16:G16"/>
    <mergeCell ref="C29:E29"/>
    <mergeCell ref="F29:G29"/>
    <mergeCell ref="A6:B8"/>
    <mergeCell ref="D6:F6"/>
    <mergeCell ref="A9:B9"/>
    <mergeCell ref="A10:B10"/>
    <mergeCell ref="A11:B11"/>
    <mergeCell ref="D7:G7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5" fitToWidth="0" fitToHeight="0" orientation="portrait" r:id="rId1"/>
  <headerFooter differentOddEven="1" scaleWithDoc="0">
    <oddHeader>&amp;R&amp;"ＭＳ 明朝,標準"&amp;9第&amp;"Times New Roman,標準"15&amp;"ＭＳ 明朝,標準"章　衛生・環境保全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85"/>
  <sheetViews>
    <sheetView showGridLines="0" tabSelected="1" view="pageBreakPreview" topLeftCell="A37" zoomScaleNormal="100" zoomScaleSheetLayoutView="100" workbookViewId="0">
      <selection activeCell="E56" sqref="E56"/>
    </sheetView>
  </sheetViews>
  <sheetFormatPr defaultRowHeight="12" x14ac:dyDescent="0.4"/>
  <cols>
    <col min="1" max="1" width="7.25" style="53" customWidth="1"/>
    <col min="2" max="2" width="20.125" style="53" customWidth="1"/>
    <col min="3" max="3" width="4.875" style="53" customWidth="1"/>
    <col min="4" max="7" width="10.25" style="53" customWidth="1"/>
    <col min="8" max="8" width="10.25" style="165" customWidth="1"/>
    <col min="9" max="9" width="9.375" style="62" customWidth="1"/>
    <col min="10" max="247" width="9" style="62"/>
    <col min="248" max="248" width="7.25" style="62" customWidth="1"/>
    <col min="249" max="249" width="20.125" style="62" customWidth="1"/>
    <col min="250" max="250" width="6.75" style="62" customWidth="1"/>
    <col min="251" max="255" width="10.625" style="62" customWidth="1"/>
    <col min="256" max="256" width="1.125" style="62" customWidth="1"/>
    <col min="257" max="257" width="10.875" style="62" customWidth="1"/>
    <col min="258" max="258" width="15.75" style="62" customWidth="1"/>
    <col min="259" max="259" width="6.5" style="62" customWidth="1"/>
    <col min="260" max="264" width="11.625" style="62" customWidth="1"/>
    <col min="265" max="265" width="9.375" style="62" customWidth="1"/>
    <col min="266" max="503" width="9" style="62"/>
    <col min="504" max="504" width="7.25" style="62" customWidth="1"/>
    <col min="505" max="505" width="20.125" style="62" customWidth="1"/>
    <col min="506" max="506" width="6.75" style="62" customWidth="1"/>
    <col min="507" max="511" width="10.625" style="62" customWidth="1"/>
    <col min="512" max="512" width="1.125" style="62" customWidth="1"/>
    <col min="513" max="513" width="10.875" style="62" customWidth="1"/>
    <col min="514" max="514" width="15.75" style="62" customWidth="1"/>
    <col min="515" max="515" width="6.5" style="62" customWidth="1"/>
    <col min="516" max="520" width="11.625" style="62" customWidth="1"/>
    <col min="521" max="521" width="9.375" style="62" customWidth="1"/>
    <col min="522" max="759" width="9" style="62"/>
    <col min="760" max="760" width="7.25" style="62" customWidth="1"/>
    <col min="761" max="761" width="20.125" style="62" customWidth="1"/>
    <col min="762" max="762" width="6.75" style="62" customWidth="1"/>
    <col min="763" max="767" width="10.625" style="62" customWidth="1"/>
    <col min="768" max="768" width="1.125" style="62" customWidth="1"/>
    <col min="769" max="769" width="10.875" style="62" customWidth="1"/>
    <col min="770" max="770" width="15.75" style="62" customWidth="1"/>
    <col min="771" max="771" width="6.5" style="62" customWidth="1"/>
    <col min="772" max="776" width="11.625" style="62" customWidth="1"/>
    <col min="777" max="777" width="9.375" style="62" customWidth="1"/>
    <col min="778" max="1015" width="9" style="62"/>
    <col min="1016" max="1016" width="7.25" style="62" customWidth="1"/>
    <col min="1017" max="1017" width="20.125" style="62" customWidth="1"/>
    <col min="1018" max="1018" width="6.75" style="62" customWidth="1"/>
    <col min="1019" max="1023" width="10.625" style="62" customWidth="1"/>
    <col min="1024" max="1024" width="1.125" style="62" customWidth="1"/>
    <col min="1025" max="1025" width="10.875" style="62" customWidth="1"/>
    <col min="1026" max="1026" width="15.75" style="62" customWidth="1"/>
    <col min="1027" max="1027" width="6.5" style="62" customWidth="1"/>
    <col min="1028" max="1032" width="11.625" style="62" customWidth="1"/>
    <col min="1033" max="1033" width="9.375" style="62" customWidth="1"/>
    <col min="1034" max="1271" width="9" style="62"/>
    <col min="1272" max="1272" width="7.25" style="62" customWidth="1"/>
    <col min="1273" max="1273" width="20.125" style="62" customWidth="1"/>
    <col min="1274" max="1274" width="6.75" style="62" customWidth="1"/>
    <col min="1275" max="1279" width="10.625" style="62" customWidth="1"/>
    <col min="1280" max="1280" width="1.125" style="62" customWidth="1"/>
    <col min="1281" max="1281" width="10.875" style="62" customWidth="1"/>
    <col min="1282" max="1282" width="15.75" style="62" customWidth="1"/>
    <col min="1283" max="1283" width="6.5" style="62" customWidth="1"/>
    <col min="1284" max="1288" width="11.625" style="62" customWidth="1"/>
    <col min="1289" max="1289" width="9.375" style="62" customWidth="1"/>
    <col min="1290" max="1527" width="9" style="62"/>
    <col min="1528" max="1528" width="7.25" style="62" customWidth="1"/>
    <col min="1529" max="1529" width="20.125" style="62" customWidth="1"/>
    <col min="1530" max="1530" width="6.75" style="62" customWidth="1"/>
    <col min="1531" max="1535" width="10.625" style="62" customWidth="1"/>
    <col min="1536" max="1536" width="1.125" style="62" customWidth="1"/>
    <col min="1537" max="1537" width="10.875" style="62" customWidth="1"/>
    <col min="1538" max="1538" width="15.75" style="62" customWidth="1"/>
    <col min="1539" max="1539" width="6.5" style="62" customWidth="1"/>
    <col min="1540" max="1544" width="11.625" style="62" customWidth="1"/>
    <col min="1545" max="1545" width="9.375" style="62" customWidth="1"/>
    <col min="1546" max="1783" width="9" style="62"/>
    <col min="1784" max="1784" width="7.25" style="62" customWidth="1"/>
    <col min="1785" max="1785" width="20.125" style="62" customWidth="1"/>
    <col min="1786" max="1786" width="6.75" style="62" customWidth="1"/>
    <col min="1787" max="1791" width="10.625" style="62" customWidth="1"/>
    <col min="1792" max="1792" width="1.125" style="62" customWidth="1"/>
    <col min="1793" max="1793" width="10.875" style="62" customWidth="1"/>
    <col min="1794" max="1794" width="15.75" style="62" customWidth="1"/>
    <col min="1795" max="1795" width="6.5" style="62" customWidth="1"/>
    <col min="1796" max="1800" width="11.625" style="62" customWidth="1"/>
    <col min="1801" max="1801" width="9.375" style="62" customWidth="1"/>
    <col min="1802" max="2039" width="9" style="62"/>
    <col min="2040" max="2040" width="7.25" style="62" customWidth="1"/>
    <col min="2041" max="2041" width="20.125" style="62" customWidth="1"/>
    <col min="2042" max="2042" width="6.75" style="62" customWidth="1"/>
    <col min="2043" max="2047" width="10.625" style="62" customWidth="1"/>
    <col min="2048" max="2048" width="1.125" style="62" customWidth="1"/>
    <col min="2049" max="2049" width="10.875" style="62" customWidth="1"/>
    <col min="2050" max="2050" width="15.75" style="62" customWidth="1"/>
    <col min="2051" max="2051" width="6.5" style="62" customWidth="1"/>
    <col min="2052" max="2056" width="11.625" style="62" customWidth="1"/>
    <col min="2057" max="2057" width="9.375" style="62" customWidth="1"/>
    <col min="2058" max="2295" width="9" style="62"/>
    <col min="2296" max="2296" width="7.25" style="62" customWidth="1"/>
    <col min="2297" max="2297" width="20.125" style="62" customWidth="1"/>
    <col min="2298" max="2298" width="6.75" style="62" customWidth="1"/>
    <col min="2299" max="2303" width="10.625" style="62" customWidth="1"/>
    <col min="2304" max="2304" width="1.125" style="62" customWidth="1"/>
    <col min="2305" max="2305" width="10.875" style="62" customWidth="1"/>
    <col min="2306" max="2306" width="15.75" style="62" customWidth="1"/>
    <col min="2307" max="2307" width="6.5" style="62" customWidth="1"/>
    <col min="2308" max="2312" width="11.625" style="62" customWidth="1"/>
    <col min="2313" max="2313" width="9.375" style="62" customWidth="1"/>
    <col min="2314" max="2551" width="9" style="62"/>
    <col min="2552" max="2552" width="7.25" style="62" customWidth="1"/>
    <col min="2553" max="2553" width="20.125" style="62" customWidth="1"/>
    <col min="2554" max="2554" width="6.75" style="62" customWidth="1"/>
    <col min="2555" max="2559" width="10.625" style="62" customWidth="1"/>
    <col min="2560" max="2560" width="1.125" style="62" customWidth="1"/>
    <col min="2561" max="2561" width="10.875" style="62" customWidth="1"/>
    <col min="2562" max="2562" width="15.75" style="62" customWidth="1"/>
    <col min="2563" max="2563" width="6.5" style="62" customWidth="1"/>
    <col min="2564" max="2568" width="11.625" style="62" customWidth="1"/>
    <col min="2569" max="2569" width="9.375" style="62" customWidth="1"/>
    <col min="2570" max="2807" width="9" style="62"/>
    <col min="2808" max="2808" width="7.25" style="62" customWidth="1"/>
    <col min="2809" max="2809" width="20.125" style="62" customWidth="1"/>
    <col min="2810" max="2810" width="6.75" style="62" customWidth="1"/>
    <col min="2811" max="2815" width="10.625" style="62" customWidth="1"/>
    <col min="2816" max="2816" width="1.125" style="62" customWidth="1"/>
    <col min="2817" max="2817" width="10.875" style="62" customWidth="1"/>
    <col min="2818" max="2818" width="15.75" style="62" customWidth="1"/>
    <col min="2819" max="2819" width="6.5" style="62" customWidth="1"/>
    <col min="2820" max="2824" width="11.625" style="62" customWidth="1"/>
    <col min="2825" max="2825" width="9.375" style="62" customWidth="1"/>
    <col min="2826" max="3063" width="9" style="62"/>
    <col min="3064" max="3064" width="7.25" style="62" customWidth="1"/>
    <col min="3065" max="3065" width="20.125" style="62" customWidth="1"/>
    <col min="3066" max="3066" width="6.75" style="62" customWidth="1"/>
    <col min="3067" max="3071" width="10.625" style="62" customWidth="1"/>
    <col min="3072" max="3072" width="1.125" style="62" customWidth="1"/>
    <col min="3073" max="3073" width="10.875" style="62" customWidth="1"/>
    <col min="3074" max="3074" width="15.75" style="62" customWidth="1"/>
    <col min="3075" max="3075" width="6.5" style="62" customWidth="1"/>
    <col min="3076" max="3080" width="11.625" style="62" customWidth="1"/>
    <col min="3081" max="3081" width="9.375" style="62" customWidth="1"/>
    <col min="3082" max="3319" width="9" style="62"/>
    <col min="3320" max="3320" width="7.25" style="62" customWidth="1"/>
    <col min="3321" max="3321" width="20.125" style="62" customWidth="1"/>
    <col min="3322" max="3322" width="6.75" style="62" customWidth="1"/>
    <col min="3323" max="3327" width="10.625" style="62" customWidth="1"/>
    <col min="3328" max="3328" width="1.125" style="62" customWidth="1"/>
    <col min="3329" max="3329" width="10.875" style="62" customWidth="1"/>
    <col min="3330" max="3330" width="15.75" style="62" customWidth="1"/>
    <col min="3331" max="3331" width="6.5" style="62" customWidth="1"/>
    <col min="3332" max="3336" width="11.625" style="62" customWidth="1"/>
    <col min="3337" max="3337" width="9.375" style="62" customWidth="1"/>
    <col min="3338" max="3575" width="9" style="62"/>
    <col min="3576" max="3576" width="7.25" style="62" customWidth="1"/>
    <col min="3577" max="3577" width="20.125" style="62" customWidth="1"/>
    <col min="3578" max="3578" width="6.75" style="62" customWidth="1"/>
    <col min="3579" max="3583" width="10.625" style="62" customWidth="1"/>
    <col min="3584" max="3584" width="1.125" style="62" customWidth="1"/>
    <col min="3585" max="3585" width="10.875" style="62" customWidth="1"/>
    <col min="3586" max="3586" width="15.75" style="62" customWidth="1"/>
    <col min="3587" max="3587" width="6.5" style="62" customWidth="1"/>
    <col min="3588" max="3592" width="11.625" style="62" customWidth="1"/>
    <col min="3593" max="3593" width="9.375" style="62" customWidth="1"/>
    <col min="3594" max="3831" width="9" style="62"/>
    <col min="3832" max="3832" width="7.25" style="62" customWidth="1"/>
    <col min="3833" max="3833" width="20.125" style="62" customWidth="1"/>
    <col min="3834" max="3834" width="6.75" style="62" customWidth="1"/>
    <col min="3835" max="3839" width="10.625" style="62" customWidth="1"/>
    <col min="3840" max="3840" width="1.125" style="62" customWidth="1"/>
    <col min="3841" max="3841" width="10.875" style="62" customWidth="1"/>
    <col min="3842" max="3842" width="15.75" style="62" customWidth="1"/>
    <col min="3843" max="3843" width="6.5" style="62" customWidth="1"/>
    <col min="3844" max="3848" width="11.625" style="62" customWidth="1"/>
    <col min="3849" max="3849" width="9.375" style="62" customWidth="1"/>
    <col min="3850" max="4087" width="9" style="62"/>
    <col min="4088" max="4088" width="7.25" style="62" customWidth="1"/>
    <col min="4089" max="4089" width="20.125" style="62" customWidth="1"/>
    <col min="4090" max="4090" width="6.75" style="62" customWidth="1"/>
    <col min="4091" max="4095" width="10.625" style="62" customWidth="1"/>
    <col min="4096" max="4096" width="1.125" style="62" customWidth="1"/>
    <col min="4097" max="4097" width="10.875" style="62" customWidth="1"/>
    <col min="4098" max="4098" width="15.75" style="62" customWidth="1"/>
    <col min="4099" max="4099" width="6.5" style="62" customWidth="1"/>
    <col min="4100" max="4104" width="11.625" style="62" customWidth="1"/>
    <col min="4105" max="4105" width="9.375" style="62" customWidth="1"/>
    <col min="4106" max="4343" width="9" style="62"/>
    <col min="4344" max="4344" width="7.25" style="62" customWidth="1"/>
    <col min="4345" max="4345" width="20.125" style="62" customWidth="1"/>
    <col min="4346" max="4346" width="6.75" style="62" customWidth="1"/>
    <col min="4347" max="4351" width="10.625" style="62" customWidth="1"/>
    <col min="4352" max="4352" width="1.125" style="62" customWidth="1"/>
    <col min="4353" max="4353" width="10.875" style="62" customWidth="1"/>
    <col min="4354" max="4354" width="15.75" style="62" customWidth="1"/>
    <col min="4355" max="4355" width="6.5" style="62" customWidth="1"/>
    <col min="4356" max="4360" width="11.625" style="62" customWidth="1"/>
    <col min="4361" max="4361" width="9.375" style="62" customWidth="1"/>
    <col min="4362" max="4599" width="9" style="62"/>
    <col min="4600" max="4600" width="7.25" style="62" customWidth="1"/>
    <col min="4601" max="4601" width="20.125" style="62" customWidth="1"/>
    <col min="4602" max="4602" width="6.75" style="62" customWidth="1"/>
    <col min="4603" max="4607" width="10.625" style="62" customWidth="1"/>
    <col min="4608" max="4608" width="1.125" style="62" customWidth="1"/>
    <col min="4609" max="4609" width="10.875" style="62" customWidth="1"/>
    <col min="4610" max="4610" width="15.75" style="62" customWidth="1"/>
    <col min="4611" max="4611" width="6.5" style="62" customWidth="1"/>
    <col min="4612" max="4616" width="11.625" style="62" customWidth="1"/>
    <col min="4617" max="4617" width="9.375" style="62" customWidth="1"/>
    <col min="4618" max="4855" width="9" style="62"/>
    <col min="4856" max="4856" width="7.25" style="62" customWidth="1"/>
    <col min="4857" max="4857" width="20.125" style="62" customWidth="1"/>
    <col min="4858" max="4858" width="6.75" style="62" customWidth="1"/>
    <col min="4859" max="4863" width="10.625" style="62" customWidth="1"/>
    <col min="4864" max="4864" width="1.125" style="62" customWidth="1"/>
    <col min="4865" max="4865" width="10.875" style="62" customWidth="1"/>
    <col min="4866" max="4866" width="15.75" style="62" customWidth="1"/>
    <col min="4867" max="4867" width="6.5" style="62" customWidth="1"/>
    <col min="4868" max="4872" width="11.625" style="62" customWidth="1"/>
    <col min="4873" max="4873" width="9.375" style="62" customWidth="1"/>
    <col min="4874" max="5111" width="9" style="62"/>
    <col min="5112" max="5112" width="7.25" style="62" customWidth="1"/>
    <col min="5113" max="5113" width="20.125" style="62" customWidth="1"/>
    <col min="5114" max="5114" width="6.75" style="62" customWidth="1"/>
    <col min="5115" max="5119" width="10.625" style="62" customWidth="1"/>
    <col min="5120" max="5120" width="1.125" style="62" customWidth="1"/>
    <col min="5121" max="5121" width="10.875" style="62" customWidth="1"/>
    <col min="5122" max="5122" width="15.75" style="62" customWidth="1"/>
    <col min="5123" max="5123" width="6.5" style="62" customWidth="1"/>
    <col min="5124" max="5128" width="11.625" style="62" customWidth="1"/>
    <col min="5129" max="5129" width="9.375" style="62" customWidth="1"/>
    <col min="5130" max="5367" width="9" style="62"/>
    <col min="5368" max="5368" width="7.25" style="62" customWidth="1"/>
    <col min="5369" max="5369" width="20.125" style="62" customWidth="1"/>
    <col min="5370" max="5370" width="6.75" style="62" customWidth="1"/>
    <col min="5371" max="5375" width="10.625" style="62" customWidth="1"/>
    <col min="5376" max="5376" width="1.125" style="62" customWidth="1"/>
    <col min="5377" max="5377" width="10.875" style="62" customWidth="1"/>
    <col min="5378" max="5378" width="15.75" style="62" customWidth="1"/>
    <col min="5379" max="5379" width="6.5" style="62" customWidth="1"/>
    <col min="5380" max="5384" width="11.625" style="62" customWidth="1"/>
    <col min="5385" max="5385" width="9.375" style="62" customWidth="1"/>
    <col min="5386" max="5623" width="9" style="62"/>
    <col min="5624" max="5624" width="7.25" style="62" customWidth="1"/>
    <col min="5625" max="5625" width="20.125" style="62" customWidth="1"/>
    <col min="5626" max="5626" width="6.75" style="62" customWidth="1"/>
    <col min="5627" max="5631" width="10.625" style="62" customWidth="1"/>
    <col min="5632" max="5632" width="1.125" style="62" customWidth="1"/>
    <col min="5633" max="5633" width="10.875" style="62" customWidth="1"/>
    <col min="5634" max="5634" width="15.75" style="62" customWidth="1"/>
    <col min="5635" max="5635" width="6.5" style="62" customWidth="1"/>
    <col min="5636" max="5640" width="11.625" style="62" customWidth="1"/>
    <col min="5641" max="5641" width="9.375" style="62" customWidth="1"/>
    <col min="5642" max="5879" width="9" style="62"/>
    <col min="5880" max="5880" width="7.25" style="62" customWidth="1"/>
    <col min="5881" max="5881" width="20.125" style="62" customWidth="1"/>
    <col min="5882" max="5882" width="6.75" style="62" customWidth="1"/>
    <col min="5883" max="5887" width="10.625" style="62" customWidth="1"/>
    <col min="5888" max="5888" width="1.125" style="62" customWidth="1"/>
    <col min="5889" max="5889" width="10.875" style="62" customWidth="1"/>
    <col min="5890" max="5890" width="15.75" style="62" customWidth="1"/>
    <col min="5891" max="5891" width="6.5" style="62" customWidth="1"/>
    <col min="5892" max="5896" width="11.625" style="62" customWidth="1"/>
    <col min="5897" max="5897" width="9.375" style="62" customWidth="1"/>
    <col min="5898" max="6135" width="9" style="62"/>
    <col min="6136" max="6136" width="7.25" style="62" customWidth="1"/>
    <col min="6137" max="6137" width="20.125" style="62" customWidth="1"/>
    <col min="6138" max="6138" width="6.75" style="62" customWidth="1"/>
    <col min="6139" max="6143" width="10.625" style="62" customWidth="1"/>
    <col min="6144" max="6144" width="1.125" style="62" customWidth="1"/>
    <col min="6145" max="6145" width="10.875" style="62" customWidth="1"/>
    <col min="6146" max="6146" width="15.75" style="62" customWidth="1"/>
    <col min="6147" max="6147" width="6.5" style="62" customWidth="1"/>
    <col min="6148" max="6152" width="11.625" style="62" customWidth="1"/>
    <col min="6153" max="6153" width="9.375" style="62" customWidth="1"/>
    <col min="6154" max="6391" width="9" style="62"/>
    <col min="6392" max="6392" width="7.25" style="62" customWidth="1"/>
    <col min="6393" max="6393" width="20.125" style="62" customWidth="1"/>
    <col min="6394" max="6394" width="6.75" style="62" customWidth="1"/>
    <col min="6395" max="6399" width="10.625" style="62" customWidth="1"/>
    <col min="6400" max="6400" width="1.125" style="62" customWidth="1"/>
    <col min="6401" max="6401" width="10.875" style="62" customWidth="1"/>
    <col min="6402" max="6402" width="15.75" style="62" customWidth="1"/>
    <col min="6403" max="6403" width="6.5" style="62" customWidth="1"/>
    <col min="6404" max="6408" width="11.625" style="62" customWidth="1"/>
    <col min="6409" max="6409" width="9.375" style="62" customWidth="1"/>
    <col min="6410" max="6647" width="9" style="62"/>
    <col min="6648" max="6648" width="7.25" style="62" customWidth="1"/>
    <col min="6649" max="6649" width="20.125" style="62" customWidth="1"/>
    <col min="6650" max="6650" width="6.75" style="62" customWidth="1"/>
    <col min="6651" max="6655" width="10.625" style="62" customWidth="1"/>
    <col min="6656" max="6656" width="1.125" style="62" customWidth="1"/>
    <col min="6657" max="6657" width="10.875" style="62" customWidth="1"/>
    <col min="6658" max="6658" width="15.75" style="62" customWidth="1"/>
    <col min="6659" max="6659" width="6.5" style="62" customWidth="1"/>
    <col min="6660" max="6664" width="11.625" style="62" customWidth="1"/>
    <col min="6665" max="6665" width="9.375" style="62" customWidth="1"/>
    <col min="6666" max="6903" width="9" style="62"/>
    <col min="6904" max="6904" width="7.25" style="62" customWidth="1"/>
    <col min="6905" max="6905" width="20.125" style="62" customWidth="1"/>
    <col min="6906" max="6906" width="6.75" style="62" customWidth="1"/>
    <col min="6907" max="6911" width="10.625" style="62" customWidth="1"/>
    <col min="6912" max="6912" width="1.125" style="62" customWidth="1"/>
    <col min="6913" max="6913" width="10.875" style="62" customWidth="1"/>
    <col min="6914" max="6914" width="15.75" style="62" customWidth="1"/>
    <col min="6915" max="6915" width="6.5" style="62" customWidth="1"/>
    <col min="6916" max="6920" width="11.625" style="62" customWidth="1"/>
    <col min="6921" max="6921" width="9.375" style="62" customWidth="1"/>
    <col min="6922" max="7159" width="9" style="62"/>
    <col min="7160" max="7160" width="7.25" style="62" customWidth="1"/>
    <col min="7161" max="7161" width="20.125" style="62" customWidth="1"/>
    <col min="7162" max="7162" width="6.75" style="62" customWidth="1"/>
    <col min="7163" max="7167" width="10.625" style="62" customWidth="1"/>
    <col min="7168" max="7168" width="1.125" style="62" customWidth="1"/>
    <col min="7169" max="7169" width="10.875" style="62" customWidth="1"/>
    <col min="7170" max="7170" width="15.75" style="62" customWidth="1"/>
    <col min="7171" max="7171" width="6.5" style="62" customWidth="1"/>
    <col min="7172" max="7176" width="11.625" style="62" customWidth="1"/>
    <col min="7177" max="7177" width="9.375" style="62" customWidth="1"/>
    <col min="7178" max="7415" width="9" style="62"/>
    <col min="7416" max="7416" width="7.25" style="62" customWidth="1"/>
    <col min="7417" max="7417" width="20.125" style="62" customWidth="1"/>
    <col min="7418" max="7418" width="6.75" style="62" customWidth="1"/>
    <col min="7419" max="7423" width="10.625" style="62" customWidth="1"/>
    <col min="7424" max="7424" width="1.125" style="62" customWidth="1"/>
    <col min="7425" max="7425" width="10.875" style="62" customWidth="1"/>
    <col min="7426" max="7426" width="15.75" style="62" customWidth="1"/>
    <col min="7427" max="7427" width="6.5" style="62" customWidth="1"/>
    <col min="7428" max="7432" width="11.625" style="62" customWidth="1"/>
    <col min="7433" max="7433" width="9.375" style="62" customWidth="1"/>
    <col min="7434" max="7671" width="9" style="62"/>
    <col min="7672" max="7672" width="7.25" style="62" customWidth="1"/>
    <col min="7673" max="7673" width="20.125" style="62" customWidth="1"/>
    <col min="7674" max="7674" width="6.75" style="62" customWidth="1"/>
    <col min="7675" max="7679" width="10.625" style="62" customWidth="1"/>
    <col min="7680" max="7680" width="1.125" style="62" customWidth="1"/>
    <col min="7681" max="7681" width="10.875" style="62" customWidth="1"/>
    <col min="7682" max="7682" width="15.75" style="62" customWidth="1"/>
    <col min="7683" max="7683" width="6.5" style="62" customWidth="1"/>
    <col min="7684" max="7688" width="11.625" style="62" customWidth="1"/>
    <col min="7689" max="7689" width="9.375" style="62" customWidth="1"/>
    <col min="7690" max="7927" width="9" style="62"/>
    <col min="7928" max="7928" width="7.25" style="62" customWidth="1"/>
    <col min="7929" max="7929" width="20.125" style="62" customWidth="1"/>
    <col min="7930" max="7930" width="6.75" style="62" customWidth="1"/>
    <col min="7931" max="7935" width="10.625" style="62" customWidth="1"/>
    <col min="7936" max="7936" width="1.125" style="62" customWidth="1"/>
    <col min="7937" max="7937" width="10.875" style="62" customWidth="1"/>
    <col min="7938" max="7938" width="15.75" style="62" customWidth="1"/>
    <col min="7939" max="7939" width="6.5" style="62" customWidth="1"/>
    <col min="7940" max="7944" width="11.625" style="62" customWidth="1"/>
    <col min="7945" max="7945" width="9.375" style="62" customWidth="1"/>
    <col min="7946" max="8183" width="9" style="62"/>
    <col min="8184" max="8184" width="7.25" style="62" customWidth="1"/>
    <col min="8185" max="8185" width="20.125" style="62" customWidth="1"/>
    <col min="8186" max="8186" width="6.75" style="62" customWidth="1"/>
    <col min="8187" max="8191" width="10.625" style="62" customWidth="1"/>
    <col min="8192" max="8192" width="1.125" style="62" customWidth="1"/>
    <col min="8193" max="8193" width="10.875" style="62" customWidth="1"/>
    <col min="8194" max="8194" width="15.75" style="62" customWidth="1"/>
    <col min="8195" max="8195" width="6.5" style="62" customWidth="1"/>
    <col min="8196" max="8200" width="11.625" style="62" customWidth="1"/>
    <col min="8201" max="8201" width="9.375" style="62" customWidth="1"/>
    <col min="8202" max="8439" width="9" style="62"/>
    <col min="8440" max="8440" width="7.25" style="62" customWidth="1"/>
    <col min="8441" max="8441" width="20.125" style="62" customWidth="1"/>
    <col min="8442" max="8442" width="6.75" style="62" customWidth="1"/>
    <col min="8443" max="8447" width="10.625" style="62" customWidth="1"/>
    <col min="8448" max="8448" width="1.125" style="62" customWidth="1"/>
    <col min="8449" max="8449" width="10.875" style="62" customWidth="1"/>
    <col min="8450" max="8450" width="15.75" style="62" customWidth="1"/>
    <col min="8451" max="8451" width="6.5" style="62" customWidth="1"/>
    <col min="8452" max="8456" width="11.625" style="62" customWidth="1"/>
    <col min="8457" max="8457" width="9.375" style="62" customWidth="1"/>
    <col min="8458" max="8695" width="9" style="62"/>
    <col min="8696" max="8696" width="7.25" style="62" customWidth="1"/>
    <col min="8697" max="8697" width="20.125" style="62" customWidth="1"/>
    <col min="8698" max="8698" width="6.75" style="62" customWidth="1"/>
    <col min="8699" max="8703" width="10.625" style="62" customWidth="1"/>
    <col min="8704" max="8704" width="1.125" style="62" customWidth="1"/>
    <col min="8705" max="8705" width="10.875" style="62" customWidth="1"/>
    <col min="8706" max="8706" width="15.75" style="62" customWidth="1"/>
    <col min="8707" max="8707" width="6.5" style="62" customWidth="1"/>
    <col min="8708" max="8712" width="11.625" style="62" customWidth="1"/>
    <col min="8713" max="8713" width="9.375" style="62" customWidth="1"/>
    <col min="8714" max="8951" width="9" style="62"/>
    <col min="8952" max="8952" width="7.25" style="62" customWidth="1"/>
    <col min="8953" max="8953" width="20.125" style="62" customWidth="1"/>
    <col min="8954" max="8954" width="6.75" style="62" customWidth="1"/>
    <col min="8955" max="8959" width="10.625" style="62" customWidth="1"/>
    <col min="8960" max="8960" width="1.125" style="62" customWidth="1"/>
    <col min="8961" max="8961" width="10.875" style="62" customWidth="1"/>
    <col min="8962" max="8962" width="15.75" style="62" customWidth="1"/>
    <col min="8963" max="8963" width="6.5" style="62" customWidth="1"/>
    <col min="8964" max="8968" width="11.625" style="62" customWidth="1"/>
    <col min="8969" max="8969" width="9.375" style="62" customWidth="1"/>
    <col min="8970" max="9207" width="9" style="62"/>
    <col min="9208" max="9208" width="7.25" style="62" customWidth="1"/>
    <col min="9209" max="9209" width="20.125" style="62" customWidth="1"/>
    <col min="9210" max="9210" width="6.75" style="62" customWidth="1"/>
    <col min="9211" max="9215" width="10.625" style="62" customWidth="1"/>
    <col min="9216" max="9216" width="1.125" style="62" customWidth="1"/>
    <col min="9217" max="9217" width="10.875" style="62" customWidth="1"/>
    <col min="9218" max="9218" width="15.75" style="62" customWidth="1"/>
    <col min="9219" max="9219" width="6.5" style="62" customWidth="1"/>
    <col min="9220" max="9224" width="11.625" style="62" customWidth="1"/>
    <col min="9225" max="9225" width="9.375" style="62" customWidth="1"/>
    <col min="9226" max="9463" width="9" style="62"/>
    <col min="9464" max="9464" width="7.25" style="62" customWidth="1"/>
    <col min="9465" max="9465" width="20.125" style="62" customWidth="1"/>
    <col min="9466" max="9466" width="6.75" style="62" customWidth="1"/>
    <col min="9467" max="9471" width="10.625" style="62" customWidth="1"/>
    <col min="9472" max="9472" width="1.125" style="62" customWidth="1"/>
    <col min="9473" max="9473" width="10.875" style="62" customWidth="1"/>
    <col min="9474" max="9474" width="15.75" style="62" customWidth="1"/>
    <col min="9475" max="9475" width="6.5" style="62" customWidth="1"/>
    <col min="9476" max="9480" width="11.625" style="62" customWidth="1"/>
    <col min="9481" max="9481" width="9.375" style="62" customWidth="1"/>
    <col min="9482" max="9719" width="9" style="62"/>
    <col min="9720" max="9720" width="7.25" style="62" customWidth="1"/>
    <col min="9721" max="9721" width="20.125" style="62" customWidth="1"/>
    <col min="9722" max="9722" width="6.75" style="62" customWidth="1"/>
    <col min="9723" max="9727" width="10.625" style="62" customWidth="1"/>
    <col min="9728" max="9728" width="1.125" style="62" customWidth="1"/>
    <col min="9729" max="9729" width="10.875" style="62" customWidth="1"/>
    <col min="9730" max="9730" width="15.75" style="62" customWidth="1"/>
    <col min="9731" max="9731" width="6.5" style="62" customWidth="1"/>
    <col min="9732" max="9736" width="11.625" style="62" customWidth="1"/>
    <col min="9737" max="9737" width="9.375" style="62" customWidth="1"/>
    <col min="9738" max="9975" width="9" style="62"/>
    <col min="9976" max="9976" width="7.25" style="62" customWidth="1"/>
    <col min="9977" max="9977" width="20.125" style="62" customWidth="1"/>
    <col min="9978" max="9978" width="6.75" style="62" customWidth="1"/>
    <col min="9979" max="9983" width="10.625" style="62" customWidth="1"/>
    <col min="9984" max="9984" width="1.125" style="62" customWidth="1"/>
    <col min="9985" max="9985" width="10.875" style="62" customWidth="1"/>
    <col min="9986" max="9986" width="15.75" style="62" customWidth="1"/>
    <col min="9987" max="9987" width="6.5" style="62" customWidth="1"/>
    <col min="9988" max="9992" width="11.625" style="62" customWidth="1"/>
    <col min="9993" max="9993" width="9.375" style="62" customWidth="1"/>
    <col min="9994" max="10231" width="9" style="62"/>
    <col min="10232" max="10232" width="7.25" style="62" customWidth="1"/>
    <col min="10233" max="10233" width="20.125" style="62" customWidth="1"/>
    <col min="10234" max="10234" width="6.75" style="62" customWidth="1"/>
    <col min="10235" max="10239" width="10.625" style="62" customWidth="1"/>
    <col min="10240" max="10240" width="1.125" style="62" customWidth="1"/>
    <col min="10241" max="10241" width="10.875" style="62" customWidth="1"/>
    <col min="10242" max="10242" width="15.75" style="62" customWidth="1"/>
    <col min="10243" max="10243" width="6.5" style="62" customWidth="1"/>
    <col min="10244" max="10248" width="11.625" style="62" customWidth="1"/>
    <col min="10249" max="10249" width="9.375" style="62" customWidth="1"/>
    <col min="10250" max="10487" width="9" style="62"/>
    <col min="10488" max="10488" width="7.25" style="62" customWidth="1"/>
    <col min="10489" max="10489" width="20.125" style="62" customWidth="1"/>
    <col min="10490" max="10490" width="6.75" style="62" customWidth="1"/>
    <col min="10491" max="10495" width="10.625" style="62" customWidth="1"/>
    <col min="10496" max="10496" width="1.125" style="62" customWidth="1"/>
    <col min="10497" max="10497" width="10.875" style="62" customWidth="1"/>
    <col min="10498" max="10498" width="15.75" style="62" customWidth="1"/>
    <col min="10499" max="10499" width="6.5" style="62" customWidth="1"/>
    <col min="10500" max="10504" width="11.625" style="62" customWidth="1"/>
    <col min="10505" max="10505" width="9.375" style="62" customWidth="1"/>
    <col min="10506" max="10743" width="9" style="62"/>
    <col min="10744" max="10744" width="7.25" style="62" customWidth="1"/>
    <col min="10745" max="10745" width="20.125" style="62" customWidth="1"/>
    <col min="10746" max="10746" width="6.75" style="62" customWidth="1"/>
    <col min="10747" max="10751" width="10.625" style="62" customWidth="1"/>
    <col min="10752" max="10752" width="1.125" style="62" customWidth="1"/>
    <col min="10753" max="10753" width="10.875" style="62" customWidth="1"/>
    <col min="10754" max="10754" width="15.75" style="62" customWidth="1"/>
    <col min="10755" max="10755" width="6.5" style="62" customWidth="1"/>
    <col min="10756" max="10760" width="11.625" style="62" customWidth="1"/>
    <col min="10761" max="10761" width="9.375" style="62" customWidth="1"/>
    <col min="10762" max="10999" width="9" style="62"/>
    <col min="11000" max="11000" width="7.25" style="62" customWidth="1"/>
    <col min="11001" max="11001" width="20.125" style="62" customWidth="1"/>
    <col min="11002" max="11002" width="6.75" style="62" customWidth="1"/>
    <col min="11003" max="11007" width="10.625" style="62" customWidth="1"/>
    <col min="11008" max="11008" width="1.125" style="62" customWidth="1"/>
    <col min="11009" max="11009" width="10.875" style="62" customWidth="1"/>
    <col min="11010" max="11010" width="15.75" style="62" customWidth="1"/>
    <col min="11011" max="11011" width="6.5" style="62" customWidth="1"/>
    <col min="11012" max="11016" width="11.625" style="62" customWidth="1"/>
    <col min="11017" max="11017" width="9.375" style="62" customWidth="1"/>
    <col min="11018" max="11255" width="9" style="62"/>
    <col min="11256" max="11256" width="7.25" style="62" customWidth="1"/>
    <col min="11257" max="11257" width="20.125" style="62" customWidth="1"/>
    <col min="11258" max="11258" width="6.75" style="62" customWidth="1"/>
    <col min="11259" max="11263" width="10.625" style="62" customWidth="1"/>
    <col min="11264" max="11264" width="1.125" style="62" customWidth="1"/>
    <col min="11265" max="11265" width="10.875" style="62" customWidth="1"/>
    <col min="11266" max="11266" width="15.75" style="62" customWidth="1"/>
    <col min="11267" max="11267" width="6.5" style="62" customWidth="1"/>
    <col min="11268" max="11272" width="11.625" style="62" customWidth="1"/>
    <col min="11273" max="11273" width="9.375" style="62" customWidth="1"/>
    <col min="11274" max="11511" width="9" style="62"/>
    <col min="11512" max="11512" width="7.25" style="62" customWidth="1"/>
    <col min="11513" max="11513" width="20.125" style="62" customWidth="1"/>
    <col min="11514" max="11514" width="6.75" style="62" customWidth="1"/>
    <col min="11515" max="11519" width="10.625" style="62" customWidth="1"/>
    <col min="11520" max="11520" width="1.125" style="62" customWidth="1"/>
    <col min="11521" max="11521" width="10.875" style="62" customWidth="1"/>
    <col min="11522" max="11522" width="15.75" style="62" customWidth="1"/>
    <col min="11523" max="11523" width="6.5" style="62" customWidth="1"/>
    <col min="11524" max="11528" width="11.625" style="62" customWidth="1"/>
    <col min="11529" max="11529" width="9.375" style="62" customWidth="1"/>
    <col min="11530" max="11767" width="9" style="62"/>
    <col min="11768" max="11768" width="7.25" style="62" customWidth="1"/>
    <col min="11769" max="11769" width="20.125" style="62" customWidth="1"/>
    <col min="11770" max="11770" width="6.75" style="62" customWidth="1"/>
    <col min="11771" max="11775" width="10.625" style="62" customWidth="1"/>
    <col min="11776" max="11776" width="1.125" style="62" customWidth="1"/>
    <col min="11777" max="11777" width="10.875" style="62" customWidth="1"/>
    <col min="11778" max="11778" width="15.75" style="62" customWidth="1"/>
    <col min="11779" max="11779" width="6.5" style="62" customWidth="1"/>
    <col min="11780" max="11784" width="11.625" style="62" customWidth="1"/>
    <col min="11785" max="11785" width="9.375" style="62" customWidth="1"/>
    <col min="11786" max="12023" width="9" style="62"/>
    <col min="12024" max="12024" width="7.25" style="62" customWidth="1"/>
    <col min="12025" max="12025" width="20.125" style="62" customWidth="1"/>
    <col min="12026" max="12026" width="6.75" style="62" customWidth="1"/>
    <col min="12027" max="12031" width="10.625" style="62" customWidth="1"/>
    <col min="12032" max="12032" width="1.125" style="62" customWidth="1"/>
    <col min="12033" max="12033" width="10.875" style="62" customWidth="1"/>
    <col min="12034" max="12034" width="15.75" style="62" customWidth="1"/>
    <col min="12035" max="12035" width="6.5" style="62" customWidth="1"/>
    <col min="12036" max="12040" width="11.625" style="62" customWidth="1"/>
    <col min="12041" max="12041" width="9.375" style="62" customWidth="1"/>
    <col min="12042" max="12279" width="9" style="62"/>
    <col min="12280" max="12280" width="7.25" style="62" customWidth="1"/>
    <col min="12281" max="12281" width="20.125" style="62" customWidth="1"/>
    <col min="12282" max="12282" width="6.75" style="62" customWidth="1"/>
    <col min="12283" max="12287" width="10.625" style="62" customWidth="1"/>
    <col min="12288" max="12288" width="1.125" style="62" customWidth="1"/>
    <col min="12289" max="12289" width="10.875" style="62" customWidth="1"/>
    <col min="12290" max="12290" width="15.75" style="62" customWidth="1"/>
    <col min="12291" max="12291" width="6.5" style="62" customWidth="1"/>
    <col min="12292" max="12296" width="11.625" style="62" customWidth="1"/>
    <col min="12297" max="12297" width="9.375" style="62" customWidth="1"/>
    <col min="12298" max="12535" width="9" style="62"/>
    <col min="12536" max="12536" width="7.25" style="62" customWidth="1"/>
    <col min="12537" max="12537" width="20.125" style="62" customWidth="1"/>
    <col min="12538" max="12538" width="6.75" style="62" customWidth="1"/>
    <col min="12539" max="12543" width="10.625" style="62" customWidth="1"/>
    <col min="12544" max="12544" width="1.125" style="62" customWidth="1"/>
    <col min="12545" max="12545" width="10.875" style="62" customWidth="1"/>
    <col min="12546" max="12546" width="15.75" style="62" customWidth="1"/>
    <col min="12547" max="12547" width="6.5" style="62" customWidth="1"/>
    <col min="12548" max="12552" width="11.625" style="62" customWidth="1"/>
    <col min="12553" max="12553" width="9.375" style="62" customWidth="1"/>
    <col min="12554" max="12791" width="9" style="62"/>
    <col min="12792" max="12792" width="7.25" style="62" customWidth="1"/>
    <col min="12793" max="12793" width="20.125" style="62" customWidth="1"/>
    <col min="12794" max="12794" width="6.75" style="62" customWidth="1"/>
    <col min="12795" max="12799" width="10.625" style="62" customWidth="1"/>
    <col min="12800" max="12800" width="1.125" style="62" customWidth="1"/>
    <col min="12801" max="12801" width="10.875" style="62" customWidth="1"/>
    <col min="12802" max="12802" width="15.75" style="62" customWidth="1"/>
    <col min="12803" max="12803" width="6.5" style="62" customWidth="1"/>
    <col min="12804" max="12808" width="11.625" style="62" customWidth="1"/>
    <col min="12809" max="12809" width="9.375" style="62" customWidth="1"/>
    <col min="12810" max="13047" width="9" style="62"/>
    <col min="13048" max="13048" width="7.25" style="62" customWidth="1"/>
    <col min="13049" max="13049" width="20.125" style="62" customWidth="1"/>
    <col min="13050" max="13050" width="6.75" style="62" customWidth="1"/>
    <col min="13051" max="13055" width="10.625" style="62" customWidth="1"/>
    <col min="13056" max="13056" width="1.125" style="62" customWidth="1"/>
    <col min="13057" max="13057" width="10.875" style="62" customWidth="1"/>
    <col min="13058" max="13058" width="15.75" style="62" customWidth="1"/>
    <col min="13059" max="13059" width="6.5" style="62" customWidth="1"/>
    <col min="13060" max="13064" width="11.625" style="62" customWidth="1"/>
    <col min="13065" max="13065" width="9.375" style="62" customWidth="1"/>
    <col min="13066" max="13303" width="9" style="62"/>
    <col min="13304" max="13304" width="7.25" style="62" customWidth="1"/>
    <col min="13305" max="13305" width="20.125" style="62" customWidth="1"/>
    <col min="13306" max="13306" width="6.75" style="62" customWidth="1"/>
    <col min="13307" max="13311" width="10.625" style="62" customWidth="1"/>
    <col min="13312" max="13312" width="1.125" style="62" customWidth="1"/>
    <col min="13313" max="13313" width="10.875" style="62" customWidth="1"/>
    <col min="13314" max="13314" width="15.75" style="62" customWidth="1"/>
    <col min="13315" max="13315" width="6.5" style="62" customWidth="1"/>
    <col min="13316" max="13320" width="11.625" style="62" customWidth="1"/>
    <col min="13321" max="13321" width="9.375" style="62" customWidth="1"/>
    <col min="13322" max="13559" width="9" style="62"/>
    <col min="13560" max="13560" width="7.25" style="62" customWidth="1"/>
    <col min="13561" max="13561" width="20.125" style="62" customWidth="1"/>
    <col min="13562" max="13562" width="6.75" style="62" customWidth="1"/>
    <col min="13563" max="13567" width="10.625" style="62" customWidth="1"/>
    <col min="13568" max="13568" width="1.125" style="62" customWidth="1"/>
    <col min="13569" max="13569" width="10.875" style="62" customWidth="1"/>
    <col min="13570" max="13570" width="15.75" style="62" customWidth="1"/>
    <col min="13571" max="13571" width="6.5" style="62" customWidth="1"/>
    <col min="13572" max="13576" width="11.625" style="62" customWidth="1"/>
    <col min="13577" max="13577" width="9.375" style="62" customWidth="1"/>
    <col min="13578" max="13815" width="9" style="62"/>
    <col min="13816" max="13816" width="7.25" style="62" customWidth="1"/>
    <col min="13817" max="13817" width="20.125" style="62" customWidth="1"/>
    <col min="13818" max="13818" width="6.75" style="62" customWidth="1"/>
    <col min="13819" max="13823" width="10.625" style="62" customWidth="1"/>
    <col min="13824" max="13824" width="1.125" style="62" customWidth="1"/>
    <col min="13825" max="13825" width="10.875" style="62" customWidth="1"/>
    <col min="13826" max="13826" width="15.75" style="62" customWidth="1"/>
    <col min="13827" max="13827" width="6.5" style="62" customWidth="1"/>
    <col min="13828" max="13832" width="11.625" style="62" customWidth="1"/>
    <col min="13833" max="13833" width="9.375" style="62" customWidth="1"/>
    <col min="13834" max="14071" width="9" style="62"/>
    <col min="14072" max="14072" width="7.25" style="62" customWidth="1"/>
    <col min="14073" max="14073" width="20.125" style="62" customWidth="1"/>
    <col min="14074" max="14074" width="6.75" style="62" customWidth="1"/>
    <col min="14075" max="14079" width="10.625" style="62" customWidth="1"/>
    <col min="14080" max="14080" width="1.125" style="62" customWidth="1"/>
    <col min="14081" max="14081" width="10.875" style="62" customWidth="1"/>
    <col min="14082" max="14082" width="15.75" style="62" customWidth="1"/>
    <col min="14083" max="14083" width="6.5" style="62" customWidth="1"/>
    <col min="14084" max="14088" width="11.625" style="62" customWidth="1"/>
    <col min="14089" max="14089" width="9.375" style="62" customWidth="1"/>
    <col min="14090" max="14327" width="9" style="62"/>
    <col min="14328" max="14328" width="7.25" style="62" customWidth="1"/>
    <col min="14329" max="14329" width="20.125" style="62" customWidth="1"/>
    <col min="14330" max="14330" width="6.75" style="62" customWidth="1"/>
    <col min="14331" max="14335" width="10.625" style="62" customWidth="1"/>
    <col min="14336" max="14336" width="1.125" style="62" customWidth="1"/>
    <col min="14337" max="14337" width="10.875" style="62" customWidth="1"/>
    <col min="14338" max="14338" width="15.75" style="62" customWidth="1"/>
    <col min="14339" max="14339" width="6.5" style="62" customWidth="1"/>
    <col min="14340" max="14344" width="11.625" style="62" customWidth="1"/>
    <col min="14345" max="14345" width="9.375" style="62" customWidth="1"/>
    <col min="14346" max="14583" width="9" style="62"/>
    <col min="14584" max="14584" width="7.25" style="62" customWidth="1"/>
    <col min="14585" max="14585" width="20.125" style="62" customWidth="1"/>
    <col min="14586" max="14586" width="6.75" style="62" customWidth="1"/>
    <col min="14587" max="14591" width="10.625" style="62" customWidth="1"/>
    <col min="14592" max="14592" width="1.125" style="62" customWidth="1"/>
    <col min="14593" max="14593" width="10.875" style="62" customWidth="1"/>
    <col min="14594" max="14594" width="15.75" style="62" customWidth="1"/>
    <col min="14595" max="14595" width="6.5" style="62" customWidth="1"/>
    <col min="14596" max="14600" width="11.625" style="62" customWidth="1"/>
    <col min="14601" max="14601" width="9.375" style="62" customWidth="1"/>
    <col min="14602" max="14839" width="9" style="62"/>
    <col min="14840" max="14840" width="7.25" style="62" customWidth="1"/>
    <col min="14841" max="14841" width="20.125" style="62" customWidth="1"/>
    <col min="14842" max="14842" width="6.75" style="62" customWidth="1"/>
    <col min="14843" max="14847" width="10.625" style="62" customWidth="1"/>
    <col min="14848" max="14848" width="1.125" style="62" customWidth="1"/>
    <col min="14849" max="14849" width="10.875" style="62" customWidth="1"/>
    <col min="14850" max="14850" width="15.75" style="62" customWidth="1"/>
    <col min="14851" max="14851" width="6.5" style="62" customWidth="1"/>
    <col min="14852" max="14856" width="11.625" style="62" customWidth="1"/>
    <col min="14857" max="14857" width="9.375" style="62" customWidth="1"/>
    <col min="14858" max="15095" width="9" style="62"/>
    <col min="15096" max="15096" width="7.25" style="62" customWidth="1"/>
    <col min="15097" max="15097" width="20.125" style="62" customWidth="1"/>
    <col min="15098" max="15098" width="6.75" style="62" customWidth="1"/>
    <col min="15099" max="15103" width="10.625" style="62" customWidth="1"/>
    <col min="15104" max="15104" width="1.125" style="62" customWidth="1"/>
    <col min="15105" max="15105" width="10.875" style="62" customWidth="1"/>
    <col min="15106" max="15106" width="15.75" style="62" customWidth="1"/>
    <col min="15107" max="15107" width="6.5" style="62" customWidth="1"/>
    <col min="15108" max="15112" width="11.625" style="62" customWidth="1"/>
    <col min="15113" max="15113" width="9.375" style="62" customWidth="1"/>
    <col min="15114" max="15351" width="9" style="62"/>
    <col min="15352" max="15352" width="7.25" style="62" customWidth="1"/>
    <col min="15353" max="15353" width="20.125" style="62" customWidth="1"/>
    <col min="15354" max="15354" width="6.75" style="62" customWidth="1"/>
    <col min="15355" max="15359" width="10.625" style="62" customWidth="1"/>
    <col min="15360" max="15360" width="1.125" style="62" customWidth="1"/>
    <col min="15361" max="15361" width="10.875" style="62" customWidth="1"/>
    <col min="15362" max="15362" width="15.75" style="62" customWidth="1"/>
    <col min="15363" max="15363" width="6.5" style="62" customWidth="1"/>
    <col min="15364" max="15368" width="11.625" style="62" customWidth="1"/>
    <col min="15369" max="15369" width="9.375" style="62" customWidth="1"/>
    <col min="15370" max="15607" width="9" style="62"/>
    <col min="15608" max="15608" width="7.25" style="62" customWidth="1"/>
    <col min="15609" max="15609" width="20.125" style="62" customWidth="1"/>
    <col min="15610" max="15610" width="6.75" style="62" customWidth="1"/>
    <col min="15611" max="15615" width="10.625" style="62" customWidth="1"/>
    <col min="15616" max="15616" width="1.125" style="62" customWidth="1"/>
    <col min="15617" max="15617" width="10.875" style="62" customWidth="1"/>
    <col min="15618" max="15618" width="15.75" style="62" customWidth="1"/>
    <col min="15619" max="15619" width="6.5" style="62" customWidth="1"/>
    <col min="15620" max="15624" width="11.625" style="62" customWidth="1"/>
    <col min="15625" max="15625" width="9.375" style="62" customWidth="1"/>
    <col min="15626" max="15863" width="9" style="62"/>
    <col min="15864" max="15864" width="7.25" style="62" customWidth="1"/>
    <col min="15865" max="15865" width="20.125" style="62" customWidth="1"/>
    <col min="15866" max="15866" width="6.75" style="62" customWidth="1"/>
    <col min="15867" max="15871" width="10.625" style="62" customWidth="1"/>
    <col min="15872" max="15872" width="1.125" style="62" customWidth="1"/>
    <col min="15873" max="15873" width="10.875" style="62" customWidth="1"/>
    <col min="15874" max="15874" width="15.75" style="62" customWidth="1"/>
    <col min="15875" max="15875" width="6.5" style="62" customWidth="1"/>
    <col min="15876" max="15880" width="11.625" style="62" customWidth="1"/>
    <col min="15881" max="15881" width="9.375" style="62" customWidth="1"/>
    <col min="15882" max="16119" width="9" style="62"/>
    <col min="16120" max="16120" width="7.25" style="62" customWidth="1"/>
    <col min="16121" max="16121" width="20.125" style="62" customWidth="1"/>
    <col min="16122" max="16122" width="6.75" style="62" customWidth="1"/>
    <col min="16123" max="16127" width="10.625" style="62" customWidth="1"/>
    <col min="16128" max="16128" width="1.125" style="62" customWidth="1"/>
    <col min="16129" max="16129" width="10.875" style="62" customWidth="1"/>
    <col min="16130" max="16130" width="15.75" style="62" customWidth="1"/>
    <col min="16131" max="16131" width="6.5" style="62" customWidth="1"/>
    <col min="16132" max="16136" width="11.625" style="62" customWidth="1"/>
    <col min="16137" max="16137" width="9.375" style="62" customWidth="1"/>
    <col min="16138" max="16384" width="9" style="62"/>
  </cols>
  <sheetData>
    <row r="1" spans="1:8" ht="12.75" customHeight="1" x14ac:dyDescent="0.4"/>
    <row r="2" spans="1:8" ht="12.75" customHeight="1" x14ac:dyDescent="0.4">
      <c r="A2" s="53" t="s">
        <v>308</v>
      </c>
    </row>
    <row r="3" spans="1:8" ht="12.75" customHeight="1" x14ac:dyDescent="0.4"/>
    <row r="4" spans="1:8" ht="12.75" customHeight="1" x14ac:dyDescent="0.4">
      <c r="A4" s="53" t="s">
        <v>227</v>
      </c>
      <c r="E4" s="38"/>
      <c r="F4" s="38"/>
      <c r="G4" s="38"/>
      <c r="H4" s="38"/>
    </row>
    <row r="5" spans="1:8" ht="12.75" customHeight="1" x14ac:dyDescent="0.4">
      <c r="A5" s="368" t="s">
        <v>313</v>
      </c>
      <c r="B5" s="318"/>
      <c r="C5" s="380" t="s">
        <v>210</v>
      </c>
      <c r="D5" s="217" t="s">
        <v>14</v>
      </c>
      <c r="E5" s="329" t="s">
        <v>19</v>
      </c>
      <c r="F5" s="329"/>
      <c r="G5" s="329"/>
      <c r="H5" s="329"/>
    </row>
    <row r="6" spans="1:8" ht="12.75" customHeight="1" x14ac:dyDescent="0.4">
      <c r="A6" s="320"/>
      <c r="B6" s="320"/>
      <c r="C6" s="365"/>
      <c r="D6" s="209" t="s">
        <v>181</v>
      </c>
      <c r="E6" s="209" t="s">
        <v>37</v>
      </c>
      <c r="F6" s="209" t="s">
        <v>40</v>
      </c>
      <c r="G6" s="209" t="s">
        <v>338</v>
      </c>
      <c r="H6" s="163" t="s">
        <v>365</v>
      </c>
    </row>
    <row r="7" spans="1:8" ht="3" customHeight="1" x14ac:dyDescent="0.4">
      <c r="A7" s="51"/>
      <c r="B7" s="51"/>
      <c r="C7" s="87"/>
      <c r="D7" s="214"/>
      <c r="E7" s="214"/>
      <c r="F7" s="220"/>
      <c r="G7" s="220"/>
    </row>
    <row r="8" spans="1:8" ht="13.5" customHeight="1" x14ac:dyDescent="0.4">
      <c r="A8" s="101" t="s">
        <v>213</v>
      </c>
      <c r="B8" s="35"/>
      <c r="C8" s="150" t="s">
        <v>309</v>
      </c>
      <c r="D8" s="28">
        <v>86987</v>
      </c>
      <c r="E8" s="106">
        <v>85444</v>
      </c>
      <c r="F8" s="106">
        <v>80741</v>
      </c>
      <c r="G8" s="106">
        <v>79860</v>
      </c>
      <c r="H8" s="106">
        <v>77879</v>
      </c>
    </row>
    <row r="9" spans="1:8" ht="13.5" customHeight="1" x14ac:dyDescent="0.4">
      <c r="A9" s="101" t="s">
        <v>214</v>
      </c>
      <c r="B9" s="101"/>
      <c r="C9" s="86" t="s">
        <v>309</v>
      </c>
      <c r="D9" s="28">
        <v>71933</v>
      </c>
      <c r="E9" s="106">
        <v>70945.97</v>
      </c>
      <c r="F9" s="106">
        <v>66893</v>
      </c>
      <c r="G9" s="106">
        <v>66473</v>
      </c>
      <c r="H9" s="106">
        <v>65025</v>
      </c>
    </row>
    <row r="10" spans="1:8" ht="13.5" customHeight="1" x14ac:dyDescent="0.4">
      <c r="A10" s="101" t="s">
        <v>215</v>
      </c>
      <c r="B10" s="101"/>
      <c r="C10" s="86" t="s">
        <v>309</v>
      </c>
      <c r="D10" s="28">
        <v>11474</v>
      </c>
      <c r="E10" s="106">
        <v>11157.248</v>
      </c>
      <c r="F10" s="106">
        <v>10210</v>
      </c>
      <c r="G10" s="106">
        <v>9911</v>
      </c>
      <c r="H10" s="106">
        <v>9703</v>
      </c>
    </row>
    <row r="11" spans="1:8" ht="13.5" customHeight="1" x14ac:dyDescent="0.4">
      <c r="A11" s="111" t="s">
        <v>216</v>
      </c>
      <c r="B11" s="35"/>
      <c r="C11" s="86" t="s">
        <v>309</v>
      </c>
      <c r="D11" s="28">
        <v>9243</v>
      </c>
      <c r="E11" s="106">
        <v>9024.5280000000002</v>
      </c>
      <c r="F11" s="106">
        <v>8298</v>
      </c>
      <c r="G11" s="106">
        <v>8191</v>
      </c>
      <c r="H11" s="106">
        <v>8014</v>
      </c>
    </row>
    <row r="12" spans="1:8" ht="13.5" customHeight="1" x14ac:dyDescent="0.4">
      <c r="A12" s="101" t="s">
        <v>217</v>
      </c>
      <c r="B12" s="101"/>
      <c r="C12" s="86" t="s">
        <v>309</v>
      </c>
      <c r="D12" s="28">
        <v>8671</v>
      </c>
      <c r="E12" s="106">
        <v>8198.9850000000006</v>
      </c>
      <c r="F12" s="106">
        <v>8446</v>
      </c>
      <c r="G12" s="106">
        <v>8598</v>
      </c>
      <c r="H12" s="106">
        <v>8272</v>
      </c>
    </row>
    <row r="13" spans="1:8" ht="13.5" customHeight="1" x14ac:dyDescent="0.4">
      <c r="A13" s="65" t="s">
        <v>218</v>
      </c>
      <c r="B13" s="62"/>
      <c r="C13" s="86" t="s">
        <v>309</v>
      </c>
      <c r="D13" s="28">
        <v>3151</v>
      </c>
      <c r="E13" s="106">
        <v>2974.67</v>
      </c>
      <c r="F13" s="106">
        <v>3131</v>
      </c>
      <c r="G13" s="106">
        <v>3140</v>
      </c>
      <c r="H13" s="106">
        <v>2992</v>
      </c>
    </row>
    <row r="14" spans="1:8" ht="13.5" customHeight="1" x14ac:dyDescent="0.4">
      <c r="A14" s="65" t="s">
        <v>219</v>
      </c>
      <c r="B14" s="62"/>
      <c r="C14" s="86" t="s">
        <v>309</v>
      </c>
      <c r="D14" s="28">
        <v>1496</v>
      </c>
      <c r="E14" s="106">
        <v>1540.6790000000001</v>
      </c>
      <c r="F14" s="106">
        <v>1634</v>
      </c>
      <c r="G14" s="106">
        <v>1533</v>
      </c>
      <c r="H14" s="106">
        <v>1386</v>
      </c>
    </row>
    <row r="15" spans="1:8" ht="13.5" customHeight="1" x14ac:dyDescent="0.4">
      <c r="A15" s="65" t="s">
        <v>220</v>
      </c>
      <c r="B15" s="62"/>
      <c r="C15" s="86" t="s">
        <v>309</v>
      </c>
      <c r="D15" s="28">
        <v>1676</v>
      </c>
      <c r="E15" s="106">
        <v>1467.23</v>
      </c>
      <c r="F15" s="106">
        <v>1459</v>
      </c>
      <c r="G15" s="106">
        <v>1518</v>
      </c>
      <c r="H15" s="106">
        <v>1418</v>
      </c>
    </row>
    <row r="16" spans="1:8" ht="13.5" customHeight="1" x14ac:dyDescent="0.4">
      <c r="A16" s="65" t="s">
        <v>221</v>
      </c>
      <c r="B16" s="62"/>
      <c r="C16" s="86" t="s">
        <v>309</v>
      </c>
      <c r="D16" s="28">
        <v>1428</v>
      </c>
      <c r="E16" s="106">
        <v>1406.7940000000001</v>
      </c>
      <c r="F16" s="106">
        <v>1470</v>
      </c>
      <c r="G16" s="106">
        <v>1607</v>
      </c>
      <c r="H16" s="106">
        <v>1659</v>
      </c>
    </row>
    <row r="17" spans="1:8" ht="13.5" customHeight="1" x14ac:dyDescent="0.4">
      <c r="A17" s="65" t="s">
        <v>222</v>
      </c>
      <c r="B17" s="62"/>
      <c r="C17" s="86" t="s">
        <v>309</v>
      </c>
      <c r="D17" s="28">
        <v>828</v>
      </c>
      <c r="E17" s="106">
        <v>788.36</v>
      </c>
      <c r="F17" s="106">
        <v>663</v>
      </c>
      <c r="G17" s="106">
        <v>704</v>
      </c>
      <c r="H17" s="106">
        <v>724</v>
      </c>
    </row>
    <row r="18" spans="1:8" ht="13.5" customHeight="1" x14ac:dyDescent="0.4">
      <c r="A18" s="65" t="s">
        <v>179</v>
      </c>
      <c r="B18" s="62"/>
      <c r="C18" s="86" t="s">
        <v>309</v>
      </c>
      <c r="D18" s="28">
        <v>92</v>
      </c>
      <c r="E18" s="106">
        <v>21.251999999999999</v>
      </c>
      <c r="F18" s="106">
        <v>88</v>
      </c>
      <c r="G18" s="106">
        <v>97</v>
      </c>
      <c r="H18" s="106">
        <v>93</v>
      </c>
    </row>
    <row r="19" spans="1:8" ht="13.5" customHeight="1" x14ac:dyDescent="0.4">
      <c r="A19" s="101" t="s">
        <v>208</v>
      </c>
      <c r="B19" s="101"/>
      <c r="C19" s="86" t="s">
        <v>309</v>
      </c>
      <c r="D19" s="28">
        <v>4458</v>
      </c>
      <c r="E19" s="106">
        <v>4218</v>
      </c>
      <c r="F19" s="106">
        <v>3477</v>
      </c>
      <c r="G19" s="106">
        <v>3277</v>
      </c>
      <c r="H19" s="106">
        <v>3001</v>
      </c>
    </row>
    <row r="20" spans="1:8" ht="13.5" customHeight="1" x14ac:dyDescent="0.4">
      <c r="A20" s="63" t="s">
        <v>223</v>
      </c>
      <c r="B20" s="63"/>
      <c r="C20" s="112" t="s">
        <v>307</v>
      </c>
      <c r="D20" s="73">
        <f t="shared" ref="D20:G20" si="0">(D12+D19)/D8*100</f>
        <v>15.093059882511181</v>
      </c>
      <c r="E20" s="73">
        <f t="shared" si="0"/>
        <v>14.532307710313189</v>
      </c>
      <c r="F20" s="73">
        <f t="shared" si="0"/>
        <v>14.766970931744714</v>
      </c>
      <c r="G20" s="73">
        <f t="shared" si="0"/>
        <v>14.869772101177059</v>
      </c>
      <c r="H20" s="73">
        <f>(H12+H19)/H8*100</f>
        <v>14.475018939637129</v>
      </c>
    </row>
    <row r="21" spans="1:8" ht="13.5" customHeight="1" x14ac:dyDescent="0.4">
      <c r="C21" s="113"/>
    </row>
    <row r="22" spans="1:8" ht="12.75" customHeight="1" x14ac:dyDescent="0.4">
      <c r="A22" s="53" t="s">
        <v>211</v>
      </c>
      <c r="E22" s="38"/>
      <c r="F22" s="38"/>
      <c r="G22" s="38"/>
      <c r="H22" s="38"/>
    </row>
    <row r="23" spans="1:8" ht="12.75" customHeight="1" x14ac:dyDescent="0.4">
      <c r="A23" s="368" t="s">
        <v>313</v>
      </c>
      <c r="B23" s="318"/>
      <c r="C23" s="380" t="s">
        <v>210</v>
      </c>
      <c r="D23" s="217" t="s">
        <v>14</v>
      </c>
      <c r="E23" s="328" t="s">
        <v>0</v>
      </c>
      <c r="F23" s="329"/>
      <c r="G23" s="329"/>
      <c r="H23" s="329"/>
    </row>
    <row r="24" spans="1:8" ht="12.75" customHeight="1" x14ac:dyDescent="0.4">
      <c r="A24" s="320"/>
      <c r="B24" s="320"/>
      <c r="C24" s="365"/>
      <c r="D24" s="209" t="s">
        <v>181</v>
      </c>
      <c r="E24" s="209" t="s">
        <v>37</v>
      </c>
      <c r="F24" s="209" t="s">
        <v>40</v>
      </c>
      <c r="G24" s="209" t="s">
        <v>338</v>
      </c>
      <c r="H24" s="163" t="s">
        <v>365</v>
      </c>
    </row>
    <row r="25" spans="1:8" ht="3.75" customHeight="1" x14ac:dyDescent="0.4">
      <c r="A25" s="51"/>
      <c r="B25" s="51"/>
      <c r="C25" s="87"/>
      <c r="D25" s="214"/>
      <c r="E25" s="214"/>
      <c r="F25" s="220"/>
      <c r="G25" s="220"/>
    </row>
    <row r="26" spans="1:8" ht="13.5" customHeight="1" x14ac:dyDescent="0.4">
      <c r="A26" s="101" t="s">
        <v>213</v>
      </c>
      <c r="B26" s="35"/>
      <c r="C26" s="86" t="s">
        <v>309</v>
      </c>
      <c r="D26" s="28">
        <v>19083</v>
      </c>
      <c r="E26" s="106">
        <v>18965</v>
      </c>
      <c r="F26" s="106">
        <v>18460</v>
      </c>
      <c r="G26" s="148">
        <v>17191</v>
      </c>
      <c r="H26" s="148">
        <v>16692</v>
      </c>
    </row>
    <row r="27" spans="1:8" ht="13.5" customHeight="1" x14ac:dyDescent="0.4">
      <c r="A27" s="101" t="s">
        <v>214</v>
      </c>
      <c r="B27" s="101"/>
      <c r="C27" s="86" t="s">
        <v>309</v>
      </c>
      <c r="D27" s="28">
        <v>14909</v>
      </c>
      <c r="E27" s="106">
        <v>14808.23</v>
      </c>
      <c r="F27" s="106">
        <v>14590</v>
      </c>
      <c r="G27" s="148">
        <v>13494</v>
      </c>
      <c r="H27" s="148">
        <v>13195</v>
      </c>
    </row>
    <row r="28" spans="1:8" ht="13.5" customHeight="1" x14ac:dyDescent="0.4">
      <c r="A28" s="101" t="s">
        <v>215</v>
      </c>
      <c r="B28" s="101"/>
      <c r="C28" s="86" t="s">
        <v>309</v>
      </c>
      <c r="D28" s="28">
        <v>998</v>
      </c>
      <c r="E28" s="106">
        <v>971</v>
      </c>
      <c r="F28" s="106">
        <v>984</v>
      </c>
      <c r="G28" s="148">
        <v>907</v>
      </c>
      <c r="H28" s="148">
        <v>917</v>
      </c>
    </row>
    <row r="29" spans="1:8" ht="13.5" customHeight="1" x14ac:dyDescent="0.4">
      <c r="A29" s="101" t="s">
        <v>216</v>
      </c>
      <c r="B29" s="35"/>
      <c r="C29" s="86" t="s">
        <v>309</v>
      </c>
      <c r="D29" s="28">
        <v>991</v>
      </c>
      <c r="E29" s="106">
        <v>965</v>
      </c>
      <c r="F29" s="106">
        <v>979</v>
      </c>
      <c r="G29" s="148">
        <v>902</v>
      </c>
      <c r="H29" s="148">
        <v>912</v>
      </c>
    </row>
    <row r="30" spans="1:8" ht="13.5" customHeight="1" x14ac:dyDescent="0.4">
      <c r="A30" s="101" t="s">
        <v>217</v>
      </c>
      <c r="B30" s="101"/>
      <c r="C30" s="86" t="s">
        <v>309</v>
      </c>
      <c r="D30" s="28">
        <v>3267</v>
      </c>
      <c r="E30" s="106">
        <v>3038</v>
      </c>
      <c r="F30" s="106">
        <v>3014</v>
      </c>
      <c r="G30" s="148">
        <v>2819</v>
      </c>
      <c r="H30" s="148">
        <v>2753</v>
      </c>
    </row>
    <row r="31" spans="1:8" ht="13.5" customHeight="1" x14ac:dyDescent="0.4">
      <c r="A31" s="65" t="s">
        <v>218</v>
      </c>
      <c r="B31" s="101"/>
      <c r="C31" s="86" t="s">
        <v>309</v>
      </c>
      <c r="D31" s="28">
        <v>518</v>
      </c>
      <c r="E31" s="106">
        <v>503</v>
      </c>
      <c r="F31" s="106">
        <v>530</v>
      </c>
      <c r="G31" s="148">
        <v>496</v>
      </c>
      <c r="H31" s="148">
        <v>453</v>
      </c>
    </row>
    <row r="32" spans="1:8" ht="13.5" customHeight="1" x14ac:dyDescent="0.4">
      <c r="A32" s="65" t="s">
        <v>219</v>
      </c>
      <c r="B32" s="101"/>
      <c r="C32" s="86" t="s">
        <v>309</v>
      </c>
      <c r="D32" s="28">
        <v>1738</v>
      </c>
      <c r="E32" s="106">
        <v>1626</v>
      </c>
      <c r="F32" s="106">
        <v>1593</v>
      </c>
      <c r="G32" s="148">
        <v>1473</v>
      </c>
      <c r="H32" s="148">
        <v>1472</v>
      </c>
    </row>
    <row r="33" spans="1:8" ht="13.5" customHeight="1" x14ac:dyDescent="0.4">
      <c r="A33" s="65" t="s">
        <v>220</v>
      </c>
      <c r="B33" s="101"/>
      <c r="C33" s="86" t="s">
        <v>309</v>
      </c>
      <c r="D33" s="28">
        <v>357</v>
      </c>
      <c r="E33" s="106">
        <v>333</v>
      </c>
      <c r="F33" s="106">
        <v>326</v>
      </c>
      <c r="G33" s="148">
        <v>298</v>
      </c>
      <c r="H33" s="148">
        <v>263</v>
      </c>
    </row>
    <row r="34" spans="1:8" ht="13.5" customHeight="1" x14ac:dyDescent="0.4">
      <c r="A34" s="65" t="s">
        <v>221</v>
      </c>
      <c r="B34" s="101"/>
      <c r="C34" s="86" t="s">
        <v>309</v>
      </c>
      <c r="D34" s="28">
        <v>293</v>
      </c>
      <c r="E34" s="106">
        <v>279</v>
      </c>
      <c r="F34" s="106">
        <v>304</v>
      </c>
      <c r="G34" s="148">
        <v>302</v>
      </c>
      <c r="H34" s="148">
        <v>334</v>
      </c>
    </row>
    <row r="35" spans="1:8" ht="13.5" customHeight="1" x14ac:dyDescent="0.4">
      <c r="A35" s="65" t="s">
        <v>222</v>
      </c>
      <c r="B35" s="101"/>
      <c r="C35" s="86" t="s">
        <v>309</v>
      </c>
      <c r="D35" s="28">
        <v>95</v>
      </c>
      <c r="E35" s="106">
        <v>93</v>
      </c>
      <c r="F35" s="106">
        <v>98</v>
      </c>
      <c r="G35" s="148">
        <v>106</v>
      </c>
      <c r="H35" s="148">
        <v>103</v>
      </c>
    </row>
    <row r="36" spans="1:8" ht="13.5" customHeight="1" x14ac:dyDescent="0.4">
      <c r="A36" s="65" t="s">
        <v>224</v>
      </c>
      <c r="B36" s="101"/>
      <c r="C36" s="86" t="s">
        <v>309</v>
      </c>
      <c r="D36" s="28">
        <v>9</v>
      </c>
      <c r="E36" s="106">
        <v>9</v>
      </c>
      <c r="F36" s="106">
        <v>5</v>
      </c>
      <c r="G36" s="148">
        <v>5</v>
      </c>
      <c r="H36" s="148">
        <v>6</v>
      </c>
    </row>
    <row r="37" spans="1:8" ht="13.5" customHeight="1" x14ac:dyDescent="0.4">
      <c r="A37" s="65" t="s">
        <v>225</v>
      </c>
      <c r="B37" s="101"/>
      <c r="C37" s="86" t="s">
        <v>309</v>
      </c>
      <c r="D37" s="28">
        <v>234</v>
      </c>
      <c r="E37" s="106">
        <v>174</v>
      </c>
      <c r="F37" s="106">
        <v>132</v>
      </c>
      <c r="G37" s="148">
        <v>119</v>
      </c>
      <c r="H37" s="148">
        <v>99</v>
      </c>
    </row>
    <row r="38" spans="1:8" ht="13.5" customHeight="1" x14ac:dyDescent="0.4">
      <c r="A38" s="65" t="s">
        <v>179</v>
      </c>
      <c r="B38" s="101"/>
      <c r="C38" s="86" t="s">
        <v>309</v>
      </c>
      <c r="D38" s="28">
        <v>23</v>
      </c>
      <c r="E38" s="106">
        <v>21</v>
      </c>
      <c r="F38" s="106">
        <v>26</v>
      </c>
      <c r="G38" s="148">
        <v>20</v>
      </c>
      <c r="H38" s="148">
        <v>23</v>
      </c>
    </row>
    <row r="39" spans="1:8" ht="13.5" customHeight="1" x14ac:dyDescent="0.4">
      <c r="A39" s="101" t="s">
        <v>208</v>
      </c>
      <c r="B39" s="101"/>
      <c r="C39" s="86" t="s">
        <v>309</v>
      </c>
      <c r="D39" s="28">
        <v>931</v>
      </c>
      <c r="E39" s="106">
        <v>938</v>
      </c>
      <c r="F39" s="106">
        <v>744</v>
      </c>
      <c r="G39" s="148">
        <v>652</v>
      </c>
      <c r="H39" s="148">
        <v>632</v>
      </c>
    </row>
    <row r="40" spans="1:8" ht="13.5" customHeight="1" x14ac:dyDescent="0.4">
      <c r="A40" s="63" t="s">
        <v>223</v>
      </c>
      <c r="B40" s="63"/>
      <c r="C40" s="112" t="s">
        <v>307</v>
      </c>
      <c r="D40" s="73">
        <f t="shared" ref="D40:H40" si="1">(D30+D39)/D26*100</f>
        <v>21.998637530786564</v>
      </c>
      <c r="E40" s="73">
        <f t="shared" si="1"/>
        <v>20.964935407329293</v>
      </c>
      <c r="F40" s="73">
        <f t="shared" si="1"/>
        <v>20.357529794149514</v>
      </c>
      <c r="G40" s="73">
        <f t="shared" si="1"/>
        <v>20.190797510325169</v>
      </c>
      <c r="H40" s="73">
        <f t="shared" si="1"/>
        <v>20.279175653007428</v>
      </c>
    </row>
    <row r="41" spans="1:8" ht="13.5" customHeight="1" x14ac:dyDescent="0.4">
      <c r="A41" s="113"/>
      <c r="B41" s="113"/>
      <c r="C41" s="113"/>
      <c r="D41" s="113"/>
      <c r="E41" s="113"/>
      <c r="F41" s="113"/>
      <c r="G41" s="113"/>
      <c r="H41" s="113"/>
    </row>
    <row r="42" spans="1:8" ht="12.75" customHeight="1" x14ac:dyDescent="0.4">
      <c r="A42" s="53" t="s">
        <v>228</v>
      </c>
      <c r="B42" s="38"/>
      <c r="D42" s="38"/>
      <c r="E42" s="38"/>
      <c r="F42" s="38"/>
      <c r="G42" s="38"/>
      <c r="H42" s="38"/>
    </row>
    <row r="43" spans="1:8" ht="12.75" customHeight="1" x14ac:dyDescent="0.4">
      <c r="A43" s="368" t="s">
        <v>313</v>
      </c>
      <c r="B43" s="318"/>
      <c r="C43" s="380" t="s">
        <v>210</v>
      </c>
      <c r="D43" s="217" t="s">
        <v>14</v>
      </c>
      <c r="E43" s="328" t="s">
        <v>0</v>
      </c>
      <c r="F43" s="329"/>
      <c r="G43" s="329"/>
      <c r="H43" s="329"/>
    </row>
    <row r="44" spans="1:8" ht="12.75" customHeight="1" x14ac:dyDescent="0.4">
      <c r="A44" s="320"/>
      <c r="B44" s="320"/>
      <c r="C44" s="365"/>
      <c r="D44" s="210" t="s">
        <v>181</v>
      </c>
      <c r="E44" s="209" t="s">
        <v>37</v>
      </c>
      <c r="F44" s="209" t="s">
        <v>40</v>
      </c>
      <c r="G44" s="209" t="s">
        <v>338</v>
      </c>
      <c r="H44" s="163" t="s">
        <v>365</v>
      </c>
    </row>
    <row r="45" spans="1:8" ht="3" customHeight="1" x14ac:dyDescent="0.4">
      <c r="A45" s="51"/>
      <c r="B45" s="51"/>
      <c r="C45" s="87"/>
      <c r="D45" s="214"/>
      <c r="E45" s="214"/>
      <c r="F45" s="214"/>
      <c r="G45" s="214"/>
      <c r="H45" s="164"/>
    </row>
    <row r="46" spans="1:8" ht="13.5" customHeight="1" x14ac:dyDescent="0.4">
      <c r="A46" s="101" t="s">
        <v>213</v>
      </c>
      <c r="B46" s="35"/>
      <c r="C46" s="86" t="s">
        <v>309</v>
      </c>
      <c r="D46" s="28">
        <v>3822</v>
      </c>
      <c r="E46" s="106">
        <v>3799.9404</v>
      </c>
      <c r="F46" s="106">
        <v>3769</v>
      </c>
      <c r="G46" s="148">
        <v>3852</v>
      </c>
      <c r="H46" s="148">
        <v>3805</v>
      </c>
    </row>
    <row r="47" spans="1:8" ht="13.5" customHeight="1" x14ac:dyDescent="0.4">
      <c r="A47" s="101" t="s">
        <v>214</v>
      </c>
      <c r="B47" s="101"/>
      <c r="C47" s="86" t="s">
        <v>309</v>
      </c>
      <c r="D47" s="28">
        <v>3196</v>
      </c>
      <c r="E47" s="106">
        <v>3214.0639730845346</v>
      </c>
      <c r="F47" s="106">
        <v>3175</v>
      </c>
      <c r="G47" s="148">
        <v>3286</v>
      </c>
      <c r="H47" s="148">
        <v>3257</v>
      </c>
    </row>
    <row r="48" spans="1:8" ht="13.5" customHeight="1" x14ac:dyDescent="0.4">
      <c r="A48" s="101" t="s">
        <v>215</v>
      </c>
      <c r="B48" s="101"/>
      <c r="C48" s="86" t="s">
        <v>309</v>
      </c>
      <c r="D48" s="28">
        <v>422</v>
      </c>
      <c r="E48" s="106">
        <v>428.36900000000003</v>
      </c>
      <c r="F48" s="106">
        <v>464</v>
      </c>
      <c r="G48" s="167">
        <v>510</v>
      </c>
      <c r="H48" s="167">
        <v>495</v>
      </c>
    </row>
    <row r="49" spans="1:8" ht="13.5" customHeight="1" x14ac:dyDescent="0.4">
      <c r="A49" s="101" t="s">
        <v>216</v>
      </c>
      <c r="B49" s="35"/>
      <c r="C49" s="86" t="s">
        <v>309</v>
      </c>
      <c r="D49" s="28">
        <v>270</v>
      </c>
      <c r="E49" s="106">
        <v>267.78300000000002</v>
      </c>
      <c r="F49" s="106">
        <v>273</v>
      </c>
      <c r="G49" s="167">
        <v>348</v>
      </c>
      <c r="H49" s="167">
        <v>322</v>
      </c>
    </row>
    <row r="50" spans="1:8" ht="13.5" customHeight="1" x14ac:dyDescent="0.4">
      <c r="A50" s="101" t="s">
        <v>217</v>
      </c>
      <c r="B50" s="101"/>
      <c r="C50" s="86" t="s">
        <v>309</v>
      </c>
      <c r="D50" s="28">
        <v>454</v>
      </c>
      <c r="E50" s="106">
        <v>411.74200000000002</v>
      </c>
      <c r="F50" s="106">
        <v>432</v>
      </c>
      <c r="G50" s="167">
        <v>404</v>
      </c>
      <c r="H50" s="167">
        <v>381</v>
      </c>
    </row>
    <row r="51" spans="1:8" ht="13.5" customHeight="1" x14ac:dyDescent="0.4">
      <c r="A51" s="65" t="s">
        <v>218</v>
      </c>
      <c r="B51" s="62"/>
      <c r="C51" s="86" t="s">
        <v>309</v>
      </c>
      <c r="D51" s="28">
        <v>163</v>
      </c>
      <c r="E51" s="106">
        <v>124.65</v>
      </c>
      <c r="F51" s="106">
        <v>130</v>
      </c>
      <c r="G51" s="167">
        <v>138</v>
      </c>
      <c r="H51" s="167">
        <v>123</v>
      </c>
    </row>
    <row r="52" spans="1:8" ht="13.5" customHeight="1" x14ac:dyDescent="0.4">
      <c r="A52" s="65" t="s">
        <v>219</v>
      </c>
      <c r="B52" s="62"/>
      <c r="C52" s="86" t="s">
        <v>309</v>
      </c>
      <c r="D52" s="28">
        <v>104</v>
      </c>
      <c r="E52" s="106">
        <v>105</v>
      </c>
      <c r="F52" s="106">
        <v>119</v>
      </c>
      <c r="G52" s="167">
        <v>97</v>
      </c>
      <c r="H52" s="167">
        <v>87</v>
      </c>
    </row>
    <row r="53" spans="1:8" ht="13.5" customHeight="1" x14ac:dyDescent="0.4">
      <c r="A53" s="65" t="s">
        <v>220</v>
      </c>
      <c r="B53" s="62"/>
      <c r="C53" s="86" t="s">
        <v>309</v>
      </c>
      <c r="D53" s="28">
        <v>81</v>
      </c>
      <c r="E53" s="106">
        <v>81.2</v>
      </c>
      <c r="F53" s="106">
        <v>90</v>
      </c>
      <c r="G53" s="167">
        <v>63</v>
      </c>
      <c r="H53" s="167">
        <v>66</v>
      </c>
    </row>
    <row r="54" spans="1:8" ht="13.5" customHeight="1" x14ac:dyDescent="0.4">
      <c r="A54" s="65" t="s">
        <v>221</v>
      </c>
      <c r="B54" s="62"/>
      <c r="C54" s="86" t="s">
        <v>309</v>
      </c>
      <c r="D54" s="28">
        <v>67</v>
      </c>
      <c r="E54" s="106">
        <v>62.456000000000003</v>
      </c>
      <c r="F54" s="106">
        <v>61</v>
      </c>
      <c r="G54" s="167">
        <v>65</v>
      </c>
      <c r="H54" s="167">
        <v>67</v>
      </c>
    </row>
    <row r="55" spans="1:8" ht="13.5" customHeight="1" x14ac:dyDescent="0.4">
      <c r="A55" s="65" t="s">
        <v>222</v>
      </c>
      <c r="B55" s="62"/>
      <c r="C55" s="86" t="s">
        <v>309</v>
      </c>
      <c r="D55" s="28">
        <v>31</v>
      </c>
      <c r="E55" s="106">
        <v>30.39</v>
      </c>
      <c r="F55" s="106">
        <v>26</v>
      </c>
      <c r="G55" s="167">
        <v>33</v>
      </c>
      <c r="H55" s="167">
        <v>30</v>
      </c>
    </row>
    <row r="56" spans="1:8" ht="13.5" customHeight="1" x14ac:dyDescent="0.4">
      <c r="A56" s="65" t="s">
        <v>226</v>
      </c>
      <c r="B56" s="62"/>
      <c r="C56" s="86" t="s">
        <v>309</v>
      </c>
      <c r="D56" s="28">
        <v>1</v>
      </c>
      <c r="E56" s="106">
        <v>1.5</v>
      </c>
      <c r="F56" s="106">
        <v>1</v>
      </c>
      <c r="G56" s="167">
        <v>1</v>
      </c>
      <c r="H56" s="167">
        <v>1</v>
      </c>
    </row>
    <row r="57" spans="1:8" ht="13.5" customHeight="1" x14ac:dyDescent="0.4">
      <c r="A57" s="65" t="s">
        <v>179</v>
      </c>
      <c r="B57" s="62"/>
      <c r="C57" s="86" t="s">
        <v>309</v>
      </c>
      <c r="D57" s="28">
        <v>7</v>
      </c>
      <c r="E57" s="106">
        <v>6.0759999999999996</v>
      </c>
      <c r="F57" s="106">
        <v>5</v>
      </c>
      <c r="G57" s="167">
        <v>6</v>
      </c>
      <c r="H57" s="167">
        <v>6</v>
      </c>
    </row>
    <row r="58" spans="1:8" ht="13.5" customHeight="1" x14ac:dyDescent="0.4">
      <c r="A58" s="101" t="s">
        <v>208</v>
      </c>
      <c r="B58" s="101"/>
      <c r="C58" s="86" t="s">
        <v>309</v>
      </c>
      <c r="D58" s="28">
        <v>90</v>
      </c>
      <c r="E58" s="106">
        <v>85</v>
      </c>
      <c r="F58" s="106">
        <v>69</v>
      </c>
      <c r="G58" s="167">
        <v>57</v>
      </c>
      <c r="H58" s="167">
        <v>65</v>
      </c>
    </row>
    <row r="59" spans="1:8" ht="13.5" customHeight="1" x14ac:dyDescent="0.4">
      <c r="A59" s="63" t="s">
        <v>223</v>
      </c>
      <c r="B59" s="63"/>
      <c r="C59" s="112" t="s">
        <v>307</v>
      </c>
      <c r="D59" s="73">
        <f t="shared" ref="D59:H59" si="2">(D50+D58)/D46*100</f>
        <v>14.23338566195709</v>
      </c>
      <c r="E59" s="73">
        <f t="shared" si="2"/>
        <v>13.072362924429026</v>
      </c>
      <c r="F59" s="73">
        <f t="shared" si="2"/>
        <v>13.292650570443087</v>
      </c>
      <c r="G59" s="73">
        <f t="shared" si="2"/>
        <v>11.967808930425752</v>
      </c>
      <c r="H59" s="73">
        <f t="shared" si="2"/>
        <v>11.721419185282524</v>
      </c>
    </row>
    <row r="60" spans="1:8" ht="12.75" customHeight="1" x14ac:dyDescent="0.4">
      <c r="A60" s="264" t="s">
        <v>16</v>
      </c>
      <c r="B60" s="264"/>
      <c r="C60" s="113"/>
      <c r="D60" s="265"/>
      <c r="E60" s="265"/>
      <c r="F60" s="265"/>
      <c r="G60" s="265"/>
      <c r="H60" s="265"/>
    </row>
    <row r="61" spans="1:8" ht="12.75" customHeight="1" x14ac:dyDescent="0.4">
      <c r="A61" s="279" t="s">
        <v>336</v>
      </c>
      <c r="B61" s="264"/>
      <c r="C61" s="264"/>
      <c r="D61" s="265"/>
      <c r="E61" s="265"/>
      <c r="F61" s="265"/>
      <c r="G61" s="265"/>
      <c r="H61" s="265"/>
    </row>
    <row r="62" spans="1:8" ht="12.75" customHeight="1" x14ac:dyDescent="0.4">
      <c r="A62" s="279" t="s">
        <v>396</v>
      </c>
      <c r="B62" s="264"/>
      <c r="C62" s="264"/>
      <c r="D62" s="265"/>
      <c r="E62" s="265"/>
      <c r="F62" s="265"/>
      <c r="G62" s="265"/>
      <c r="H62" s="265"/>
    </row>
    <row r="63" spans="1:8" ht="13.5" customHeight="1" x14ac:dyDescent="0.2">
      <c r="A63" s="74"/>
      <c r="B63" s="101"/>
      <c r="C63" s="101"/>
    </row>
    <row r="64" spans="1:8" ht="15" customHeight="1" x14ac:dyDescent="0.4">
      <c r="A64" s="8"/>
      <c r="B64" s="8"/>
      <c r="C64" s="8"/>
      <c r="D64" s="8"/>
      <c r="E64" s="8"/>
      <c r="F64" s="8"/>
      <c r="G64" s="8"/>
      <c r="H64" s="8"/>
    </row>
    <row r="65" spans="1:8" ht="15" customHeight="1" x14ac:dyDescent="0.4">
      <c r="A65" s="8"/>
      <c r="B65" s="8"/>
      <c r="C65" s="8"/>
      <c r="D65" s="8"/>
      <c r="E65" s="8"/>
      <c r="F65" s="8"/>
      <c r="G65" s="8"/>
      <c r="H65" s="8"/>
    </row>
    <row r="66" spans="1:8" ht="15" customHeight="1" x14ac:dyDescent="0.4">
      <c r="A66" s="8"/>
      <c r="B66" s="8"/>
      <c r="C66" s="8"/>
      <c r="D66" s="8"/>
      <c r="E66" s="8"/>
      <c r="F66" s="8"/>
      <c r="G66" s="8"/>
      <c r="H66" s="8"/>
    </row>
    <row r="67" spans="1:8" ht="15" customHeight="1" x14ac:dyDescent="0.4">
      <c r="A67" s="8"/>
      <c r="B67" s="8"/>
      <c r="C67" s="8"/>
      <c r="D67" s="8"/>
      <c r="E67" s="8"/>
      <c r="F67" s="8"/>
      <c r="G67" s="8"/>
      <c r="H67" s="8"/>
    </row>
    <row r="68" spans="1:8" ht="15" customHeight="1" x14ac:dyDescent="0.4">
      <c r="A68" s="8"/>
      <c r="B68" s="8"/>
      <c r="C68" s="8"/>
      <c r="D68" s="8"/>
      <c r="E68" s="8"/>
      <c r="F68" s="8"/>
      <c r="G68" s="8"/>
      <c r="H68" s="8"/>
    </row>
    <row r="69" spans="1:8" ht="15" customHeight="1" x14ac:dyDescent="0.4">
      <c r="A69" s="8"/>
      <c r="B69" s="8"/>
      <c r="C69" s="8"/>
      <c r="D69" s="8"/>
      <c r="E69" s="8"/>
      <c r="F69" s="8"/>
      <c r="G69" s="8"/>
      <c r="H69" s="8"/>
    </row>
    <row r="70" spans="1:8" ht="15" customHeight="1" x14ac:dyDescent="0.4">
      <c r="A70" s="8"/>
      <c r="B70" s="8"/>
      <c r="C70" s="8"/>
      <c r="D70" s="8"/>
      <c r="E70" s="8"/>
      <c r="F70" s="8"/>
      <c r="G70" s="8"/>
      <c r="H70" s="8"/>
    </row>
    <row r="71" spans="1:8" ht="15" customHeight="1" x14ac:dyDescent="0.4">
      <c r="A71" s="8"/>
      <c r="B71" s="8"/>
      <c r="C71" s="8"/>
      <c r="D71" s="8"/>
      <c r="E71" s="8"/>
      <c r="F71" s="8"/>
      <c r="G71" s="8"/>
      <c r="H71" s="8"/>
    </row>
    <row r="72" spans="1:8" ht="15" customHeight="1" x14ac:dyDescent="0.4">
      <c r="A72" s="8"/>
      <c r="B72" s="8"/>
      <c r="C72" s="8"/>
      <c r="D72" s="8"/>
      <c r="E72" s="8"/>
      <c r="F72" s="8"/>
      <c r="G72" s="8"/>
      <c r="H72" s="8"/>
    </row>
    <row r="73" spans="1:8" ht="15" customHeight="1" x14ac:dyDescent="0.4">
      <c r="A73" s="8"/>
      <c r="B73" s="8"/>
      <c r="C73" s="8"/>
      <c r="D73" s="8"/>
      <c r="E73" s="8"/>
      <c r="F73" s="8"/>
      <c r="G73" s="8"/>
      <c r="H73" s="8"/>
    </row>
    <row r="74" spans="1:8" ht="15" customHeight="1" x14ac:dyDescent="0.4">
      <c r="A74" s="8"/>
      <c r="B74" s="8"/>
      <c r="C74" s="8"/>
      <c r="D74" s="8"/>
      <c r="E74" s="8"/>
      <c r="F74" s="8"/>
      <c r="G74" s="8"/>
      <c r="H74" s="8"/>
    </row>
    <row r="75" spans="1:8" ht="15" customHeight="1" x14ac:dyDescent="0.4">
      <c r="A75" s="8"/>
      <c r="B75" s="8"/>
      <c r="C75" s="8"/>
      <c r="D75" s="8"/>
      <c r="E75" s="8"/>
      <c r="F75" s="8"/>
      <c r="G75" s="8"/>
      <c r="H75" s="8"/>
    </row>
    <row r="76" spans="1:8" ht="15" customHeight="1" x14ac:dyDescent="0.4">
      <c r="A76" s="8"/>
      <c r="B76" s="8"/>
      <c r="C76" s="8"/>
      <c r="D76" s="8"/>
      <c r="E76" s="8"/>
      <c r="F76" s="8"/>
      <c r="G76" s="8"/>
      <c r="H76" s="8"/>
    </row>
    <row r="77" spans="1:8" ht="15" customHeight="1" x14ac:dyDescent="0.4">
      <c r="A77" s="8"/>
      <c r="B77" s="8"/>
      <c r="C77" s="8"/>
      <c r="D77" s="8"/>
      <c r="E77" s="8"/>
      <c r="F77" s="8"/>
      <c r="G77" s="8"/>
      <c r="H77" s="8"/>
    </row>
    <row r="78" spans="1:8" ht="15" customHeight="1" x14ac:dyDescent="0.4">
      <c r="A78" s="8"/>
      <c r="B78" s="8"/>
      <c r="C78" s="8"/>
      <c r="D78" s="8"/>
      <c r="E78" s="8"/>
      <c r="F78" s="8"/>
      <c r="G78" s="8"/>
      <c r="H78" s="8"/>
    </row>
    <row r="79" spans="1:8" ht="15" customHeight="1" x14ac:dyDescent="0.4">
      <c r="A79" s="8"/>
      <c r="B79" s="8"/>
      <c r="C79" s="8"/>
      <c r="D79" s="8"/>
      <c r="E79" s="8"/>
      <c r="F79" s="8"/>
      <c r="G79" s="8"/>
      <c r="H79" s="8"/>
    </row>
    <row r="80" spans="1:8" ht="15" customHeight="1" x14ac:dyDescent="0.4">
      <c r="A80" s="8"/>
      <c r="B80" s="8"/>
      <c r="C80" s="8"/>
      <c r="D80" s="8"/>
      <c r="E80" s="8"/>
      <c r="F80" s="8"/>
      <c r="G80" s="8"/>
      <c r="H80" s="8"/>
    </row>
    <row r="81" spans="1:8" s="114" customFormat="1" ht="15" customHeight="1" x14ac:dyDescent="0.2">
      <c r="A81" s="19"/>
      <c r="B81" s="19"/>
      <c r="C81" s="19"/>
      <c r="D81" s="3"/>
      <c r="E81" s="3"/>
      <c r="F81" s="3"/>
      <c r="G81" s="3"/>
      <c r="H81" s="3"/>
    </row>
    <row r="82" spans="1:8" s="114" customFormat="1" ht="15" customHeight="1" x14ac:dyDescent="0.2">
      <c r="A82" s="10"/>
      <c r="B82" s="115"/>
      <c r="C82" s="115"/>
      <c r="D82" s="18"/>
      <c r="E82" s="18"/>
      <c r="F82" s="18"/>
      <c r="G82" s="18"/>
      <c r="H82" s="18"/>
    </row>
    <row r="83" spans="1:8" s="114" customFormat="1" ht="15" customHeight="1" x14ac:dyDescent="0.2">
      <c r="A83" s="116"/>
      <c r="B83" s="115"/>
      <c r="C83" s="115"/>
      <c r="D83" s="18"/>
      <c r="E83" s="18"/>
      <c r="F83" s="18"/>
      <c r="G83" s="18"/>
      <c r="H83" s="18"/>
    </row>
    <row r="84" spans="1:8" s="114" customFormat="1" ht="15" customHeight="1" x14ac:dyDescent="0.2">
      <c r="A84" s="116"/>
      <c r="B84" s="18"/>
      <c r="C84" s="18"/>
      <c r="D84" s="18"/>
      <c r="E84" s="18"/>
      <c r="F84" s="18"/>
      <c r="G84" s="18"/>
      <c r="H84" s="18"/>
    </row>
    <row r="85" spans="1:8" x14ac:dyDescent="0.2">
      <c r="A85" s="18"/>
      <c r="B85" s="18"/>
      <c r="C85" s="115"/>
      <c r="D85" s="18"/>
      <c r="E85" s="18"/>
      <c r="F85" s="18"/>
      <c r="G85" s="18"/>
      <c r="H85" s="18"/>
    </row>
  </sheetData>
  <mergeCells count="9">
    <mergeCell ref="E5:H5"/>
    <mergeCell ref="E23:H23"/>
    <mergeCell ref="E43:H43"/>
    <mergeCell ref="A43:B44"/>
    <mergeCell ref="C43:C44"/>
    <mergeCell ref="A5:B6"/>
    <mergeCell ref="C5:C6"/>
    <mergeCell ref="A23:B24"/>
    <mergeCell ref="C23:C24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4" fitToHeight="0" orientation="portrait" r:id="rId1"/>
  <headerFooter scaleWithDoc="0">
    <oddHeader>&amp;L&amp;"ＭＳ 明朝,標準"&amp;9第&amp;"Times New Roman,標準"15&amp;"ＭＳ 明朝,標準"章　衛生・環境保全</oddHeader>
    <evenHeader xml:space="preserve">&amp;R&amp;"ＭＳ 明朝,標準"&amp;9第&amp;"Times New Roman,標準"15&amp;"ＭＳ 明朝,標準"章　衛生および環境保全
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A422-5DB8-4F0A-A422-8A1B4E4D93E5}">
  <sheetPr>
    <pageSetUpPr fitToPage="1"/>
  </sheetPr>
  <dimension ref="A1:F53"/>
  <sheetViews>
    <sheetView showGridLines="0" view="pageLayout" topLeftCell="A22" zoomScaleNormal="100" zoomScaleSheetLayoutView="100" workbookViewId="0">
      <selection activeCell="A47" sqref="A47:XFD51"/>
    </sheetView>
  </sheetViews>
  <sheetFormatPr defaultRowHeight="12" x14ac:dyDescent="0.4"/>
  <cols>
    <col min="1" max="1" width="18.75" style="172" customWidth="1"/>
    <col min="2" max="6" width="10.875" style="172" customWidth="1"/>
    <col min="7" max="7" width="4.875" style="172" customWidth="1"/>
    <col min="8" max="255" width="9" style="172"/>
    <col min="256" max="256" width="18.75" style="172" customWidth="1"/>
    <col min="257" max="261" width="13.75" style="172" customWidth="1"/>
    <col min="262" max="262" width="12.5" style="172" customWidth="1"/>
    <col min="263" max="511" width="9" style="172"/>
    <col min="512" max="512" width="18.75" style="172" customWidth="1"/>
    <col min="513" max="517" width="13.75" style="172" customWidth="1"/>
    <col min="518" max="518" width="12.5" style="172" customWidth="1"/>
    <col min="519" max="767" width="9" style="172"/>
    <col min="768" max="768" width="18.75" style="172" customWidth="1"/>
    <col min="769" max="773" width="13.75" style="172" customWidth="1"/>
    <col min="774" max="774" width="12.5" style="172" customWidth="1"/>
    <col min="775" max="1023" width="9" style="172"/>
    <col min="1024" max="1024" width="18.75" style="172" customWidth="1"/>
    <col min="1025" max="1029" width="13.75" style="172" customWidth="1"/>
    <col min="1030" max="1030" width="12.5" style="172" customWidth="1"/>
    <col min="1031" max="1279" width="9" style="172"/>
    <col min="1280" max="1280" width="18.75" style="172" customWidth="1"/>
    <col min="1281" max="1285" width="13.75" style="172" customWidth="1"/>
    <col min="1286" max="1286" width="12.5" style="172" customWidth="1"/>
    <col min="1287" max="1535" width="9" style="172"/>
    <col min="1536" max="1536" width="18.75" style="172" customWidth="1"/>
    <col min="1537" max="1541" width="13.75" style="172" customWidth="1"/>
    <col min="1542" max="1542" width="12.5" style="172" customWidth="1"/>
    <col min="1543" max="1791" width="9" style="172"/>
    <col min="1792" max="1792" width="18.75" style="172" customWidth="1"/>
    <col min="1793" max="1797" width="13.75" style="172" customWidth="1"/>
    <col min="1798" max="1798" width="12.5" style="172" customWidth="1"/>
    <col min="1799" max="2047" width="9" style="172"/>
    <col min="2048" max="2048" width="18.75" style="172" customWidth="1"/>
    <col min="2049" max="2053" width="13.75" style="172" customWidth="1"/>
    <col min="2054" max="2054" width="12.5" style="172" customWidth="1"/>
    <col min="2055" max="2303" width="9" style="172"/>
    <col min="2304" max="2304" width="18.75" style="172" customWidth="1"/>
    <col min="2305" max="2309" width="13.75" style="172" customWidth="1"/>
    <col min="2310" max="2310" width="12.5" style="172" customWidth="1"/>
    <col min="2311" max="2559" width="9" style="172"/>
    <col min="2560" max="2560" width="18.75" style="172" customWidth="1"/>
    <col min="2561" max="2565" width="13.75" style="172" customWidth="1"/>
    <col min="2566" max="2566" width="12.5" style="172" customWidth="1"/>
    <col min="2567" max="2815" width="9" style="172"/>
    <col min="2816" max="2816" width="18.75" style="172" customWidth="1"/>
    <col min="2817" max="2821" width="13.75" style="172" customWidth="1"/>
    <col min="2822" max="2822" width="12.5" style="172" customWidth="1"/>
    <col min="2823" max="3071" width="9" style="172"/>
    <col min="3072" max="3072" width="18.75" style="172" customWidth="1"/>
    <col min="3073" max="3077" width="13.75" style="172" customWidth="1"/>
    <col min="3078" max="3078" width="12.5" style="172" customWidth="1"/>
    <col min="3079" max="3327" width="9" style="172"/>
    <col min="3328" max="3328" width="18.75" style="172" customWidth="1"/>
    <col min="3329" max="3333" width="13.75" style="172" customWidth="1"/>
    <col min="3334" max="3334" width="12.5" style="172" customWidth="1"/>
    <col min="3335" max="3583" width="9" style="172"/>
    <col min="3584" max="3584" width="18.75" style="172" customWidth="1"/>
    <col min="3585" max="3589" width="13.75" style="172" customWidth="1"/>
    <col min="3590" max="3590" width="12.5" style="172" customWidth="1"/>
    <col min="3591" max="3839" width="9" style="172"/>
    <col min="3840" max="3840" width="18.75" style="172" customWidth="1"/>
    <col min="3841" max="3845" width="13.75" style="172" customWidth="1"/>
    <col min="3846" max="3846" width="12.5" style="172" customWidth="1"/>
    <col min="3847" max="4095" width="9" style="172"/>
    <col min="4096" max="4096" width="18.75" style="172" customWidth="1"/>
    <col min="4097" max="4101" width="13.75" style="172" customWidth="1"/>
    <col min="4102" max="4102" width="12.5" style="172" customWidth="1"/>
    <col min="4103" max="4351" width="9" style="172"/>
    <col min="4352" max="4352" width="18.75" style="172" customWidth="1"/>
    <col min="4353" max="4357" width="13.75" style="172" customWidth="1"/>
    <col min="4358" max="4358" width="12.5" style="172" customWidth="1"/>
    <col min="4359" max="4607" width="9" style="172"/>
    <col min="4608" max="4608" width="18.75" style="172" customWidth="1"/>
    <col min="4609" max="4613" width="13.75" style="172" customWidth="1"/>
    <col min="4614" max="4614" width="12.5" style="172" customWidth="1"/>
    <col min="4615" max="4863" width="9" style="172"/>
    <col min="4864" max="4864" width="18.75" style="172" customWidth="1"/>
    <col min="4865" max="4869" width="13.75" style="172" customWidth="1"/>
    <col min="4870" max="4870" width="12.5" style="172" customWidth="1"/>
    <col min="4871" max="5119" width="9" style="172"/>
    <col min="5120" max="5120" width="18.75" style="172" customWidth="1"/>
    <col min="5121" max="5125" width="13.75" style="172" customWidth="1"/>
    <col min="5126" max="5126" width="12.5" style="172" customWidth="1"/>
    <col min="5127" max="5375" width="9" style="172"/>
    <col min="5376" max="5376" width="18.75" style="172" customWidth="1"/>
    <col min="5377" max="5381" width="13.75" style="172" customWidth="1"/>
    <col min="5382" max="5382" width="12.5" style="172" customWidth="1"/>
    <col min="5383" max="5631" width="9" style="172"/>
    <col min="5632" max="5632" width="18.75" style="172" customWidth="1"/>
    <col min="5633" max="5637" width="13.75" style="172" customWidth="1"/>
    <col min="5638" max="5638" width="12.5" style="172" customWidth="1"/>
    <col min="5639" max="5887" width="9" style="172"/>
    <col min="5888" max="5888" width="18.75" style="172" customWidth="1"/>
    <col min="5889" max="5893" width="13.75" style="172" customWidth="1"/>
    <col min="5894" max="5894" width="12.5" style="172" customWidth="1"/>
    <col min="5895" max="6143" width="9" style="172"/>
    <col min="6144" max="6144" width="18.75" style="172" customWidth="1"/>
    <col min="6145" max="6149" width="13.75" style="172" customWidth="1"/>
    <col min="6150" max="6150" width="12.5" style="172" customWidth="1"/>
    <col min="6151" max="6399" width="9" style="172"/>
    <col min="6400" max="6400" width="18.75" style="172" customWidth="1"/>
    <col min="6401" max="6405" width="13.75" style="172" customWidth="1"/>
    <col min="6406" max="6406" width="12.5" style="172" customWidth="1"/>
    <col min="6407" max="6655" width="9" style="172"/>
    <col min="6656" max="6656" width="18.75" style="172" customWidth="1"/>
    <col min="6657" max="6661" width="13.75" style="172" customWidth="1"/>
    <col min="6662" max="6662" width="12.5" style="172" customWidth="1"/>
    <col min="6663" max="6911" width="9" style="172"/>
    <col min="6912" max="6912" width="18.75" style="172" customWidth="1"/>
    <col min="6913" max="6917" width="13.75" style="172" customWidth="1"/>
    <col min="6918" max="6918" width="12.5" style="172" customWidth="1"/>
    <col min="6919" max="7167" width="9" style="172"/>
    <col min="7168" max="7168" width="18.75" style="172" customWidth="1"/>
    <col min="7169" max="7173" width="13.75" style="172" customWidth="1"/>
    <col min="7174" max="7174" width="12.5" style="172" customWidth="1"/>
    <col min="7175" max="7423" width="9" style="172"/>
    <col min="7424" max="7424" width="18.75" style="172" customWidth="1"/>
    <col min="7425" max="7429" width="13.75" style="172" customWidth="1"/>
    <col min="7430" max="7430" width="12.5" style="172" customWidth="1"/>
    <col min="7431" max="7679" width="9" style="172"/>
    <col min="7680" max="7680" width="18.75" style="172" customWidth="1"/>
    <col min="7681" max="7685" width="13.75" style="172" customWidth="1"/>
    <col min="7686" max="7686" width="12.5" style="172" customWidth="1"/>
    <col min="7687" max="7935" width="9" style="172"/>
    <col min="7936" max="7936" width="18.75" style="172" customWidth="1"/>
    <col min="7937" max="7941" width="13.75" style="172" customWidth="1"/>
    <col min="7942" max="7942" width="12.5" style="172" customWidth="1"/>
    <col min="7943" max="8191" width="9" style="172"/>
    <col min="8192" max="8192" width="18.75" style="172" customWidth="1"/>
    <col min="8193" max="8197" width="13.75" style="172" customWidth="1"/>
    <col min="8198" max="8198" width="12.5" style="172" customWidth="1"/>
    <col min="8199" max="8447" width="9" style="172"/>
    <col min="8448" max="8448" width="18.75" style="172" customWidth="1"/>
    <col min="8449" max="8453" width="13.75" style="172" customWidth="1"/>
    <col min="8454" max="8454" width="12.5" style="172" customWidth="1"/>
    <col min="8455" max="8703" width="9" style="172"/>
    <col min="8704" max="8704" width="18.75" style="172" customWidth="1"/>
    <col min="8705" max="8709" width="13.75" style="172" customWidth="1"/>
    <col min="8710" max="8710" width="12.5" style="172" customWidth="1"/>
    <col min="8711" max="8959" width="9" style="172"/>
    <col min="8960" max="8960" width="18.75" style="172" customWidth="1"/>
    <col min="8961" max="8965" width="13.75" style="172" customWidth="1"/>
    <col min="8966" max="8966" width="12.5" style="172" customWidth="1"/>
    <col min="8967" max="9215" width="9" style="172"/>
    <col min="9216" max="9216" width="18.75" style="172" customWidth="1"/>
    <col min="9217" max="9221" width="13.75" style="172" customWidth="1"/>
    <col min="9222" max="9222" width="12.5" style="172" customWidth="1"/>
    <col min="9223" max="9471" width="9" style="172"/>
    <col min="9472" max="9472" width="18.75" style="172" customWidth="1"/>
    <col min="9473" max="9477" width="13.75" style="172" customWidth="1"/>
    <col min="9478" max="9478" width="12.5" style="172" customWidth="1"/>
    <col min="9479" max="9727" width="9" style="172"/>
    <col min="9728" max="9728" width="18.75" style="172" customWidth="1"/>
    <col min="9729" max="9733" width="13.75" style="172" customWidth="1"/>
    <col min="9734" max="9734" width="12.5" style="172" customWidth="1"/>
    <col min="9735" max="9983" width="9" style="172"/>
    <col min="9984" max="9984" width="18.75" style="172" customWidth="1"/>
    <col min="9985" max="9989" width="13.75" style="172" customWidth="1"/>
    <col min="9990" max="9990" width="12.5" style="172" customWidth="1"/>
    <col min="9991" max="10239" width="9" style="172"/>
    <col min="10240" max="10240" width="18.75" style="172" customWidth="1"/>
    <col min="10241" max="10245" width="13.75" style="172" customWidth="1"/>
    <col min="10246" max="10246" width="12.5" style="172" customWidth="1"/>
    <col min="10247" max="10495" width="9" style="172"/>
    <col min="10496" max="10496" width="18.75" style="172" customWidth="1"/>
    <col min="10497" max="10501" width="13.75" style="172" customWidth="1"/>
    <col min="10502" max="10502" width="12.5" style="172" customWidth="1"/>
    <col min="10503" max="10751" width="9" style="172"/>
    <col min="10752" max="10752" width="18.75" style="172" customWidth="1"/>
    <col min="10753" max="10757" width="13.75" style="172" customWidth="1"/>
    <col min="10758" max="10758" width="12.5" style="172" customWidth="1"/>
    <col min="10759" max="11007" width="9" style="172"/>
    <col min="11008" max="11008" width="18.75" style="172" customWidth="1"/>
    <col min="11009" max="11013" width="13.75" style="172" customWidth="1"/>
    <col min="11014" max="11014" width="12.5" style="172" customWidth="1"/>
    <col min="11015" max="11263" width="9" style="172"/>
    <col min="11264" max="11264" width="18.75" style="172" customWidth="1"/>
    <col min="11265" max="11269" width="13.75" style="172" customWidth="1"/>
    <col min="11270" max="11270" width="12.5" style="172" customWidth="1"/>
    <col min="11271" max="11519" width="9" style="172"/>
    <col min="11520" max="11520" width="18.75" style="172" customWidth="1"/>
    <col min="11521" max="11525" width="13.75" style="172" customWidth="1"/>
    <col min="11526" max="11526" width="12.5" style="172" customWidth="1"/>
    <col min="11527" max="11775" width="9" style="172"/>
    <col min="11776" max="11776" width="18.75" style="172" customWidth="1"/>
    <col min="11777" max="11781" width="13.75" style="172" customWidth="1"/>
    <col min="11782" max="11782" width="12.5" style="172" customWidth="1"/>
    <col min="11783" max="12031" width="9" style="172"/>
    <col min="12032" max="12032" width="18.75" style="172" customWidth="1"/>
    <col min="12033" max="12037" width="13.75" style="172" customWidth="1"/>
    <col min="12038" max="12038" width="12.5" style="172" customWidth="1"/>
    <col min="12039" max="12287" width="9" style="172"/>
    <col min="12288" max="12288" width="18.75" style="172" customWidth="1"/>
    <col min="12289" max="12293" width="13.75" style="172" customWidth="1"/>
    <col min="12294" max="12294" width="12.5" style="172" customWidth="1"/>
    <col min="12295" max="12543" width="9" style="172"/>
    <col min="12544" max="12544" width="18.75" style="172" customWidth="1"/>
    <col min="12545" max="12549" width="13.75" style="172" customWidth="1"/>
    <col min="12550" max="12550" width="12.5" style="172" customWidth="1"/>
    <col min="12551" max="12799" width="9" style="172"/>
    <col min="12800" max="12800" width="18.75" style="172" customWidth="1"/>
    <col min="12801" max="12805" width="13.75" style="172" customWidth="1"/>
    <col min="12806" max="12806" width="12.5" style="172" customWidth="1"/>
    <col min="12807" max="13055" width="9" style="172"/>
    <col min="13056" max="13056" width="18.75" style="172" customWidth="1"/>
    <col min="13057" max="13061" width="13.75" style="172" customWidth="1"/>
    <col min="13062" max="13062" width="12.5" style="172" customWidth="1"/>
    <col min="13063" max="13311" width="9" style="172"/>
    <col min="13312" max="13312" width="18.75" style="172" customWidth="1"/>
    <col min="13313" max="13317" width="13.75" style="172" customWidth="1"/>
    <col min="13318" max="13318" width="12.5" style="172" customWidth="1"/>
    <col min="13319" max="13567" width="9" style="172"/>
    <col min="13568" max="13568" width="18.75" style="172" customWidth="1"/>
    <col min="13569" max="13573" width="13.75" style="172" customWidth="1"/>
    <col min="13574" max="13574" width="12.5" style="172" customWidth="1"/>
    <col min="13575" max="13823" width="9" style="172"/>
    <col min="13824" max="13824" width="18.75" style="172" customWidth="1"/>
    <col min="13825" max="13829" width="13.75" style="172" customWidth="1"/>
    <col min="13830" max="13830" width="12.5" style="172" customWidth="1"/>
    <col min="13831" max="14079" width="9" style="172"/>
    <col min="14080" max="14080" width="18.75" style="172" customWidth="1"/>
    <col min="14081" max="14085" width="13.75" style="172" customWidth="1"/>
    <col min="14086" max="14086" width="12.5" style="172" customWidth="1"/>
    <col min="14087" max="14335" width="9" style="172"/>
    <col min="14336" max="14336" width="18.75" style="172" customWidth="1"/>
    <col min="14337" max="14341" width="13.75" style="172" customWidth="1"/>
    <col min="14342" max="14342" width="12.5" style="172" customWidth="1"/>
    <col min="14343" max="14591" width="9" style="172"/>
    <col min="14592" max="14592" width="18.75" style="172" customWidth="1"/>
    <col min="14593" max="14597" width="13.75" style="172" customWidth="1"/>
    <col min="14598" max="14598" width="12.5" style="172" customWidth="1"/>
    <col min="14599" max="14847" width="9" style="172"/>
    <col min="14848" max="14848" width="18.75" style="172" customWidth="1"/>
    <col min="14849" max="14853" width="13.75" style="172" customWidth="1"/>
    <col min="14854" max="14854" width="12.5" style="172" customWidth="1"/>
    <col min="14855" max="15103" width="9" style="172"/>
    <col min="15104" max="15104" width="18.75" style="172" customWidth="1"/>
    <col min="15105" max="15109" width="13.75" style="172" customWidth="1"/>
    <col min="15110" max="15110" width="12.5" style="172" customWidth="1"/>
    <col min="15111" max="15359" width="9" style="172"/>
    <col min="15360" max="15360" width="18.75" style="172" customWidth="1"/>
    <col min="15361" max="15365" width="13.75" style="172" customWidth="1"/>
    <col min="15366" max="15366" width="12.5" style="172" customWidth="1"/>
    <col min="15367" max="15615" width="9" style="172"/>
    <col min="15616" max="15616" width="18.75" style="172" customWidth="1"/>
    <col min="15617" max="15621" width="13.75" style="172" customWidth="1"/>
    <col min="15622" max="15622" width="12.5" style="172" customWidth="1"/>
    <col min="15623" max="15871" width="9" style="172"/>
    <col min="15872" max="15872" width="18.75" style="172" customWidth="1"/>
    <col min="15873" max="15877" width="13.75" style="172" customWidth="1"/>
    <col min="15878" max="15878" width="12.5" style="172" customWidth="1"/>
    <col min="15879" max="16127" width="9" style="172"/>
    <col min="16128" max="16128" width="18.75" style="172" customWidth="1"/>
    <col min="16129" max="16133" width="13.75" style="172" customWidth="1"/>
    <col min="16134" max="16134" width="12.5" style="172" customWidth="1"/>
    <col min="16135" max="16384" width="9" style="172"/>
  </cols>
  <sheetData>
    <row r="1" spans="1:6" ht="12.75" customHeight="1" x14ac:dyDescent="0.4"/>
    <row r="2" spans="1:6" ht="12.75" customHeight="1" x14ac:dyDescent="0.4">
      <c r="A2" s="172" t="s">
        <v>391</v>
      </c>
    </row>
    <row r="3" spans="1:6" ht="12.75" customHeight="1" x14ac:dyDescent="0.4">
      <c r="E3" s="173"/>
      <c r="F3" s="173" t="s">
        <v>283</v>
      </c>
    </row>
    <row r="4" spans="1:6" s="174" customFormat="1" ht="12.75" customHeight="1" x14ac:dyDescent="0.4">
      <c r="A4" s="301" t="s">
        <v>18</v>
      </c>
      <c r="B4" s="304" t="s">
        <v>318</v>
      </c>
      <c r="C4" s="305"/>
      <c r="D4" s="305"/>
      <c r="E4" s="305"/>
      <c r="F4" s="305"/>
    </row>
    <row r="5" spans="1:6" s="174" customFormat="1" ht="12.75" customHeight="1" x14ac:dyDescent="0.4">
      <c r="A5" s="302"/>
      <c r="B5" s="185" t="s">
        <v>12</v>
      </c>
      <c r="C5" s="308" t="s">
        <v>0</v>
      </c>
      <c r="D5" s="309"/>
      <c r="E5" s="309"/>
      <c r="F5" s="309"/>
    </row>
    <row r="6" spans="1:6" s="174" customFormat="1" ht="12.75" customHeight="1" x14ac:dyDescent="0.4">
      <c r="A6" s="303"/>
      <c r="B6" s="208" t="s">
        <v>36</v>
      </c>
      <c r="C6" s="208" t="s">
        <v>37</v>
      </c>
      <c r="D6" s="208" t="s">
        <v>40</v>
      </c>
      <c r="E6" s="208" t="s">
        <v>338</v>
      </c>
      <c r="F6" s="175" t="s">
        <v>365</v>
      </c>
    </row>
    <row r="7" spans="1:6" s="174" customFormat="1" ht="6" customHeight="1" x14ac:dyDescent="0.4">
      <c r="A7" s="176"/>
      <c r="B7" s="207"/>
      <c r="C7" s="207"/>
      <c r="D7" s="207"/>
      <c r="E7" s="207"/>
      <c r="F7" s="177"/>
    </row>
    <row r="8" spans="1:6" s="174" customFormat="1" ht="13.5" customHeight="1" x14ac:dyDescent="0.4">
      <c r="A8" s="178" t="s">
        <v>314</v>
      </c>
      <c r="B8" s="179">
        <v>69967</v>
      </c>
      <c r="C8" s="179">
        <v>70536</v>
      </c>
      <c r="D8" s="179">
        <v>55785</v>
      </c>
      <c r="E8" s="211">
        <v>49799</v>
      </c>
      <c r="F8" s="237">
        <v>37718</v>
      </c>
    </row>
    <row r="9" spans="1:6" s="174" customFormat="1" ht="13.5" customHeight="1" x14ac:dyDescent="0.4">
      <c r="A9" s="180" t="s">
        <v>23</v>
      </c>
      <c r="B9" s="179">
        <v>530</v>
      </c>
      <c r="C9" s="179">
        <v>4468</v>
      </c>
      <c r="D9" s="179">
        <v>4764</v>
      </c>
      <c r="E9" s="211">
        <v>4866</v>
      </c>
      <c r="F9" s="237">
        <v>3219</v>
      </c>
    </row>
    <row r="10" spans="1:6" s="174" customFormat="1" ht="13.5" customHeight="1" x14ac:dyDescent="0.4">
      <c r="A10" s="180" t="s">
        <v>34</v>
      </c>
      <c r="B10" s="181">
        <v>5352</v>
      </c>
      <c r="C10" s="179">
        <v>5516</v>
      </c>
      <c r="D10" s="179">
        <v>4358</v>
      </c>
      <c r="E10" s="211">
        <v>4535</v>
      </c>
      <c r="F10" s="237">
        <v>3776</v>
      </c>
    </row>
    <row r="11" spans="1:6" s="174" customFormat="1" ht="13.5" customHeight="1" x14ac:dyDescent="0.4">
      <c r="A11" s="178" t="s">
        <v>352</v>
      </c>
      <c r="B11" s="181">
        <v>4629</v>
      </c>
      <c r="C11" s="179">
        <v>6112</v>
      </c>
      <c r="D11" s="179">
        <v>2995</v>
      </c>
      <c r="E11" s="211">
        <v>2625</v>
      </c>
      <c r="F11" s="237">
        <v>1568</v>
      </c>
    </row>
    <row r="12" spans="1:6" s="174" customFormat="1" ht="13.5" customHeight="1" x14ac:dyDescent="0.4">
      <c r="A12" s="180" t="s">
        <v>24</v>
      </c>
      <c r="B12" s="181">
        <v>1512</v>
      </c>
      <c r="C12" s="179">
        <v>1496</v>
      </c>
      <c r="D12" s="179">
        <v>733</v>
      </c>
      <c r="E12" s="211">
        <v>878</v>
      </c>
      <c r="F12" s="237">
        <v>422</v>
      </c>
    </row>
    <row r="13" spans="1:6" s="174" customFormat="1" ht="13.5" customHeight="1" x14ac:dyDescent="0.4">
      <c r="A13" s="180" t="s">
        <v>25</v>
      </c>
      <c r="B13" s="181">
        <v>10772</v>
      </c>
      <c r="C13" s="179">
        <v>9724</v>
      </c>
      <c r="D13" s="179">
        <v>8281</v>
      </c>
      <c r="E13" s="211">
        <v>7300</v>
      </c>
      <c r="F13" s="237">
        <v>5123</v>
      </c>
    </row>
    <row r="14" spans="1:6" s="174" customFormat="1" ht="13.5" customHeight="1" x14ac:dyDescent="0.4">
      <c r="A14" s="180" t="s">
        <v>26</v>
      </c>
      <c r="B14" s="181">
        <v>2642</v>
      </c>
      <c r="C14" s="179">
        <v>3132</v>
      </c>
      <c r="D14" s="179">
        <v>2577</v>
      </c>
      <c r="E14" s="211">
        <v>2220</v>
      </c>
      <c r="F14" s="237">
        <v>2705</v>
      </c>
    </row>
    <row r="15" spans="1:6" s="174" customFormat="1" ht="13.5" customHeight="1" x14ac:dyDescent="0.4">
      <c r="A15" s="180" t="s">
        <v>27</v>
      </c>
      <c r="B15" s="181">
        <v>1574</v>
      </c>
      <c r="C15" s="179">
        <v>824</v>
      </c>
      <c r="D15" s="179">
        <v>826</v>
      </c>
      <c r="E15" s="211">
        <v>738</v>
      </c>
      <c r="F15" s="237">
        <v>942</v>
      </c>
    </row>
    <row r="16" spans="1:6" s="174" customFormat="1" ht="13.5" customHeight="1" x14ac:dyDescent="0.4">
      <c r="A16" s="180" t="s">
        <v>28</v>
      </c>
      <c r="B16" s="181">
        <v>6951</v>
      </c>
      <c r="C16" s="179">
        <v>6863</v>
      </c>
      <c r="D16" s="179">
        <v>6028</v>
      </c>
      <c r="E16" s="211">
        <v>5557</v>
      </c>
      <c r="F16" s="237">
        <v>5287</v>
      </c>
    </row>
    <row r="17" spans="1:6" s="174" customFormat="1" ht="13.5" customHeight="1" x14ac:dyDescent="0.4">
      <c r="A17" s="180" t="s">
        <v>29</v>
      </c>
      <c r="B17" s="181">
        <v>13925</v>
      </c>
      <c r="C17" s="179">
        <v>12587</v>
      </c>
      <c r="D17" s="179">
        <v>8457</v>
      </c>
      <c r="E17" s="211">
        <v>7810</v>
      </c>
      <c r="F17" s="237">
        <v>7280</v>
      </c>
    </row>
    <row r="18" spans="1:6" s="174" customFormat="1" ht="13.5" customHeight="1" x14ac:dyDescent="0.4">
      <c r="A18" s="180" t="s">
        <v>35</v>
      </c>
      <c r="B18" s="181" t="s">
        <v>22</v>
      </c>
      <c r="C18" s="181" t="s">
        <v>22</v>
      </c>
      <c r="D18" s="182" t="s">
        <v>351</v>
      </c>
      <c r="E18" s="171" t="s">
        <v>351</v>
      </c>
      <c r="F18" s="171" t="s">
        <v>351</v>
      </c>
    </row>
    <row r="19" spans="1:6" s="174" customFormat="1" ht="13.5" customHeight="1" x14ac:dyDescent="0.4">
      <c r="A19" s="180" t="s">
        <v>30</v>
      </c>
      <c r="B19" s="181">
        <v>3817</v>
      </c>
      <c r="C19" s="179">
        <v>2763</v>
      </c>
      <c r="D19" s="179">
        <v>1257</v>
      </c>
      <c r="E19" s="171" t="s">
        <v>351</v>
      </c>
      <c r="F19" s="171" t="s">
        <v>351</v>
      </c>
    </row>
    <row r="20" spans="1:6" s="174" customFormat="1" ht="13.5" customHeight="1" x14ac:dyDescent="0.4">
      <c r="A20" s="180" t="s">
        <v>38</v>
      </c>
      <c r="B20" s="181">
        <v>2299</v>
      </c>
      <c r="C20" s="179">
        <v>2231</v>
      </c>
      <c r="D20" s="179">
        <v>2314</v>
      </c>
      <c r="E20" s="211">
        <v>2092</v>
      </c>
      <c r="F20" s="237">
        <v>1607</v>
      </c>
    </row>
    <row r="21" spans="1:6" s="174" customFormat="1" ht="13.5" customHeight="1" x14ac:dyDescent="0.4">
      <c r="A21" s="180" t="s">
        <v>31</v>
      </c>
      <c r="B21" s="181">
        <v>146</v>
      </c>
      <c r="C21" s="179">
        <v>14</v>
      </c>
      <c r="D21" s="179">
        <v>2</v>
      </c>
      <c r="E21" s="171" t="s">
        <v>351</v>
      </c>
      <c r="F21" s="171" t="s">
        <v>351</v>
      </c>
    </row>
    <row r="22" spans="1:6" s="174" customFormat="1" ht="13.5" customHeight="1" x14ac:dyDescent="0.4">
      <c r="A22" s="180" t="s">
        <v>32</v>
      </c>
      <c r="B22" s="181">
        <v>15818</v>
      </c>
      <c r="C22" s="179">
        <v>14806</v>
      </c>
      <c r="D22" s="179">
        <v>13193</v>
      </c>
      <c r="E22" s="211">
        <v>11178</v>
      </c>
      <c r="F22" s="237">
        <v>5789</v>
      </c>
    </row>
    <row r="23" spans="1:6" s="174" customFormat="1" ht="13.5" customHeight="1" x14ac:dyDescent="0.4">
      <c r="A23" s="180" t="s">
        <v>33</v>
      </c>
      <c r="B23" s="181" t="s">
        <v>22</v>
      </c>
      <c r="C23" s="181" t="s">
        <v>22</v>
      </c>
      <c r="D23" s="181" t="s">
        <v>22</v>
      </c>
      <c r="E23" s="171" t="s">
        <v>351</v>
      </c>
      <c r="F23" s="171" t="s">
        <v>351</v>
      </c>
    </row>
    <row r="24" spans="1:6" s="174" customFormat="1" ht="6" customHeight="1" x14ac:dyDescent="0.4">
      <c r="A24" s="183"/>
      <c r="B24" s="184"/>
      <c r="C24" s="184"/>
      <c r="D24" s="184"/>
      <c r="E24" s="184"/>
      <c r="F24" s="184"/>
    </row>
    <row r="25" spans="1:6" ht="12.75" customHeight="1" x14ac:dyDescent="0.4"/>
    <row r="26" spans="1:6" s="174" customFormat="1" ht="12.75" customHeight="1" x14ac:dyDescent="0.4">
      <c r="A26" s="301" t="s">
        <v>18</v>
      </c>
      <c r="B26" s="306" t="s">
        <v>319</v>
      </c>
      <c r="C26" s="307"/>
      <c r="D26" s="307"/>
      <c r="E26" s="307"/>
      <c r="F26" s="307"/>
    </row>
    <row r="27" spans="1:6" s="174" customFormat="1" ht="12.75" customHeight="1" x14ac:dyDescent="0.4">
      <c r="A27" s="302"/>
      <c r="B27" s="185" t="s">
        <v>12</v>
      </c>
      <c r="C27" s="308" t="s">
        <v>0</v>
      </c>
      <c r="D27" s="309"/>
      <c r="E27" s="309"/>
      <c r="F27" s="309"/>
    </row>
    <row r="28" spans="1:6" s="174" customFormat="1" ht="12.75" customHeight="1" x14ac:dyDescent="0.4">
      <c r="A28" s="303"/>
      <c r="B28" s="208" t="s">
        <v>36</v>
      </c>
      <c r="C28" s="208" t="s">
        <v>37</v>
      </c>
      <c r="D28" s="186" t="s">
        <v>40</v>
      </c>
      <c r="E28" s="186" t="s">
        <v>338</v>
      </c>
      <c r="F28" s="186" t="s">
        <v>365</v>
      </c>
    </row>
    <row r="29" spans="1:6" s="174" customFormat="1" ht="6" customHeight="1" x14ac:dyDescent="0.4">
      <c r="A29" s="176"/>
      <c r="B29" s="187"/>
      <c r="C29" s="187"/>
      <c r="D29" s="187"/>
      <c r="E29" s="207"/>
      <c r="F29" s="177"/>
    </row>
    <row r="30" spans="1:6" s="174" customFormat="1" ht="13.5" customHeight="1" x14ac:dyDescent="0.4">
      <c r="A30" s="178" t="s">
        <v>315</v>
      </c>
      <c r="B30" s="179">
        <v>84713</v>
      </c>
      <c r="C30" s="179">
        <v>87245</v>
      </c>
      <c r="D30" s="179">
        <v>80168</v>
      </c>
      <c r="E30" s="211">
        <v>78980</v>
      </c>
      <c r="F30" s="237">
        <v>77129</v>
      </c>
    </row>
    <row r="31" spans="1:6" s="174" customFormat="1" ht="13.5" customHeight="1" x14ac:dyDescent="0.4">
      <c r="A31" s="180" t="s">
        <v>23</v>
      </c>
      <c r="B31" s="179">
        <v>615</v>
      </c>
      <c r="C31" s="179">
        <v>1646</v>
      </c>
      <c r="D31" s="179">
        <v>1730</v>
      </c>
      <c r="E31" s="211">
        <v>1964</v>
      </c>
      <c r="F31" s="237">
        <v>2550</v>
      </c>
    </row>
    <row r="32" spans="1:6" s="174" customFormat="1" ht="13.5" customHeight="1" x14ac:dyDescent="0.4">
      <c r="A32" s="180" t="s">
        <v>34</v>
      </c>
      <c r="B32" s="179">
        <v>12359</v>
      </c>
      <c r="C32" s="179">
        <v>13313</v>
      </c>
      <c r="D32" s="179">
        <v>12821</v>
      </c>
      <c r="E32" s="211">
        <v>13316</v>
      </c>
      <c r="F32" s="237">
        <v>13094</v>
      </c>
    </row>
    <row r="33" spans="1:6" s="174" customFormat="1" ht="13.5" customHeight="1" x14ac:dyDescent="0.4">
      <c r="A33" s="178" t="s">
        <v>352</v>
      </c>
      <c r="B33" s="179">
        <v>4260</v>
      </c>
      <c r="C33" s="179">
        <v>4303</v>
      </c>
      <c r="D33" s="179">
        <v>3780</v>
      </c>
      <c r="E33" s="211">
        <v>3741</v>
      </c>
      <c r="F33" s="237">
        <v>3753</v>
      </c>
    </row>
    <row r="34" spans="1:6" s="174" customFormat="1" ht="13.5" customHeight="1" x14ac:dyDescent="0.4">
      <c r="A34" s="180" t="s">
        <v>24</v>
      </c>
      <c r="B34" s="179">
        <v>1947</v>
      </c>
      <c r="C34" s="179">
        <v>2337</v>
      </c>
      <c r="D34" s="179">
        <v>1935</v>
      </c>
      <c r="E34" s="211">
        <v>1739</v>
      </c>
      <c r="F34" s="237">
        <v>1452</v>
      </c>
    </row>
    <row r="35" spans="1:6" s="174" customFormat="1" ht="13.5" customHeight="1" x14ac:dyDescent="0.4">
      <c r="A35" s="180" t="s">
        <v>25</v>
      </c>
      <c r="B35" s="181">
        <v>14299</v>
      </c>
      <c r="C35" s="179">
        <v>14005</v>
      </c>
      <c r="D35" s="179">
        <v>12263</v>
      </c>
      <c r="E35" s="211">
        <v>11256</v>
      </c>
      <c r="F35" s="237">
        <v>9642</v>
      </c>
    </row>
    <row r="36" spans="1:6" s="174" customFormat="1" ht="13.5" customHeight="1" x14ac:dyDescent="0.4">
      <c r="A36" s="180" t="s">
        <v>26</v>
      </c>
      <c r="B36" s="181">
        <v>3581</v>
      </c>
      <c r="C36" s="179">
        <v>3807</v>
      </c>
      <c r="D36" s="179">
        <v>3426</v>
      </c>
      <c r="E36" s="211">
        <v>3401</v>
      </c>
      <c r="F36" s="237">
        <v>3961</v>
      </c>
    </row>
    <row r="37" spans="1:6" s="174" customFormat="1" ht="13.5" customHeight="1" x14ac:dyDescent="0.4">
      <c r="A37" s="180" t="s">
        <v>27</v>
      </c>
      <c r="B37" s="179">
        <v>2365</v>
      </c>
      <c r="C37" s="179">
        <v>2724</v>
      </c>
      <c r="D37" s="179">
        <v>2741</v>
      </c>
      <c r="E37" s="211">
        <v>2878</v>
      </c>
      <c r="F37" s="237">
        <v>2627</v>
      </c>
    </row>
    <row r="38" spans="1:6" s="174" customFormat="1" ht="13.5" customHeight="1" x14ac:dyDescent="0.4">
      <c r="A38" s="180" t="s">
        <v>28</v>
      </c>
      <c r="B38" s="179">
        <v>5095</v>
      </c>
      <c r="C38" s="179">
        <v>6177</v>
      </c>
      <c r="D38" s="179">
        <v>6480</v>
      </c>
      <c r="E38" s="211">
        <v>6279</v>
      </c>
      <c r="F38" s="237">
        <v>7670</v>
      </c>
    </row>
    <row r="39" spans="1:6" s="174" customFormat="1" ht="13.5" customHeight="1" x14ac:dyDescent="0.4">
      <c r="A39" s="180" t="s">
        <v>29</v>
      </c>
      <c r="B39" s="181">
        <v>10724</v>
      </c>
      <c r="C39" s="179">
        <v>9961</v>
      </c>
      <c r="D39" s="179">
        <v>8990</v>
      </c>
      <c r="E39" s="211">
        <v>9483</v>
      </c>
      <c r="F39" s="237">
        <v>8781</v>
      </c>
    </row>
    <row r="40" spans="1:6" s="174" customFormat="1" ht="13.5" customHeight="1" x14ac:dyDescent="0.4">
      <c r="A40" s="180" t="s">
        <v>35</v>
      </c>
      <c r="B40" s="181">
        <v>1276</v>
      </c>
      <c r="C40" s="179">
        <v>164</v>
      </c>
      <c r="D40" s="179">
        <v>675</v>
      </c>
      <c r="E40" s="211">
        <v>808</v>
      </c>
      <c r="F40" s="237">
        <v>746</v>
      </c>
    </row>
    <row r="41" spans="1:6" s="174" customFormat="1" ht="13.5" customHeight="1" x14ac:dyDescent="0.4">
      <c r="A41" s="180" t="s">
        <v>30</v>
      </c>
      <c r="B41" s="181">
        <v>1884</v>
      </c>
      <c r="C41" s="179">
        <v>2297</v>
      </c>
      <c r="D41" s="179">
        <v>496</v>
      </c>
      <c r="E41" s="171" t="s">
        <v>351</v>
      </c>
      <c r="F41" s="253">
        <v>248</v>
      </c>
    </row>
    <row r="42" spans="1:6" s="174" customFormat="1" ht="13.5" customHeight="1" x14ac:dyDescent="0.4">
      <c r="A42" s="180" t="s">
        <v>39</v>
      </c>
      <c r="B42" s="181">
        <v>927</v>
      </c>
      <c r="C42" s="179">
        <v>1224</v>
      </c>
      <c r="D42" s="179">
        <v>1137</v>
      </c>
      <c r="E42" s="211">
        <v>1177</v>
      </c>
      <c r="F42" s="237">
        <v>1322</v>
      </c>
    </row>
    <row r="43" spans="1:6" s="174" customFormat="1" ht="13.5" customHeight="1" x14ac:dyDescent="0.4">
      <c r="A43" s="180" t="s">
        <v>31</v>
      </c>
      <c r="B43" s="181">
        <v>5797</v>
      </c>
      <c r="C43" s="179">
        <v>5407</v>
      </c>
      <c r="D43" s="179">
        <v>4821</v>
      </c>
      <c r="E43" s="211">
        <v>4224</v>
      </c>
      <c r="F43" s="237">
        <v>3838</v>
      </c>
    </row>
    <row r="44" spans="1:6" s="174" customFormat="1" ht="13.5" customHeight="1" x14ac:dyDescent="0.4">
      <c r="A44" s="180" t="s">
        <v>32</v>
      </c>
      <c r="B44" s="179">
        <v>10920</v>
      </c>
      <c r="C44" s="179">
        <v>11386</v>
      </c>
      <c r="D44" s="179">
        <v>10880</v>
      </c>
      <c r="E44" s="211">
        <v>10670</v>
      </c>
      <c r="F44" s="237">
        <v>9948</v>
      </c>
    </row>
    <row r="45" spans="1:6" s="174" customFormat="1" ht="13.5" customHeight="1" x14ac:dyDescent="0.4">
      <c r="A45" s="180" t="s">
        <v>33</v>
      </c>
      <c r="B45" s="179">
        <v>8664</v>
      </c>
      <c r="C45" s="179">
        <v>8494</v>
      </c>
      <c r="D45" s="179">
        <v>7993</v>
      </c>
      <c r="E45" s="211">
        <v>8044</v>
      </c>
      <c r="F45" s="237">
        <v>7497</v>
      </c>
    </row>
    <row r="46" spans="1:6" s="174" customFormat="1" ht="6" customHeight="1" x14ac:dyDescent="0.4">
      <c r="A46" s="183"/>
      <c r="B46" s="184"/>
      <c r="C46" s="184"/>
      <c r="D46" s="184"/>
      <c r="E46" s="184"/>
      <c r="F46" s="184"/>
    </row>
    <row r="47" spans="1:6" ht="12.75" customHeight="1" x14ac:dyDescent="0.4">
      <c r="A47" s="172" t="s">
        <v>3</v>
      </c>
    </row>
    <row r="48" spans="1:6" ht="12.75" customHeight="1" x14ac:dyDescent="0.4">
      <c r="A48" s="273" t="s">
        <v>355</v>
      </c>
    </row>
    <row r="49" spans="1:6" ht="12.75" customHeight="1" x14ac:dyDescent="0.4">
      <c r="A49" s="273" t="s">
        <v>356</v>
      </c>
    </row>
    <row r="50" spans="1:6" ht="12.75" customHeight="1" x14ac:dyDescent="0.4">
      <c r="A50" s="273" t="s">
        <v>357</v>
      </c>
    </row>
    <row r="51" spans="1:6" ht="12.75" customHeight="1" x14ac:dyDescent="0.4">
      <c r="A51" s="273" t="s">
        <v>358</v>
      </c>
    </row>
    <row r="52" spans="1:6" s="188" customFormat="1" ht="13.5" customHeight="1" x14ac:dyDescent="0.2"/>
    <row r="53" spans="1:6" ht="12.75" customHeight="1" x14ac:dyDescent="0.4">
      <c r="E53" s="173"/>
      <c r="F53" s="173"/>
    </row>
  </sheetData>
  <mergeCells count="6">
    <mergeCell ref="A4:A6"/>
    <mergeCell ref="B4:F4"/>
    <mergeCell ref="A26:A28"/>
    <mergeCell ref="B26:F26"/>
    <mergeCell ref="C5:F5"/>
    <mergeCell ref="C27:F27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fitToHeight="0" orientation="portrait" r:id="rId1"/>
  <headerFooter scaleWithDoc="0">
    <oddHeader>&amp;L&amp;"ＭＳ 明朝,標準"&amp;9第&amp;"Times New Roman,標準"15&amp;"ＭＳ 明朝,標準"章　衛生・環境保全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8"/>
  <sheetViews>
    <sheetView showGridLines="0" view="pageLayout" topLeftCell="A31" zoomScaleNormal="100" zoomScaleSheetLayoutView="100" workbookViewId="0">
      <selection activeCell="A58" sqref="A58:XFD58"/>
    </sheetView>
  </sheetViews>
  <sheetFormatPr defaultRowHeight="12" x14ac:dyDescent="0.4"/>
  <cols>
    <col min="1" max="1" width="8.875" style="8" customWidth="1"/>
    <col min="2" max="6" width="5.125" style="53" customWidth="1"/>
    <col min="7" max="7" width="5.125" style="8" customWidth="1"/>
    <col min="8" max="16" width="5.125" style="53" customWidth="1"/>
    <col min="17" max="256" width="9" style="53"/>
    <col min="257" max="257" width="14" style="53" customWidth="1"/>
    <col min="258" max="272" width="5.125" style="53" customWidth="1"/>
    <col min="273" max="512" width="9" style="53"/>
    <col min="513" max="513" width="14" style="53" customWidth="1"/>
    <col min="514" max="528" width="5.125" style="53" customWidth="1"/>
    <col min="529" max="768" width="9" style="53"/>
    <col min="769" max="769" width="14" style="53" customWidth="1"/>
    <col min="770" max="784" width="5.125" style="53" customWidth="1"/>
    <col min="785" max="1024" width="9" style="53"/>
    <col min="1025" max="1025" width="14" style="53" customWidth="1"/>
    <col min="1026" max="1040" width="5.125" style="53" customWidth="1"/>
    <col min="1041" max="1280" width="9" style="53"/>
    <col min="1281" max="1281" width="14" style="53" customWidth="1"/>
    <col min="1282" max="1296" width="5.125" style="53" customWidth="1"/>
    <col min="1297" max="1536" width="9" style="53"/>
    <col min="1537" max="1537" width="14" style="53" customWidth="1"/>
    <col min="1538" max="1552" width="5.125" style="53" customWidth="1"/>
    <col min="1553" max="1792" width="9" style="53"/>
    <col min="1793" max="1793" width="14" style="53" customWidth="1"/>
    <col min="1794" max="1808" width="5.125" style="53" customWidth="1"/>
    <col min="1809" max="2048" width="9" style="53"/>
    <col min="2049" max="2049" width="14" style="53" customWidth="1"/>
    <col min="2050" max="2064" width="5.125" style="53" customWidth="1"/>
    <col min="2065" max="2304" width="9" style="53"/>
    <col min="2305" max="2305" width="14" style="53" customWidth="1"/>
    <col min="2306" max="2320" width="5.125" style="53" customWidth="1"/>
    <col min="2321" max="2560" width="9" style="53"/>
    <col min="2561" max="2561" width="14" style="53" customWidth="1"/>
    <col min="2562" max="2576" width="5.125" style="53" customWidth="1"/>
    <col min="2577" max="2816" width="9" style="53"/>
    <col min="2817" max="2817" width="14" style="53" customWidth="1"/>
    <col min="2818" max="2832" width="5.125" style="53" customWidth="1"/>
    <col min="2833" max="3072" width="9" style="53"/>
    <col min="3073" max="3073" width="14" style="53" customWidth="1"/>
    <col min="3074" max="3088" width="5.125" style="53" customWidth="1"/>
    <col min="3089" max="3328" width="9" style="53"/>
    <col min="3329" max="3329" width="14" style="53" customWidth="1"/>
    <col min="3330" max="3344" width="5.125" style="53" customWidth="1"/>
    <col min="3345" max="3584" width="9" style="53"/>
    <col min="3585" max="3585" width="14" style="53" customWidth="1"/>
    <col min="3586" max="3600" width="5.125" style="53" customWidth="1"/>
    <col min="3601" max="3840" width="9" style="53"/>
    <col min="3841" max="3841" width="14" style="53" customWidth="1"/>
    <col min="3842" max="3856" width="5.125" style="53" customWidth="1"/>
    <col min="3857" max="4096" width="9" style="53"/>
    <col min="4097" max="4097" width="14" style="53" customWidth="1"/>
    <col min="4098" max="4112" width="5.125" style="53" customWidth="1"/>
    <col min="4113" max="4352" width="9" style="53"/>
    <col min="4353" max="4353" width="14" style="53" customWidth="1"/>
    <col min="4354" max="4368" width="5.125" style="53" customWidth="1"/>
    <col min="4369" max="4608" width="9" style="53"/>
    <col min="4609" max="4609" width="14" style="53" customWidth="1"/>
    <col min="4610" max="4624" width="5.125" style="53" customWidth="1"/>
    <col min="4625" max="4864" width="9" style="53"/>
    <col min="4865" max="4865" width="14" style="53" customWidth="1"/>
    <col min="4866" max="4880" width="5.125" style="53" customWidth="1"/>
    <col min="4881" max="5120" width="9" style="53"/>
    <col min="5121" max="5121" width="14" style="53" customWidth="1"/>
    <col min="5122" max="5136" width="5.125" style="53" customWidth="1"/>
    <col min="5137" max="5376" width="9" style="53"/>
    <col min="5377" max="5377" width="14" style="53" customWidth="1"/>
    <col min="5378" max="5392" width="5.125" style="53" customWidth="1"/>
    <col min="5393" max="5632" width="9" style="53"/>
    <col min="5633" max="5633" width="14" style="53" customWidth="1"/>
    <col min="5634" max="5648" width="5.125" style="53" customWidth="1"/>
    <col min="5649" max="5888" width="9" style="53"/>
    <col min="5889" max="5889" width="14" style="53" customWidth="1"/>
    <col min="5890" max="5904" width="5.125" style="53" customWidth="1"/>
    <col min="5905" max="6144" width="9" style="53"/>
    <col min="6145" max="6145" width="14" style="53" customWidth="1"/>
    <col min="6146" max="6160" width="5.125" style="53" customWidth="1"/>
    <col min="6161" max="6400" width="9" style="53"/>
    <col min="6401" max="6401" width="14" style="53" customWidth="1"/>
    <col min="6402" max="6416" width="5.125" style="53" customWidth="1"/>
    <col min="6417" max="6656" width="9" style="53"/>
    <col min="6657" max="6657" width="14" style="53" customWidth="1"/>
    <col min="6658" max="6672" width="5.125" style="53" customWidth="1"/>
    <col min="6673" max="6912" width="9" style="53"/>
    <col min="6913" max="6913" width="14" style="53" customWidth="1"/>
    <col min="6914" max="6928" width="5.125" style="53" customWidth="1"/>
    <col min="6929" max="7168" width="9" style="53"/>
    <col min="7169" max="7169" width="14" style="53" customWidth="1"/>
    <col min="7170" max="7184" width="5.125" style="53" customWidth="1"/>
    <col min="7185" max="7424" width="9" style="53"/>
    <col min="7425" max="7425" width="14" style="53" customWidth="1"/>
    <col min="7426" max="7440" width="5.125" style="53" customWidth="1"/>
    <col min="7441" max="7680" width="9" style="53"/>
    <col min="7681" max="7681" width="14" style="53" customWidth="1"/>
    <col min="7682" max="7696" width="5.125" style="53" customWidth="1"/>
    <col min="7697" max="7936" width="9" style="53"/>
    <col min="7937" max="7937" width="14" style="53" customWidth="1"/>
    <col min="7938" max="7952" width="5.125" style="53" customWidth="1"/>
    <col min="7953" max="8192" width="9" style="53"/>
    <col min="8193" max="8193" width="14" style="53" customWidth="1"/>
    <col min="8194" max="8208" width="5.125" style="53" customWidth="1"/>
    <col min="8209" max="8448" width="9" style="53"/>
    <col min="8449" max="8449" width="14" style="53" customWidth="1"/>
    <col min="8450" max="8464" width="5.125" style="53" customWidth="1"/>
    <col min="8465" max="8704" width="9" style="53"/>
    <col min="8705" max="8705" width="14" style="53" customWidth="1"/>
    <col min="8706" max="8720" width="5.125" style="53" customWidth="1"/>
    <col min="8721" max="8960" width="9" style="53"/>
    <col min="8961" max="8961" width="14" style="53" customWidth="1"/>
    <col min="8962" max="8976" width="5.125" style="53" customWidth="1"/>
    <col min="8977" max="9216" width="9" style="53"/>
    <col min="9217" max="9217" width="14" style="53" customWidth="1"/>
    <col min="9218" max="9232" width="5.125" style="53" customWidth="1"/>
    <col min="9233" max="9472" width="9" style="53"/>
    <col min="9473" max="9473" width="14" style="53" customWidth="1"/>
    <col min="9474" max="9488" width="5.125" style="53" customWidth="1"/>
    <col min="9489" max="9728" width="9" style="53"/>
    <col min="9729" max="9729" width="14" style="53" customWidth="1"/>
    <col min="9730" max="9744" width="5.125" style="53" customWidth="1"/>
    <col min="9745" max="9984" width="9" style="53"/>
    <col min="9985" max="9985" width="14" style="53" customWidth="1"/>
    <col min="9986" max="10000" width="5.125" style="53" customWidth="1"/>
    <col min="10001" max="10240" width="9" style="53"/>
    <col min="10241" max="10241" width="14" style="53" customWidth="1"/>
    <col min="10242" max="10256" width="5.125" style="53" customWidth="1"/>
    <col min="10257" max="10496" width="9" style="53"/>
    <col min="10497" max="10497" width="14" style="53" customWidth="1"/>
    <col min="10498" max="10512" width="5.125" style="53" customWidth="1"/>
    <col min="10513" max="10752" width="9" style="53"/>
    <col min="10753" max="10753" width="14" style="53" customWidth="1"/>
    <col min="10754" max="10768" width="5.125" style="53" customWidth="1"/>
    <col min="10769" max="11008" width="9" style="53"/>
    <col min="11009" max="11009" width="14" style="53" customWidth="1"/>
    <col min="11010" max="11024" width="5.125" style="53" customWidth="1"/>
    <col min="11025" max="11264" width="9" style="53"/>
    <col min="11265" max="11265" width="14" style="53" customWidth="1"/>
    <col min="11266" max="11280" width="5.125" style="53" customWidth="1"/>
    <col min="11281" max="11520" width="9" style="53"/>
    <col min="11521" max="11521" width="14" style="53" customWidth="1"/>
    <col min="11522" max="11536" width="5.125" style="53" customWidth="1"/>
    <col min="11537" max="11776" width="9" style="53"/>
    <col min="11777" max="11777" width="14" style="53" customWidth="1"/>
    <col min="11778" max="11792" width="5.125" style="53" customWidth="1"/>
    <col min="11793" max="12032" width="9" style="53"/>
    <col min="12033" max="12033" width="14" style="53" customWidth="1"/>
    <col min="12034" max="12048" width="5.125" style="53" customWidth="1"/>
    <col min="12049" max="12288" width="9" style="53"/>
    <col min="12289" max="12289" width="14" style="53" customWidth="1"/>
    <col min="12290" max="12304" width="5.125" style="53" customWidth="1"/>
    <col min="12305" max="12544" width="9" style="53"/>
    <col min="12545" max="12545" width="14" style="53" customWidth="1"/>
    <col min="12546" max="12560" width="5.125" style="53" customWidth="1"/>
    <col min="12561" max="12800" width="9" style="53"/>
    <col min="12801" max="12801" width="14" style="53" customWidth="1"/>
    <col min="12802" max="12816" width="5.125" style="53" customWidth="1"/>
    <col min="12817" max="13056" width="9" style="53"/>
    <col min="13057" max="13057" width="14" style="53" customWidth="1"/>
    <col min="13058" max="13072" width="5.125" style="53" customWidth="1"/>
    <col min="13073" max="13312" width="9" style="53"/>
    <col min="13313" max="13313" width="14" style="53" customWidth="1"/>
    <col min="13314" max="13328" width="5.125" style="53" customWidth="1"/>
    <col min="13329" max="13568" width="9" style="53"/>
    <col min="13569" max="13569" width="14" style="53" customWidth="1"/>
    <col min="13570" max="13584" width="5.125" style="53" customWidth="1"/>
    <col min="13585" max="13824" width="9" style="53"/>
    <col min="13825" max="13825" width="14" style="53" customWidth="1"/>
    <col min="13826" max="13840" width="5.125" style="53" customWidth="1"/>
    <col min="13841" max="14080" width="9" style="53"/>
    <col min="14081" max="14081" width="14" style="53" customWidth="1"/>
    <col min="14082" max="14096" width="5.125" style="53" customWidth="1"/>
    <col min="14097" max="14336" width="9" style="53"/>
    <col min="14337" max="14337" width="14" style="53" customWidth="1"/>
    <col min="14338" max="14352" width="5.125" style="53" customWidth="1"/>
    <col min="14353" max="14592" width="9" style="53"/>
    <col min="14593" max="14593" width="14" style="53" customWidth="1"/>
    <col min="14594" max="14608" width="5.125" style="53" customWidth="1"/>
    <col min="14609" max="14848" width="9" style="53"/>
    <col min="14849" max="14849" width="14" style="53" customWidth="1"/>
    <col min="14850" max="14864" width="5.125" style="53" customWidth="1"/>
    <col min="14865" max="15104" width="9" style="53"/>
    <col min="15105" max="15105" width="14" style="53" customWidth="1"/>
    <col min="15106" max="15120" width="5.125" style="53" customWidth="1"/>
    <col min="15121" max="15360" width="9" style="53"/>
    <col min="15361" max="15361" width="14" style="53" customWidth="1"/>
    <col min="15362" max="15376" width="5.125" style="53" customWidth="1"/>
    <col min="15377" max="15616" width="9" style="53"/>
    <col min="15617" max="15617" width="14" style="53" customWidth="1"/>
    <col min="15618" max="15632" width="5.125" style="53" customWidth="1"/>
    <col min="15633" max="15872" width="9" style="53"/>
    <col min="15873" max="15873" width="14" style="53" customWidth="1"/>
    <col min="15874" max="15888" width="5.125" style="53" customWidth="1"/>
    <col min="15889" max="16128" width="9" style="53"/>
    <col min="16129" max="16129" width="14" style="53" customWidth="1"/>
    <col min="16130" max="16144" width="5.125" style="53" customWidth="1"/>
    <col min="16145" max="16384" width="9" style="53"/>
  </cols>
  <sheetData>
    <row r="1" spans="1:14" ht="12.75" customHeight="1" x14ac:dyDescent="0.4"/>
    <row r="2" spans="1:14" ht="12.75" customHeight="1" x14ac:dyDescent="0.4">
      <c r="A2" s="8" t="s">
        <v>285</v>
      </c>
    </row>
    <row r="3" spans="1:14" ht="12.75" customHeight="1" x14ac:dyDescent="0.4">
      <c r="B3" s="8"/>
      <c r="C3" s="8"/>
      <c r="D3" s="15"/>
      <c r="E3" s="15"/>
      <c r="F3" s="15"/>
      <c r="G3" s="15"/>
      <c r="H3" s="16"/>
      <c r="I3" s="16"/>
      <c r="J3" s="16"/>
      <c r="K3" s="16"/>
      <c r="L3" s="16"/>
      <c r="M3" s="16" t="s">
        <v>283</v>
      </c>
    </row>
    <row r="4" spans="1:14" s="34" customFormat="1" ht="12.75" customHeight="1" x14ac:dyDescent="0.4">
      <c r="A4" s="317" t="s">
        <v>18</v>
      </c>
      <c r="B4" s="318"/>
      <c r="C4" s="319"/>
      <c r="D4" s="326" t="s">
        <v>21</v>
      </c>
      <c r="E4" s="327"/>
      <c r="F4" s="328" t="s">
        <v>0</v>
      </c>
      <c r="G4" s="329"/>
      <c r="H4" s="329"/>
      <c r="I4" s="329"/>
      <c r="J4" s="329"/>
      <c r="K4" s="329"/>
      <c r="L4" s="329"/>
      <c r="M4" s="329"/>
    </row>
    <row r="5" spans="1:14" s="34" customFormat="1" ht="12.75" customHeight="1" x14ac:dyDescent="0.4">
      <c r="A5" s="320"/>
      <c r="B5" s="320"/>
      <c r="C5" s="321"/>
      <c r="D5" s="322" t="s">
        <v>36</v>
      </c>
      <c r="E5" s="323"/>
      <c r="F5" s="322" t="s">
        <v>37</v>
      </c>
      <c r="G5" s="323"/>
      <c r="H5" s="322" t="s">
        <v>40</v>
      </c>
      <c r="I5" s="323"/>
      <c r="J5" s="322" t="s">
        <v>338</v>
      </c>
      <c r="K5" s="324"/>
      <c r="L5" s="322" t="s">
        <v>365</v>
      </c>
      <c r="M5" s="324"/>
      <c r="N5" s="3"/>
    </row>
    <row r="6" spans="1:14" s="34" customFormat="1" ht="6" customHeight="1" x14ac:dyDescent="0.4">
      <c r="A6" s="51"/>
      <c r="B6" s="51"/>
      <c r="C6" s="80"/>
      <c r="D6" s="214"/>
      <c r="E6" s="214"/>
      <c r="F6" s="214"/>
      <c r="G6" s="214"/>
      <c r="H6" s="214"/>
      <c r="I6" s="214"/>
      <c r="J6" s="325"/>
      <c r="K6" s="325"/>
      <c r="L6" s="325"/>
      <c r="M6" s="325"/>
    </row>
    <row r="7" spans="1:14" s="34" customFormat="1" ht="13.5" customHeight="1" x14ac:dyDescent="0.4">
      <c r="A7" s="312" t="s">
        <v>314</v>
      </c>
      <c r="B7" s="313"/>
      <c r="C7" s="314"/>
      <c r="D7" s="315">
        <v>3087</v>
      </c>
      <c r="E7" s="311"/>
      <c r="F7" s="311">
        <v>3130</v>
      </c>
      <c r="G7" s="311"/>
      <c r="H7" s="311">
        <v>3135</v>
      </c>
      <c r="I7" s="311"/>
      <c r="J7" s="311">
        <v>3353</v>
      </c>
      <c r="K7" s="311"/>
      <c r="L7" s="311">
        <v>3670</v>
      </c>
      <c r="M7" s="311"/>
    </row>
    <row r="8" spans="1:14" s="34" customFormat="1" ht="13.5" customHeight="1" x14ac:dyDescent="0.4">
      <c r="A8" s="316" t="s">
        <v>70</v>
      </c>
      <c r="B8" s="313"/>
      <c r="C8" s="314"/>
      <c r="D8" s="315">
        <v>5</v>
      </c>
      <c r="E8" s="311"/>
      <c r="F8" s="311">
        <v>4</v>
      </c>
      <c r="G8" s="311"/>
      <c r="H8" s="311">
        <v>1</v>
      </c>
      <c r="I8" s="311"/>
      <c r="J8" s="311">
        <v>4</v>
      </c>
      <c r="K8" s="311"/>
      <c r="L8" s="311">
        <v>1</v>
      </c>
      <c r="M8" s="311"/>
    </row>
    <row r="9" spans="1:14" s="34" customFormat="1" ht="13.5" customHeight="1" x14ac:dyDescent="0.4">
      <c r="A9" s="316" t="s">
        <v>71</v>
      </c>
      <c r="B9" s="313"/>
      <c r="C9" s="314"/>
      <c r="D9" s="315">
        <v>92</v>
      </c>
      <c r="E9" s="311"/>
      <c r="F9" s="311">
        <v>78</v>
      </c>
      <c r="G9" s="311"/>
      <c r="H9" s="311">
        <v>94</v>
      </c>
      <c r="I9" s="311"/>
      <c r="J9" s="311">
        <v>88</v>
      </c>
      <c r="K9" s="311"/>
      <c r="L9" s="311">
        <v>78</v>
      </c>
      <c r="M9" s="311"/>
    </row>
    <row r="10" spans="1:14" s="34" customFormat="1" ht="13.5" customHeight="1" x14ac:dyDescent="0.4">
      <c r="A10" s="316" t="s">
        <v>72</v>
      </c>
      <c r="B10" s="313"/>
      <c r="C10" s="314"/>
      <c r="D10" s="315">
        <v>791</v>
      </c>
      <c r="E10" s="311"/>
      <c r="F10" s="311">
        <v>761</v>
      </c>
      <c r="G10" s="311"/>
      <c r="H10" s="311">
        <v>871</v>
      </c>
      <c r="I10" s="311"/>
      <c r="J10" s="311">
        <v>839</v>
      </c>
      <c r="K10" s="311"/>
      <c r="L10" s="311">
        <v>843</v>
      </c>
      <c r="M10" s="311"/>
    </row>
    <row r="11" spans="1:14" s="34" customFormat="1" ht="13.5" customHeight="1" x14ac:dyDescent="0.4">
      <c r="A11" s="313" t="s">
        <v>42</v>
      </c>
      <c r="B11" s="313"/>
      <c r="C11" s="314"/>
      <c r="D11" s="315">
        <v>504</v>
      </c>
      <c r="E11" s="311"/>
      <c r="F11" s="311">
        <v>476</v>
      </c>
      <c r="G11" s="311"/>
      <c r="H11" s="311">
        <v>488</v>
      </c>
      <c r="I11" s="311"/>
      <c r="J11" s="311">
        <v>509</v>
      </c>
      <c r="K11" s="311"/>
      <c r="L11" s="311">
        <v>525</v>
      </c>
      <c r="M11" s="311"/>
    </row>
    <row r="12" spans="1:14" s="34" customFormat="1" ht="13.5" customHeight="1" x14ac:dyDescent="0.4">
      <c r="A12" s="313" t="s">
        <v>43</v>
      </c>
      <c r="B12" s="313"/>
      <c r="C12" s="314"/>
      <c r="D12" s="315">
        <v>311</v>
      </c>
      <c r="E12" s="311"/>
      <c r="F12" s="311">
        <v>311</v>
      </c>
      <c r="G12" s="311"/>
      <c r="H12" s="311">
        <v>311</v>
      </c>
      <c r="I12" s="311"/>
      <c r="J12" s="311">
        <v>327</v>
      </c>
      <c r="K12" s="311"/>
      <c r="L12" s="311">
        <v>302</v>
      </c>
      <c r="M12" s="311"/>
    </row>
    <row r="13" spans="1:14" s="34" customFormat="1" ht="13.5" customHeight="1" x14ac:dyDescent="0.4">
      <c r="A13" s="313" t="s">
        <v>44</v>
      </c>
      <c r="B13" s="313"/>
      <c r="C13" s="314"/>
      <c r="D13" s="315">
        <v>13</v>
      </c>
      <c r="E13" s="311"/>
      <c r="F13" s="311">
        <v>19</v>
      </c>
      <c r="G13" s="311"/>
      <c r="H13" s="311">
        <v>20</v>
      </c>
      <c r="I13" s="311"/>
      <c r="J13" s="311">
        <v>24</v>
      </c>
      <c r="K13" s="311"/>
      <c r="L13" s="311">
        <v>30</v>
      </c>
      <c r="M13" s="311"/>
    </row>
    <row r="14" spans="1:14" s="34" customFormat="1" ht="13.5" customHeight="1" x14ac:dyDescent="0.4">
      <c r="A14" s="313" t="s">
        <v>45</v>
      </c>
      <c r="B14" s="313"/>
      <c r="C14" s="314"/>
      <c r="D14" s="315">
        <v>200</v>
      </c>
      <c r="E14" s="311"/>
      <c r="F14" s="311">
        <v>195</v>
      </c>
      <c r="G14" s="311"/>
      <c r="H14" s="311">
        <v>156</v>
      </c>
      <c r="I14" s="311"/>
      <c r="J14" s="310">
        <v>163</v>
      </c>
      <c r="K14" s="310"/>
      <c r="L14" s="310">
        <v>195</v>
      </c>
      <c r="M14" s="310"/>
    </row>
    <row r="15" spans="1:14" s="34" customFormat="1" ht="13.5" customHeight="1" x14ac:dyDescent="0.4">
      <c r="A15" s="313" t="s">
        <v>46</v>
      </c>
      <c r="B15" s="313"/>
      <c r="C15" s="314"/>
      <c r="D15" s="315">
        <v>45</v>
      </c>
      <c r="E15" s="311"/>
      <c r="F15" s="311">
        <v>44</v>
      </c>
      <c r="G15" s="311"/>
      <c r="H15" s="311">
        <v>36</v>
      </c>
      <c r="I15" s="311"/>
      <c r="J15" s="311">
        <v>38</v>
      </c>
      <c r="K15" s="311"/>
      <c r="L15" s="311">
        <v>48</v>
      </c>
      <c r="M15" s="311"/>
    </row>
    <row r="16" spans="1:14" s="34" customFormat="1" ht="13.5" customHeight="1" x14ac:dyDescent="0.4">
      <c r="A16" s="313" t="s">
        <v>47</v>
      </c>
      <c r="B16" s="313"/>
      <c r="C16" s="314"/>
      <c r="D16" s="315">
        <v>36</v>
      </c>
      <c r="E16" s="311"/>
      <c r="F16" s="311">
        <v>35</v>
      </c>
      <c r="G16" s="311"/>
      <c r="H16" s="311">
        <v>36</v>
      </c>
      <c r="I16" s="311"/>
      <c r="J16" s="311">
        <v>39</v>
      </c>
      <c r="K16" s="311"/>
      <c r="L16" s="311">
        <v>40</v>
      </c>
      <c r="M16" s="311"/>
    </row>
    <row r="17" spans="1:16" s="34" customFormat="1" ht="13.5" customHeight="1" x14ac:dyDescent="0.4">
      <c r="A17" s="313" t="s">
        <v>48</v>
      </c>
      <c r="B17" s="313"/>
      <c r="C17" s="314"/>
      <c r="D17" s="315">
        <v>58</v>
      </c>
      <c r="E17" s="311"/>
      <c r="F17" s="311">
        <v>55</v>
      </c>
      <c r="G17" s="311"/>
      <c r="H17" s="311">
        <v>61</v>
      </c>
      <c r="I17" s="311"/>
      <c r="J17" s="311">
        <v>65</v>
      </c>
      <c r="K17" s="311"/>
      <c r="L17" s="311">
        <v>68</v>
      </c>
      <c r="M17" s="311"/>
    </row>
    <row r="18" spans="1:16" s="34" customFormat="1" ht="13.5" customHeight="1" x14ac:dyDescent="0.4">
      <c r="A18" s="313" t="s">
        <v>49</v>
      </c>
      <c r="B18" s="313"/>
      <c r="C18" s="314"/>
      <c r="D18" s="315">
        <v>221</v>
      </c>
      <c r="E18" s="311"/>
      <c r="F18" s="311">
        <v>251</v>
      </c>
      <c r="G18" s="311"/>
      <c r="H18" s="311">
        <v>262</v>
      </c>
      <c r="I18" s="311"/>
      <c r="J18" s="310">
        <v>311</v>
      </c>
      <c r="K18" s="310"/>
      <c r="L18" s="310">
        <v>402</v>
      </c>
      <c r="M18" s="310"/>
    </row>
    <row r="19" spans="1:16" s="34" customFormat="1" ht="13.5" customHeight="1" x14ac:dyDescent="0.4">
      <c r="A19" s="330" t="s">
        <v>73</v>
      </c>
      <c r="B19" s="331"/>
      <c r="C19" s="332"/>
      <c r="D19" s="315">
        <v>10</v>
      </c>
      <c r="E19" s="311"/>
      <c r="F19" s="311">
        <v>14</v>
      </c>
      <c r="G19" s="311"/>
      <c r="H19" s="311">
        <v>4</v>
      </c>
      <c r="I19" s="311"/>
      <c r="J19" s="311">
        <v>7</v>
      </c>
      <c r="K19" s="311"/>
      <c r="L19" s="311">
        <v>9</v>
      </c>
      <c r="M19" s="311"/>
    </row>
    <row r="20" spans="1:16" s="34" customFormat="1" ht="13.5" customHeight="1" x14ac:dyDescent="0.4">
      <c r="A20" s="316" t="s">
        <v>74</v>
      </c>
      <c r="B20" s="313"/>
      <c r="C20" s="314"/>
      <c r="D20" s="315">
        <v>61</v>
      </c>
      <c r="E20" s="311"/>
      <c r="F20" s="311">
        <v>72</v>
      </c>
      <c r="G20" s="311"/>
      <c r="H20" s="311">
        <v>74</v>
      </c>
      <c r="I20" s="311"/>
      <c r="J20" s="311">
        <v>86</v>
      </c>
      <c r="K20" s="311"/>
      <c r="L20" s="311">
        <v>90</v>
      </c>
      <c r="M20" s="311"/>
    </row>
    <row r="21" spans="1:16" s="34" customFormat="1" ht="13.5" customHeight="1" x14ac:dyDescent="0.4">
      <c r="A21" s="313" t="s">
        <v>50</v>
      </c>
      <c r="B21" s="313"/>
      <c r="C21" s="314"/>
      <c r="D21" s="315">
        <v>55</v>
      </c>
      <c r="E21" s="311"/>
      <c r="F21" s="311">
        <v>47</v>
      </c>
      <c r="G21" s="311"/>
      <c r="H21" s="311">
        <v>51</v>
      </c>
      <c r="I21" s="311"/>
      <c r="J21" s="311">
        <v>37</v>
      </c>
      <c r="K21" s="311"/>
      <c r="L21" s="311">
        <v>42</v>
      </c>
      <c r="M21" s="311"/>
    </row>
    <row r="22" spans="1:16" s="34" customFormat="1" ht="13.5" customHeight="1" x14ac:dyDescent="0.4">
      <c r="A22" s="313" t="s">
        <v>51</v>
      </c>
      <c r="B22" s="313"/>
      <c r="C22" s="314"/>
      <c r="D22" s="315">
        <v>685</v>
      </c>
      <c r="E22" s="311"/>
      <c r="F22" s="311">
        <v>768</v>
      </c>
      <c r="G22" s="311"/>
      <c r="H22" s="311">
        <v>670</v>
      </c>
      <c r="I22" s="311"/>
      <c r="J22" s="311">
        <v>816</v>
      </c>
      <c r="K22" s="311"/>
      <c r="L22" s="311">
        <v>997</v>
      </c>
      <c r="M22" s="311"/>
    </row>
    <row r="23" spans="1:16" s="34" customFormat="1" ht="6" customHeight="1" x14ac:dyDescent="0.4">
      <c r="A23" s="149"/>
      <c r="B23" s="15"/>
      <c r="C23" s="78"/>
      <c r="D23" s="54"/>
      <c r="E23" s="15"/>
      <c r="F23" s="15"/>
      <c r="G23" s="15"/>
      <c r="H23" s="15"/>
      <c r="I23" s="15"/>
      <c r="J23" s="15"/>
      <c r="K23" s="15"/>
      <c r="L23" s="15"/>
      <c r="M23" s="15"/>
    </row>
    <row r="24" spans="1:16" s="265" customFormat="1" ht="12.75" customHeight="1" x14ac:dyDescent="0.4">
      <c r="A24" s="246" t="s">
        <v>4</v>
      </c>
      <c r="G24" s="246"/>
      <c r="I24" s="246"/>
      <c r="J24" s="246"/>
    </row>
    <row r="25" spans="1:16" ht="12.75" customHeight="1" x14ac:dyDescent="0.4"/>
    <row r="26" spans="1:16" ht="12.75" customHeight="1" x14ac:dyDescent="0.4">
      <c r="G26" s="53"/>
    </row>
    <row r="27" spans="1:16" ht="12.75" customHeight="1" x14ac:dyDescent="0.4">
      <c r="A27" s="53" t="s">
        <v>325</v>
      </c>
      <c r="G27" s="53"/>
    </row>
    <row r="28" spans="1:16" ht="12.75" customHeight="1" x14ac:dyDescent="0.4">
      <c r="B28" s="8"/>
      <c r="C28" s="8"/>
      <c r="D28" s="8"/>
      <c r="E28" s="8"/>
      <c r="F28" s="8"/>
      <c r="H28" s="8"/>
      <c r="I28" s="8"/>
      <c r="J28" s="8"/>
      <c r="K28" s="8"/>
      <c r="L28" s="8"/>
      <c r="M28" s="8"/>
      <c r="N28" s="8"/>
      <c r="O28" s="8"/>
      <c r="P28" s="12" t="s">
        <v>283</v>
      </c>
    </row>
    <row r="29" spans="1:16" s="34" customFormat="1" ht="12.75" customHeight="1" x14ac:dyDescent="0.4">
      <c r="A29" s="333" t="s">
        <v>18</v>
      </c>
      <c r="B29" s="326" t="s">
        <v>14</v>
      </c>
      <c r="C29" s="329"/>
      <c r="D29" s="327"/>
      <c r="E29" s="328" t="s">
        <v>0</v>
      </c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</row>
    <row r="30" spans="1:16" s="34" customFormat="1" ht="12.75" customHeight="1" x14ac:dyDescent="0.4">
      <c r="A30" s="334"/>
      <c r="B30" s="322" t="s">
        <v>77</v>
      </c>
      <c r="C30" s="324"/>
      <c r="D30" s="323"/>
      <c r="E30" s="335" t="s">
        <v>5</v>
      </c>
      <c r="F30" s="336"/>
      <c r="G30" s="337"/>
      <c r="H30" s="322" t="s">
        <v>284</v>
      </c>
      <c r="I30" s="324"/>
      <c r="J30" s="324"/>
      <c r="K30" s="322" t="s">
        <v>339</v>
      </c>
      <c r="L30" s="324"/>
      <c r="M30" s="324"/>
      <c r="N30" s="322" t="s">
        <v>366</v>
      </c>
      <c r="O30" s="324"/>
      <c r="P30" s="324"/>
    </row>
    <row r="31" spans="1:16" s="34" customFormat="1" ht="12.75" customHeight="1" x14ac:dyDescent="0.4">
      <c r="A31" s="321"/>
      <c r="B31" s="158" t="s">
        <v>320</v>
      </c>
      <c r="C31" s="216" t="s">
        <v>52</v>
      </c>
      <c r="D31" s="209" t="s">
        <v>53</v>
      </c>
      <c r="E31" s="158" t="s">
        <v>320</v>
      </c>
      <c r="F31" s="216" t="s">
        <v>52</v>
      </c>
      <c r="G31" s="209" t="s">
        <v>53</v>
      </c>
      <c r="H31" s="158" t="s">
        <v>320</v>
      </c>
      <c r="I31" s="216" t="s">
        <v>52</v>
      </c>
      <c r="J31" s="209" t="s">
        <v>53</v>
      </c>
      <c r="K31" s="158" t="s">
        <v>320</v>
      </c>
      <c r="L31" s="216" t="s">
        <v>52</v>
      </c>
      <c r="M31" s="209" t="s">
        <v>53</v>
      </c>
      <c r="N31" s="158" t="s">
        <v>320</v>
      </c>
      <c r="O31" s="76" t="s">
        <v>52</v>
      </c>
      <c r="P31" s="36" t="s">
        <v>53</v>
      </c>
    </row>
    <row r="32" spans="1:16" s="34" customFormat="1" ht="6" customHeight="1" x14ac:dyDescent="0.4">
      <c r="A32" s="4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35"/>
      <c r="O32" s="35"/>
      <c r="P32" s="35"/>
    </row>
    <row r="33" spans="1:16" s="34" customFormat="1" ht="15" customHeight="1" x14ac:dyDescent="0.4">
      <c r="A33" s="155" t="s">
        <v>314</v>
      </c>
      <c r="B33" s="56">
        <v>3087</v>
      </c>
      <c r="C33" s="56">
        <v>1534</v>
      </c>
      <c r="D33" s="56">
        <v>1553</v>
      </c>
      <c r="E33" s="211">
        <v>3130</v>
      </c>
      <c r="F33" s="211">
        <v>1535</v>
      </c>
      <c r="G33" s="211">
        <v>1595</v>
      </c>
      <c r="H33" s="211">
        <v>3135</v>
      </c>
      <c r="I33" s="211">
        <v>1560</v>
      </c>
      <c r="J33" s="211">
        <v>1575</v>
      </c>
      <c r="K33" s="211">
        <v>3353</v>
      </c>
      <c r="L33" s="211">
        <v>1628</v>
      </c>
      <c r="M33" s="211">
        <v>1725</v>
      </c>
      <c r="N33" s="239">
        <v>3670</v>
      </c>
      <c r="O33" s="239">
        <v>1780</v>
      </c>
      <c r="P33" s="239">
        <v>1890</v>
      </c>
    </row>
    <row r="34" spans="1:16" s="34" customFormat="1" ht="15" customHeight="1" x14ac:dyDescent="0.4">
      <c r="A34" s="48" t="s">
        <v>286</v>
      </c>
      <c r="B34" s="212">
        <v>5</v>
      </c>
      <c r="C34" s="33">
        <v>5</v>
      </c>
      <c r="D34" s="212" t="str">
        <f>B35</f>
        <v>－</v>
      </c>
      <c r="E34" s="211">
        <v>5</v>
      </c>
      <c r="F34" s="211">
        <v>2</v>
      </c>
      <c r="G34" s="211">
        <v>3</v>
      </c>
      <c r="H34" s="212">
        <v>4</v>
      </c>
      <c r="I34" s="212">
        <v>4</v>
      </c>
      <c r="J34" s="212" t="s">
        <v>17</v>
      </c>
      <c r="K34" s="212">
        <v>3</v>
      </c>
      <c r="L34" s="212">
        <v>1</v>
      </c>
      <c r="M34" s="212">
        <v>2</v>
      </c>
      <c r="N34" s="240">
        <v>4</v>
      </c>
      <c r="O34" s="240">
        <v>2</v>
      </c>
      <c r="P34" s="240">
        <v>2</v>
      </c>
    </row>
    <row r="35" spans="1:16" s="34" customFormat="1" ht="15" customHeight="1" x14ac:dyDescent="0.4">
      <c r="A35" s="48">
        <v>1</v>
      </c>
      <c r="B35" s="212" t="s">
        <v>17</v>
      </c>
      <c r="C35" s="212" t="s">
        <v>17</v>
      </c>
      <c r="D35" s="212" t="s">
        <v>17</v>
      </c>
      <c r="E35" s="212" t="s">
        <v>17</v>
      </c>
      <c r="F35" s="212" t="s">
        <v>17</v>
      </c>
      <c r="G35" s="212" t="s">
        <v>17</v>
      </c>
      <c r="H35" s="212">
        <v>1</v>
      </c>
      <c r="I35" s="212">
        <v>1</v>
      </c>
      <c r="J35" s="212" t="s">
        <v>17</v>
      </c>
      <c r="K35" s="212" t="s">
        <v>17</v>
      </c>
      <c r="L35" s="212" t="s">
        <v>17</v>
      </c>
      <c r="M35" s="212" t="s">
        <v>17</v>
      </c>
      <c r="N35" s="240" t="s">
        <v>17</v>
      </c>
      <c r="O35" s="240" t="s">
        <v>17</v>
      </c>
      <c r="P35" s="240" t="s">
        <v>17</v>
      </c>
    </row>
    <row r="36" spans="1:16" s="34" customFormat="1" ht="15" customHeight="1" x14ac:dyDescent="0.4">
      <c r="A36" s="48">
        <v>2</v>
      </c>
      <c r="B36" s="212">
        <v>1</v>
      </c>
      <c r="C36" s="212" t="s">
        <v>17</v>
      </c>
      <c r="D36" s="212">
        <v>1</v>
      </c>
      <c r="E36" s="211">
        <v>2</v>
      </c>
      <c r="F36" s="211">
        <v>2</v>
      </c>
      <c r="G36" s="212" t="s">
        <v>17</v>
      </c>
      <c r="H36" s="212" t="s">
        <v>17</v>
      </c>
      <c r="I36" s="212" t="s">
        <v>17</v>
      </c>
      <c r="J36" s="212" t="s">
        <v>17</v>
      </c>
      <c r="K36" s="212" t="s">
        <v>17</v>
      </c>
      <c r="L36" s="212" t="s">
        <v>17</v>
      </c>
      <c r="M36" s="212" t="s">
        <v>17</v>
      </c>
      <c r="N36" s="240" t="s">
        <v>17</v>
      </c>
      <c r="O36" s="240" t="s">
        <v>17</v>
      </c>
      <c r="P36" s="240" t="s">
        <v>17</v>
      </c>
    </row>
    <row r="37" spans="1:16" s="34" customFormat="1" ht="15" customHeight="1" x14ac:dyDescent="0.4">
      <c r="A37" s="48">
        <v>3</v>
      </c>
      <c r="B37" s="212" t="s">
        <v>17</v>
      </c>
      <c r="C37" s="212" t="s">
        <v>17</v>
      </c>
      <c r="D37" s="212" t="s">
        <v>17</v>
      </c>
      <c r="E37" s="212" t="s">
        <v>17</v>
      </c>
      <c r="F37" s="212" t="s">
        <v>17</v>
      </c>
      <c r="G37" s="212" t="s">
        <v>17</v>
      </c>
      <c r="H37" s="212" t="s">
        <v>17</v>
      </c>
      <c r="I37" s="212" t="s">
        <v>17</v>
      </c>
      <c r="J37" s="212" t="s">
        <v>17</v>
      </c>
      <c r="K37" s="212" t="s">
        <v>17</v>
      </c>
      <c r="L37" s="212" t="s">
        <v>17</v>
      </c>
      <c r="M37" s="212" t="s">
        <v>17</v>
      </c>
      <c r="N37" s="240">
        <v>1</v>
      </c>
      <c r="O37" s="240">
        <v>1</v>
      </c>
      <c r="P37" s="240" t="s">
        <v>17</v>
      </c>
    </row>
    <row r="38" spans="1:16" s="34" customFormat="1" ht="15" customHeight="1" x14ac:dyDescent="0.4">
      <c r="A38" s="48">
        <v>4</v>
      </c>
      <c r="B38" s="212" t="s">
        <v>17</v>
      </c>
      <c r="C38" s="212" t="s">
        <v>17</v>
      </c>
      <c r="D38" s="212" t="s">
        <v>17</v>
      </c>
      <c r="E38" s="212" t="s">
        <v>17</v>
      </c>
      <c r="F38" s="212" t="s">
        <v>17</v>
      </c>
      <c r="G38" s="212" t="s">
        <v>17</v>
      </c>
      <c r="H38" s="212" t="s">
        <v>17</v>
      </c>
      <c r="I38" s="212" t="s">
        <v>17</v>
      </c>
      <c r="J38" s="212" t="s">
        <v>17</v>
      </c>
      <c r="K38" s="212" t="s">
        <v>17</v>
      </c>
      <c r="L38" s="212" t="s">
        <v>17</v>
      </c>
      <c r="M38" s="212" t="s">
        <v>17</v>
      </c>
      <c r="N38" s="240">
        <v>2</v>
      </c>
      <c r="O38" s="240">
        <v>2</v>
      </c>
      <c r="P38" s="240" t="s">
        <v>17</v>
      </c>
    </row>
    <row r="39" spans="1:16" s="34" customFormat="1" ht="15" customHeight="1" x14ac:dyDescent="0.4">
      <c r="A39" s="252" t="s">
        <v>375</v>
      </c>
      <c r="B39" s="212">
        <v>2</v>
      </c>
      <c r="C39" s="212">
        <v>1</v>
      </c>
      <c r="D39" s="212">
        <v>1</v>
      </c>
      <c r="E39" s="212" t="s">
        <v>17</v>
      </c>
      <c r="F39" s="212" t="s">
        <v>17</v>
      </c>
      <c r="G39" s="212" t="s">
        <v>17</v>
      </c>
      <c r="H39" s="212">
        <v>2</v>
      </c>
      <c r="I39" s="212">
        <v>2</v>
      </c>
      <c r="J39" s="212" t="s">
        <v>17</v>
      </c>
      <c r="K39" s="212" t="s">
        <v>17</v>
      </c>
      <c r="L39" s="212" t="s">
        <v>17</v>
      </c>
      <c r="M39" s="212" t="s">
        <v>17</v>
      </c>
      <c r="N39" s="240">
        <v>1</v>
      </c>
      <c r="O39" s="240">
        <v>1</v>
      </c>
      <c r="P39" s="240" t="s">
        <v>17</v>
      </c>
    </row>
    <row r="40" spans="1:16" s="34" customFormat="1" ht="15" customHeight="1" x14ac:dyDescent="0.4">
      <c r="A40" s="48" t="s">
        <v>54</v>
      </c>
      <c r="B40" s="212">
        <v>2</v>
      </c>
      <c r="C40" s="212">
        <v>1</v>
      </c>
      <c r="D40" s="212">
        <v>1</v>
      </c>
      <c r="E40" s="211">
        <v>1</v>
      </c>
      <c r="F40" s="211">
        <v>1</v>
      </c>
      <c r="G40" s="212" t="s">
        <v>17</v>
      </c>
      <c r="H40" s="212" t="s">
        <v>17</v>
      </c>
      <c r="I40" s="212" t="s">
        <v>17</v>
      </c>
      <c r="J40" s="212" t="s">
        <v>17</v>
      </c>
      <c r="K40" s="212">
        <v>1</v>
      </c>
      <c r="L40" s="212">
        <v>1</v>
      </c>
      <c r="M40" s="212" t="s">
        <v>17</v>
      </c>
      <c r="N40" s="240">
        <v>2</v>
      </c>
      <c r="O40" s="240">
        <v>1</v>
      </c>
      <c r="P40" s="240">
        <v>1</v>
      </c>
    </row>
    <row r="41" spans="1:16" s="34" customFormat="1" ht="15" customHeight="1" x14ac:dyDescent="0.4">
      <c r="A41" s="48" t="s">
        <v>55</v>
      </c>
      <c r="B41" s="212">
        <v>3</v>
      </c>
      <c r="C41" s="212">
        <v>3</v>
      </c>
      <c r="D41" s="212" t="s">
        <v>17</v>
      </c>
      <c r="E41" s="211">
        <v>4</v>
      </c>
      <c r="F41" s="211">
        <v>2</v>
      </c>
      <c r="G41" s="211">
        <v>2</v>
      </c>
      <c r="H41" s="212">
        <v>1</v>
      </c>
      <c r="I41" s="212">
        <v>1</v>
      </c>
      <c r="J41" s="212" t="s">
        <v>17</v>
      </c>
      <c r="K41" s="212">
        <v>5</v>
      </c>
      <c r="L41" s="212">
        <v>3</v>
      </c>
      <c r="M41" s="212">
        <v>2</v>
      </c>
      <c r="N41" s="240">
        <v>4</v>
      </c>
      <c r="O41" s="240">
        <v>2</v>
      </c>
      <c r="P41" s="240">
        <v>2</v>
      </c>
    </row>
    <row r="42" spans="1:16" s="34" customFormat="1" ht="15" customHeight="1" x14ac:dyDescent="0.4">
      <c r="A42" s="48" t="s">
        <v>56</v>
      </c>
      <c r="B42" s="212">
        <v>4</v>
      </c>
      <c r="C42" s="33">
        <v>3</v>
      </c>
      <c r="D42" s="212">
        <v>1</v>
      </c>
      <c r="E42" s="211">
        <v>5</v>
      </c>
      <c r="F42" s="211">
        <v>3</v>
      </c>
      <c r="G42" s="211">
        <v>2</v>
      </c>
      <c r="H42" s="212">
        <v>2</v>
      </c>
      <c r="I42" s="212" t="s">
        <v>17</v>
      </c>
      <c r="J42" s="212">
        <v>2</v>
      </c>
      <c r="K42" s="212">
        <v>4</v>
      </c>
      <c r="L42" s="212">
        <v>3</v>
      </c>
      <c r="M42" s="212">
        <v>1</v>
      </c>
      <c r="N42" s="240">
        <v>3</v>
      </c>
      <c r="O42" s="240">
        <v>3</v>
      </c>
      <c r="P42" s="240" t="s">
        <v>17</v>
      </c>
    </row>
    <row r="43" spans="1:16" s="34" customFormat="1" ht="15" customHeight="1" x14ac:dyDescent="0.4">
      <c r="A43" s="48" t="s">
        <v>78</v>
      </c>
      <c r="B43" s="212">
        <v>1</v>
      </c>
      <c r="C43" s="33">
        <v>1</v>
      </c>
      <c r="D43" s="212" t="s">
        <v>17</v>
      </c>
      <c r="E43" s="211">
        <v>6</v>
      </c>
      <c r="F43" s="211">
        <v>1</v>
      </c>
      <c r="G43" s="211">
        <v>5</v>
      </c>
      <c r="H43" s="212">
        <v>8</v>
      </c>
      <c r="I43" s="212">
        <v>5</v>
      </c>
      <c r="J43" s="212">
        <v>3</v>
      </c>
      <c r="K43" s="212">
        <v>2</v>
      </c>
      <c r="L43" s="212">
        <v>2</v>
      </c>
      <c r="M43" s="212" t="s">
        <v>17</v>
      </c>
      <c r="N43" s="240">
        <v>9</v>
      </c>
      <c r="O43" s="240">
        <v>8</v>
      </c>
      <c r="P43" s="240">
        <v>1</v>
      </c>
    </row>
    <row r="44" spans="1:16" s="34" customFormat="1" ht="15" customHeight="1" x14ac:dyDescent="0.4">
      <c r="A44" s="48" t="s">
        <v>57</v>
      </c>
      <c r="B44" s="212">
        <v>9</v>
      </c>
      <c r="C44" s="33">
        <v>8</v>
      </c>
      <c r="D44" s="212">
        <v>1</v>
      </c>
      <c r="E44" s="211">
        <v>8</v>
      </c>
      <c r="F44" s="211">
        <v>5</v>
      </c>
      <c r="G44" s="211">
        <v>3</v>
      </c>
      <c r="H44" s="212">
        <v>2</v>
      </c>
      <c r="I44" s="212">
        <v>2</v>
      </c>
      <c r="J44" s="212" t="s">
        <v>17</v>
      </c>
      <c r="K44" s="212">
        <v>10</v>
      </c>
      <c r="L44" s="212">
        <v>8</v>
      </c>
      <c r="M44" s="212">
        <v>2</v>
      </c>
      <c r="N44" s="240">
        <v>13</v>
      </c>
      <c r="O44" s="240">
        <v>7</v>
      </c>
      <c r="P44" s="240">
        <v>6</v>
      </c>
    </row>
    <row r="45" spans="1:16" s="34" customFormat="1" ht="15" customHeight="1" x14ac:dyDescent="0.4">
      <c r="A45" s="48" t="s">
        <v>58</v>
      </c>
      <c r="B45" s="212">
        <v>7</v>
      </c>
      <c r="C45" s="33">
        <v>4</v>
      </c>
      <c r="D45" s="212">
        <v>3</v>
      </c>
      <c r="E45" s="211">
        <v>6</v>
      </c>
      <c r="F45" s="211">
        <v>4</v>
      </c>
      <c r="G45" s="211">
        <v>2</v>
      </c>
      <c r="H45" s="212">
        <v>9</v>
      </c>
      <c r="I45" s="212">
        <v>4</v>
      </c>
      <c r="J45" s="212">
        <v>5</v>
      </c>
      <c r="K45" s="212">
        <v>8</v>
      </c>
      <c r="L45" s="212">
        <v>5</v>
      </c>
      <c r="M45" s="212">
        <v>3</v>
      </c>
      <c r="N45" s="240">
        <v>6</v>
      </c>
      <c r="O45" s="240">
        <v>4</v>
      </c>
      <c r="P45" s="240">
        <v>2</v>
      </c>
    </row>
    <row r="46" spans="1:16" s="34" customFormat="1" ht="15" customHeight="1" x14ac:dyDescent="0.4">
      <c r="A46" s="48" t="s">
        <v>59</v>
      </c>
      <c r="B46" s="212">
        <v>14</v>
      </c>
      <c r="C46" s="33">
        <v>8</v>
      </c>
      <c r="D46" s="212">
        <v>6</v>
      </c>
      <c r="E46" s="211">
        <v>20</v>
      </c>
      <c r="F46" s="211">
        <v>14</v>
      </c>
      <c r="G46" s="211">
        <v>6</v>
      </c>
      <c r="H46" s="212">
        <v>17</v>
      </c>
      <c r="I46" s="212">
        <v>9</v>
      </c>
      <c r="J46" s="212">
        <v>8</v>
      </c>
      <c r="K46" s="212">
        <v>16</v>
      </c>
      <c r="L46" s="212">
        <v>9</v>
      </c>
      <c r="M46" s="212">
        <v>7</v>
      </c>
      <c r="N46" s="240">
        <v>14</v>
      </c>
      <c r="O46" s="240">
        <v>7</v>
      </c>
      <c r="P46" s="240">
        <v>7</v>
      </c>
    </row>
    <row r="47" spans="1:16" s="34" customFormat="1" ht="15" customHeight="1" x14ac:dyDescent="0.4">
      <c r="A47" s="48" t="s">
        <v>60</v>
      </c>
      <c r="B47" s="212">
        <v>44</v>
      </c>
      <c r="C47" s="33">
        <v>25</v>
      </c>
      <c r="D47" s="212">
        <v>19</v>
      </c>
      <c r="E47" s="211">
        <v>37</v>
      </c>
      <c r="F47" s="211">
        <v>23</v>
      </c>
      <c r="G47" s="211">
        <v>14</v>
      </c>
      <c r="H47" s="212">
        <v>41</v>
      </c>
      <c r="I47" s="212">
        <v>23</v>
      </c>
      <c r="J47" s="212">
        <v>18</v>
      </c>
      <c r="K47" s="212">
        <v>38</v>
      </c>
      <c r="L47" s="212">
        <v>22</v>
      </c>
      <c r="M47" s="212">
        <v>16</v>
      </c>
      <c r="N47" s="240">
        <v>41</v>
      </c>
      <c r="O47" s="240">
        <v>25</v>
      </c>
      <c r="P47" s="240">
        <v>16</v>
      </c>
    </row>
    <row r="48" spans="1:16" s="34" customFormat="1" ht="15" customHeight="1" x14ac:dyDescent="0.4">
      <c r="A48" s="48" t="s">
        <v>61</v>
      </c>
      <c r="B48" s="212">
        <v>52</v>
      </c>
      <c r="C48" s="33">
        <v>35</v>
      </c>
      <c r="D48" s="212">
        <v>17</v>
      </c>
      <c r="E48" s="211">
        <v>46</v>
      </c>
      <c r="F48" s="211">
        <v>35</v>
      </c>
      <c r="G48" s="211">
        <v>11</v>
      </c>
      <c r="H48" s="212">
        <v>40</v>
      </c>
      <c r="I48" s="212">
        <v>23</v>
      </c>
      <c r="J48" s="212">
        <v>17</v>
      </c>
      <c r="K48" s="212">
        <v>58</v>
      </c>
      <c r="L48" s="212">
        <v>40</v>
      </c>
      <c r="M48" s="212">
        <v>18</v>
      </c>
      <c r="N48" s="240">
        <v>47</v>
      </c>
      <c r="O48" s="240">
        <v>28</v>
      </c>
      <c r="P48" s="240">
        <v>19</v>
      </c>
    </row>
    <row r="49" spans="1:16" s="34" customFormat="1" ht="15" customHeight="1" x14ac:dyDescent="0.4">
      <c r="A49" s="48" t="s">
        <v>62</v>
      </c>
      <c r="B49" s="212">
        <v>79</v>
      </c>
      <c r="C49" s="33">
        <v>53</v>
      </c>
      <c r="D49" s="212">
        <v>26</v>
      </c>
      <c r="E49" s="211">
        <v>82</v>
      </c>
      <c r="F49" s="211">
        <v>55</v>
      </c>
      <c r="G49" s="211">
        <v>27</v>
      </c>
      <c r="H49" s="212">
        <v>69</v>
      </c>
      <c r="I49" s="212">
        <v>43</v>
      </c>
      <c r="J49" s="212">
        <v>26</v>
      </c>
      <c r="K49" s="212">
        <v>70</v>
      </c>
      <c r="L49" s="212">
        <v>45</v>
      </c>
      <c r="M49" s="212">
        <v>25</v>
      </c>
      <c r="N49" s="240">
        <v>68</v>
      </c>
      <c r="O49" s="240">
        <v>45</v>
      </c>
      <c r="P49" s="240">
        <v>23</v>
      </c>
    </row>
    <row r="50" spans="1:16" s="34" customFormat="1" ht="15" customHeight="1" x14ac:dyDescent="0.4">
      <c r="A50" s="48" t="s">
        <v>63</v>
      </c>
      <c r="B50" s="212">
        <v>118</v>
      </c>
      <c r="C50" s="33">
        <v>87</v>
      </c>
      <c r="D50" s="212">
        <v>31</v>
      </c>
      <c r="E50" s="211">
        <v>99</v>
      </c>
      <c r="F50" s="211">
        <v>65</v>
      </c>
      <c r="G50" s="211">
        <v>34</v>
      </c>
      <c r="H50" s="212">
        <v>99</v>
      </c>
      <c r="I50" s="212">
        <v>57</v>
      </c>
      <c r="J50" s="212">
        <v>42</v>
      </c>
      <c r="K50" s="212">
        <v>110</v>
      </c>
      <c r="L50" s="212">
        <v>80</v>
      </c>
      <c r="M50" s="212">
        <v>30</v>
      </c>
      <c r="N50" s="240">
        <v>103</v>
      </c>
      <c r="O50" s="240">
        <v>60</v>
      </c>
      <c r="P50" s="240">
        <v>43</v>
      </c>
    </row>
    <row r="51" spans="1:16" s="34" customFormat="1" ht="15" customHeight="1" x14ac:dyDescent="0.4">
      <c r="A51" s="48" t="s">
        <v>64</v>
      </c>
      <c r="B51" s="212">
        <v>185</v>
      </c>
      <c r="C51" s="33">
        <v>131</v>
      </c>
      <c r="D51" s="212">
        <v>54</v>
      </c>
      <c r="E51" s="211">
        <v>185</v>
      </c>
      <c r="F51" s="211">
        <v>119</v>
      </c>
      <c r="G51" s="211">
        <v>66</v>
      </c>
      <c r="H51" s="212">
        <v>193</v>
      </c>
      <c r="I51" s="212">
        <v>124</v>
      </c>
      <c r="J51" s="212">
        <v>69</v>
      </c>
      <c r="K51" s="212">
        <v>161</v>
      </c>
      <c r="L51" s="212">
        <v>108</v>
      </c>
      <c r="M51" s="212">
        <v>53</v>
      </c>
      <c r="N51" s="240">
        <v>156</v>
      </c>
      <c r="O51" s="240">
        <v>101</v>
      </c>
      <c r="P51" s="240">
        <v>55</v>
      </c>
    </row>
    <row r="52" spans="1:16" s="34" customFormat="1" ht="15" customHeight="1" x14ac:dyDescent="0.4">
      <c r="A52" s="48" t="s">
        <v>65</v>
      </c>
      <c r="B52" s="212">
        <v>240</v>
      </c>
      <c r="C52" s="33">
        <v>152</v>
      </c>
      <c r="D52" s="212">
        <v>88</v>
      </c>
      <c r="E52" s="211">
        <v>273</v>
      </c>
      <c r="F52" s="211">
        <v>176</v>
      </c>
      <c r="G52" s="211">
        <v>97</v>
      </c>
      <c r="H52" s="212">
        <v>289</v>
      </c>
      <c r="I52" s="212">
        <v>184</v>
      </c>
      <c r="J52" s="212">
        <v>105</v>
      </c>
      <c r="K52" s="212">
        <v>290</v>
      </c>
      <c r="L52" s="212">
        <v>201</v>
      </c>
      <c r="M52" s="212">
        <v>89</v>
      </c>
      <c r="N52" s="240">
        <v>326</v>
      </c>
      <c r="O52" s="240">
        <v>230</v>
      </c>
      <c r="P52" s="240">
        <v>96</v>
      </c>
    </row>
    <row r="53" spans="1:16" s="34" customFormat="1" ht="15" customHeight="1" x14ac:dyDescent="0.4">
      <c r="A53" s="48" t="s">
        <v>66</v>
      </c>
      <c r="B53" s="212">
        <v>321</v>
      </c>
      <c r="C53" s="33">
        <v>189</v>
      </c>
      <c r="D53" s="212">
        <v>132</v>
      </c>
      <c r="E53" s="211">
        <v>322</v>
      </c>
      <c r="F53" s="211">
        <v>180</v>
      </c>
      <c r="G53" s="211">
        <v>142</v>
      </c>
      <c r="H53" s="212">
        <v>375</v>
      </c>
      <c r="I53" s="212">
        <v>251</v>
      </c>
      <c r="J53" s="212">
        <v>124</v>
      </c>
      <c r="K53" s="212">
        <v>357</v>
      </c>
      <c r="L53" s="212">
        <v>225</v>
      </c>
      <c r="M53" s="212">
        <v>132</v>
      </c>
      <c r="N53" s="240">
        <v>370</v>
      </c>
      <c r="O53" s="240">
        <v>220</v>
      </c>
      <c r="P53" s="240">
        <v>150</v>
      </c>
    </row>
    <row r="54" spans="1:16" s="34" customFormat="1" ht="15" customHeight="1" x14ac:dyDescent="0.4">
      <c r="A54" s="48" t="s">
        <v>67</v>
      </c>
      <c r="B54" s="212">
        <v>508</v>
      </c>
      <c r="C54" s="33">
        <v>258</v>
      </c>
      <c r="D54" s="212">
        <v>250</v>
      </c>
      <c r="E54" s="211">
        <v>501</v>
      </c>
      <c r="F54" s="211">
        <v>299</v>
      </c>
      <c r="G54" s="211">
        <v>202</v>
      </c>
      <c r="H54" s="212">
        <v>483</v>
      </c>
      <c r="I54" s="212">
        <v>266</v>
      </c>
      <c r="J54" s="212">
        <v>217</v>
      </c>
      <c r="K54" s="212">
        <v>498</v>
      </c>
      <c r="L54" s="212">
        <v>254</v>
      </c>
      <c r="M54" s="212">
        <v>244</v>
      </c>
      <c r="N54" s="240">
        <v>531</v>
      </c>
      <c r="O54" s="240">
        <v>316</v>
      </c>
      <c r="P54" s="240">
        <v>215</v>
      </c>
    </row>
    <row r="55" spans="1:16" s="34" customFormat="1" ht="15" customHeight="1" x14ac:dyDescent="0.4">
      <c r="A55" s="48" t="s">
        <v>68</v>
      </c>
      <c r="B55" s="212">
        <v>1492</v>
      </c>
      <c r="C55" s="211">
        <v>570</v>
      </c>
      <c r="D55" s="33">
        <v>922</v>
      </c>
      <c r="E55" s="211">
        <v>1528</v>
      </c>
      <c r="F55" s="211">
        <v>549</v>
      </c>
      <c r="G55" s="211">
        <v>979</v>
      </c>
      <c r="H55" s="212">
        <v>1500</v>
      </c>
      <c r="I55" s="212">
        <v>561</v>
      </c>
      <c r="J55" s="212">
        <v>939</v>
      </c>
      <c r="K55" s="212">
        <v>1722</v>
      </c>
      <c r="L55" s="212">
        <v>621</v>
      </c>
      <c r="M55" s="212">
        <v>1101</v>
      </c>
      <c r="N55" s="240">
        <v>1968</v>
      </c>
      <c r="O55" s="240">
        <v>716</v>
      </c>
      <c r="P55" s="240">
        <v>1252</v>
      </c>
    </row>
    <row r="56" spans="1:16" s="34" customFormat="1" ht="15" customHeight="1" x14ac:dyDescent="0.4">
      <c r="A56" s="50" t="s">
        <v>79</v>
      </c>
      <c r="B56" s="212" t="s">
        <v>17</v>
      </c>
      <c r="C56" s="212" t="s">
        <v>17</v>
      </c>
      <c r="D56" s="33" t="s">
        <v>17</v>
      </c>
      <c r="E56" s="212" t="s">
        <v>17</v>
      </c>
      <c r="F56" s="212" t="s">
        <v>17</v>
      </c>
      <c r="G56" s="212" t="s">
        <v>17</v>
      </c>
      <c r="H56" s="212" t="s">
        <v>17</v>
      </c>
      <c r="I56" s="212" t="s">
        <v>17</v>
      </c>
      <c r="J56" s="212" t="s">
        <v>17</v>
      </c>
      <c r="K56" s="212" t="s">
        <v>17</v>
      </c>
      <c r="L56" s="212" t="s">
        <v>17</v>
      </c>
      <c r="M56" s="212" t="s">
        <v>17</v>
      </c>
      <c r="N56" s="240">
        <v>1</v>
      </c>
      <c r="O56" s="240">
        <v>1</v>
      </c>
      <c r="P56" s="240" t="s">
        <v>17</v>
      </c>
    </row>
    <row r="57" spans="1:16" s="34" customFormat="1" ht="6" customHeight="1" x14ac:dyDescent="0.4">
      <c r="A57" s="49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s="265" customFormat="1" ht="12.75" customHeight="1" x14ac:dyDescent="0.4">
      <c r="A58" s="265" t="s">
        <v>69</v>
      </c>
    </row>
  </sheetData>
  <mergeCells count="114">
    <mergeCell ref="N30:P30"/>
    <mergeCell ref="A22:C22"/>
    <mergeCell ref="D22:E22"/>
    <mergeCell ref="H22:I22"/>
    <mergeCell ref="J22:K22"/>
    <mergeCell ref="F22:G22"/>
    <mergeCell ref="A29:A31"/>
    <mergeCell ref="B30:D30"/>
    <mergeCell ref="E30:G30"/>
    <mergeCell ref="H30:J30"/>
    <mergeCell ref="K30:M30"/>
    <mergeCell ref="B29:D29"/>
    <mergeCell ref="E29:P29"/>
    <mergeCell ref="A21:C21"/>
    <mergeCell ref="D21:E21"/>
    <mergeCell ref="H21:I21"/>
    <mergeCell ref="J21:K21"/>
    <mergeCell ref="A20:C20"/>
    <mergeCell ref="D20:E20"/>
    <mergeCell ref="H20:I20"/>
    <mergeCell ref="J20:K20"/>
    <mergeCell ref="F20:G20"/>
    <mergeCell ref="F21:G21"/>
    <mergeCell ref="A19:C19"/>
    <mergeCell ref="D19:E19"/>
    <mergeCell ref="H19:I19"/>
    <mergeCell ref="J19:K19"/>
    <mergeCell ref="A18:C18"/>
    <mergeCell ref="D18:E18"/>
    <mergeCell ref="H18:I18"/>
    <mergeCell ref="J18:K18"/>
    <mergeCell ref="F18:G18"/>
    <mergeCell ref="F19:G19"/>
    <mergeCell ref="A17:C17"/>
    <mergeCell ref="D17:E17"/>
    <mergeCell ref="H17:I17"/>
    <mergeCell ref="J17:K17"/>
    <mergeCell ref="A16:C16"/>
    <mergeCell ref="D16:E16"/>
    <mergeCell ref="H16:I16"/>
    <mergeCell ref="J16:K16"/>
    <mergeCell ref="F16:G16"/>
    <mergeCell ref="F17:G17"/>
    <mergeCell ref="A15:C15"/>
    <mergeCell ref="D15:E15"/>
    <mergeCell ref="H15:I15"/>
    <mergeCell ref="J15:K15"/>
    <mergeCell ref="A14:C14"/>
    <mergeCell ref="D14:E14"/>
    <mergeCell ref="H14:I14"/>
    <mergeCell ref="J14:K14"/>
    <mergeCell ref="F14:G14"/>
    <mergeCell ref="F15:G15"/>
    <mergeCell ref="D10:E10"/>
    <mergeCell ref="H10:I10"/>
    <mergeCell ref="J10:K10"/>
    <mergeCell ref="F10:G10"/>
    <mergeCell ref="F11:G11"/>
    <mergeCell ref="A13:C13"/>
    <mergeCell ref="D13:E13"/>
    <mergeCell ref="H13:I13"/>
    <mergeCell ref="J13:K13"/>
    <mergeCell ref="A12:C12"/>
    <mergeCell ref="D12:E12"/>
    <mergeCell ref="H12:I12"/>
    <mergeCell ref="J12:K12"/>
    <mergeCell ref="F12:G12"/>
    <mergeCell ref="F13:G13"/>
    <mergeCell ref="A4:C5"/>
    <mergeCell ref="D5:E5"/>
    <mergeCell ref="F5:G5"/>
    <mergeCell ref="H5:I5"/>
    <mergeCell ref="J5:K5"/>
    <mergeCell ref="L5:M5"/>
    <mergeCell ref="J6:K6"/>
    <mergeCell ref="L6:M6"/>
    <mergeCell ref="F7:G7"/>
    <mergeCell ref="L7:M7"/>
    <mergeCell ref="D4:E4"/>
    <mergeCell ref="F4:M4"/>
    <mergeCell ref="L8:M8"/>
    <mergeCell ref="L9:M9"/>
    <mergeCell ref="L10:M10"/>
    <mergeCell ref="L11:M11"/>
    <mergeCell ref="L12:M12"/>
    <mergeCell ref="A7:C7"/>
    <mergeCell ref="D7:E7"/>
    <mergeCell ref="H7:I7"/>
    <mergeCell ref="J7:K7"/>
    <mergeCell ref="A9:C9"/>
    <mergeCell ref="D9:E9"/>
    <mergeCell ref="H9:I9"/>
    <mergeCell ref="J9:K9"/>
    <mergeCell ref="A8:C8"/>
    <mergeCell ref="D8:E8"/>
    <mergeCell ref="H8:I8"/>
    <mergeCell ref="J8:K8"/>
    <mergeCell ref="F8:G8"/>
    <mergeCell ref="F9:G9"/>
    <mergeCell ref="A11:C11"/>
    <mergeCell ref="D11:E11"/>
    <mergeCell ref="H11:I11"/>
    <mergeCell ref="J11:K11"/>
    <mergeCell ref="A10:C10"/>
    <mergeCell ref="L18:M18"/>
    <mergeCell ref="L19:M19"/>
    <mergeCell ref="L20:M20"/>
    <mergeCell ref="L21:M21"/>
    <mergeCell ref="L22:M22"/>
    <mergeCell ref="L13:M13"/>
    <mergeCell ref="L14:M14"/>
    <mergeCell ref="L15:M15"/>
    <mergeCell ref="L16:M16"/>
    <mergeCell ref="L17:M17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1" fitToHeight="0" orientation="portrait" r:id="rId1"/>
  <headerFooter differentOddEven="1" scaleWithDoc="0">
    <oddHeader>&amp;R&amp;"ＭＳ 明朝,標準"&amp;9第&amp;"Times New Roman,標準"15&amp;"ＭＳ 明朝,標準"章　衛生・環境保全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2"/>
  <sheetViews>
    <sheetView showGridLines="0" view="pageLayout" topLeftCell="A10" zoomScaleNormal="100" zoomScaleSheetLayoutView="100" workbookViewId="0">
      <selection activeCell="A41" sqref="A41:XFD42"/>
    </sheetView>
  </sheetViews>
  <sheetFormatPr defaultRowHeight="12" x14ac:dyDescent="0.4"/>
  <cols>
    <col min="1" max="1" width="13.375" style="53" customWidth="1"/>
    <col min="2" max="2" width="6.875" style="53" customWidth="1"/>
    <col min="3" max="11" width="6.625" style="53" customWidth="1"/>
    <col min="12" max="16" width="5.125" style="53" customWidth="1"/>
    <col min="17" max="20" width="5.375" style="53" customWidth="1"/>
    <col min="21" max="256" width="9" style="53"/>
    <col min="257" max="257" width="8" style="53" customWidth="1"/>
    <col min="258" max="272" width="5.125" style="53" customWidth="1"/>
    <col min="273" max="276" width="5.375" style="53" customWidth="1"/>
    <col min="277" max="512" width="9" style="53"/>
    <col min="513" max="513" width="8" style="53" customWidth="1"/>
    <col min="514" max="528" width="5.125" style="53" customWidth="1"/>
    <col min="529" max="532" width="5.375" style="53" customWidth="1"/>
    <col min="533" max="768" width="9" style="53"/>
    <col min="769" max="769" width="8" style="53" customWidth="1"/>
    <col min="770" max="784" width="5.125" style="53" customWidth="1"/>
    <col min="785" max="788" width="5.375" style="53" customWidth="1"/>
    <col min="789" max="1024" width="9" style="53"/>
    <col min="1025" max="1025" width="8" style="53" customWidth="1"/>
    <col min="1026" max="1040" width="5.125" style="53" customWidth="1"/>
    <col min="1041" max="1044" width="5.375" style="53" customWidth="1"/>
    <col min="1045" max="1280" width="9" style="53"/>
    <col min="1281" max="1281" width="8" style="53" customWidth="1"/>
    <col min="1282" max="1296" width="5.125" style="53" customWidth="1"/>
    <col min="1297" max="1300" width="5.375" style="53" customWidth="1"/>
    <col min="1301" max="1536" width="9" style="53"/>
    <col min="1537" max="1537" width="8" style="53" customWidth="1"/>
    <col min="1538" max="1552" width="5.125" style="53" customWidth="1"/>
    <col min="1553" max="1556" width="5.375" style="53" customWidth="1"/>
    <col min="1557" max="1792" width="9" style="53"/>
    <col min="1793" max="1793" width="8" style="53" customWidth="1"/>
    <col min="1794" max="1808" width="5.125" style="53" customWidth="1"/>
    <col min="1809" max="1812" width="5.375" style="53" customWidth="1"/>
    <col min="1813" max="2048" width="9" style="53"/>
    <col min="2049" max="2049" width="8" style="53" customWidth="1"/>
    <col min="2050" max="2064" width="5.125" style="53" customWidth="1"/>
    <col min="2065" max="2068" width="5.375" style="53" customWidth="1"/>
    <col min="2069" max="2304" width="9" style="53"/>
    <col min="2305" max="2305" width="8" style="53" customWidth="1"/>
    <col min="2306" max="2320" width="5.125" style="53" customWidth="1"/>
    <col min="2321" max="2324" width="5.375" style="53" customWidth="1"/>
    <col min="2325" max="2560" width="9" style="53"/>
    <col min="2561" max="2561" width="8" style="53" customWidth="1"/>
    <col min="2562" max="2576" width="5.125" style="53" customWidth="1"/>
    <col min="2577" max="2580" width="5.375" style="53" customWidth="1"/>
    <col min="2581" max="2816" width="9" style="53"/>
    <col min="2817" max="2817" width="8" style="53" customWidth="1"/>
    <col min="2818" max="2832" width="5.125" style="53" customWidth="1"/>
    <col min="2833" max="2836" width="5.375" style="53" customWidth="1"/>
    <col min="2837" max="3072" width="9" style="53"/>
    <col min="3073" max="3073" width="8" style="53" customWidth="1"/>
    <col min="3074" max="3088" width="5.125" style="53" customWidth="1"/>
    <col min="3089" max="3092" width="5.375" style="53" customWidth="1"/>
    <col min="3093" max="3328" width="9" style="53"/>
    <col min="3329" max="3329" width="8" style="53" customWidth="1"/>
    <col min="3330" max="3344" width="5.125" style="53" customWidth="1"/>
    <col min="3345" max="3348" width="5.375" style="53" customWidth="1"/>
    <col min="3349" max="3584" width="9" style="53"/>
    <col min="3585" max="3585" width="8" style="53" customWidth="1"/>
    <col min="3586" max="3600" width="5.125" style="53" customWidth="1"/>
    <col min="3601" max="3604" width="5.375" style="53" customWidth="1"/>
    <col min="3605" max="3840" width="9" style="53"/>
    <col min="3841" max="3841" width="8" style="53" customWidth="1"/>
    <col min="3842" max="3856" width="5.125" style="53" customWidth="1"/>
    <col min="3857" max="3860" width="5.375" style="53" customWidth="1"/>
    <col min="3861" max="4096" width="9" style="53"/>
    <col min="4097" max="4097" width="8" style="53" customWidth="1"/>
    <col min="4098" max="4112" width="5.125" style="53" customWidth="1"/>
    <col min="4113" max="4116" width="5.375" style="53" customWidth="1"/>
    <col min="4117" max="4352" width="9" style="53"/>
    <col min="4353" max="4353" width="8" style="53" customWidth="1"/>
    <col min="4354" max="4368" width="5.125" style="53" customWidth="1"/>
    <col min="4369" max="4372" width="5.375" style="53" customWidth="1"/>
    <col min="4373" max="4608" width="9" style="53"/>
    <col min="4609" max="4609" width="8" style="53" customWidth="1"/>
    <col min="4610" max="4624" width="5.125" style="53" customWidth="1"/>
    <col min="4625" max="4628" width="5.375" style="53" customWidth="1"/>
    <col min="4629" max="4864" width="9" style="53"/>
    <col min="4865" max="4865" width="8" style="53" customWidth="1"/>
    <col min="4866" max="4880" width="5.125" style="53" customWidth="1"/>
    <col min="4881" max="4884" width="5.375" style="53" customWidth="1"/>
    <col min="4885" max="5120" width="9" style="53"/>
    <col min="5121" max="5121" width="8" style="53" customWidth="1"/>
    <col min="5122" max="5136" width="5.125" style="53" customWidth="1"/>
    <col min="5137" max="5140" width="5.375" style="53" customWidth="1"/>
    <col min="5141" max="5376" width="9" style="53"/>
    <col min="5377" max="5377" width="8" style="53" customWidth="1"/>
    <col min="5378" max="5392" width="5.125" style="53" customWidth="1"/>
    <col min="5393" max="5396" width="5.375" style="53" customWidth="1"/>
    <col min="5397" max="5632" width="9" style="53"/>
    <col min="5633" max="5633" width="8" style="53" customWidth="1"/>
    <col min="5634" max="5648" width="5.125" style="53" customWidth="1"/>
    <col min="5649" max="5652" width="5.375" style="53" customWidth="1"/>
    <col min="5653" max="5888" width="9" style="53"/>
    <col min="5889" max="5889" width="8" style="53" customWidth="1"/>
    <col min="5890" max="5904" width="5.125" style="53" customWidth="1"/>
    <col min="5905" max="5908" width="5.375" style="53" customWidth="1"/>
    <col min="5909" max="6144" width="9" style="53"/>
    <col min="6145" max="6145" width="8" style="53" customWidth="1"/>
    <col min="6146" max="6160" width="5.125" style="53" customWidth="1"/>
    <col min="6161" max="6164" width="5.375" style="53" customWidth="1"/>
    <col min="6165" max="6400" width="9" style="53"/>
    <col min="6401" max="6401" width="8" style="53" customWidth="1"/>
    <col min="6402" max="6416" width="5.125" style="53" customWidth="1"/>
    <col min="6417" max="6420" width="5.375" style="53" customWidth="1"/>
    <col min="6421" max="6656" width="9" style="53"/>
    <col min="6657" max="6657" width="8" style="53" customWidth="1"/>
    <col min="6658" max="6672" width="5.125" style="53" customWidth="1"/>
    <col min="6673" max="6676" width="5.375" style="53" customWidth="1"/>
    <col min="6677" max="6912" width="9" style="53"/>
    <col min="6913" max="6913" width="8" style="53" customWidth="1"/>
    <col min="6914" max="6928" width="5.125" style="53" customWidth="1"/>
    <col min="6929" max="6932" width="5.375" style="53" customWidth="1"/>
    <col min="6933" max="7168" width="9" style="53"/>
    <col min="7169" max="7169" width="8" style="53" customWidth="1"/>
    <col min="7170" max="7184" width="5.125" style="53" customWidth="1"/>
    <col min="7185" max="7188" width="5.375" style="53" customWidth="1"/>
    <col min="7189" max="7424" width="9" style="53"/>
    <col min="7425" max="7425" width="8" style="53" customWidth="1"/>
    <col min="7426" max="7440" width="5.125" style="53" customWidth="1"/>
    <col min="7441" max="7444" width="5.375" style="53" customWidth="1"/>
    <col min="7445" max="7680" width="9" style="53"/>
    <col min="7681" max="7681" width="8" style="53" customWidth="1"/>
    <col min="7682" max="7696" width="5.125" style="53" customWidth="1"/>
    <col min="7697" max="7700" width="5.375" style="53" customWidth="1"/>
    <col min="7701" max="7936" width="9" style="53"/>
    <col min="7937" max="7937" width="8" style="53" customWidth="1"/>
    <col min="7938" max="7952" width="5.125" style="53" customWidth="1"/>
    <col min="7953" max="7956" width="5.375" style="53" customWidth="1"/>
    <col min="7957" max="8192" width="9" style="53"/>
    <col min="8193" max="8193" width="8" style="53" customWidth="1"/>
    <col min="8194" max="8208" width="5.125" style="53" customWidth="1"/>
    <col min="8209" max="8212" width="5.375" style="53" customWidth="1"/>
    <col min="8213" max="8448" width="9" style="53"/>
    <col min="8449" max="8449" width="8" style="53" customWidth="1"/>
    <col min="8450" max="8464" width="5.125" style="53" customWidth="1"/>
    <col min="8465" max="8468" width="5.375" style="53" customWidth="1"/>
    <col min="8469" max="8704" width="9" style="53"/>
    <col min="8705" max="8705" width="8" style="53" customWidth="1"/>
    <col min="8706" max="8720" width="5.125" style="53" customWidth="1"/>
    <col min="8721" max="8724" width="5.375" style="53" customWidth="1"/>
    <col min="8725" max="8960" width="9" style="53"/>
    <col min="8961" max="8961" width="8" style="53" customWidth="1"/>
    <col min="8962" max="8976" width="5.125" style="53" customWidth="1"/>
    <col min="8977" max="8980" width="5.375" style="53" customWidth="1"/>
    <col min="8981" max="9216" width="9" style="53"/>
    <col min="9217" max="9217" width="8" style="53" customWidth="1"/>
    <col min="9218" max="9232" width="5.125" style="53" customWidth="1"/>
    <col min="9233" max="9236" width="5.375" style="53" customWidth="1"/>
    <col min="9237" max="9472" width="9" style="53"/>
    <col min="9473" max="9473" width="8" style="53" customWidth="1"/>
    <col min="9474" max="9488" width="5.125" style="53" customWidth="1"/>
    <col min="9489" max="9492" width="5.375" style="53" customWidth="1"/>
    <col min="9493" max="9728" width="9" style="53"/>
    <col min="9729" max="9729" width="8" style="53" customWidth="1"/>
    <col min="9730" max="9744" width="5.125" style="53" customWidth="1"/>
    <col min="9745" max="9748" width="5.375" style="53" customWidth="1"/>
    <col min="9749" max="9984" width="9" style="53"/>
    <col min="9985" max="9985" width="8" style="53" customWidth="1"/>
    <col min="9986" max="10000" width="5.125" style="53" customWidth="1"/>
    <col min="10001" max="10004" width="5.375" style="53" customWidth="1"/>
    <col min="10005" max="10240" width="9" style="53"/>
    <col min="10241" max="10241" width="8" style="53" customWidth="1"/>
    <col min="10242" max="10256" width="5.125" style="53" customWidth="1"/>
    <col min="10257" max="10260" width="5.375" style="53" customWidth="1"/>
    <col min="10261" max="10496" width="9" style="53"/>
    <col min="10497" max="10497" width="8" style="53" customWidth="1"/>
    <col min="10498" max="10512" width="5.125" style="53" customWidth="1"/>
    <col min="10513" max="10516" width="5.375" style="53" customWidth="1"/>
    <col min="10517" max="10752" width="9" style="53"/>
    <col min="10753" max="10753" width="8" style="53" customWidth="1"/>
    <col min="10754" max="10768" width="5.125" style="53" customWidth="1"/>
    <col min="10769" max="10772" width="5.375" style="53" customWidth="1"/>
    <col min="10773" max="11008" width="9" style="53"/>
    <col min="11009" max="11009" width="8" style="53" customWidth="1"/>
    <col min="11010" max="11024" width="5.125" style="53" customWidth="1"/>
    <col min="11025" max="11028" width="5.375" style="53" customWidth="1"/>
    <col min="11029" max="11264" width="9" style="53"/>
    <col min="11265" max="11265" width="8" style="53" customWidth="1"/>
    <col min="11266" max="11280" width="5.125" style="53" customWidth="1"/>
    <col min="11281" max="11284" width="5.375" style="53" customWidth="1"/>
    <col min="11285" max="11520" width="9" style="53"/>
    <col min="11521" max="11521" width="8" style="53" customWidth="1"/>
    <col min="11522" max="11536" width="5.125" style="53" customWidth="1"/>
    <col min="11537" max="11540" width="5.375" style="53" customWidth="1"/>
    <col min="11541" max="11776" width="9" style="53"/>
    <col min="11777" max="11777" width="8" style="53" customWidth="1"/>
    <col min="11778" max="11792" width="5.125" style="53" customWidth="1"/>
    <col min="11793" max="11796" width="5.375" style="53" customWidth="1"/>
    <col min="11797" max="12032" width="9" style="53"/>
    <col min="12033" max="12033" width="8" style="53" customWidth="1"/>
    <col min="12034" max="12048" width="5.125" style="53" customWidth="1"/>
    <col min="12049" max="12052" width="5.375" style="53" customWidth="1"/>
    <col min="12053" max="12288" width="9" style="53"/>
    <col min="12289" max="12289" width="8" style="53" customWidth="1"/>
    <col min="12290" max="12304" width="5.125" style="53" customWidth="1"/>
    <col min="12305" max="12308" width="5.375" style="53" customWidth="1"/>
    <col min="12309" max="12544" width="9" style="53"/>
    <col min="12545" max="12545" width="8" style="53" customWidth="1"/>
    <col min="12546" max="12560" width="5.125" style="53" customWidth="1"/>
    <col min="12561" max="12564" width="5.375" style="53" customWidth="1"/>
    <col min="12565" max="12800" width="9" style="53"/>
    <col min="12801" max="12801" width="8" style="53" customWidth="1"/>
    <col min="12802" max="12816" width="5.125" style="53" customWidth="1"/>
    <col min="12817" max="12820" width="5.375" style="53" customWidth="1"/>
    <col min="12821" max="13056" width="9" style="53"/>
    <col min="13057" max="13057" width="8" style="53" customWidth="1"/>
    <col min="13058" max="13072" width="5.125" style="53" customWidth="1"/>
    <col min="13073" max="13076" width="5.375" style="53" customWidth="1"/>
    <col min="13077" max="13312" width="9" style="53"/>
    <col min="13313" max="13313" width="8" style="53" customWidth="1"/>
    <col min="13314" max="13328" width="5.125" style="53" customWidth="1"/>
    <col min="13329" max="13332" width="5.375" style="53" customWidth="1"/>
    <col min="13333" max="13568" width="9" style="53"/>
    <col min="13569" max="13569" width="8" style="53" customWidth="1"/>
    <col min="13570" max="13584" width="5.125" style="53" customWidth="1"/>
    <col min="13585" max="13588" width="5.375" style="53" customWidth="1"/>
    <col min="13589" max="13824" width="9" style="53"/>
    <col min="13825" max="13825" width="8" style="53" customWidth="1"/>
    <col min="13826" max="13840" width="5.125" style="53" customWidth="1"/>
    <col min="13841" max="13844" width="5.375" style="53" customWidth="1"/>
    <col min="13845" max="14080" width="9" style="53"/>
    <col min="14081" max="14081" width="8" style="53" customWidth="1"/>
    <col min="14082" max="14096" width="5.125" style="53" customWidth="1"/>
    <col min="14097" max="14100" width="5.375" style="53" customWidth="1"/>
    <col min="14101" max="14336" width="9" style="53"/>
    <col min="14337" max="14337" width="8" style="53" customWidth="1"/>
    <col min="14338" max="14352" width="5.125" style="53" customWidth="1"/>
    <col min="14353" max="14356" width="5.375" style="53" customWidth="1"/>
    <col min="14357" max="14592" width="9" style="53"/>
    <col min="14593" max="14593" width="8" style="53" customWidth="1"/>
    <col min="14594" max="14608" width="5.125" style="53" customWidth="1"/>
    <col min="14609" max="14612" width="5.375" style="53" customWidth="1"/>
    <col min="14613" max="14848" width="9" style="53"/>
    <col min="14849" max="14849" width="8" style="53" customWidth="1"/>
    <col min="14850" max="14864" width="5.125" style="53" customWidth="1"/>
    <col min="14865" max="14868" width="5.375" style="53" customWidth="1"/>
    <col min="14869" max="15104" width="9" style="53"/>
    <col min="15105" max="15105" width="8" style="53" customWidth="1"/>
    <col min="15106" max="15120" width="5.125" style="53" customWidth="1"/>
    <col min="15121" max="15124" width="5.375" style="53" customWidth="1"/>
    <col min="15125" max="15360" width="9" style="53"/>
    <col min="15361" max="15361" width="8" style="53" customWidth="1"/>
    <col min="15362" max="15376" width="5.125" style="53" customWidth="1"/>
    <col min="15377" max="15380" width="5.375" style="53" customWidth="1"/>
    <col min="15381" max="15616" width="9" style="53"/>
    <col min="15617" max="15617" width="8" style="53" customWidth="1"/>
    <col min="15618" max="15632" width="5.125" style="53" customWidth="1"/>
    <col min="15633" max="15636" width="5.375" style="53" customWidth="1"/>
    <col min="15637" max="15872" width="9" style="53"/>
    <col min="15873" max="15873" width="8" style="53" customWidth="1"/>
    <col min="15874" max="15888" width="5.125" style="53" customWidth="1"/>
    <col min="15889" max="15892" width="5.375" style="53" customWidth="1"/>
    <col min="15893" max="16128" width="9" style="53"/>
    <col min="16129" max="16129" width="8" style="53" customWidth="1"/>
    <col min="16130" max="16144" width="5.125" style="53" customWidth="1"/>
    <col min="16145" max="16148" width="5.375" style="53" customWidth="1"/>
    <col min="16149" max="16384" width="9" style="53"/>
  </cols>
  <sheetData>
    <row r="1" spans="1:16" ht="12.75" customHeight="1" x14ac:dyDescent="0.4"/>
    <row r="2" spans="1:16" ht="12.75" customHeight="1" x14ac:dyDescent="0.4">
      <c r="A2" s="8" t="s">
        <v>289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 customHeight="1" x14ac:dyDescent="0.4">
      <c r="A3" s="8"/>
      <c r="B3" s="8"/>
      <c r="D3" s="8"/>
      <c r="E3" s="8"/>
      <c r="G3" s="35"/>
      <c r="H3" s="12" t="s">
        <v>283</v>
      </c>
      <c r="I3" s="35"/>
      <c r="J3" s="12"/>
      <c r="O3" s="35"/>
      <c r="P3" s="35"/>
    </row>
    <row r="4" spans="1:16" s="34" customFormat="1" ht="13.5" customHeight="1" x14ac:dyDescent="0.4">
      <c r="A4" s="317" t="s">
        <v>18</v>
      </c>
      <c r="B4" s="317"/>
      <c r="C4" s="333"/>
      <c r="D4" s="256" t="s">
        <v>80</v>
      </c>
      <c r="E4" s="339" t="s">
        <v>0</v>
      </c>
      <c r="F4" s="298"/>
      <c r="G4" s="298"/>
      <c r="H4" s="298"/>
    </row>
    <row r="5" spans="1:16" s="34" customFormat="1" ht="13.5" customHeight="1" x14ac:dyDescent="0.4">
      <c r="A5" s="345"/>
      <c r="B5" s="345"/>
      <c r="C5" s="344"/>
      <c r="D5" s="255" t="s">
        <v>96</v>
      </c>
      <c r="E5" s="206" t="s">
        <v>97</v>
      </c>
      <c r="F5" s="206" t="s">
        <v>230</v>
      </c>
      <c r="G5" s="206" t="s">
        <v>340</v>
      </c>
      <c r="H5" s="159" t="s">
        <v>367</v>
      </c>
    </row>
    <row r="6" spans="1:16" s="34" customFormat="1" ht="6" customHeight="1" x14ac:dyDescent="0.4">
      <c r="A6" s="346"/>
      <c r="B6" s="346"/>
      <c r="C6" s="347"/>
      <c r="D6" s="60"/>
      <c r="E6" s="205"/>
      <c r="F6" s="205"/>
      <c r="G6" s="205"/>
      <c r="H6" s="61"/>
    </row>
    <row r="7" spans="1:16" s="34" customFormat="1" ht="13.5" customHeight="1" x14ac:dyDescent="0.4">
      <c r="A7" s="312" t="s">
        <v>316</v>
      </c>
      <c r="B7" s="312"/>
      <c r="C7" s="348"/>
      <c r="D7" s="128">
        <v>131</v>
      </c>
      <c r="E7" s="67">
        <v>129</v>
      </c>
      <c r="F7" s="67">
        <v>313</v>
      </c>
      <c r="G7" s="67">
        <v>5693</v>
      </c>
      <c r="H7" s="227">
        <v>54864</v>
      </c>
      <c r="I7" s="197"/>
      <c r="J7" s="197"/>
      <c r="K7" s="197"/>
    </row>
    <row r="8" spans="1:16" s="34" customFormat="1" ht="13.5" customHeight="1" x14ac:dyDescent="0.4">
      <c r="A8" s="313" t="s">
        <v>90</v>
      </c>
      <c r="B8" s="313"/>
      <c r="C8" s="314"/>
      <c r="D8" s="128" t="s">
        <v>17</v>
      </c>
      <c r="E8" s="66" t="s">
        <v>17</v>
      </c>
      <c r="F8" s="66" t="s">
        <v>17</v>
      </c>
      <c r="G8" s="66" t="s">
        <v>17</v>
      </c>
      <c r="H8" s="66" t="s">
        <v>17</v>
      </c>
      <c r="I8" s="197"/>
      <c r="J8" s="197"/>
      <c r="K8" s="197"/>
    </row>
    <row r="9" spans="1:16" s="34" customFormat="1" ht="13.5" customHeight="1" x14ac:dyDescent="0.4">
      <c r="A9" s="313" t="s">
        <v>91</v>
      </c>
      <c r="B9" s="313"/>
      <c r="C9" s="314"/>
      <c r="D9" s="203">
        <v>59</v>
      </c>
      <c r="E9" s="67">
        <v>66</v>
      </c>
      <c r="F9" s="67">
        <v>27</v>
      </c>
      <c r="G9" s="67">
        <v>26</v>
      </c>
      <c r="H9" s="227">
        <v>53</v>
      </c>
      <c r="I9" s="197"/>
      <c r="J9" s="197"/>
      <c r="K9" s="197"/>
    </row>
    <row r="10" spans="1:16" s="34" customFormat="1" ht="13.5" customHeight="1" x14ac:dyDescent="0.4">
      <c r="A10" s="313" t="s">
        <v>70</v>
      </c>
      <c r="B10" s="313"/>
      <c r="C10" s="314"/>
      <c r="D10" s="128">
        <v>59</v>
      </c>
      <c r="E10" s="67">
        <v>66</v>
      </c>
      <c r="F10" s="67">
        <v>27</v>
      </c>
      <c r="G10" s="67">
        <v>26</v>
      </c>
      <c r="H10" s="227">
        <v>53</v>
      </c>
      <c r="I10" s="197"/>
      <c r="J10" s="197"/>
      <c r="K10" s="197"/>
    </row>
    <row r="11" spans="1:16" s="34" customFormat="1" ht="13.5" customHeight="1" x14ac:dyDescent="0.4">
      <c r="A11" s="313" t="s">
        <v>92</v>
      </c>
      <c r="B11" s="313"/>
      <c r="C11" s="314"/>
      <c r="D11" s="203">
        <v>27</v>
      </c>
      <c r="E11" s="67">
        <v>20</v>
      </c>
      <c r="F11" s="67">
        <v>12</v>
      </c>
      <c r="G11" s="67">
        <v>12</v>
      </c>
      <c r="H11" s="227">
        <v>16</v>
      </c>
      <c r="I11" s="197"/>
      <c r="J11" s="197"/>
      <c r="K11" s="197"/>
    </row>
    <row r="12" spans="1:16" s="34" customFormat="1" ht="13.5" customHeight="1" x14ac:dyDescent="0.4">
      <c r="A12" s="316" t="s">
        <v>81</v>
      </c>
      <c r="B12" s="316"/>
      <c r="C12" s="338"/>
      <c r="D12" s="203">
        <v>26</v>
      </c>
      <c r="E12" s="67">
        <v>20</v>
      </c>
      <c r="F12" s="67">
        <v>12</v>
      </c>
      <c r="G12" s="67">
        <v>12</v>
      </c>
      <c r="H12" s="227">
        <v>16</v>
      </c>
      <c r="I12" s="197"/>
      <c r="J12" s="197"/>
      <c r="K12" s="197"/>
    </row>
    <row r="13" spans="1:16" s="34" customFormat="1" ht="13.5" customHeight="1" x14ac:dyDescent="0.4">
      <c r="A13" s="316" t="s">
        <v>82</v>
      </c>
      <c r="B13" s="316"/>
      <c r="C13" s="338"/>
      <c r="D13" s="203" t="s">
        <v>17</v>
      </c>
      <c r="E13" s="66" t="s">
        <v>17</v>
      </c>
      <c r="F13" s="66" t="s">
        <v>17</v>
      </c>
      <c r="G13" s="66" t="s">
        <v>17</v>
      </c>
      <c r="H13" s="66" t="s">
        <v>17</v>
      </c>
      <c r="I13" s="197"/>
      <c r="J13" s="197"/>
      <c r="K13" s="197"/>
    </row>
    <row r="14" spans="1:16" s="34" customFormat="1" ht="13.5" customHeight="1" x14ac:dyDescent="0.4">
      <c r="A14" s="316" t="s">
        <v>83</v>
      </c>
      <c r="B14" s="316"/>
      <c r="C14" s="338"/>
      <c r="D14" s="203" t="s">
        <v>17</v>
      </c>
      <c r="E14" s="66" t="s">
        <v>17</v>
      </c>
      <c r="F14" s="66" t="s">
        <v>17</v>
      </c>
      <c r="G14" s="66" t="s">
        <v>17</v>
      </c>
      <c r="H14" s="66" t="s">
        <v>17</v>
      </c>
      <c r="I14" s="197"/>
      <c r="J14" s="197"/>
      <c r="K14" s="197"/>
    </row>
    <row r="15" spans="1:16" s="34" customFormat="1" ht="13.5" customHeight="1" x14ac:dyDescent="0.4">
      <c r="A15" s="313" t="s">
        <v>93</v>
      </c>
      <c r="B15" s="313"/>
      <c r="C15" s="314"/>
      <c r="D15" s="203">
        <v>11</v>
      </c>
      <c r="E15" s="67">
        <v>9</v>
      </c>
      <c r="F15" s="67">
        <v>11</v>
      </c>
      <c r="G15" s="67">
        <v>8</v>
      </c>
      <c r="H15" s="227">
        <v>12</v>
      </c>
      <c r="I15" s="197"/>
      <c r="J15" s="197"/>
      <c r="K15" s="197"/>
    </row>
    <row r="16" spans="1:16" s="34" customFormat="1" ht="13.5" customHeight="1" x14ac:dyDescent="0.4">
      <c r="A16" s="316" t="s">
        <v>84</v>
      </c>
      <c r="B16" s="316"/>
      <c r="C16" s="338"/>
      <c r="D16" s="203">
        <v>5</v>
      </c>
      <c r="E16" s="67">
        <v>5</v>
      </c>
      <c r="F16" s="67">
        <v>8</v>
      </c>
      <c r="G16" s="67">
        <v>6</v>
      </c>
      <c r="H16" s="227">
        <v>9</v>
      </c>
      <c r="I16" s="197"/>
      <c r="J16" s="197"/>
      <c r="K16" s="197"/>
    </row>
    <row r="17" spans="1:13" s="34" customFormat="1" ht="13.5" customHeight="1" x14ac:dyDescent="0.4">
      <c r="A17" s="316" t="s">
        <v>85</v>
      </c>
      <c r="B17" s="316"/>
      <c r="C17" s="338"/>
      <c r="D17" s="203">
        <v>1</v>
      </c>
      <c r="E17" s="66" t="s">
        <v>17</v>
      </c>
      <c r="F17" s="66">
        <v>1</v>
      </c>
      <c r="G17" s="66">
        <v>1</v>
      </c>
      <c r="H17" s="259" t="s">
        <v>380</v>
      </c>
      <c r="I17" s="197"/>
      <c r="J17" s="197"/>
      <c r="K17" s="197"/>
    </row>
    <row r="18" spans="1:13" s="34" customFormat="1" ht="13.5" customHeight="1" x14ac:dyDescent="0.4">
      <c r="A18" s="316" t="s">
        <v>86</v>
      </c>
      <c r="B18" s="316"/>
      <c r="C18" s="338"/>
      <c r="D18" s="203">
        <v>2</v>
      </c>
      <c r="E18" s="66">
        <v>4</v>
      </c>
      <c r="F18" s="66">
        <v>2</v>
      </c>
      <c r="G18" s="66">
        <v>1</v>
      </c>
      <c r="H18" s="66">
        <v>3</v>
      </c>
      <c r="I18" s="197"/>
      <c r="J18" s="197"/>
      <c r="K18" s="197"/>
    </row>
    <row r="19" spans="1:13" s="34" customFormat="1" ht="13.5" customHeight="1" x14ac:dyDescent="0.4">
      <c r="A19" s="316" t="s">
        <v>87</v>
      </c>
      <c r="B19" s="316"/>
      <c r="C19" s="338"/>
      <c r="D19" s="203">
        <v>3</v>
      </c>
      <c r="E19" s="66" t="s">
        <v>17</v>
      </c>
      <c r="F19" s="66" t="s">
        <v>17</v>
      </c>
      <c r="G19" s="66" t="s">
        <v>17</v>
      </c>
      <c r="H19" s="66" t="s">
        <v>17</v>
      </c>
      <c r="I19" s="197"/>
      <c r="J19" s="197"/>
      <c r="K19" s="197"/>
    </row>
    <row r="20" spans="1:13" s="34" customFormat="1" ht="13.5" customHeight="1" x14ac:dyDescent="0.4">
      <c r="A20" s="313" t="s">
        <v>94</v>
      </c>
      <c r="B20" s="313"/>
      <c r="C20" s="314"/>
      <c r="D20" s="203">
        <v>34</v>
      </c>
      <c r="E20" s="66">
        <v>34</v>
      </c>
      <c r="F20" s="66">
        <v>19</v>
      </c>
      <c r="G20" s="66">
        <v>20</v>
      </c>
      <c r="H20" s="66">
        <v>25</v>
      </c>
      <c r="I20" s="197"/>
      <c r="J20" s="197"/>
      <c r="K20" s="197"/>
    </row>
    <row r="21" spans="1:13" s="34" customFormat="1" ht="4.5" customHeight="1" x14ac:dyDescent="0.4">
      <c r="A21" s="201"/>
      <c r="B21" s="201"/>
      <c r="C21" s="258"/>
      <c r="D21" s="203"/>
      <c r="E21" s="66"/>
      <c r="F21" s="66"/>
      <c r="G21" s="66"/>
      <c r="H21" s="66"/>
      <c r="I21" s="202"/>
      <c r="J21" s="202"/>
      <c r="K21" s="202"/>
    </row>
    <row r="22" spans="1:13" s="34" customFormat="1" ht="13.5" customHeight="1" x14ac:dyDescent="0.4">
      <c r="A22" s="340" t="s">
        <v>360</v>
      </c>
      <c r="B22" s="341"/>
      <c r="C22" s="342"/>
      <c r="D22" s="128" t="s">
        <v>17</v>
      </c>
      <c r="E22" s="66" t="s">
        <v>17</v>
      </c>
      <c r="F22" s="66">
        <v>244</v>
      </c>
      <c r="G22" s="66">
        <v>5627</v>
      </c>
      <c r="H22" s="66">
        <v>54758</v>
      </c>
      <c r="I22" s="197"/>
      <c r="J22" s="197"/>
      <c r="K22" s="197"/>
    </row>
    <row r="23" spans="1:13" s="34" customFormat="1" ht="6" customHeight="1" x14ac:dyDescent="0.4">
      <c r="A23" s="343"/>
      <c r="B23" s="343"/>
      <c r="C23" s="343"/>
      <c r="D23" s="204"/>
      <c r="E23" s="16"/>
      <c r="F23" s="16"/>
      <c r="G23" s="16"/>
      <c r="H23" s="169"/>
    </row>
    <row r="24" spans="1:13" s="34" customFormat="1" ht="12.75" customHeight="1" x14ac:dyDescent="0.4">
      <c r="A24" s="156" t="s">
        <v>359</v>
      </c>
      <c r="E24" s="25"/>
      <c r="F24" s="25"/>
      <c r="G24" s="25"/>
      <c r="H24" s="25"/>
      <c r="I24" s="25"/>
      <c r="J24" s="25"/>
      <c r="K24" s="25"/>
    </row>
    <row r="25" spans="1:13" s="34" customFormat="1" ht="12.75" customHeight="1" x14ac:dyDescent="0.4">
      <c r="A25" s="274" t="s">
        <v>103</v>
      </c>
      <c r="F25" s="25"/>
      <c r="G25" s="25"/>
      <c r="H25" s="25"/>
      <c r="I25" s="25"/>
      <c r="J25" s="25"/>
      <c r="K25" s="25"/>
      <c r="L25" s="25"/>
      <c r="M25" s="25"/>
    </row>
    <row r="26" spans="1:13" s="34" customFormat="1" ht="12.75" customHeight="1" x14ac:dyDescent="0.4">
      <c r="A26" s="111" t="s">
        <v>104</v>
      </c>
      <c r="I26" s="25"/>
      <c r="J26" s="25"/>
      <c r="K26" s="25"/>
      <c r="L26" s="25"/>
      <c r="M26" s="25"/>
    </row>
    <row r="27" spans="1:13" s="34" customFormat="1" ht="12.75" customHeight="1" x14ac:dyDescent="0.4">
      <c r="A27" s="275" t="s">
        <v>326</v>
      </c>
      <c r="I27" s="25"/>
      <c r="J27" s="25"/>
      <c r="K27" s="25"/>
      <c r="L27" s="25"/>
      <c r="M27" s="25"/>
    </row>
    <row r="28" spans="1:13" s="34" customFormat="1" ht="12.75" customHeight="1" x14ac:dyDescent="0.4">
      <c r="A28" s="275" t="s">
        <v>327</v>
      </c>
      <c r="I28" s="25"/>
      <c r="J28" s="25"/>
      <c r="K28" s="25"/>
      <c r="L28" s="25"/>
      <c r="M28" s="25"/>
    </row>
    <row r="29" spans="1:13" s="34" customFormat="1" ht="12.75" customHeight="1" x14ac:dyDescent="0.4">
      <c r="A29" s="276" t="s">
        <v>229</v>
      </c>
      <c r="I29" s="25"/>
      <c r="J29" s="25"/>
      <c r="K29" s="25"/>
      <c r="L29" s="25"/>
      <c r="M29" s="25"/>
    </row>
    <row r="30" spans="1:13" ht="12.75" customHeight="1" x14ac:dyDescent="0.4"/>
    <row r="31" spans="1:13" ht="12.75" customHeight="1" x14ac:dyDescent="0.4"/>
    <row r="32" spans="1:13" ht="12.75" customHeight="1" x14ac:dyDescent="0.4">
      <c r="A32" s="8" t="s">
        <v>288</v>
      </c>
    </row>
    <row r="33" spans="1:11" ht="12.75" customHeight="1" x14ac:dyDescent="0.4">
      <c r="A33" s="8"/>
      <c r="B33" s="8"/>
      <c r="C33" s="8"/>
      <c r="D33" s="8"/>
      <c r="F33" s="12"/>
      <c r="G33" s="12"/>
      <c r="H33" s="12"/>
      <c r="I33" s="12"/>
      <c r="J33" s="12"/>
      <c r="K33" s="12" t="s">
        <v>287</v>
      </c>
    </row>
    <row r="34" spans="1:11" s="34" customFormat="1" ht="13.5" customHeight="1" x14ac:dyDescent="0.4">
      <c r="A34" s="333" t="s">
        <v>18</v>
      </c>
      <c r="B34" s="326" t="s">
        <v>14</v>
      </c>
      <c r="C34" s="329"/>
      <c r="D34" s="329"/>
      <c r="E34" s="329"/>
      <c r="F34" s="329"/>
      <c r="G34" s="327"/>
      <c r="H34" s="328" t="s">
        <v>0</v>
      </c>
      <c r="I34" s="329"/>
      <c r="J34" s="329"/>
      <c r="K34" s="329"/>
    </row>
    <row r="35" spans="1:11" s="34" customFormat="1" ht="13.5" customHeight="1" x14ac:dyDescent="0.4">
      <c r="A35" s="344"/>
      <c r="B35" s="216" t="s">
        <v>98</v>
      </c>
      <c r="C35" s="216" t="s">
        <v>99</v>
      </c>
      <c r="D35" s="216" t="s">
        <v>100</v>
      </c>
      <c r="E35" s="216" t="s">
        <v>75</v>
      </c>
      <c r="F35" s="216" t="s">
        <v>76</v>
      </c>
      <c r="G35" s="216" t="s">
        <v>77</v>
      </c>
      <c r="H35" s="209" t="s">
        <v>101</v>
      </c>
      <c r="I35" s="209" t="s">
        <v>231</v>
      </c>
      <c r="J35" s="209" t="s">
        <v>341</v>
      </c>
      <c r="K35" s="160" t="s">
        <v>368</v>
      </c>
    </row>
    <row r="36" spans="1:11" s="34" customFormat="1" ht="5.25" customHeight="1" x14ac:dyDescent="0.4">
      <c r="A36" s="118"/>
      <c r="B36" s="214"/>
      <c r="C36" s="214"/>
      <c r="D36" s="214"/>
      <c r="E36" s="214"/>
      <c r="F36" s="214"/>
      <c r="G36" s="214"/>
      <c r="H36" s="214"/>
      <c r="I36" s="214"/>
      <c r="J36" s="214"/>
      <c r="K36" s="51"/>
    </row>
    <row r="37" spans="1:11" s="34" customFormat="1" ht="13.5" customHeight="1" x14ac:dyDescent="0.4">
      <c r="A37" s="43" t="s">
        <v>88</v>
      </c>
      <c r="B37" s="70">
        <v>1.35</v>
      </c>
      <c r="C37" s="70">
        <v>1.37</v>
      </c>
      <c r="D37" s="70">
        <v>1.42</v>
      </c>
      <c r="E37" s="70">
        <v>1.44</v>
      </c>
      <c r="F37" s="70">
        <v>1.43</v>
      </c>
      <c r="G37" s="71">
        <v>1.42</v>
      </c>
      <c r="H37" s="72">
        <v>1.42</v>
      </c>
      <c r="I37" s="142">
        <v>1.28</v>
      </c>
      <c r="J37" s="142">
        <v>1.43</v>
      </c>
      <c r="K37" s="70" t="s">
        <v>8</v>
      </c>
    </row>
    <row r="38" spans="1:11" s="34" customFormat="1" ht="13.5" customHeight="1" x14ac:dyDescent="0.4">
      <c r="A38" s="43" t="s">
        <v>89</v>
      </c>
      <c r="B38" s="71">
        <v>1.46</v>
      </c>
      <c r="C38" s="71">
        <v>1.44</v>
      </c>
      <c r="D38" s="71">
        <v>1.49</v>
      </c>
      <c r="E38" s="71">
        <v>1.45</v>
      </c>
      <c r="F38" s="71">
        <v>1.47</v>
      </c>
      <c r="G38" s="71">
        <v>1.41</v>
      </c>
      <c r="H38" s="71">
        <v>1.35</v>
      </c>
      <c r="I38" s="71">
        <v>1.33</v>
      </c>
      <c r="J38" s="71">
        <v>1.3</v>
      </c>
      <c r="K38" s="71">
        <v>1.21</v>
      </c>
    </row>
    <row r="39" spans="1:11" s="34" customFormat="1" ht="13.5" customHeight="1" x14ac:dyDescent="0.4">
      <c r="A39" s="52" t="s">
        <v>102</v>
      </c>
      <c r="B39" s="79">
        <v>1.43</v>
      </c>
      <c r="C39" s="79">
        <v>1.42</v>
      </c>
      <c r="D39" s="79">
        <v>1.45</v>
      </c>
      <c r="E39" s="79">
        <v>1.44</v>
      </c>
      <c r="F39" s="79">
        <v>1.43</v>
      </c>
      <c r="G39" s="79">
        <v>1.42</v>
      </c>
      <c r="H39" s="79">
        <v>1.36</v>
      </c>
      <c r="I39" s="79">
        <v>1.34</v>
      </c>
      <c r="J39" s="79">
        <v>1.3</v>
      </c>
      <c r="K39" s="79">
        <v>1.26</v>
      </c>
    </row>
    <row r="40" spans="1:11" s="34" customFormat="1" ht="5.25" customHeight="1" x14ac:dyDescent="0.4">
      <c r="A40" s="117"/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s="265" customFormat="1" ht="12.75" customHeight="1" x14ac:dyDescent="0.4">
      <c r="A41" s="277" t="s">
        <v>328</v>
      </c>
    </row>
    <row r="42" spans="1:11" s="265" customFormat="1" ht="12.75" customHeight="1" x14ac:dyDescent="0.4">
      <c r="A42" s="193" t="s">
        <v>377</v>
      </c>
    </row>
  </sheetData>
  <mergeCells count="22">
    <mergeCell ref="E4:H4"/>
    <mergeCell ref="B34:G34"/>
    <mergeCell ref="H34:K34"/>
    <mergeCell ref="A22:C22"/>
    <mergeCell ref="A23:C23"/>
    <mergeCell ref="A16:C16"/>
    <mergeCell ref="A17:C17"/>
    <mergeCell ref="A18:C18"/>
    <mergeCell ref="A19:C19"/>
    <mergeCell ref="A20:C20"/>
    <mergeCell ref="A34:A35"/>
    <mergeCell ref="A4:C5"/>
    <mergeCell ref="A6:C6"/>
    <mergeCell ref="A7:C7"/>
    <mergeCell ref="A8:C8"/>
    <mergeCell ref="A9:C9"/>
    <mergeCell ref="A15:C15"/>
    <mergeCell ref="A10:C10"/>
    <mergeCell ref="A11:C11"/>
    <mergeCell ref="A12:C12"/>
    <mergeCell ref="A13:C13"/>
    <mergeCell ref="A14:C14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8" fitToHeight="0" orientation="portrait" r:id="rId1"/>
  <headerFooter scaleWithDoc="0">
    <oddHeader>&amp;L&amp;"ＭＳ 明朝,標準"&amp;9第&amp;"Times New Roman,標準"15&amp;"ＭＳ 明朝,標準"章　衛生・環境保全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2"/>
  <sheetViews>
    <sheetView showGridLines="0" view="pageLayout" topLeftCell="A34" zoomScaleNormal="100" zoomScaleSheetLayoutView="100" workbookViewId="0">
      <selection activeCell="H50" sqref="H50"/>
    </sheetView>
  </sheetViews>
  <sheetFormatPr defaultRowHeight="12" x14ac:dyDescent="0.4"/>
  <cols>
    <col min="1" max="3" width="3.125" style="8" customWidth="1"/>
    <col min="4" max="4" width="4.625" style="53" customWidth="1"/>
    <col min="5" max="12" width="6.25" style="53" customWidth="1"/>
    <col min="13" max="13" width="6.625" style="53" customWidth="1"/>
    <col min="14" max="14" width="6.25" style="53" customWidth="1"/>
    <col min="15" max="15" width="7" style="53" customWidth="1"/>
    <col min="16" max="249" width="9" style="53"/>
    <col min="250" max="250" width="10.25" style="53" customWidth="1"/>
    <col min="251" max="251" width="7.5" style="53" customWidth="1"/>
    <col min="252" max="262" width="6.625" style="53" customWidth="1"/>
    <col min="263" max="505" width="9" style="53"/>
    <col min="506" max="506" width="10.25" style="53" customWidth="1"/>
    <col min="507" max="507" width="7.5" style="53" customWidth="1"/>
    <col min="508" max="518" width="6.625" style="53" customWidth="1"/>
    <col min="519" max="761" width="9" style="53"/>
    <col min="762" max="762" width="10.25" style="53" customWidth="1"/>
    <col min="763" max="763" width="7.5" style="53" customWidth="1"/>
    <col min="764" max="774" width="6.625" style="53" customWidth="1"/>
    <col min="775" max="1017" width="9" style="53"/>
    <col min="1018" max="1018" width="10.25" style="53" customWidth="1"/>
    <col min="1019" max="1019" width="7.5" style="53" customWidth="1"/>
    <col min="1020" max="1030" width="6.625" style="53" customWidth="1"/>
    <col min="1031" max="1273" width="9" style="53"/>
    <col min="1274" max="1274" width="10.25" style="53" customWidth="1"/>
    <col min="1275" max="1275" width="7.5" style="53" customWidth="1"/>
    <col min="1276" max="1286" width="6.625" style="53" customWidth="1"/>
    <col min="1287" max="1529" width="9" style="53"/>
    <col min="1530" max="1530" width="10.25" style="53" customWidth="1"/>
    <col min="1531" max="1531" width="7.5" style="53" customWidth="1"/>
    <col min="1532" max="1542" width="6.625" style="53" customWidth="1"/>
    <col min="1543" max="1785" width="9" style="53"/>
    <col min="1786" max="1786" width="10.25" style="53" customWidth="1"/>
    <col min="1787" max="1787" width="7.5" style="53" customWidth="1"/>
    <col min="1788" max="1798" width="6.625" style="53" customWidth="1"/>
    <col min="1799" max="2041" width="9" style="53"/>
    <col min="2042" max="2042" width="10.25" style="53" customWidth="1"/>
    <col min="2043" max="2043" width="7.5" style="53" customWidth="1"/>
    <col min="2044" max="2054" width="6.625" style="53" customWidth="1"/>
    <col min="2055" max="2297" width="9" style="53"/>
    <col min="2298" max="2298" width="10.25" style="53" customWidth="1"/>
    <col min="2299" max="2299" width="7.5" style="53" customWidth="1"/>
    <col min="2300" max="2310" width="6.625" style="53" customWidth="1"/>
    <col min="2311" max="2553" width="9" style="53"/>
    <col min="2554" max="2554" width="10.25" style="53" customWidth="1"/>
    <col min="2555" max="2555" width="7.5" style="53" customWidth="1"/>
    <col min="2556" max="2566" width="6.625" style="53" customWidth="1"/>
    <col min="2567" max="2809" width="9" style="53"/>
    <col min="2810" max="2810" width="10.25" style="53" customWidth="1"/>
    <col min="2811" max="2811" width="7.5" style="53" customWidth="1"/>
    <col min="2812" max="2822" width="6.625" style="53" customWidth="1"/>
    <col min="2823" max="3065" width="9" style="53"/>
    <col min="3066" max="3066" width="10.25" style="53" customWidth="1"/>
    <col min="3067" max="3067" width="7.5" style="53" customWidth="1"/>
    <col min="3068" max="3078" width="6.625" style="53" customWidth="1"/>
    <col min="3079" max="3321" width="9" style="53"/>
    <col min="3322" max="3322" width="10.25" style="53" customWidth="1"/>
    <col min="3323" max="3323" width="7.5" style="53" customWidth="1"/>
    <col min="3324" max="3334" width="6.625" style="53" customWidth="1"/>
    <col min="3335" max="3577" width="9" style="53"/>
    <col min="3578" max="3578" width="10.25" style="53" customWidth="1"/>
    <col min="3579" max="3579" width="7.5" style="53" customWidth="1"/>
    <col min="3580" max="3590" width="6.625" style="53" customWidth="1"/>
    <col min="3591" max="3833" width="9" style="53"/>
    <col min="3834" max="3834" width="10.25" style="53" customWidth="1"/>
    <col min="3835" max="3835" width="7.5" style="53" customWidth="1"/>
    <col min="3836" max="3846" width="6.625" style="53" customWidth="1"/>
    <col min="3847" max="4089" width="9" style="53"/>
    <col min="4090" max="4090" width="10.25" style="53" customWidth="1"/>
    <col min="4091" max="4091" width="7.5" style="53" customWidth="1"/>
    <col min="4092" max="4102" width="6.625" style="53" customWidth="1"/>
    <col min="4103" max="4345" width="9" style="53"/>
    <col min="4346" max="4346" width="10.25" style="53" customWidth="1"/>
    <col min="4347" max="4347" width="7.5" style="53" customWidth="1"/>
    <col min="4348" max="4358" width="6.625" style="53" customWidth="1"/>
    <col min="4359" max="4601" width="9" style="53"/>
    <col min="4602" max="4602" width="10.25" style="53" customWidth="1"/>
    <col min="4603" max="4603" width="7.5" style="53" customWidth="1"/>
    <col min="4604" max="4614" width="6.625" style="53" customWidth="1"/>
    <col min="4615" max="4857" width="9" style="53"/>
    <col min="4858" max="4858" width="10.25" style="53" customWidth="1"/>
    <col min="4859" max="4859" width="7.5" style="53" customWidth="1"/>
    <col min="4860" max="4870" width="6.625" style="53" customWidth="1"/>
    <col min="4871" max="5113" width="9" style="53"/>
    <col min="5114" max="5114" width="10.25" style="53" customWidth="1"/>
    <col min="5115" max="5115" width="7.5" style="53" customWidth="1"/>
    <col min="5116" max="5126" width="6.625" style="53" customWidth="1"/>
    <col min="5127" max="5369" width="9" style="53"/>
    <col min="5370" max="5370" width="10.25" style="53" customWidth="1"/>
    <col min="5371" max="5371" width="7.5" style="53" customWidth="1"/>
    <col min="5372" max="5382" width="6.625" style="53" customWidth="1"/>
    <col min="5383" max="5625" width="9" style="53"/>
    <col min="5626" max="5626" width="10.25" style="53" customWidth="1"/>
    <col min="5627" max="5627" width="7.5" style="53" customWidth="1"/>
    <col min="5628" max="5638" width="6.625" style="53" customWidth="1"/>
    <col min="5639" max="5881" width="9" style="53"/>
    <col min="5882" max="5882" width="10.25" style="53" customWidth="1"/>
    <col min="5883" max="5883" width="7.5" style="53" customWidth="1"/>
    <col min="5884" max="5894" width="6.625" style="53" customWidth="1"/>
    <col min="5895" max="6137" width="9" style="53"/>
    <col min="6138" max="6138" width="10.25" style="53" customWidth="1"/>
    <col min="6139" max="6139" width="7.5" style="53" customWidth="1"/>
    <col min="6140" max="6150" width="6.625" style="53" customWidth="1"/>
    <col min="6151" max="6393" width="9" style="53"/>
    <col min="6394" max="6394" width="10.25" style="53" customWidth="1"/>
    <col min="6395" max="6395" width="7.5" style="53" customWidth="1"/>
    <col min="6396" max="6406" width="6.625" style="53" customWidth="1"/>
    <col min="6407" max="6649" width="9" style="53"/>
    <col min="6650" max="6650" width="10.25" style="53" customWidth="1"/>
    <col min="6651" max="6651" width="7.5" style="53" customWidth="1"/>
    <col min="6652" max="6662" width="6.625" style="53" customWidth="1"/>
    <col min="6663" max="6905" width="9" style="53"/>
    <col min="6906" max="6906" width="10.25" style="53" customWidth="1"/>
    <col min="6907" max="6907" width="7.5" style="53" customWidth="1"/>
    <col min="6908" max="6918" width="6.625" style="53" customWidth="1"/>
    <col min="6919" max="7161" width="9" style="53"/>
    <col min="7162" max="7162" width="10.25" style="53" customWidth="1"/>
    <col min="7163" max="7163" width="7.5" style="53" customWidth="1"/>
    <col min="7164" max="7174" width="6.625" style="53" customWidth="1"/>
    <col min="7175" max="7417" width="9" style="53"/>
    <col min="7418" max="7418" width="10.25" style="53" customWidth="1"/>
    <col min="7419" max="7419" width="7.5" style="53" customWidth="1"/>
    <col min="7420" max="7430" width="6.625" style="53" customWidth="1"/>
    <col min="7431" max="7673" width="9" style="53"/>
    <col min="7674" max="7674" width="10.25" style="53" customWidth="1"/>
    <col min="7675" max="7675" width="7.5" style="53" customWidth="1"/>
    <col min="7676" max="7686" width="6.625" style="53" customWidth="1"/>
    <col min="7687" max="7929" width="9" style="53"/>
    <col min="7930" max="7930" width="10.25" style="53" customWidth="1"/>
    <col min="7931" max="7931" width="7.5" style="53" customWidth="1"/>
    <col min="7932" max="7942" width="6.625" style="53" customWidth="1"/>
    <col min="7943" max="8185" width="9" style="53"/>
    <col min="8186" max="8186" width="10.25" style="53" customWidth="1"/>
    <col min="8187" max="8187" width="7.5" style="53" customWidth="1"/>
    <col min="8188" max="8198" width="6.625" style="53" customWidth="1"/>
    <col min="8199" max="8441" width="9" style="53"/>
    <col min="8442" max="8442" width="10.25" style="53" customWidth="1"/>
    <col min="8443" max="8443" width="7.5" style="53" customWidth="1"/>
    <col min="8444" max="8454" width="6.625" style="53" customWidth="1"/>
    <col min="8455" max="8697" width="9" style="53"/>
    <col min="8698" max="8698" width="10.25" style="53" customWidth="1"/>
    <col min="8699" max="8699" width="7.5" style="53" customWidth="1"/>
    <col min="8700" max="8710" width="6.625" style="53" customWidth="1"/>
    <col min="8711" max="8953" width="9" style="53"/>
    <col min="8954" max="8954" width="10.25" style="53" customWidth="1"/>
    <col min="8955" max="8955" width="7.5" style="53" customWidth="1"/>
    <col min="8956" max="8966" width="6.625" style="53" customWidth="1"/>
    <col min="8967" max="9209" width="9" style="53"/>
    <col min="9210" max="9210" width="10.25" style="53" customWidth="1"/>
    <col min="9211" max="9211" width="7.5" style="53" customWidth="1"/>
    <col min="9212" max="9222" width="6.625" style="53" customWidth="1"/>
    <col min="9223" max="9465" width="9" style="53"/>
    <col min="9466" max="9466" width="10.25" style="53" customWidth="1"/>
    <col min="9467" max="9467" width="7.5" style="53" customWidth="1"/>
    <col min="9468" max="9478" width="6.625" style="53" customWidth="1"/>
    <col min="9479" max="9721" width="9" style="53"/>
    <col min="9722" max="9722" width="10.25" style="53" customWidth="1"/>
    <col min="9723" max="9723" width="7.5" style="53" customWidth="1"/>
    <col min="9724" max="9734" width="6.625" style="53" customWidth="1"/>
    <col min="9735" max="9977" width="9" style="53"/>
    <col min="9978" max="9978" width="10.25" style="53" customWidth="1"/>
    <col min="9979" max="9979" width="7.5" style="53" customWidth="1"/>
    <col min="9980" max="9990" width="6.625" style="53" customWidth="1"/>
    <col min="9991" max="10233" width="9" style="53"/>
    <col min="10234" max="10234" width="10.25" style="53" customWidth="1"/>
    <col min="10235" max="10235" width="7.5" style="53" customWidth="1"/>
    <col min="10236" max="10246" width="6.625" style="53" customWidth="1"/>
    <col min="10247" max="10489" width="9" style="53"/>
    <col min="10490" max="10490" width="10.25" style="53" customWidth="1"/>
    <col min="10491" max="10491" width="7.5" style="53" customWidth="1"/>
    <col min="10492" max="10502" width="6.625" style="53" customWidth="1"/>
    <col min="10503" max="10745" width="9" style="53"/>
    <col min="10746" max="10746" width="10.25" style="53" customWidth="1"/>
    <col min="10747" max="10747" width="7.5" style="53" customWidth="1"/>
    <col min="10748" max="10758" width="6.625" style="53" customWidth="1"/>
    <col min="10759" max="11001" width="9" style="53"/>
    <col min="11002" max="11002" width="10.25" style="53" customWidth="1"/>
    <col min="11003" max="11003" width="7.5" style="53" customWidth="1"/>
    <col min="11004" max="11014" width="6.625" style="53" customWidth="1"/>
    <col min="11015" max="11257" width="9" style="53"/>
    <col min="11258" max="11258" width="10.25" style="53" customWidth="1"/>
    <col min="11259" max="11259" width="7.5" style="53" customWidth="1"/>
    <col min="11260" max="11270" width="6.625" style="53" customWidth="1"/>
    <col min="11271" max="11513" width="9" style="53"/>
    <col min="11514" max="11514" width="10.25" style="53" customWidth="1"/>
    <col min="11515" max="11515" width="7.5" style="53" customWidth="1"/>
    <col min="11516" max="11526" width="6.625" style="53" customWidth="1"/>
    <col min="11527" max="11769" width="9" style="53"/>
    <col min="11770" max="11770" width="10.25" style="53" customWidth="1"/>
    <col min="11771" max="11771" width="7.5" style="53" customWidth="1"/>
    <col min="11772" max="11782" width="6.625" style="53" customWidth="1"/>
    <col min="11783" max="12025" width="9" style="53"/>
    <col min="12026" max="12026" width="10.25" style="53" customWidth="1"/>
    <col min="12027" max="12027" width="7.5" style="53" customWidth="1"/>
    <col min="12028" max="12038" width="6.625" style="53" customWidth="1"/>
    <col min="12039" max="12281" width="9" style="53"/>
    <col min="12282" max="12282" width="10.25" style="53" customWidth="1"/>
    <col min="12283" max="12283" width="7.5" style="53" customWidth="1"/>
    <col min="12284" max="12294" width="6.625" style="53" customWidth="1"/>
    <col min="12295" max="12537" width="9" style="53"/>
    <col min="12538" max="12538" width="10.25" style="53" customWidth="1"/>
    <col min="12539" max="12539" width="7.5" style="53" customWidth="1"/>
    <col min="12540" max="12550" width="6.625" style="53" customWidth="1"/>
    <col min="12551" max="12793" width="9" style="53"/>
    <col min="12794" max="12794" width="10.25" style="53" customWidth="1"/>
    <col min="12795" max="12795" width="7.5" style="53" customWidth="1"/>
    <col min="12796" max="12806" width="6.625" style="53" customWidth="1"/>
    <col min="12807" max="13049" width="9" style="53"/>
    <col min="13050" max="13050" width="10.25" style="53" customWidth="1"/>
    <col min="13051" max="13051" width="7.5" style="53" customWidth="1"/>
    <col min="13052" max="13062" width="6.625" style="53" customWidth="1"/>
    <col min="13063" max="13305" width="9" style="53"/>
    <col min="13306" max="13306" width="10.25" style="53" customWidth="1"/>
    <col min="13307" max="13307" width="7.5" style="53" customWidth="1"/>
    <col min="13308" max="13318" width="6.625" style="53" customWidth="1"/>
    <col min="13319" max="13561" width="9" style="53"/>
    <col min="13562" max="13562" width="10.25" style="53" customWidth="1"/>
    <col min="13563" max="13563" width="7.5" style="53" customWidth="1"/>
    <col min="13564" max="13574" width="6.625" style="53" customWidth="1"/>
    <col min="13575" max="13817" width="9" style="53"/>
    <col min="13818" max="13818" width="10.25" style="53" customWidth="1"/>
    <col min="13819" max="13819" width="7.5" style="53" customWidth="1"/>
    <col min="13820" max="13830" width="6.625" style="53" customWidth="1"/>
    <col min="13831" max="14073" width="9" style="53"/>
    <col min="14074" max="14074" width="10.25" style="53" customWidth="1"/>
    <col min="14075" max="14075" width="7.5" style="53" customWidth="1"/>
    <col min="14076" max="14086" width="6.625" style="53" customWidth="1"/>
    <col min="14087" max="14329" width="9" style="53"/>
    <col min="14330" max="14330" width="10.25" style="53" customWidth="1"/>
    <col min="14331" max="14331" width="7.5" style="53" customWidth="1"/>
    <col min="14332" max="14342" width="6.625" style="53" customWidth="1"/>
    <col min="14343" max="14585" width="9" style="53"/>
    <col min="14586" max="14586" width="10.25" style="53" customWidth="1"/>
    <col min="14587" max="14587" width="7.5" style="53" customWidth="1"/>
    <col min="14588" max="14598" width="6.625" style="53" customWidth="1"/>
    <col min="14599" max="14841" width="9" style="53"/>
    <col min="14842" max="14842" width="10.25" style="53" customWidth="1"/>
    <col min="14843" max="14843" width="7.5" style="53" customWidth="1"/>
    <col min="14844" max="14854" width="6.625" style="53" customWidth="1"/>
    <col min="14855" max="15097" width="9" style="53"/>
    <col min="15098" max="15098" width="10.25" style="53" customWidth="1"/>
    <col min="15099" max="15099" width="7.5" style="53" customWidth="1"/>
    <col min="15100" max="15110" width="6.625" style="53" customWidth="1"/>
    <col min="15111" max="15353" width="9" style="53"/>
    <col min="15354" max="15354" width="10.25" style="53" customWidth="1"/>
    <col min="15355" max="15355" width="7.5" style="53" customWidth="1"/>
    <col min="15356" max="15366" width="6.625" style="53" customWidth="1"/>
    <col min="15367" max="15609" width="9" style="53"/>
    <col min="15610" max="15610" width="10.25" style="53" customWidth="1"/>
    <col min="15611" max="15611" width="7.5" style="53" customWidth="1"/>
    <col min="15612" max="15622" width="6.625" style="53" customWidth="1"/>
    <col min="15623" max="15865" width="9" style="53"/>
    <col min="15866" max="15866" width="10.25" style="53" customWidth="1"/>
    <col min="15867" max="15867" width="7.5" style="53" customWidth="1"/>
    <col min="15868" max="15878" width="6.625" style="53" customWidth="1"/>
    <col min="15879" max="16121" width="9" style="53"/>
    <col min="16122" max="16122" width="10.25" style="53" customWidth="1"/>
    <col min="16123" max="16123" width="7.5" style="53" customWidth="1"/>
    <col min="16124" max="16134" width="6.625" style="53" customWidth="1"/>
    <col min="16135" max="16384" width="9" style="53"/>
  </cols>
  <sheetData>
    <row r="1" spans="1:15" ht="13.5" customHeight="1" x14ac:dyDescent="0.4"/>
    <row r="2" spans="1:15" ht="13.5" customHeight="1" x14ac:dyDescent="0.4">
      <c r="A2" s="8" t="s">
        <v>290</v>
      </c>
    </row>
    <row r="3" spans="1:15" ht="13.5" customHeight="1" x14ac:dyDescent="0.4">
      <c r="D3" s="8"/>
      <c r="E3" s="8"/>
      <c r="F3" s="8"/>
      <c r="G3" s="8"/>
      <c r="H3" s="8"/>
      <c r="I3" s="12"/>
      <c r="J3" s="12"/>
      <c r="L3" s="12" t="s">
        <v>293</v>
      </c>
      <c r="M3" s="8"/>
      <c r="N3" s="8"/>
    </row>
    <row r="4" spans="1:15" s="34" customFormat="1" ht="15" customHeight="1" x14ac:dyDescent="0.4">
      <c r="A4" s="317" t="s">
        <v>292</v>
      </c>
      <c r="B4" s="318"/>
      <c r="C4" s="318"/>
      <c r="D4" s="319"/>
      <c r="E4" s="326" t="s">
        <v>88</v>
      </c>
      <c r="F4" s="329"/>
      <c r="G4" s="326" t="s">
        <v>141</v>
      </c>
      <c r="H4" s="327"/>
      <c r="I4" s="349" t="s">
        <v>142</v>
      </c>
      <c r="J4" s="349"/>
      <c r="K4" s="326" t="s">
        <v>143</v>
      </c>
      <c r="L4" s="329"/>
      <c r="O4" s="25"/>
    </row>
    <row r="5" spans="1:15" s="34" customFormat="1" ht="15" customHeight="1" x14ac:dyDescent="0.4">
      <c r="A5" s="320"/>
      <c r="B5" s="320"/>
      <c r="C5" s="320"/>
      <c r="D5" s="321"/>
      <c r="E5" s="76" t="s">
        <v>52</v>
      </c>
      <c r="F5" s="36" t="s">
        <v>53</v>
      </c>
      <c r="G5" s="76" t="s">
        <v>52</v>
      </c>
      <c r="H5" s="76" t="s">
        <v>53</v>
      </c>
      <c r="I5" s="76" t="s">
        <v>52</v>
      </c>
      <c r="J5" s="76" t="s">
        <v>53</v>
      </c>
      <c r="K5" s="76" t="s">
        <v>52</v>
      </c>
      <c r="L5" s="36" t="s">
        <v>53</v>
      </c>
      <c r="O5" s="3"/>
    </row>
    <row r="6" spans="1:15" s="34" customFormat="1" ht="3.75" customHeight="1" x14ac:dyDescent="0.4">
      <c r="A6" s="41"/>
      <c r="B6" s="41"/>
      <c r="C6" s="41"/>
      <c r="D6" s="37"/>
      <c r="E6" s="53"/>
      <c r="F6" s="8"/>
      <c r="G6" s="53"/>
      <c r="H6" s="53"/>
      <c r="I6" s="53"/>
      <c r="J6" s="53"/>
      <c r="K6" s="53"/>
      <c r="L6" s="8"/>
      <c r="O6" s="3"/>
    </row>
    <row r="7" spans="1:15" s="34" customFormat="1" ht="13.5" customHeight="1" x14ac:dyDescent="0.4">
      <c r="A7" s="8"/>
      <c r="B7" s="12" t="s">
        <v>107</v>
      </c>
      <c r="C7" s="8" t="s">
        <v>108</v>
      </c>
      <c r="D7" s="40"/>
      <c r="E7" s="70" t="s">
        <v>6</v>
      </c>
      <c r="F7" s="70" t="s">
        <v>6</v>
      </c>
      <c r="G7" s="70" t="s">
        <v>6</v>
      </c>
      <c r="H7" s="70" t="s">
        <v>6</v>
      </c>
      <c r="I7" s="71">
        <v>61.8</v>
      </c>
      <c r="J7" s="71">
        <v>64.7</v>
      </c>
      <c r="K7" s="71">
        <v>63.6</v>
      </c>
      <c r="L7" s="71">
        <v>67.75</v>
      </c>
      <c r="O7" s="3"/>
    </row>
    <row r="8" spans="1:15" s="34" customFormat="1" ht="13.5" customHeight="1" x14ac:dyDescent="0.4">
      <c r="A8" s="8"/>
      <c r="B8" s="12"/>
      <c r="C8" s="8" t="s">
        <v>109</v>
      </c>
      <c r="D8" s="40"/>
      <c r="E8" s="70" t="s">
        <v>6</v>
      </c>
      <c r="F8" s="70" t="s">
        <v>6</v>
      </c>
      <c r="G8" s="79">
        <v>74.819999999999993</v>
      </c>
      <c r="H8" s="79">
        <v>80.900000000000006</v>
      </c>
      <c r="I8" s="71">
        <v>74.3</v>
      </c>
      <c r="J8" s="71">
        <v>80.91</v>
      </c>
      <c r="K8" s="71">
        <v>74.78</v>
      </c>
      <c r="L8" s="71">
        <v>80.48</v>
      </c>
      <c r="O8" s="3"/>
    </row>
    <row r="9" spans="1:15" s="34" customFormat="1" ht="13.5" customHeight="1" x14ac:dyDescent="0.4">
      <c r="A9" s="8"/>
      <c r="B9" s="12" t="s">
        <v>7</v>
      </c>
      <c r="C9" s="8" t="s">
        <v>110</v>
      </c>
      <c r="D9" s="40"/>
      <c r="E9" s="70" t="s">
        <v>6</v>
      </c>
      <c r="F9" s="70" t="s">
        <v>6</v>
      </c>
      <c r="G9" s="79">
        <v>76.41</v>
      </c>
      <c r="H9" s="71">
        <v>82.42</v>
      </c>
      <c r="I9" s="71">
        <v>75.56</v>
      </c>
      <c r="J9" s="71">
        <v>82.17</v>
      </c>
      <c r="K9" s="71">
        <v>75.92</v>
      </c>
      <c r="L9" s="71">
        <v>81.900000000000006</v>
      </c>
      <c r="O9" s="3"/>
    </row>
    <row r="10" spans="1:15" s="34" customFormat="1" ht="13.5" customHeight="1" x14ac:dyDescent="0.4">
      <c r="A10" s="8"/>
      <c r="B10" s="12"/>
      <c r="C10" s="8" t="s">
        <v>111</v>
      </c>
      <c r="D10" s="40"/>
      <c r="E10" s="70" t="s">
        <v>8</v>
      </c>
      <c r="F10" s="70" t="s">
        <v>8</v>
      </c>
      <c r="G10" s="79">
        <v>77.27</v>
      </c>
      <c r="H10" s="71">
        <v>84.57</v>
      </c>
      <c r="I10" s="71">
        <v>76.349999999999994</v>
      </c>
      <c r="J10" s="71">
        <v>83.41</v>
      </c>
      <c r="K10" s="71">
        <v>76.38</v>
      </c>
      <c r="L10" s="71">
        <v>82.85</v>
      </c>
      <c r="O10" s="3"/>
    </row>
    <row r="11" spans="1:15" s="34" customFormat="1" ht="13.5" customHeight="1" x14ac:dyDescent="0.4">
      <c r="A11" s="8"/>
      <c r="B11" s="12"/>
      <c r="C11" s="8" t="s">
        <v>112</v>
      </c>
      <c r="D11" s="40"/>
      <c r="E11" s="70">
        <v>78</v>
      </c>
      <c r="F11" s="70">
        <v>85.1</v>
      </c>
      <c r="G11" s="79">
        <v>78.239999999999995</v>
      </c>
      <c r="H11" s="70">
        <v>86.09</v>
      </c>
      <c r="I11" s="70">
        <v>77.09</v>
      </c>
      <c r="J11" s="70">
        <v>84.6</v>
      </c>
      <c r="K11" s="71">
        <v>77.72</v>
      </c>
      <c r="L11" s="71">
        <v>84.6</v>
      </c>
      <c r="O11" s="3"/>
    </row>
    <row r="12" spans="1:15" s="34" customFormat="1" ht="13.5" customHeight="1" x14ac:dyDescent="0.4">
      <c r="A12" s="8"/>
      <c r="B12" s="12"/>
      <c r="C12" s="8" t="s">
        <v>113</v>
      </c>
      <c r="D12" s="40"/>
      <c r="E12" s="71">
        <v>79</v>
      </c>
      <c r="F12" s="71">
        <v>86</v>
      </c>
      <c r="G12" s="70">
        <v>78.510000000000005</v>
      </c>
      <c r="H12" s="70">
        <v>86.91</v>
      </c>
      <c r="I12" s="70">
        <v>77.81</v>
      </c>
      <c r="J12" s="70">
        <v>85.49</v>
      </c>
      <c r="K12" s="71">
        <v>78.56</v>
      </c>
      <c r="L12" s="71">
        <v>85.52</v>
      </c>
      <c r="O12" s="3"/>
    </row>
    <row r="13" spans="1:15" s="34" customFormat="1" ht="13.5" customHeight="1" x14ac:dyDescent="0.4">
      <c r="A13" s="8"/>
      <c r="B13" s="12"/>
      <c r="C13" s="8" t="s">
        <v>114</v>
      </c>
      <c r="D13" s="40"/>
      <c r="E13" s="71">
        <v>79.400000000000006</v>
      </c>
      <c r="F13" s="71">
        <v>86.4</v>
      </c>
      <c r="G13" s="70" t="s">
        <v>8</v>
      </c>
      <c r="H13" s="70" t="s">
        <v>8</v>
      </c>
      <c r="I13" s="70">
        <v>78.53</v>
      </c>
      <c r="J13" s="70">
        <v>85.86</v>
      </c>
      <c r="K13" s="71">
        <v>79.55</v>
      </c>
      <c r="L13" s="71">
        <v>86.3</v>
      </c>
      <c r="O13" s="3"/>
    </row>
    <row r="14" spans="1:15" s="34" customFormat="1" ht="13.5" customHeight="1" x14ac:dyDescent="0.4">
      <c r="A14" s="8"/>
      <c r="B14" s="12"/>
      <c r="C14" s="8" t="s">
        <v>115</v>
      </c>
      <c r="D14" s="40"/>
      <c r="E14" s="70" t="s">
        <v>6</v>
      </c>
      <c r="F14" s="70" t="s">
        <v>6</v>
      </c>
      <c r="G14" s="70" t="s">
        <v>8</v>
      </c>
      <c r="H14" s="70" t="s">
        <v>8</v>
      </c>
      <c r="I14" s="70" t="s">
        <v>8</v>
      </c>
      <c r="J14" s="70" t="s">
        <v>8</v>
      </c>
      <c r="K14" s="71">
        <v>79.44</v>
      </c>
      <c r="L14" s="71">
        <v>85.9</v>
      </c>
      <c r="O14" s="3"/>
    </row>
    <row r="15" spans="1:15" s="34" customFormat="1" ht="13.5" customHeight="1" x14ac:dyDescent="0.4">
      <c r="A15" s="8"/>
      <c r="B15" s="12"/>
      <c r="C15" s="8" t="s">
        <v>116</v>
      </c>
      <c r="D15" s="40"/>
      <c r="E15" s="72" t="s">
        <v>8</v>
      </c>
      <c r="F15" s="72" t="s">
        <v>8</v>
      </c>
      <c r="G15" s="70" t="s">
        <v>8</v>
      </c>
      <c r="H15" s="70" t="s">
        <v>8</v>
      </c>
      <c r="I15" s="70" t="s">
        <v>8</v>
      </c>
      <c r="J15" s="70" t="s">
        <v>8</v>
      </c>
      <c r="K15" s="71">
        <v>79.94</v>
      </c>
      <c r="L15" s="71">
        <v>86.41</v>
      </c>
      <c r="O15" s="3"/>
    </row>
    <row r="16" spans="1:15" s="34" customFormat="1" ht="13.5" customHeight="1" x14ac:dyDescent="0.4">
      <c r="A16" s="8"/>
      <c r="B16" s="12"/>
      <c r="C16" s="8" t="s">
        <v>117</v>
      </c>
      <c r="D16" s="40"/>
      <c r="E16" s="72" t="s">
        <v>8</v>
      </c>
      <c r="F16" s="72" t="s">
        <v>8</v>
      </c>
      <c r="G16" s="70" t="s">
        <v>8</v>
      </c>
      <c r="H16" s="70" t="s">
        <v>8</v>
      </c>
      <c r="I16" s="70" t="s">
        <v>8</v>
      </c>
      <c r="J16" s="70" t="s">
        <v>8</v>
      </c>
      <c r="K16" s="71">
        <v>80.209999999999994</v>
      </c>
      <c r="L16" s="71">
        <v>86.61</v>
      </c>
      <c r="O16" s="3"/>
    </row>
    <row r="17" spans="1:15" s="34" customFormat="1" ht="13.5" customHeight="1" x14ac:dyDescent="0.4">
      <c r="A17" s="8"/>
      <c r="B17" s="12"/>
      <c r="C17" s="8" t="s">
        <v>118</v>
      </c>
      <c r="D17" s="40"/>
      <c r="E17" s="72" t="s">
        <v>8</v>
      </c>
      <c r="F17" s="72" t="s">
        <v>8</v>
      </c>
      <c r="G17" s="70" t="s">
        <v>8</v>
      </c>
      <c r="H17" s="70" t="s">
        <v>8</v>
      </c>
      <c r="I17" s="70" t="s">
        <v>8</v>
      </c>
      <c r="J17" s="70" t="s">
        <v>8</v>
      </c>
      <c r="K17" s="71">
        <v>80.5</v>
      </c>
      <c r="L17" s="71">
        <v>86.83</v>
      </c>
      <c r="O17" s="3"/>
    </row>
    <row r="18" spans="1:15" s="34" customFormat="1" ht="13.5" customHeight="1" x14ac:dyDescent="0.4">
      <c r="A18" s="8"/>
      <c r="B18" s="12"/>
      <c r="C18" s="8" t="s">
        <v>119</v>
      </c>
      <c r="D18" s="40"/>
      <c r="E18" s="72">
        <v>79.900000000000006</v>
      </c>
      <c r="F18" s="72">
        <v>86.5</v>
      </c>
      <c r="G18" s="70" t="s">
        <v>8</v>
      </c>
      <c r="H18" s="70" t="s">
        <v>8</v>
      </c>
      <c r="I18" s="71">
        <v>79.86</v>
      </c>
      <c r="J18" s="71">
        <v>86.44</v>
      </c>
      <c r="K18" s="71">
        <v>80.75</v>
      </c>
      <c r="L18" s="71">
        <v>86.99</v>
      </c>
      <c r="O18" s="3"/>
    </row>
    <row r="19" spans="1:15" s="34" customFormat="1" ht="13.5" customHeight="1" x14ac:dyDescent="0.4">
      <c r="A19" s="8"/>
      <c r="B19" s="12"/>
      <c r="C19" s="8" t="s">
        <v>120</v>
      </c>
      <c r="D19" s="40"/>
      <c r="E19" s="72" t="s">
        <v>8</v>
      </c>
      <c r="F19" s="72" t="s">
        <v>8</v>
      </c>
      <c r="G19" s="70" t="s">
        <v>8</v>
      </c>
      <c r="H19" s="70" t="s">
        <v>8</v>
      </c>
      <c r="I19" s="70" t="s">
        <v>8</v>
      </c>
      <c r="J19" s="70" t="s">
        <v>8</v>
      </c>
      <c r="K19" s="71">
        <v>80.98</v>
      </c>
      <c r="L19" s="71">
        <v>87.14</v>
      </c>
      <c r="O19" s="3"/>
    </row>
    <row r="20" spans="1:15" s="34" customFormat="1" ht="13.5" customHeight="1" x14ac:dyDescent="0.4">
      <c r="A20" s="8"/>
      <c r="B20" s="12"/>
      <c r="C20" s="8" t="s">
        <v>121</v>
      </c>
      <c r="D20" s="40"/>
      <c r="E20" s="72" t="s">
        <v>8</v>
      </c>
      <c r="F20" s="72" t="s">
        <v>8</v>
      </c>
      <c r="G20" s="70" t="s">
        <v>8</v>
      </c>
      <c r="H20" s="70" t="s">
        <v>8</v>
      </c>
      <c r="I20" s="70" t="s">
        <v>8</v>
      </c>
      <c r="J20" s="70" t="s">
        <v>8</v>
      </c>
      <c r="K20" s="71">
        <v>81.09</v>
      </c>
      <c r="L20" s="71">
        <v>87.26</v>
      </c>
      <c r="O20" s="3"/>
    </row>
    <row r="21" spans="1:15" s="34" customFormat="1" ht="13.5" customHeight="1" x14ac:dyDescent="0.4">
      <c r="A21" s="8"/>
      <c r="B21" s="12"/>
      <c r="C21" s="8" t="s">
        <v>108</v>
      </c>
      <c r="D21" s="40"/>
      <c r="E21" s="72" t="s">
        <v>8</v>
      </c>
      <c r="F21" s="72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71">
        <v>81.25</v>
      </c>
      <c r="L21" s="71">
        <v>87.32</v>
      </c>
      <c r="O21" s="3"/>
    </row>
    <row r="22" spans="1:15" s="34" customFormat="1" ht="13.5" customHeight="1" x14ac:dyDescent="0.4">
      <c r="A22" s="8"/>
      <c r="B22" s="12" t="s">
        <v>19</v>
      </c>
      <c r="C22" s="8" t="s">
        <v>122</v>
      </c>
      <c r="D22" s="40"/>
      <c r="E22" s="70" t="s">
        <v>8</v>
      </c>
      <c r="F22" s="72" t="s">
        <v>8</v>
      </c>
      <c r="G22" s="72" t="s">
        <v>8</v>
      </c>
      <c r="H22" s="72" t="s">
        <v>6</v>
      </c>
      <c r="I22" s="72" t="s">
        <v>8</v>
      </c>
      <c r="J22" s="72" t="s">
        <v>6</v>
      </c>
      <c r="K22" s="71">
        <v>81.41</v>
      </c>
      <c r="L22" s="71">
        <v>87.45</v>
      </c>
      <c r="O22" s="3"/>
    </row>
    <row r="23" spans="1:15" s="34" customFormat="1" ht="13.5" customHeight="1" x14ac:dyDescent="0.4">
      <c r="A23" s="8"/>
      <c r="B23" s="12"/>
      <c r="C23" s="8" t="s">
        <v>110</v>
      </c>
      <c r="D23" s="40"/>
      <c r="E23" s="70">
        <v>81.3</v>
      </c>
      <c r="F23" s="72">
        <v>87.4</v>
      </c>
      <c r="G23" s="72" t="s">
        <v>8</v>
      </c>
      <c r="H23" s="72" t="s">
        <v>8</v>
      </c>
      <c r="I23" s="72">
        <v>80.64</v>
      </c>
      <c r="J23" s="72">
        <v>87.05</v>
      </c>
      <c r="K23" s="72">
        <v>81.56</v>
      </c>
      <c r="L23" s="72">
        <v>87.71</v>
      </c>
      <c r="O23" s="3"/>
    </row>
    <row r="24" spans="1:15" s="34" customFormat="1" ht="13.5" customHeight="1" x14ac:dyDescent="0.4">
      <c r="A24" s="225"/>
      <c r="B24" s="12"/>
      <c r="C24" s="225" t="s">
        <v>342</v>
      </c>
      <c r="D24" s="40"/>
      <c r="E24" s="70" t="s">
        <v>8</v>
      </c>
      <c r="F24" s="72" t="s">
        <v>8</v>
      </c>
      <c r="G24" s="72" t="s">
        <v>8</v>
      </c>
      <c r="H24" s="72" t="s">
        <v>8</v>
      </c>
      <c r="I24" s="72" t="s">
        <v>8</v>
      </c>
      <c r="J24" s="72" t="s">
        <v>8</v>
      </c>
      <c r="K24" s="72">
        <v>81.47</v>
      </c>
      <c r="L24" s="72">
        <v>87.57</v>
      </c>
      <c r="O24" s="3"/>
    </row>
    <row r="25" spans="1:15" s="34" customFormat="1" ht="13.5" customHeight="1" x14ac:dyDescent="0.4">
      <c r="A25" s="8"/>
      <c r="B25" s="12"/>
      <c r="C25" s="8" t="s">
        <v>373</v>
      </c>
      <c r="D25" s="40"/>
      <c r="E25" s="70" t="s">
        <v>8</v>
      </c>
      <c r="F25" s="72" t="s">
        <v>8</v>
      </c>
      <c r="G25" s="72" t="s">
        <v>8</v>
      </c>
      <c r="H25" s="72" t="s">
        <v>8</v>
      </c>
      <c r="I25" s="72" t="s">
        <v>8</v>
      </c>
      <c r="J25" s="72" t="s">
        <v>8</v>
      </c>
      <c r="K25" s="72">
        <v>81.05</v>
      </c>
      <c r="L25" s="72">
        <v>87.09</v>
      </c>
      <c r="O25" s="3"/>
    </row>
    <row r="26" spans="1:15" s="34" customFormat="1" ht="3.75" customHeight="1" x14ac:dyDescent="0.4">
      <c r="A26" s="13"/>
      <c r="B26" s="13"/>
      <c r="C26" s="13"/>
      <c r="D26" s="14"/>
      <c r="E26" s="13"/>
      <c r="F26" s="13"/>
      <c r="G26" s="13"/>
      <c r="H26" s="13"/>
      <c r="I26" s="13"/>
      <c r="J26" s="13"/>
      <c r="K26" s="13"/>
      <c r="L26" s="13"/>
      <c r="O26" s="3"/>
    </row>
    <row r="27" spans="1:15" s="189" customFormat="1" ht="12.75" customHeight="1" x14ac:dyDescent="0.4">
      <c r="A27" s="156" t="s">
        <v>329</v>
      </c>
      <c r="B27" s="191"/>
      <c r="C27" s="191"/>
      <c r="J27" s="8"/>
    </row>
    <row r="28" spans="1:15" s="189" customFormat="1" ht="12.75" customHeight="1" x14ac:dyDescent="0.4">
      <c r="A28" s="190" t="s">
        <v>393</v>
      </c>
      <c r="B28" s="191"/>
      <c r="C28" s="191"/>
    </row>
    <row r="29" spans="1:15" s="189" customFormat="1" ht="12.75" customHeight="1" x14ac:dyDescent="0.4">
      <c r="A29" s="192" t="s">
        <v>392</v>
      </c>
      <c r="B29" s="8"/>
      <c r="C29" s="8"/>
    </row>
    <row r="30" spans="1:15" s="62" customFormat="1" ht="12.75" customHeight="1" x14ac:dyDescent="0.4">
      <c r="A30" s="200" t="s">
        <v>354</v>
      </c>
      <c r="B30" s="119"/>
      <c r="C30" s="119"/>
    </row>
    <row r="31" spans="1:15" s="62" customFormat="1" ht="12.75" customHeight="1" x14ac:dyDescent="0.4">
      <c r="A31" s="196" t="s">
        <v>378</v>
      </c>
      <c r="B31" s="119"/>
      <c r="C31" s="119"/>
    </row>
    <row r="32" spans="1:15" s="189" customFormat="1" ht="12.75" customHeight="1" x14ac:dyDescent="0.4">
      <c r="A32" s="190" t="s">
        <v>394</v>
      </c>
      <c r="B32" s="8"/>
      <c r="C32" s="8"/>
    </row>
    <row r="33" spans="1:15" s="189" customFormat="1" ht="12.75" customHeight="1" x14ac:dyDescent="0.4">
      <c r="A33" s="191" t="s">
        <v>106</v>
      </c>
      <c r="B33" s="8"/>
      <c r="C33" s="8"/>
    </row>
    <row r="34" spans="1:15" s="189" customFormat="1" ht="12.75" customHeight="1" x14ac:dyDescent="0.4">
      <c r="A34" s="190" t="s">
        <v>330</v>
      </c>
      <c r="B34" s="8"/>
      <c r="C34" s="8"/>
    </row>
    <row r="35" spans="1:15" s="189" customFormat="1" ht="12.75" customHeight="1" x14ac:dyDescent="0.4">
      <c r="A35" s="190" t="s">
        <v>331</v>
      </c>
      <c r="B35" s="8"/>
      <c r="C35" s="8"/>
    </row>
    <row r="36" spans="1:15" s="189" customFormat="1" ht="13.5" customHeight="1" x14ac:dyDescent="0.4">
      <c r="A36" s="193"/>
      <c r="B36" s="194"/>
      <c r="C36" s="194"/>
    </row>
    <row r="37" spans="1:15" s="189" customFormat="1" ht="13.5" customHeight="1" x14ac:dyDescent="0.4">
      <c r="A37" s="195"/>
      <c r="B37" s="194"/>
      <c r="C37" s="194"/>
    </row>
    <row r="38" spans="1:15" ht="13.5" customHeight="1" x14ac:dyDescent="0.4">
      <c r="A38" s="53" t="s">
        <v>291</v>
      </c>
      <c r="B38" s="53"/>
      <c r="C38" s="53"/>
    </row>
    <row r="39" spans="1:15" ht="13.5" customHeight="1" x14ac:dyDescent="0.4">
      <c r="D39" s="8"/>
      <c r="E39" s="8"/>
      <c r="F39" s="8"/>
      <c r="G39" s="8"/>
      <c r="H39" s="8"/>
      <c r="I39" s="8"/>
      <c r="J39" s="8"/>
      <c r="K39" s="8"/>
      <c r="L39" s="8"/>
      <c r="M39" s="8"/>
      <c r="O39" s="12" t="s">
        <v>294</v>
      </c>
    </row>
    <row r="40" spans="1:15" s="34" customFormat="1" ht="15.75" customHeight="1" x14ac:dyDescent="0.4">
      <c r="A40" s="318" t="s">
        <v>123</v>
      </c>
      <c r="B40" s="318"/>
      <c r="C40" s="318"/>
      <c r="D40" s="319"/>
      <c r="E40" s="351" t="s">
        <v>124</v>
      </c>
      <c r="F40" s="353" t="s">
        <v>125</v>
      </c>
      <c r="G40" s="351" t="s">
        <v>295</v>
      </c>
      <c r="H40" s="362" t="s">
        <v>385</v>
      </c>
      <c r="I40" s="329"/>
      <c r="J40" s="329"/>
      <c r="K40" s="329"/>
      <c r="L40" s="329"/>
      <c r="M40" s="327"/>
      <c r="N40" s="363" t="s">
        <v>126</v>
      </c>
      <c r="O40" s="354" t="s">
        <v>296</v>
      </c>
    </row>
    <row r="41" spans="1:15" s="34" customFormat="1" ht="15.75" customHeight="1" x14ac:dyDescent="0.4">
      <c r="A41" s="350"/>
      <c r="B41" s="350"/>
      <c r="C41" s="350"/>
      <c r="D41" s="334"/>
      <c r="E41" s="352"/>
      <c r="F41" s="352"/>
      <c r="G41" s="352"/>
      <c r="H41" s="357" t="s">
        <v>145</v>
      </c>
      <c r="I41" s="358" t="s">
        <v>127</v>
      </c>
      <c r="J41" s="359" t="s">
        <v>128</v>
      </c>
      <c r="K41" s="352" t="s">
        <v>395</v>
      </c>
      <c r="L41" s="352"/>
      <c r="M41" s="358" t="s">
        <v>129</v>
      </c>
      <c r="N41" s="364"/>
      <c r="O41" s="355"/>
    </row>
    <row r="42" spans="1:15" s="34" customFormat="1" ht="15.75" customHeight="1" x14ac:dyDescent="0.4">
      <c r="A42" s="350"/>
      <c r="B42" s="350"/>
      <c r="C42" s="350"/>
      <c r="D42" s="334"/>
      <c r="E42" s="352"/>
      <c r="F42" s="352"/>
      <c r="G42" s="352"/>
      <c r="H42" s="358"/>
      <c r="I42" s="358"/>
      <c r="J42" s="360"/>
      <c r="K42" s="352"/>
      <c r="L42" s="352"/>
      <c r="M42" s="358"/>
      <c r="N42" s="364"/>
      <c r="O42" s="355"/>
    </row>
    <row r="43" spans="1:15" s="34" customFormat="1" ht="15.75" customHeight="1" x14ac:dyDescent="0.4">
      <c r="A43" s="320"/>
      <c r="B43" s="320"/>
      <c r="C43" s="320"/>
      <c r="D43" s="321"/>
      <c r="E43" s="352"/>
      <c r="F43" s="352"/>
      <c r="G43" s="352"/>
      <c r="H43" s="358"/>
      <c r="I43" s="358"/>
      <c r="J43" s="361"/>
      <c r="K43" s="76" t="s">
        <v>130</v>
      </c>
      <c r="L43" s="76" t="s">
        <v>131</v>
      </c>
      <c r="M43" s="358"/>
      <c r="N43" s="365"/>
      <c r="O43" s="356"/>
    </row>
    <row r="44" spans="1:15" s="34" customFormat="1" ht="3.75" customHeight="1" x14ac:dyDescent="0.4">
      <c r="A44" s="41"/>
      <c r="B44" s="41"/>
      <c r="C44" s="41"/>
      <c r="D44" s="37"/>
      <c r="E44" s="53"/>
      <c r="F44" s="53"/>
      <c r="G44" s="53"/>
      <c r="H44" s="53"/>
      <c r="I44" s="53"/>
      <c r="J44" s="53"/>
      <c r="K44" s="53"/>
      <c r="L44" s="53"/>
      <c r="M44" s="53"/>
      <c r="N44" s="41"/>
      <c r="O44" s="41"/>
    </row>
    <row r="45" spans="1:15" s="34" customFormat="1" ht="13.5" customHeight="1" x14ac:dyDescent="0.4">
      <c r="A45" s="8"/>
      <c r="B45" s="12" t="s">
        <v>132</v>
      </c>
      <c r="C45" s="219" t="s">
        <v>133</v>
      </c>
      <c r="D45" s="40"/>
      <c r="E45" s="211">
        <v>80247</v>
      </c>
      <c r="F45" s="211">
        <v>31911</v>
      </c>
      <c r="G45" s="71">
        <v>39.799999999999997</v>
      </c>
      <c r="H45" s="77">
        <v>5</v>
      </c>
      <c r="I45" s="212">
        <v>2091</v>
      </c>
      <c r="J45" s="212">
        <v>171</v>
      </c>
      <c r="K45" s="212">
        <v>22245</v>
      </c>
      <c r="L45" s="212">
        <v>7401</v>
      </c>
      <c r="M45" s="212">
        <v>1</v>
      </c>
      <c r="N45" s="33">
        <v>1</v>
      </c>
      <c r="O45" s="33">
        <v>9</v>
      </c>
    </row>
    <row r="46" spans="1:15" s="34" customFormat="1" ht="13.5" customHeight="1" x14ac:dyDescent="0.4">
      <c r="A46" s="8"/>
      <c r="B46" s="12" t="s">
        <v>19</v>
      </c>
      <c r="C46" s="215" t="s">
        <v>37</v>
      </c>
      <c r="D46" s="40"/>
      <c r="E46" s="28">
        <v>81861</v>
      </c>
      <c r="F46" s="211">
        <v>32762</v>
      </c>
      <c r="G46" s="71">
        <v>40</v>
      </c>
      <c r="H46" s="211">
        <v>2</v>
      </c>
      <c r="I46" s="211">
        <v>2047</v>
      </c>
      <c r="J46" s="211">
        <v>96</v>
      </c>
      <c r="K46" s="211">
        <v>9216</v>
      </c>
      <c r="L46" s="211">
        <v>21371</v>
      </c>
      <c r="M46" s="211">
        <v>4</v>
      </c>
      <c r="N46" s="211">
        <v>2</v>
      </c>
      <c r="O46" s="211">
        <v>5</v>
      </c>
    </row>
    <row r="47" spans="1:15" s="34" customFormat="1" ht="13.5" customHeight="1" x14ac:dyDescent="0.4">
      <c r="A47" s="8"/>
      <c r="C47" s="215" t="s">
        <v>134</v>
      </c>
      <c r="D47" s="40"/>
      <c r="E47" s="28">
        <v>81934</v>
      </c>
      <c r="F47" s="28">
        <v>29702</v>
      </c>
      <c r="G47" s="79">
        <v>36.299999999999997</v>
      </c>
      <c r="H47" s="28">
        <v>2</v>
      </c>
      <c r="I47" s="28">
        <v>1887</v>
      </c>
      <c r="J47" s="28">
        <v>160</v>
      </c>
      <c r="K47" s="28">
        <v>5280</v>
      </c>
      <c r="L47" s="28">
        <v>17739</v>
      </c>
      <c r="M47" s="28">
        <v>6</v>
      </c>
      <c r="N47" s="28">
        <v>3</v>
      </c>
      <c r="O47" s="28">
        <v>5</v>
      </c>
    </row>
    <row r="48" spans="1:15" s="34" customFormat="1" ht="13.5" customHeight="1" x14ac:dyDescent="0.4">
      <c r="A48" s="8"/>
      <c r="B48" s="12"/>
      <c r="C48" s="219" t="s">
        <v>343</v>
      </c>
      <c r="D48" s="40"/>
      <c r="E48" s="222">
        <v>78895</v>
      </c>
      <c r="F48" s="223">
        <v>28249</v>
      </c>
      <c r="G48" s="79">
        <v>35.799999999999997</v>
      </c>
      <c r="H48" s="28">
        <v>2</v>
      </c>
      <c r="I48" s="28">
        <v>1870</v>
      </c>
      <c r="J48" s="28">
        <v>125</v>
      </c>
      <c r="K48" s="28">
        <v>6325</v>
      </c>
      <c r="L48" s="28">
        <v>19929</v>
      </c>
      <c r="M48" s="28">
        <v>2</v>
      </c>
      <c r="N48" s="28">
        <v>3</v>
      </c>
      <c r="O48" s="28">
        <v>1</v>
      </c>
    </row>
    <row r="49" spans="1:16" s="34" customFormat="1" ht="13.5" customHeight="1" x14ac:dyDescent="0.4">
      <c r="A49" s="143"/>
      <c r="B49" s="144"/>
      <c r="C49" s="145" t="s">
        <v>369</v>
      </c>
      <c r="D49" s="58"/>
      <c r="E49" s="249">
        <v>68161</v>
      </c>
      <c r="F49" s="231">
        <v>30774</v>
      </c>
      <c r="G49" s="250">
        <v>45.1</v>
      </c>
      <c r="H49" s="90">
        <v>1</v>
      </c>
      <c r="I49" s="90">
        <v>1720</v>
      </c>
      <c r="J49" s="90">
        <v>142</v>
      </c>
      <c r="K49" s="90">
        <v>5137</v>
      </c>
      <c r="L49" s="90">
        <v>23669</v>
      </c>
      <c r="M49" s="90">
        <v>3</v>
      </c>
      <c r="N49" s="254" t="s">
        <v>17</v>
      </c>
      <c r="O49" s="90">
        <v>15</v>
      </c>
      <c r="P49" s="3"/>
    </row>
    <row r="50" spans="1:16" s="34" customFormat="1" ht="13.5" customHeight="1" x14ac:dyDescent="0.4">
      <c r="A50" s="161" t="s">
        <v>370</v>
      </c>
      <c r="B50" s="12"/>
      <c r="C50" s="151"/>
      <c r="D50" s="40"/>
      <c r="E50" s="166"/>
      <c r="F50" s="166"/>
      <c r="G50" s="71"/>
      <c r="H50" s="166"/>
      <c r="I50" s="166"/>
      <c r="J50" s="166"/>
      <c r="K50" s="166"/>
      <c r="L50" s="170"/>
      <c r="M50" s="166"/>
      <c r="N50" s="166"/>
      <c r="O50" s="166"/>
    </row>
    <row r="51" spans="1:16" s="34" customFormat="1" ht="30" customHeight="1" x14ac:dyDescent="0.4">
      <c r="A51" s="331" t="s">
        <v>135</v>
      </c>
      <c r="B51" s="331"/>
      <c r="C51" s="331"/>
      <c r="D51" s="332"/>
      <c r="E51" s="241">
        <v>6610</v>
      </c>
      <c r="F51" s="241">
        <v>6585</v>
      </c>
      <c r="G51" s="71">
        <v>99.6</v>
      </c>
      <c r="H51" s="66" t="s">
        <v>17</v>
      </c>
      <c r="I51" s="66" t="s">
        <v>17</v>
      </c>
      <c r="J51" s="66" t="s">
        <v>17</v>
      </c>
      <c r="K51" s="242">
        <v>1945</v>
      </c>
      <c r="L51" s="242">
        <v>4640</v>
      </c>
      <c r="M51" s="66" t="s">
        <v>17</v>
      </c>
      <c r="N51" s="66" t="s">
        <v>17</v>
      </c>
      <c r="O51" s="66" t="s">
        <v>17</v>
      </c>
    </row>
    <row r="52" spans="1:16" s="34" customFormat="1" ht="13.5" customHeight="1" x14ac:dyDescent="0.4">
      <c r="A52" s="65" t="s">
        <v>136</v>
      </c>
      <c r="B52" s="65"/>
      <c r="C52" s="65"/>
      <c r="D52" s="43"/>
      <c r="E52" s="241">
        <v>1706</v>
      </c>
      <c r="F52" s="241">
        <v>1720</v>
      </c>
      <c r="G52" s="71">
        <v>100.8</v>
      </c>
      <c r="H52" s="66" t="s">
        <v>17</v>
      </c>
      <c r="I52" s="242">
        <v>1720</v>
      </c>
      <c r="J52" s="66" t="s">
        <v>17</v>
      </c>
      <c r="K52" s="66" t="s">
        <v>17</v>
      </c>
      <c r="L52" s="66" t="s">
        <v>17</v>
      </c>
      <c r="M52" s="66" t="s">
        <v>17</v>
      </c>
      <c r="N52" s="66" t="s">
        <v>17</v>
      </c>
      <c r="O52" s="66" t="s">
        <v>17</v>
      </c>
    </row>
    <row r="53" spans="1:16" s="34" customFormat="1" ht="13.5" customHeight="1" x14ac:dyDescent="0.4">
      <c r="A53" s="65" t="s">
        <v>137</v>
      </c>
      <c r="B53" s="65"/>
      <c r="C53" s="65"/>
      <c r="D53" s="43"/>
      <c r="E53" s="241">
        <v>38342</v>
      </c>
      <c r="F53" s="241">
        <v>2134</v>
      </c>
      <c r="G53" s="71">
        <v>5.6</v>
      </c>
      <c r="H53" s="66" t="s">
        <v>17</v>
      </c>
      <c r="I53" s="66" t="s">
        <v>17</v>
      </c>
      <c r="J53" s="66" t="s">
        <v>17</v>
      </c>
      <c r="K53" s="66" t="s">
        <v>17</v>
      </c>
      <c r="L53" s="242">
        <v>2134</v>
      </c>
      <c r="M53" s="66" t="s">
        <v>17</v>
      </c>
      <c r="N53" s="66" t="s">
        <v>17</v>
      </c>
      <c r="O53" s="66" t="s">
        <v>17</v>
      </c>
    </row>
    <row r="54" spans="1:16" s="34" customFormat="1" ht="13.5" customHeight="1" x14ac:dyDescent="0.4">
      <c r="A54" s="65" t="s">
        <v>138</v>
      </c>
      <c r="B54" s="65"/>
      <c r="C54" s="65"/>
      <c r="D54" s="43"/>
      <c r="E54" s="241">
        <v>2014</v>
      </c>
      <c r="F54" s="241">
        <v>1851</v>
      </c>
      <c r="G54" s="71">
        <v>91.9</v>
      </c>
      <c r="H54" s="66" t="s">
        <v>17</v>
      </c>
      <c r="I54" s="66" t="s">
        <v>17</v>
      </c>
      <c r="J54" s="66" t="s">
        <v>17</v>
      </c>
      <c r="K54" s="242">
        <v>528</v>
      </c>
      <c r="L54" s="242">
        <v>1323</v>
      </c>
      <c r="M54" s="66" t="s">
        <v>17</v>
      </c>
      <c r="N54" s="66" t="s">
        <v>17</v>
      </c>
      <c r="O54" s="66" t="s">
        <v>17</v>
      </c>
    </row>
    <row r="55" spans="1:16" s="34" customFormat="1" ht="13.5" customHeight="1" x14ac:dyDescent="0.4">
      <c r="A55" s="65" t="s">
        <v>139</v>
      </c>
      <c r="B55" s="65"/>
      <c r="C55" s="65"/>
      <c r="D55" s="43"/>
      <c r="E55" s="241">
        <v>19331</v>
      </c>
      <c r="F55" s="241">
        <v>18326</v>
      </c>
      <c r="G55" s="71">
        <v>94.8</v>
      </c>
      <c r="H55" s="66" t="s">
        <v>17</v>
      </c>
      <c r="I55" s="66" t="s">
        <v>17</v>
      </c>
      <c r="J55" s="66" t="s">
        <v>17</v>
      </c>
      <c r="K55" s="242">
        <v>2664</v>
      </c>
      <c r="L55" s="242">
        <v>15572</v>
      </c>
      <c r="M55" s="66" t="s">
        <v>17</v>
      </c>
      <c r="N55" s="66" t="s">
        <v>17</v>
      </c>
      <c r="O55" s="66" t="s">
        <v>17</v>
      </c>
    </row>
    <row r="56" spans="1:16" s="34" customFormat="1" ht="13.5" customHeight="1" x14ac:dyDescent="0.4">
      <c r="A56" s="65" t="s">
        <v>140</v>
      </c>
      <c r="B56" s="65"/>
      <c r="C56" s="65"/>
      <c r="D56" s="43"/>
      <c r="E56" s="241">
        <v>158</v>
      </c>
      <c r="F56" s="241">
        <v>158</v>
      </c>
      <c r="G56" s="71">
        <v>100</v>
      </c>
      <c r="H56" s="77">
        <v>1</v>
      </c>
      <c r="I56" s="66" t="s">
        <v>17</v>
      </c>
      <c r="J56" s="242">
        <v>142</v>
      </c>
      <c r="K56" s="66" t="s">
        <v>17</v>
      </c>
      <c r="L56" s="66" t="s">
        <v>17</v>
      </c>
      <c r="M56" s="242">
        <v>3</v>
      </c>
      <c r="N56" s="66" t="s">
        <v>17</v>
      </c>
      <c r="O56" s="242">
        <v>15</v>
      </c>
    </row>
    <row r="57" spans="1:16" s="34" customFormat="1" ht="3.75" customHeight="1" x14ac:dyDescent="0.4">
      <c r="A57" s="15"/>
      <c r="B57" s="15"/>
      <c r="C57" s="15"/>
      <c r="D57" s="78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6" s="265" customFormat="1" ht="12.75" customHeight="1" x14ac:dyDescent="0.4">
      <c r="A58" s="156" t="s">
        <v>353</v>
      </c>
      <c r="B58" s="191"/>
      <c r="C58" s="191"/>
    </row>
    <row r="59" spans="1:16" s="265" customFormat="1" ht="12.75" customHeight="1" x14ac:dyDescent="0.4">
      <c r="A59" s="190" t="s">
        <v>332</v>
      </c>
      <c r="B59" s="246"/>
      <c r="C59" s="246"/>
    </row>
    <row r="60" spans="1:16" s="265" customFormat="1" ht="12.75" customHeight="1" x14ac:dyDescent="0.4">
      <c r="A60" s="191" t="s">
        <v>105</v>
      </c>
      <c r="B60" s="246"/>
      <c r="C60" s="246"/>
    </row>
    <row r="61" spans="1:16" s="265" customFormat="1" ht="12.75" customHeight="1" x14ac:dyDescent="0.4">
      <c r="A61" s="191" t="s">
        <v>379</v>
      </c>
      <c r="B61" s="246"/>
      <c r="C61" s="246"/>
    </row>
    <row r="62" spans="1:16" s="265" customFormat="1" ht="12.75" customHeight="1" x14ac:dyDescent="0.4">
      <c r="A62" s="191" t="s">
        <v>361</v>
      </c>
      <c r="B62" s="246"/>
      <c r="C62" s="246"/>
    </row>
  </sheetData>
  <mergeCells count="18">
    <mergeCell ref="O40:O43"/>
    <mergeCell ref="H41:H43"/>
    <mergeCell ref="I41:I43"/>
    <mergeCell ref="J41:J43"/>
    <mergeCell ref="K41:L42"/>
    <mergeCell ref="M41:M43"/>
    <mergeCell ref="H40:M40"/>
    <mergeCell ref="N40:N43"/>
    <mergeCell ref="A51:D51"/>
    <mergeCell ref="I4:J4"/>
    <mergeCell ref="K4:L4"/>
    <mergeCell ref="E4:F4"/>
    <mergeCell ref="G4:H4"/>
    <mergeCell ref="A4:D5"/>
    <mergeCell ref="A40:D43"/>
    <mergeCell ref="E40:E43"/>
    <mergeCell ref="F40:F43"/>
    <mergeCell ref="G40:G43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0" fitToWidth="0" fitToHeight="0" orientation="portrait" r:id="rId1"/>
  <headerFooter differentOddEven="1" scaleWithDoc="0">
    <oddHeader>&amp;R&amp;"ＭＳ 明朝,標準"&amp;9第&amp;"Times New Roman,標準"15&amp;"ＭＳ 明朝,標準"章　衛生・環境保全</oddHeader>
  </headerFooter>
  <rowBreaks count="1" manualBreakCount="1">
    <brk id="6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9"/>
  <sheetViews>
    <sheetView showGridLines="0" view="pageLayout" topLeftCell="A19" zoomScaleNormal="100" zoomScaleSheetLayoutView="100" workbookViewId="0">
      <selection activeCell="A44" sqref="A44:XFD44"/>
    </sheetView>
  </sheetViews>
  <sheetFormatPr defaultRowHeight="12" x14ac:dyDescent="0.4"/>
  <cols>
    <col min="1" max="1" width="7" style="53" customWidth="1"/>
    <col min="2" max="2" width="9.75" style="53" customWidth="1"/>
    <col min="3" max="10" width="7.375" style="2" customWidth="1"/>
    <col min="11" max="11" width="2.875" style="2" customWidth="1"/>
    <col min="12" max="12" width="7.375" style="2" customWidth="1"/>
    <col min="13" max="13" width="4.25" style="2" customWidth="1"/>
    <col min="14" max="19" width="9.625" style="2" customWidth="1"/>
    <col min="20" max="256" width="9" style="2"/>
    <col min="257" max="257" width="7.875" style="2" customWidth="1"/>
    <col min="258" max="258" width="8.125" style="2" customWidth="1"/>
    <col min="259" max="268" width="7.375" style="2" customWidth="1"/>
    <col min="269" max="269" width="4.25" style="2" customWidth="1"/>
    <col min="270" max="275" width="9.625" style="2" customWidth="1"/>
    <col min="276" max="512" width="9" style="2"/>
    <col min="513" max="513" width="7.875" style="2" customWidth="1"/>
    <col min="514" max="514" width="8.125" style="2" customWidth="1"/>
    <col min="515" max="524" width="7.375" style="2" customWidth="1"/>
    <col min="525" max="525" width="4.25" style="2" customWidth="1"/>
    <col min="526" max="531" width="9.625" style="2" customWidth="1"/>
    <col min="532" max="768" width="9" style="2"/>
    <col min="769" max="769" width="7.875" style="2" customWidth="1"/>
    <col min="770" max="770" width="8.125" style="2" customWidth="1"/>
    <col min="771" max="780" width="7.375" style="2" customWidth="1"/>
    <col min="781" max="781" width="4.25" style="2" customWidth="1"/>
    <col min="782" max="787" width="9.625" style="2" customWidth="1"/>
    <col min="788" max="1024" width="9" style="2"/>
    <col min="1025" max="1025" width="7.875" style="2" customWidth="1"/>
    <col min="1026" max="1026" width="8.125" style="2" customWidth="1"/>
    <col min="1027" max="1036" width="7.375" style="2" customWidth="1"/>
    <col min="1037" max="1037" width="4.25" style="2" customWidth="1"/>
    <col min="1038" max="1043" width="9.625" style="2" customWidth="1"/>
    <col min="1044" max="1280" width="9" style="2"/>
    <col min="1281" max="1281" width="7.875" style="2" customWidth="1"/>
    <col min="1282" max="1282" width="8.125" style="2" customWidth="1"/>
    <col min="1283" max="1292" width="7.375" style="2" customWidth="1"/>
    <col min="1293" max="1293" width="4.25" style="2" customWidth="1"/>
    <col min="1294" max="1299" width="9.625" style="2" customWidth="1"/>
    <col min="1300" max="1536" width="9" style="2"/>
    <col min="1537" max="1537" width="7.875" style="2" customWidth="1"/>
    <col min="1538" max="1538" width="8.125" style="2" customWidth="1"/>
    <col min="1539" max="1548" width="7.375" style="2" customWidth="1"/>
    <col min="1549" max="1549" width="4.25" style="2" customWidth="1"/>
    <col min="1550" max="1555" width="9.625" style="2" customWidth="1"/>
    <col min="1556" max="1792" width="9" style="2"/>
    <col min="1793" max="1793" width="7.875" style="2" customWidth="1"/>
    <col min="1794" max="1794" width="8.125" style="2" customWidth="1"/>
    <col min="1795" max="1804" width="7.375" style="2" customWidth="1"/>
    <col min="1805" max="1805" width="4.25" style="2" customWidth="1"/>
    <col min="1806" max="1811" width="9.625" style="2" customWidth="1"/>
    <col min="1812" max="2048" width="9" style="2"/>
    <col min="2049" max="2049" width="7.875" style="2" customWidth="1"/>
    <col min="2050" max="2050" width="8.125" style="2" customWidth="1"/>
    <col min="2051" max="2060" width="7.375" style="2" customWidth="1"/>
    <col min="2061" max="2061" width="4.25" style="2" customWidth="1"/>
    <col min="2062" max="2067" width="9.625" style="2" customWidth="1"/>
    <col min="2068" max="2304" width="9" style="2"/>
    <col min="2305" max="2305" width="7.875" style="2" customWidth="1"/>
    <col min="2306" max="2306" width="8.125" style="2" customWidth="1"/>
    <col min="2307" max="2316" width="7.375" style="2" customWidth="1"/>
    <col min="2317" max="2317" width="4.25" style="2" customWidth="1"/>
    <col min="2318" max="2323" width="9.625" style="2" customWidth="1"/>
    <col min="2324" max="2560" width="9" style="2"/>
    <col min="2561" max="2561" width="7.875" style="2" customWidth="1"/>
    <col min="2562" max="2562" width="8.125" style="2" customWidth="1"/>
    <col min="2563" max="2572" width="7.375" style="2" customWidth="1"/>
    <col min="2573" max="2573" width="4.25" style="2" customWidth="1"/>
    <col min="2574" max="2579" width="9.625" style="2" customWidth="1"/>
    <col min="2580" max="2816" width="9" style="2"/>
    <col min="2817" max="2817" width="7.875" style="2" customWidth="1"/>
    <col min="2818" max="2818" width="8.125" style="2" customWidth="1"/>
    <col min="2819" max="2828" width="7.375" style="2" customWidth="1"/>
    <col min="2829" max="2829" width="4.25" style="2" customWidth="1"/>
    <col min="2830" max="2835" width="9.625" style="2" customWidth="1"/>
    <col min="2836" max="3072" width="9" style="2"/>
    <col min="3073" max="3073" width="7.875" style="2" customWidth="1"/>
    <col min="3074" max="3074" width="8.125" style="2" customWidth="1"/>
    <col min="3075" max="3084" width="7.375" style="2" customWidth="1"/>
    <col min="3085" max="3085" width="4.25" style="2" customWidth="1"/>
    <col min="3086" max="3091" width="9.625" style="2" customWidth="1"/>
    <col min="3092" max="3328" width="9" style="2"/>
    <col min="3329" max="3329" width="7.875" style="2" customWidth="1"/>
    <col min="3330" max="3330" width="8.125" style="2" customWidth="1"/>
    <col min="3331" max="3340" width="7.375" style="2" customWidth="1"/>
    <col min="3341" max="3341" width="4.25" style="2" customWidth="1"/>
    <col min="3342" max="3347" width="9.625" style="2" customWidth="1"/>
    <col min="3348" max="3584" width="9" style="2"/>
    <col min="3585" max="3585" width="7.875" style="2" customWidth="1"/>
    <col min="3586" max="3586" width="8.125" style="2" customWidth="1"/>
    <col min="3587" max="3596" width="7.375" style="2" customWidth="1"/>
    <col min="3597" max="3597" width="4.25" style="2" customWidth="1"/>
    <col min="3598" max="3603" width="9.625" style="2" customWidth="1"/>
    <col min="3604" max="3840" width="9" style="2"/>
    <col min="3841" max="3841" width="7.875" style="2" customWidth="1"/>
    <col min="3842" max="3842" width="8.125" style="2" customWidth="1"/>
    <col min="3843" max="3852" width="7.375" style="2" customWidth="1"/>
    <col min="3853" max="3853" width="4.25" style="2" customWidth="1"/>
    <col min="3854" max="3859" width="9.625" style="2" customWidth="1"/>
    <col min="3860" max="4096" width="9" style="2"/>
    <col min="4097" max="4097" width="7.875" style="2" customWidth="1"/>
    <col min="4098" max="4098" width="8.125" style="2" customWidth="1"/>
    <col min="4099" max="4108" width="7.375" style="2" customWidth="1"/>
    <col min="4109" max="4109" width="4.25" style="2" customWidth="1"/>
    <col min="4110" max="4115" width="9.625" style="2" customWidth="1"/>
    <col min="4116" max="4352" width="9" style="2"/>
    <col min="4353" max="4353" width="7.875" style="2" customWidth="1"/>
    <col min="4354" max="4354" width="8.125" style="2" customWidth="1"/>
    <col min="4355" max="4364" width="7.375" style="2" customWidth="1"/>
    <col min="4365" max="4365" width="4.25" style="2" customWidth="1"/>
    <col min="4366" max="4371" width="9.625" style="2" customWidth="1"/>
    <col min="4372" max="4608" width="9" style="2"/>
    <col min="4609" max="4609" width="7.875" style="2" customWidth="1"/>
    <col min="4610" max="4610" width="8.125" style="2" customWidth="1"/>
    <col min="4611" max="4620" width="7.375" style="2" customWidth="1"/>
    <col min="4621" max="4621" width="4.25" style="2" customWidth="1"/>
    <col min="4622" max="4627" width="9.625" style="2" customWidth="1"/>
    <col min="4628" max="4864" width="9" style="2"/>
    <col min="4865" max="4865" width="7.875" style="2" customWidth="1"/>
    <col min="4866" max="4866" width="8.125" style="2" customWidth="1"/>
    <col min="4867" max="4876" width="7.375" style="2" customWidth="1"/>
    <col min="4877" max="4877" width="4.25" style="2" customWidth="1"/>
    <col min="4878" max="4883" width="9.625" style="2" customWidth="1"/>
    <col min="4884" max="5120" width="9" style="2"/>
    <col min="5121" max="5121" width="7.875" style="2" customWidth="1"/>
    <col min="5122" max="5122" width="8.125" style="2" customWidth="1"/>
    <col min="5123" max="5132" width="7.375" style="2" customWidth="1"/>
    <col min="5133" max="5133" width="4.25" style="2" customWidth="1"/>
    <col min="5134" max="5139" width="9.625" style="2" customWidth="1"/>
    <col min="5140" max="5376" width="9" style="2"/>
    <col min="5377" max="5377" width="7.875" style="2" customWidth="1"/>
    <col min="5378" max="5378" width="8.125" style="2" customWidth="1"/>
    <col min="5379" max="5388" width="7.375" style="2" customWidth="1"/>
    <col min="5389" max="5389" width="4.25" style="2" customWidth="1"/>
    <col min="5390" max="5395" width="9.625" style="2" customWidth="1"/>
    <col min="5396" max="5632" width="9" style="2"/>
    <col min="5633" max="5633" width="7.875" style="2" customWidth="1"/>
    <col min="5634" max="5634" width="8.125" style="2" customWidth="1"/>
    <col min="5635" max="5644" width="7.375" style="2" customWidth="1"/>
    <col min="5645" max="5645" width="4.25" style="2" customWidth="1"/>
    <col min="5646" max="5651" width="9.625" style="2" customWidth="1"/>
    <col min="5652" max="5888" width="9" style="2"/>
    <col min="5889" max="5889" width="7.875" style="2" customWidth="1"/>
    <col min="5890" max="5890" width="8.125" style="2" customWidth="1"/>
    <col min="5891" max="5900" width="7.375" style="2" customWidth="1"/>
    <col min="5901" max="5901" width="4.25" style="2" customWidth="1"/>
    <col min="5902" max="5907" width="9.625" style="2" customWidth="1"/>
    <col min="5908" max="6144" width="9" style="2"/>
    <col min="6145" max="6145" width="7.875" style="2" customWidth="1"/>
    <col min="6146" max="6146" width="8.125" style="2" customWidth="1"/>
    <col min="6147" max="6156" width="7.375" style="2" customWidth="1"/>
    <col min="6157" max="6157" width="4.25" style="2" customWidth="1"/>
    <col min="6158" max="6163" width="9.625" style="2" customWidth="1"/>
    <col min="6164" max="6400" width="9" style="2"/>
    <col min="6401" max="6401" width="7.875" style="2" customWidth="1"/>
    <col min="6402" max="6402" width="8.125" style="2" customWidth="1"/>
    <col min="6403" max="6412" width="7.375" style="2" customWidth="1"/>
    <col min="6413" max="6413" width="4.25" style="2" customWidth="1"/>
    <col min="6414" max="6419" width="9.625" style="2" customWidth="1"/>
    <col min="6420" max="6656" width="9" style="2"/>
    <col min="6657" max="6657" width="7.875" style="2" customWidth="1"/>
    <col min="6658" max="6658" width="8.125" style="2" customWidth="1"/>
    <col min="6659" max="6668" width="7.375" style="2" customWidth="1"/>
    <col min="6669" max="6669" width="4.25" style="2" customWidth="1"/>
    <col min="6670" max="6675" width="9.625" style="2" customWidth="1"/>
    <col min="6676" max="6912" width="9" style="2"/>
    <col min="6913" max="6913" width="7.875" style="2" customWidth="1"/>
    <col min="6914" max="6914" width="8.125" style="2" customWidth="1"/>
    <col min="6915" max="6924" width="7.375" style="2" customWidth="1"/>
    <col min="6925" max="6925" width="4.25" style="2" customWidth="1"/>
    <col min="6926" max="6931" width="9.625" style="2" customWidth="1"/>
    <col min="6932" max="7168" width="9" style="2"/>
    <col min="7169" max="7169" width="7.875" style="2" customWidth="1"/>
    <col min="7170" max="7170" width="8.125" style="2" customWidth="1"/>
    <col min="7171" max="7180" width="7.375" style="2" customWidth="1"/>
    <col min="7181" max="7181" width="4.25" style="2" customWidth="1"/>
    <col min="7182" max="7187" width="9.625" style="2" customWidth="1"/>
    <col min="7188" max="7424" width="9" style="2"/>
    <col min="7425" max="7425" width="7.875" style="2" customWidth="1"/>
    <col min="7426" max="7426" width="8.125" style="2" customWidth="1"/>
    <col min="7427" max="7436" width="7.375" style="2" customWidth="1"/>
    <col min="7437" max="7437" width="4.25" style="2" customWidth="1"/>
    <col min="7438" max="7443" width="9.625" style="2" customWidth="1"/>
    <col min="7444" max="7680" width="9" style="2"/>
    <col min="7681" max="7681" width="7.875" style="2" customWidth="1"/>
    <col min="7682" max="7682" width="8.125" style="2" customWidth="1"/>
    <col min="7683" max="7692" width="7.375" style="2" customWidth="1"/>
    <col min="7693" max="7693" width="4.25" style="2" customWidth="1"/>
    <col min="7694" max="7699" width="9.625" style="2" customWidth="1"/>
    <col min="7700" max="7936" width="9" style="2"/>
    <col min="7937" max="7937" width="7.875" style="2" customWidth="1"/>
    <col min="7938" max="7938" width="8.125" style="2" customWidth="1"/>
    <col min="7939" max="7948" width="7.375" style="2" customWidth="1"/>
    <col min="7949" max="7949" width="4.25" style="2" customWidth="1"/>
    <col min="7950" max="7955" width="9.625" style="2" customWidth="1"/>
    <col min="7956" max="8192" width="9" style="2"/>
    <col min="8193" max="8193" width="7.875" style="2" customWidth="1"/>
    <col min="8194" max="8194" width="8.125" style="2" customWidth="1"/>
    <col min="8195" max="8204" width="7.375" style="2" customWidth="1"/>
    <col min="8205" max="8205" width="4.25" style="2" customWidth="1"/>
    <col min="8206" max="8211" width="9.625" style="2" customWidth="1"/>
    <col min="8212" max="8448" width="9" style="2"/>
    <col min="8449" max="8449" width="7.875" style="2" customWidth="1"/>
    <col min="8450" max="8450" width="8.125" style="2" customWidth="1"/>
    <col min="8451" max="8460" width="7.375" style="2" customWidth="1"/>
    <col min="8461" max="8461" width="4.25" style="2" customWidth="1"/>
    <col min="8462" max="8467" width="9.625" style="2" customWidth="1"/>
    <col min="8468" max="8704" width="9" style="2"/>
    <col min="8705" max="8705" width="7.875" style="2" customWidth="1"/>
    <col min="8706" max="8706" width="8.125" style="2" customWidth="1"/>
    <col min="8707" max="8716" width="7.375" style="2" customWidth="1"/>
    <col min="8717" max="8717" width="4.25" style="2" customWidth="1"/>
    <col min="8718" max="8723" width="9.625" style="2" customWidth="1"/>
    <col min="8724" max="8960" width="9" style="2"/>
    <col min="8961" max="8961" width="7.875" style="2" customWidth="1"/>
    <col min="8962" max="8962" width="8.125" style="2" customWidth="1"/>
    <col min="8963" max="8972" width="7.375" style="2" customWidth="1"/>
    <col min="8973" max="8973" width="4.25" style="2" customWidth="1"/>
    <col min="8974" max="8979" width="9.625" style="2" customWidth="1"/>
    <col min="8980" max="9216" width="9" style="2"/>
    <col min="9217" max="9217" width="7.875" style="2" customWidth="1"/>
    <col min="9218" max="9218" width="8.125" style="2" customWidth="1"/>
    <col min="9219" max="9228" width="7.375" style="2" customWidth="1"/>
    <col min="9229" max="9229" width="4.25" style="2" customWidth="1"/>
    <col min="9230" max="9235" width="9.625" style="2" customWidth="1"/>
    <col min="9236" max="9472" width="9" style="2"/>
    <col min="9473" max="9473" width="7.875" style="2" customWidth="1"/>
    <col min="9474" max="9474" width="8.125" style="2" customWidth="1"/>
    <col min="9475" max="9484" width="7.375" style="2" customWidth="1"/>
    <col min="9485" max="9485" width="4.25" style="2" customWidth="1"/>
    <col min="9486" max="9491" width="9.625" style="2" customWidth="1"/>
    <col min="9492" max="9728" width="9" style="2"/>
    <col min="9729" max="9729" width="7.875" style="2" customWidth="1"/>
    <col min="9730" max="9730" width="8.125" style="2" customWidth="1"/>
    <col min="9731" max="9740" width="7.375" style="2" customWidth="1"/>
    <col min="9741" max="9741" width="4.25" style="2" customWidth="1"/>
    <col min="9742" max="9747" width="9.625" style="2" customWidth="1"/>
    <col min="9748" max="9984" width="9" style="2"/>
    <col min="9985" max="9985" width="7.875" style="2" customWidth="1"/>
    <col min="9986" max="9986" width="8.125" style="2" customWidth="1"/>
    <col min="9987" max="9996" width="7.375" style="2" customWidth="1"/>
    <col min="9997" max="9997" width="4.25" style="2" customWidth="1"/>
    <col min="9998" max="10003" width="9.625" style="2" customWidth="1"/>
    <col min="10004" max="10240" width="9" style="2"/>
    <col min="10241" max="10241" width="7.875" style="2" customWidth="1"/>
    <col min="10242" max="10242" width="8.125" style="2" customWidth="1"/>
    <col min="10243" max="10252" width="7.375" style="2" customWidth="1"/>
    <col min="10253" max="10253" width="4.25" style="2" customWidth="1"/>
    <col min="10254" max="10259" width="9.625" style="2" customWidth="1"/>
    <col min="10260" max="10496" width="9" style="2"/>
    <col min="10497" max="10497" width="7.875" style="2" customWidth="1"/>
    <col min="10498" max="10498" width="8.125" style="2" customWidth="1"/>
    <col min="10499" max="10508" width="7.375" style="2" customWidth="1"/>
    <col min="10509" max="10509" width="4.25" style="2" customWidth="1"/>
    <col min="10510" max="10515" width="9.625" style="2" customWidth="1"/>
    <col min="10516" max="10752" width="9" style="2"/>
    <col min="10753" max="10753" width="7.875" style="2" customWidth="1"/>
    <col min="10754" max="10754" width="8.125" style="2" customWidth="1"/>
    <col min="10755" max="10764" width="7.375" style="2" customWidth="1"/>
    <col min="10765" max="10765" width="4.25" style="2" customWidth="1"/>
    <col min="10766" max="10771" width="9.625" style="2" customWidth="1"/>
    <col min="10772" max="11008" width="9" style="2"/>
    <col min="11009" max="11009" width="7.875" style="2" customWidth="1"/>
    <col min="11010" max="11010" width="8.125" style="2" customWidth="1"/>
    <col min="11011" max="11020" width="7.375" style="2" customWidth="1"/>
    <col min="11021" max="11021" width="4.25" style="2" customWidth="1"/>
    <col min="11022" max="11027" width="9.625" style="2" customWidth="1"/>
    <col min="11028" max="11264" width="9" style="2"/>
    <col min="11265" max="11265" width="7.875" style="2" customWidth="1"/>
    <col min="11266" max="11266" width="8.125" style="2" customWidth="1"/>
    <col min="11267" max="11276" width="7.375" style="2" customWidth="1"/>
    <col min="11277" max="11277" width="4.25" style="2" customWidth="1"/>
    <col min="11278" max="11283" width="9.625" style="2" customWidth="1"/>
    <col min="11284" max="11520" width="9" style="2"/>
    <col min="11521" max="11521" width="7.875" style="2" customWidth="1"/>
    <col min="11522" max="11522" width="8.125" style="2" customWidth="1"/>
    <col min="11523" max="11532" width="7.375" style="2" customWidth="1"/>
    <col min="11533" max="11533" width="4.25" style="2" customWidth="1"/>
    <col min="11534" max="11539" width="9.625" style="2" customWidth="1"/>
    <col min="11540" max="11776" width="9" style="2"/>
    <col min="11777" max="11777" width="7.875" style="2" customWidth="1"/>
    <col min="11778" max="11778" width="8.125" style="2" customWidth="1"/>
    <col min="11779" max="11788" width="7.375" style="2" customWidth="1"/>
    <col min="11789" max="11789" width="4.25" style="2" customWidth="1"/>
    <col min="11790" max="11795" width="9.625" style="2" customWidth="1"/>
    <col min="11796" max="12032" width="9" style="2"/>
    <col min="12033" max="12033" width="7.875" style="2" customWidth="1"/>
    <col min="12034" max="12034" width="8.125" style="2" customWidth="1"/>
    <col min="12035" max="12044" width="7.375" style="2" customWidth="1"/>
    <col min="12045" max="12045" width="4.25" style="2" customWidth="1"/>
    <col min="12046" max="12051" width="9.625" style="2" customWidth="1"/>
    <col min="12052" max="12288" width="9" style="2"/>
    <col min="12289" max="12289" width="7.875" style="2" customWidth="1"/>
    <col min="12290" max="12290" width="8.125" style="2" customWidth="1"/>
    <col min="12291" max="12300" width="7.375" style="2" customWidth="1"/>
    <col min="12301" max="12301" width="4.25" style="2" customWidth="1"/>
    <col min="12302" max="12307" width="9.625" style="2" customWidth="1"/>
    <col min="12308" max="12544" width="9" style="2"/>
    <col min="12545" max="12545" width="7.875" style="2" customWidth="1"/>
    <col min="12546" max="12546" width="8.125" style="2" customWidth="1"/>
    <col min="12547" max="12556" width="7.375" style="2" customWidth="1"/>
    <col min="12557" max="12557" width="4.25" style="2" customWidth="1"/>
    <col min="12558" max="12563" width="9.625" style="2" customWidth="1"/>
    <col min="12564" max="12800" width="9" style="2"/>
    <col min="12801" max="12801" width="7.875" style="2" customWidth="1"/>
    <col min="12802" max="12802" width="8.125" style="2" customWidth="1"/>
    <col min="12803" max="12812" width="7.375" style="2" customWidth="1"/>
    <col min="12813" max="12813" width="4.25" style="2" customWidth="1"/>
    <col min="12814" max="12819" width="9.625" style="2" customWidth="1"/>
    <col min="12820" max="13056" width="9" style="2"/>
    <col min="13057" max="13057" width="7.875" style="2" customWidth="1"/>
    <col min="13058" max="13058" width="8.125" style="2" customWidth="1"/>
    <col min="13059" max="13068" width="7.375" style="2" customWidth="1"/>
    <col min="13069" max="13069" width="4.25" style="2" customWidth="1"/>
    <col min="13070" max="13075" width="9.625" style="2" customWidth="1"/>
    <col min="13076" max="13312" width="9" style="2"/>
    <col min="13313" max="13313" width="7.875" style="2" customWidth="1"/>
    <col min="13314" max="13314" width="8.125" style="2" customWidth="1"/>
    <col min="13315" max="13324" width="7.375" style="2" customWidth="1"/>
    <col min="13325" max="13325" width="4.25" style="2" customWidth="1"/>
    <col min="13326" max="13331" width="9.625" style="2" customWidth="1"/>
    <col min="13332" max="13568" width="9" style="2"/>
    <col min="13569" max="13569" width="7.875" style="2" customWidth="1"/>
    <col min="13570" max="13570" width="8.125" style="2" customWidth="1"/>
    <col min="13571" max="13580" width="7.375" style="2" customWidth="1"/>
    <col min="13581" max="13581" width="4.25" style="2" customWidth="1"/>
    <col min="13582" max="13587" width="9.625" style="2" customWidth="1"/>
    <col min="13588" max="13824" width="9" style="2"/>
    <col min="13825" max="13825" width="7.875" style="2" customWidth="1"/>
    <col min="13826" max="13826" width="8.125" style="2" customWidth="1"/>
    <col min="13827" max="13836" width="7.375" style="2" customWidth="1"/>
    <col min="13837" max="13837" width="4.25" style="2" customWidth="1"/>
    <col min="13838" max="13843" width="9.625" style="2" customWidth="1"/>
    <col min="13844" max="14080" width="9" style="2"/>
    <col min="14081" max="14081" width="7.875" style="2" customWidth="1"/>
    <col min="14082" max="14082" width="8.125" style="2" customWidth="1"/>
    <col min="14083" max="14092" width="7.375" style="2" customWidth="1"/>
    <col min="14093" max="14093" width="4.25" style="2" customWidth="1"/>
    <col min="14094" max="14099" width="9.625" style="2" customWidth="1"/>
    <col min="14100" max="14336" width="9" style="2"/>
    <col min="14337" max="14337" width="7.875" style="2" customWidth="1"/>
    <col min="14338" max="14338" width="8.125" style="2" customWidth="1"/>
    <col min="14339" max="14348" width="7.375" style="2" customWidth="1"/>
    <col min="14349" max="14349" width="4.25" style="2" customWidth="1"/>
    <col min="14350" max="14355" width="9.625" style="2" customWidth="1"/>
    <col min="14356" max="14592" width="9" style="2"/>
    <col min="14593" max="14593" width="7.875" style="2" customWidth="1"/>
    <col min="14594" max="14594" width="8.125" style="2" customWidth="1"/>
    <col min="14595" max="14604" width="7.375" style="2" customWidth="1"/>
    <col min="14605" max="14605" width="4.25" style="2" customWidth="1"/>
    <col min="14606" max="14611" width="9.625" style="2" customWidth="1"/>
    <col min="14612" max="14848" width="9" style="2"/>
    <col min="14849" max="14849" width="7.875" style="2" customWidth="1"/>
    <col min="14850" max="14850" width="8.125" style="2" customWidth="1"/>
    <col min="14851" max="14860" width="7.375" style="2" customWidth="1"/>
    <col min="14861" max="14861" width="4.25" style="2" customWidth="1"/>
    <col min="14862" max="14867" width="9.625" style="2" customWidth="1"/>
    <col min="14868" max="15104" width="9" style="2"/>
    <col min="15105" max="15105" width="7.875" style="2" customWidth="1"/>
    <col min="15106" max="15106" width="8.125" style="2" customWidth="1"/>
    <col min="15107" max="15116" width="7.375" style="2" customWidth="1"/>
    <col min="15117" max="15117" width="4.25" style="2" customWidth="1"/>
    <col min="15118" max="15123" width="9.625" style="2" customWidth="1"/>
    <col min="15124" max="15360" width="9" style="2"/>
    <col min="15361" max="15361" width="7.875" style="2" customWidth="1"/>
    <col min="15362" max="15362" width="8.125" style="2" customWidth="1"/>
    <col min="15363" max="15372" width="7.375" style="2" customWidth="1"/>
    <col min="15373" max="15373" width="4.25" style="2" customWidth="1"/>
    <col min="15374" max="15379" width="9.625" style="2" customWidth="1"/>
    <col min="15380" max="15616" width="9" style="2"/>
    <col min="15617" max="15617" width="7.875" style="2" customWidth="1"/>
    <col min="15618" max="15618" width="8.125" style="2" customWidth="1"/>
    <col min="15619" max="15628" width="7.375" style="2" customWidth="1"/>
    <col min="15629" max="15629" width="4.25" style="2" customWidth="1"/>
    <col min="15630" max="15635" width="9.625" style="2" customWidth="1"/>
    <col min="15636" max="15872" width="9" style="2"/>
    <col min="15873" max="15873" width="7.875" style="2" customWidth="1"/>
    <col min="15874" max="15874" width="8.125" style="2" customWidth="1"/>
    <col min="15875" max="15884" width="7.375" style="2" customWidth="1"/>
    <col min="15885" max="15885" width="4.25" style="2" customWidth="1"/>
    <col min="15886" max="15891" width="9.625" style="2" customWidth="1"/>
    <col min="15892" max="16128" width="9" style="2"/>
    <col min="16129" max="16129" width="7.875" style="2" customWidth="1"/>
    <col min="16130" max="16130" width="8.125" style="2" customWidth="1"/>
    <col min="16131" max="16140" width="7.375" style="2" customWidth="1"/>
    <col min="16141" max="16141" width="4.25" style="2" customWidth="1"/>
    <col min="16142" max="16147" width="9.625" style="2" customWidth="1"/>
    <col min="16148" max="16384" width="9" style="2"/>
  </cols>
  <sheetData>
    <row r="1" spans="1:19" ht="12.75" customHeight="1" x14ac:dyDescent="0.4"/>
    <row r="2" spans="1:19" ht="12.75" customHeight="1" x14ac:dyDescent="0.4">
      <c r="A2" s="53" t="s">
        <v>299</v>
      </c>
    </row>
    <row r="3" spans="1:19" ht="12.75" customHeight="1" x14ac:dyDescent="0.4">
      <c r="A3" s="15"/>
      <c r="B3" s="15"/>
      <c r="C3" s="5"/>
      <c r="D3" s="5"/>
      <c r="E3" s="5"/>
      <c r="F3" s="5"/>
      <c r="G3" s="5"/>
      <c r="H3" s="5"/>
      <c r="I3" s="5"/>
      <c r="J3" s="16" t="s">
        <v>9</v>
      </c>
      <c r="K3" s="1"/>
      <c r="L3" s="1"/>
      <c r="M3" s="1"/>
      <c r="N3" s="1"/>
      <c r="O3" s="1"/>
      <c r="P3" s="1"/>
      <c r="Q3" s="1"/>
    </row>
    <row r="4" spans="1:19" s="24" customFormat="1" ht="18.75" customHeight="1" x14ac:dyDescent="0.4">
      <c r="A4" s="369" t="s">
        <v>151</v>
      </c>
      <c r="B4" s="349"/>
      <c r="C4" s="353" t="s">
        <v>146</v>
      </c>
      <c r="D4" s="372" t="s">
        <v>386</v>
      </c>
      <c r="E4" s="373" t="s">
        <v>381</v>
      </c>
      <c r="F4" s="374"/>
      <c r="G4" s="374"/>
      <c r="H4" s="353" t="s">
        <v>147</v>
      </c>
      <c r="I4" s="353" t="s">
        <v>10</v>
      </c>
      <c r="J4" s="366" t="s">
        <v>317</v>
      </c>
      <c r="K4" s="25"/>
      <c r="L4" s="4"/>
      <c r="M4" s="4"/>
      <c r="N4" s="4"/>
      <c r="O4" s="4"/>
      <c r="P4" s="4"/>
      <c r="Q4" s="4"/>
      <c r="R4" s="4"/>
      <c r="S4" s="4"/>
    </row>
    <row r="5" spans="1:19" s="24" customFormat="1" ht="18.75" customHeight="1" x14ac:dyDescent="0.4">
      <c r="A5" s="370"/>
      <c r="B5" s="371"/>
      <c r="C5" s="358"/>
      <c r="D5" s="358"/>
      <c r="E5" s="46" t="s">
        <v>148</v>
      </c>
      <c r="F5" s="46" t="s">
        <v>149</v>
      </c>
      <c r="G5" s="46" t="s">
        <v>150</v>
      </c>
      <c r="H5" s="358"/>
      <c r="I5" s="358"/>
      <c r="J5" s="367"/>
      <c r="K5" s="25"/>
      <c r="L5" s="4"/>
      <c r="M5" s="4"/>
      <c r="N5" s="4"/>
      <c r="O5" s="4"/>
      <c r="P5" s="4"/>
      <c r="Q5" s="4"/>
      <c r="R5" s="4"/>
      <c r="S5" s="4"/>
    </row>
    <row r="6" spans="1:19" s="24" customFormat="1" ht="3.75" customHeight="1" x14ac:dyDescent="0.4">
      <c r="A6" s="41"/>
      <c r="B6" s="37"/>
      <c r="C6" s="27"/>
      <c r="D6" s="27"/>
      <c r="E6" s="27"/>
      <c r="F6" s="27"/>
      <c r="G6" s="27"/>
      <c r="H6" s="27"/>
      <c r="I6" s="27"/>
      <c r="J6" s="27"/>
    </row>
    <row r="7" spans="1:19" s="24" customFormat="1" ht="15" customHeight="1" x14ac:dyDescent="0.4">
      <c r="A7" s="11" t="s">
        <v>14</v>
      </c>
      <c r="B7" s="81" t="s">
        <v>297</v>
      </c>
      <c r="C7" s="31">
        <v>891</v>
      </c>
      <c r="D7" s="31">
        <v>11107</v>
      </c>
      <c r="E7" s="31">
        <v>23</v>
      </c>
      <c r="F7" s="31">
        <v>19</v>
      </c>
      <c r="G7" s="31" t="s">
        <v>17</v>
      </c>
      <c r="H7" s="31">
        <v>1</v>
      </c>
      <c r="I7" s="31" t="s">
        <v>17</v>
      </c>
      <c r="J7" s="31" t="s">
        <v>17</v>
      </c>
      <c r="K7" s="17"/>
      <c r="L7" s="4"/>
      <c r="M7" s="4"/>
      <c r="N7" s="4"/>
      <c r="O7" s="4"/>
      <c r="P7" s="4"/>
      <c r="Q7" s="4"/>
      <c r="R7" s="4"/>
      <c r="S7" s="4"/>
    </row>
    <row r="8" spans="1:19" s="24" customFormat="1" ht="15" customHeight="1" x14ac:dyDescent="0.4">
      <c r="A8" s="146" t="s">
        <v>0</v>
      </c>
      <c r="B8" s="82" t="s">
        <v>2</v>
      </c>
      <c r="C8" s="83">
        <v>922</v>
      </c>
      <c r="D8" s="47">
        <v>10835</v>
      </c>
      <c r="E8" s="47">
        <v>18</v>
      </c>
      <c r="F8" s="47">
        <v>16</v>
      </c>
      <c r="G8" s="47" t="s">
        <v>17</v>
      </c>
      <c r="H8" s="47">
        <v>3</v>
      </c>
      <c r="I8" s="47">
        <v>2</v>
      </c>
      <c r="J8" s="47" t="s">
        <v>17</v>
      </c>
      <c r="K8" s="17"/>
      <c r="L8" s="4"/>
      <c r="M8" s="4"/>
      <c r="N8" s="4"/>
      <c r="O8" s="4"/>
      <c r="P8" s="4"/>
      <c r="Q8" s="4"/>
      <c r="R8" s="4"/>
      <c r="S8" s="4"/>
    </row>
    <row r="9" spans="1:19" s="24" customFormat="1" ht="15" customHeight="1" x14ac:dyDescent="0.4">
      <c r="B9" s="81" t="s">
        <v>298</v>
      </c>
      <c r="C9" s="31">
        <v>976</v>
      </c>
      <c r="D9" s="47">
        <v>10515</v>
      </c>
      <c r="E9" s="47">
        <v>16</v>
      </c>
      <c r="F9" s="47">
        <v>11</v>
      </c>
      <c r="G9" s="47">
        <v>1</v>
      </c>
      <c r="H9" s="47">
        <v>3</v>
      </c>
      <c r="I9" s="47">
        <v>2</v>
      </c>
      <c r="J9" s="47">
        <v>1</v>
      </c>
      <c r="K9" s="17"/>
      <c r="L9" s="4"/>
      <c r="M9" s="4"/>
      <c r="N9" s="4"/>
      <c r="O9" s="4"/>
      <c r="P9" s="4"/>
      <c r="Q9" s="4"/>
      <c r="R9" s="4"/>
      <c r="S9" s="4"/>
    </row>
    <row r="10" spans="1:19" s="24" customFormat="1" ht="15" customHeight="1" x14ac:dyDescent="0.4">
      <c r="A10" s="146"/>
      <c r="B10" s="81" t="s">
        <v>344</v>
      </c>
      <c r="C10" s="27">
        <v>921</v>
      </c>
      <c r="D10" s="162">
        <v>10325</v>
      </c>
      <c r="E10" s="27">
        <v>18</v>
      </c>
      <c r="F10" s="27">
        <v>17</v>
      </c>
      <c r="G10" s="47" t="s">
        <v>17</v>
      </c>
      <c r="H10" s="27">
        <v>3</v>
      </c>
      <c r="I10" s="27">
        <v>1</v>
      </c>
      <c r="J10" s="47" t="s">
        <v>17</v>
      </c>
      <c r="K10" s="17"/>
      <c r="L10" s="4"/>
      <c r="M10" s="4"/>
      <c r="N10" s="4"/>
      <c r="O10" s="4"/>
      <c r="P10" s="4"/>
      <c r="Q10" s="4"/>
      <c r="R10" s="4"/>
      <c r="S10" s="4"/>
    </row>
    <row r="11" spans="1:19" s="24" customFormat="1" ht="15" customHeight="1" x14ac:dyDescent="0.4">
      <c r="A11" s="146"/>
      <c r="B11" s="81" t="s">
        <v>371</v>
      </c>
      <c r="C11" s="27">
        <v>1316</v>
      </c>
      <c r="D11" s="162">
        <v>10181</v>
      </c>
      <c r="E11" s="27">
        <v>13</v>
      </c>
      <c r="F11" s="27">
        <v>13</v>
      </c>
      <c r="G11" s="47" t="s">
        <v>17</v>
      </c>
      <c r="H11" s="27">
        <v>2</v>
      </c>
      <c r="I11" s="27">
        <v>1</v>
      </c>
      <c r="J11" s="47" t="s">
        <v>17</v>
      </c>
      <c r="K11" s="17"/>
      <c r="L11" s="4"/>
      <c r="M11" s="4"/>
      <c r="N11" s="4"/>
      <c r="O11" s="4"/>
      <c r="P11" s="4"/>
      <c r="Q11" s="4"/>
      <c r="R11" s="4"/>
      <c r="S11" s="4"/>
    </row>
    <row r="12" spans="1:19" s="24" customFormat="1" ht="3.75" customHeight="1" x14ac:dyDescent="0.4">
      <c r="A12" s="13"/>
      <c r="B12" s="14"/>
      <c r="C12" s="9"/>
      <c r="D12" s="9"/>
      <c r="E12" s="9"/>
      <c r="F12" s="9"/>
      <c r="G12" s="9"/>
      <c r="H12" s="9"/>
      <c r="I12" s="9"/>
      <c r="J12" s="9"/>
    </row>
    <row r="13" spans="1:19" ht="12.75" customHeight="1" x14ac:dyDescent="0.4">
      <c r="A13" s="278" t="s">
        <v>311</v>
      </c>
      <c r="B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 x14ac:dyDescent="0.4">
      <c r="A14" s="279" t="s">
        <v>382</v>
      </c>
      <c r="B14" s="265"/>
    </row>
    <row r="15" spans="1:19" ht="12.75" customHeight="1" x14ac:dyDescent="0.4">
      <c r="A15" s="279" t="s">
        <v>383</v>
      </c>
      <c r="B15" s="265"/>
    </row>
    <row r="16" spans="1:19" ht="12.75" customHeight="1" x14ac:dyDescent="0.4">
      <c r="J16" s="82"/>
    </row>
    <row r="17" spans="1:10" ht="12.75" customHeight="1" x14ac:dyDescent="0.4"/>
    <row r="18" spans="1:10" ht="12.75" customHeight="1" x14ac:dyDescent="0.4">
      <c r="A18" s="53" t="s">
        <v>300</v>
      </c>
    </row>
    <row r="19" spans="1:10" ht="12.75" customHeight="1" x14ac:dyDescent="0.4">
      <c r="B19" s="35"/>
      <c r="C19" s="35"/>
      <c r="D19" s="35"/>
      <c r="E19" s="35"/>
      <c r="F19" s="35"/>
      <c r="G19" s="7" t="s">
        <v>11</v>
      </c>
      <c r="H19" s="35"/>
      <c r="I19" s="35"/>
      <c r="J19" s="7"/>
    </row>
    <row r="20" spans="1:10" s="24" customFormat="1" ht="17.25" customHeight="1" x14ac:dyDescent="0.4">
      <c r="A20" s="368" t="s">
        <v>144</v>
      </c>
      <c r="B20" s="319"/>
      <c r="C20" s="224" t="s">
        <v>14</v>
      </c>
      <c r="D20" s="375" t="s">
        <v>0</v>
      </c>
      <c r="E20" s="375"/>
      <c r="F20" s="375"/>
      <c r="G20" s="375"/>
    </row>
    <row r="21" spans="1:10" s="24" customFormat="1" ht="17.25" customHeight="1" x14ac:dyDescent="0.4">
      <c r="A21" s="320"/>
      <c r="B21" s="321"/>
      <c r="C21" s="30" t="s">
        <v>1</v>
      </c>
      <c r="D21" s="29" t="s">
        <v>2</v>
      </c>
      <c r="E21" s="147" t="s">
        <v>41</v>
      </c>
      <c r="F21" s="147" t="s">
        <v>345</v>
      </c>
      <c r="G21" s="147" t="s">
        <v>372</v>
      </c>
    </row>
    <row r="22" spans="1:10" s="24" customFormat="1" ht="3.75" customHeight="1" x14ac:dyDescent="0.4">
      <c r="A22" s="41"/>
      <c r="B22" s="37"/>
      <c r="C22" s="27"/>
      <c r="D22" s="27"/>
      <c r="E22" s="27"/>
      <c r="F22" s="2"/>
      <c r="G22" s="2"/>
    </row>
    <row r="23" spans="1:10" s="24" customFormat="1" ht="15" customHeight="1" x14ac:dyDescent="0.4">
      <c r="A23" s="156" t="s">
        <v>316</v>
      </c>
      <c r="B23" s="40"/>
      <c r="C23" s="47">
        <f>SUM(C25:C42)</f>
        <v>5789</v>
      </c>
      <c r="D23" s="211">
        <f>SUM(D25:D42)</f>
        <v>5743</v>
      </c>
      <c r="E23" s="211">
        <f>SUM(E25:E42)</f>
        <v>5715</v>
      </c>
      <c r="F23" s="211">
        <f>SUM(F25:F42)</f>
        <v>5759</v>
      </c>
      <c r="G23" s="251">
        <v>5779</v>
      </c>
    </row>
    <row r="24" spans="1:10" s="24" customFormat="1" ht="15" customHeight="1" x14ac:dyDescent="0.4">
      <c r="A24" s="8" t="s">
        <v>152</v>
      </c>
      <c r="B24" s="40"/>
      <c r="C24" s="47"/>
      <c r="D24" s="211"/>
      <c r="E24" s="2"/>
      <c r="F24" s="2"/>
      <c r="G24" s="2"/>
    </row>
    <row r="25" spans="1:10" s="24" customFormat="1" ht="15" customHeight="1" x14ac:dyDescent="0.4">
      <c r="A25" s="8" t="s">
        <v>153</v>
      </c>
      <c r="B25" s="40"/>
      <c r="C25" s="47">
        <v>133</v>
      </c>
      <c r="D25" s="212">
        <v>134</v>
      </c>
      <c r="E25" s="2">
        <v>122</v>
      </c>
      <c r="F25" s="2">
        <v>123</v>
      </c>
      <c r="G25" s="2">
        <v>119</v>
      </c>
    </row>
    <row r="26" spans="1:10" s="24" customFormat="1" ht="15" customHeight="1" x14ac:dyDescent="0.4">
      <c r="A26" s="8" t="s">
        <v>154</v>
      </c>
      <c r="B26" s="40"/>
      <c r="C26" s="47">
        <v>20</v>
      </c>
      <c r="D26" s="212">
        <v>19</v>
      </c>
      <c r="E26" s="2">
        <v>19</v>
      </c>
      <c r="F26" s="2">
        <v>19</v>
      </c>
      <c r="G26" s="2">
        <v>19</v>
      </c>
    </row>
    <row r="27" spans="1:10" s="24" customFormat="1" ht="15" customHeight="1" x14ac:dyDescent="0.4">
      <c r="A27" s="8" t="s">
        <v>155</v>
      </c>
      <c r="B27" s="40"/>
      <c r="C27" s="47">
        <v>33</v>
      </c>
      <c r="D27" s="212">
        <v>33</v>
      </c>
      <c r="E27" s="2">
        <v>30</v>
      </c>
      <c r="F27" s="2">
        <v>36</v>
      </c>
      <c r="G27" s="2">
        <v>37</v>
      </c>
    </row>
    <row r="28" spans="1:10" s="24" customFormat="1" ht="15" customHeight="1" x14ac:dyDescent="0.4">
      <c r="A28" s="8" t="s">
        <v>156</v>
      </c>
      <c r="B28" s="40"/>
      <c r="C28" s="47">
        <v>407</v>
      </c>
      <c r="D28" s="212">
        <v>367</v>
      </c>
      <c r="E28" s="2">
        <v>350</v>
      </c>
      <c r="F28" s="2">
        <v>346</v>
      </c>
      <c r="G28" s="2">
        <v>345</v>
      </c>
    </row>
    <row r="29" spans="1:10" s="24" customFormat="1" ht="15" customHeight="1" x14ac:dyDescent="0.4">
      <c r="A29" s="8" t="s">
        <v>157</v>
      </c>
      <c r="B29" s="40"/>
      <c r="C29" s="47">
        <v>742</v>
      </c>
      <c r="D29" s="212">
        <v>730</v>
      </c>
      <c r="E29" s="2">
        <v>723</v>
      </c>
      <c r="F29" s="2">
        <v>736</v>
      </c>
      <c r="G29" s="2">
        <v>740</v>
      </c>
    </row>
    <row r="30" spans="1:10" s="24" customFormat="1" ht="15" customHeight="1" x14ac:dyDescent="0.4">
      <c r="A30" s="8" t="s">
        <v>158</v>
      </c>
      <c r="B30" s="40"/>
      <c r="C30" s="47">
        <v>368</v>
      </c>
      <c r="D30" s="212">
        <v>368</v>
      </c>
      <c r="E30" s="2">
        <v>359</v>
      </c>
      <c r="F30" s="2">
        <v>351</v>
      </c>
      <c r="G30" s="2">
        <v>348</v>
      </c>
    </row>
    <row r="31" spans="1:10" s="24" customFormat="1" ht="15" customHeight="1" x14ac:dyDescent="0.4">
      <c r="A31" s="8" t="s">
        <v>159</v>
      </c>
      <c r="B31" s="40"/>
      <c r="C31" s="47"/>
      <c r="D31" s="211"/>
      <c r="E31" s="2"/>
      <c r="F31" s="2"/>
      <c r="G31" s="2"/>
    </row>
    <row r="32" spans="1:10" s="24" customFormat="1" ht="15" customHeight="1" x14ac:dyDescent="0.4">
      <c r="A32" s="8" t="s">
        <v>160</v>
      </c>
      <c r="B32" s="40"/>
      <c r="C32" s="47" t="s">
        <v>17</v>
      </c>
      <c r="D32" s="47" t="s">
        <v>17</v>
      </c>
      <c r="E32" s="47" t="s">
        <v>17</v>
      </c>
      <c r="F32" s="47" t="s">
        <v>17</v>
      </c>
      <c r="G32" s="47" t="s">
        <v>17</v>
      </c>
    </row>
    <row r="33" spans="1:7" s="24" customFormat="1" ht="15" customHeight="1" x14ac:dyDescent="0.4">
      <c r="A33" s="8" t="s">
        <v>161</v>
      </c>
      <c r="B33" s="40"/>
      <c r="C33" s="47">
        <v>2955</v>
      </c>
      <c r="D33" s="211">
        <v>2959</v>
      </c>
      <c r="E33" s="148">
        <v>2978</v>
      </c>
      <c r="F33" s="148">
        <v>3010</v>
      </c>
      <c r="G33" s="148">
        <v>3029</v>
      </c>
    </row>
    <row r="34" spans="1:7" s="24" customFormat="1" ht="15" customHeight="1" x14ac:dyDescent="0.4">
      <c r="A34" s="8" t="s">
        <v>162</v>
      </c>
      <c r="B34" s="40"/>
      <c r="C34" s="47">
        <v>6</v>
      </c>
      <c r="D34" s="211">
        <v>6</v>
      </c>
      <c r="E34" s="2">
        <v>6</v>
      </c>
      <c r="F34" s="2">
        <v>6</v>
      </c>
      <c r="G34" s="2">
        <v>6</v>
      </c>
    </row>
    <row r="35" spans="1:7" s="24" customFormat="1" ht="15" customHeight="1" x14ac:dyDescent="0.4">
      <c r="A35" s="8" t="s">
        <v>163</v>
      </c>
      <c r="B35" s="40"/>
      <c r="C35" s="47">
        <v>43</v>
      </c>
      <c r="D35" s="211">
        <v>44</v>
      </c>
      <c r="E35" s="2">
        <v>48</v>
      </c>
      <c r="F35" s="2">
        <v>45</v>
      </c>
      <c r="G35" s="2">
        <v>45</v>
      </c>
    </row>
    <row r="36" spans="1:7" s="24" customFormat="1" ht="15" customHeight="1" x14ac:dyDescent="0.4">
      <c r="A36" s="8" t="s">
        <v>164</v>
      </c>
      <c r="B36" s="40"/>
      <c r="C36" s="47"/>
      <c r="D36" s="211"/>
      <c r="E36" s="2"/>
      <c r="F36" s="2"/>
      <c r="G36" s="2"/>
    </row>
    <row r="37" spans="1:7" s="24" customFormat="1" ht="15" customHeight="1" x14ac:dyDescent="0.4">
      <c r="A37" s="8" t="s">
        <v>165</v>
      </c>
      <c r="B37" s="40"/>
      <c r="C37" s="47">
        <v>1</v>
      </c>
      <c r="D37" s="212">
        <v>1</v>
      </c>
      <c r="E37" s="2">
        <v>1</v>
      </c>
      <c r="F37" s="2">
        <v>1</v>
      </c>
      <c r="G37" s="2">
        <v>1</v>
      </c>
    </row>
    <row r="38" spans="1:7" s="24" customFormat="1" ht="15" customHeight="1" x14ac:dyDescent="0.4">
      <c r="A38" s="8" t="s">
        <v>166</v>
      </c>
      <c r="B38" s="40"/>
      <c r="C38" s="47" t="s">
        <v>17</v>
      </c>
      <c r="D38" s="212" t="s">
        <v>17</v>
      </c>
      <c r="E38" s="212" t="s">
        <v>17</v>
      </c>
      <c r="F38" s="212" t="s">
        <v>17</v>
      </c>
      <c r="G38" s="236" t="s">
        <v>17</v>
      </c>
    </row>
    <row r="39" spans="1:7" s="24" customFormat="1" ht="15" customHeight="1" x14ac:dyDescent="0.4">
      <c r="A39" s="8" t="s">
        <v>167</v>
      </c>
      <c r="B39" s="40"/>
      <c r="C39" s="47">
        <v>26</v>
      </c>
      <c r="D39" s="212">
        <v>26</v>
      </c>
      <c r="E39" s="2">
        <v>20</v>
      </c>
      <c r="F39" s="2">
        <v>20</v>
      </c>
      <c r="G39" s="2">
        <v>20</v>
      </c>
    </row>
    <row r="40" spans="1:7" s="24" customFormat="1" ht="15" customHeight="1" x14ac:dyDescent="0.4">
      <c r="A40" s="8" t="s">
        <v>168</v>
      </c>
      <c r="B40" s="40"/>
      <c r="C40" s="47">
        <v>871</v>
      </c>
      <c r="D40" s="212">
        <v>872</v>
      </c>
      <c r="E40" s="2">
        <v>873</v>
      </c>
      <c r="F40" s="2">
        <v>879</v>
      </c>
      <c r="G40" s="2">
        <v>882</v>
      </c>
    </row>
    <row r="41" spans="1:7" s="24" customFormat="1" ht="15" customHeight="1" x14ac:dyDescent="0.4">
      <c r="A41" s="156" t="s">
        <v>384</v>
      </c>
      <c r="B41" s="40"/>
      <c r="C41" s="47">
        <v>9</v>
      </c>
      <c r="D41" s="212">
        <v>9</v>
      </c>
      <c r="E41" s="2">
        <v>9</v>
      </c>
      <c r="F41" s="2">
        <v>9</v>
      </c>
      <c r="G41" s="2">
        <v>9</v>
      </c>
    </row>
    <row r="42" spans="1:7" s="24" customFormat="1" ht="15" customHeight="1" x14ac:dyDescent="0.4">
      <c r="A42" s="8" t="s">
        <v>169</v>
      </c>
      <c r="B42" s="40"/>
      <c r="C42" s="31">
        <v>175</v>
      </c>
      <c r="D42" s="212">
        <v>175</v>
      </c>
      <c r="E42" s="2">
        <v>177</v>
      </c>
      <c r="F42" s="2">
        <v>178</v>
      </c>
      <c r="G42" s="2">
        <v>179</v>
      </c>
    </row>
    <row r="43" spans="1:7" s="24" customFormat="1" ht="3.75" customHeight="1" x14ac:dyDescent="0.4">
      <c r="A43" s="15"/>
      <c r="B43" s="78"/>
      <c r="C43" s="45"/>
      <c r="D43" s="45"/>
      <c r="E43" s="45"/>
      <c r="F43" s="45"/>
      <c r="G43" s="45"/>
    </row>
    <row r="44" spans="1:7" ht="12.75" customHeight="1" x14ac:dyDescent="0.4">
      <c r="A44" s="278" t="s">
        <v>333</v>
      </c>
      <c r="B44" s="246"/>
    </row>
    <row r="45" spans="1:7" ht="15" customHeight="1" x14ac:dyDescent="0.4"/>
    <row r="46" spans="1:7" ht="15" customHeight="1" x14ac:dyDescent="0.4"/>
    <row r="47" spans="1:7" ht="13.5" customHeight="1" x14ac:dyDescent="0.4"/>
    <row r="48" spans="1:7" ht="13.5" customHeight="1" x14ac:dyDescent="0.4"/>
    <row r="49" ht="13.5" customHeight="1" x14ac:dyDescent="0.4"/>
  </sheetData>
  <mergeCells count="9">
    <mergeCell ref="I4:I5"/>
    <mergeCell ref="J4:J5"/>
    <mergeCell ref="A20:B21"/>
    <mergeCell ref="H4:H5"/>
    <mergeCell ref="A4:B5"/>
    <mergeCell ref="C4:C5"/>
    <mergeCell ref="D4:D5"/>
    <mergeCell ref="E4:G4"/>
    <mergeCell ref="D20:G20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scale="98" fitToHeight="0" orientation="portrait" r:id="rId1"/>
  <headerFooter scaleWithDoc="0">
    <oddHeader>&amp;L&amp;"ＭＳ 明朝,標準"&amp;9第&amp;"Times New Roman,標準"15&amp;"ＭＳ 明朝,標準"章　衛生・環境保全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6"/>
  <sheetViews>
    <sheetView showGridLines="0" view="pageLayout" topLeftCell="A2" zoomScaleNormal="100" zoomScaleSheetLayoutView="100" workbookViewId="0">
      <selection activeCell="A35" sqref="A35:XFD35"/>
    </sheetView>
  </sheetViews>
  <sheetFormatPr defaultRowHeight="12" x14ac:dyDescent="0.4"/>
  <cols>
    <col min="1" max="1" width="17.625" style="53" customWidth="1"/>
    <col min="2" max="2" width="9.5" style="53" customWidth="1"/>
    <col min="3" max="7" width="10.125" style="53" customWidth="1"/>
    <col min="8" max="256" width="9" style="53"/>
    <col min="257" max="263" width="12.625" style="53" customWidth="1"/>
    <col min="264" max="512" width="9" style="53"/>
    <col min="513" max="519" width="12.625" style="53" customWidth="1"/>
    <col min="520" max="768" width="9" style="53"/>
    <col min="769" max="775" width="12.625" style="53" customWidth="1"/>
    <col min="776" max="1024" width="9" style="53"/>
    <col min="1025" max="1031" width="12.625" style="53" customWidth="1"/>
    <col min="1032" max="1280" width="9" style="53"/>
    <col min="1281" max="1287" width="12.625" style="53" customWidth="1"/>
    <col min="1288" max="1536" width="9" style="53"/>
    <col min="1537" max="1543" width="12.625" style="53" customWidth="1"/>
    <col min="1544" max="1792" width="9" style="53"/>
    <col min="1793" max="1799" width="12.625" style="53" customWidth="1"/>
    <col min="1800" max="2048" width="9" style="53"/>
    <col min="2049" max="2055" width="12.625" style="53" customWidth="1"/>
    <col min="2056" max="2304" width="9" style="53"/>
    <col min="2305" max="2311" width="12.625" style="53" customWidth="1"/>
    <col min="2312" max="2560" width="9" style="53"/>
    <col min="2561" max="2567" width="12.625" style="53" customWidth="1"/>
    <col min="2568" max="2816" width="9" style="53"/>
    <col min="2817" max="2823" width="12.625" style="53" customWidth="1"/>
    <col min="2824" max="3072" width="9" style="53"/>
    <col min="3073" max="3079" width="12.625" style="53" customWidth="1"/>
    <col min="3080" max="3328" width="9" style="53"/>
    <col min="3329" max="3335" width="12.625" style="53" customWidth="1"/>
    <col min="3336" max="3584" width="9" style="53"/>
    <col min="3585" max="3591" width="12.625" style="53" customWidth="1"/>
    <col min="3592" max="3840" width="9" style="53"/>
    <col min="3841" max="3847" width="12.625" style="53" customWidth="1"/>
    <col min="3848" max="4096" width="9" style="53"/>
    <col min="4097" max="4103" width="12.625" style="53" customWidth="1"/>
    <col min="4104" max="4352" width="9" style="53"/>
    <col min="4353" max="4359" width="12.625" style="53" customWidth="1"/>
    <col min="4360" max="4608" width="9" style="53"/>
    <col min="4609" max="4615" width="12.625" style="53" customWidth="1"/>
    <col min="4616" max="4864" width="9" style="53"/>
    <col min="4865" max="4871" width="12.625" style="53" customWidth="1"/>
    <col min="4872" max="5120" width="9" style="53"/>
    <col min="5121" max="5127" width="12.625" style="53" customWidth="1"/>
    <col min="5128" max="5376" width="9" style="53"/>
    <col min="5377" max="5383" width="12.625" style="53" customWidth="1"/>
    <col min="5384" max="5632" width="9" style="53"/>
    <col min="5633" max="5639" width="12.625" style="53" customWidth="1"/>
    <col min="5640" max="5888" width="9" style="53"/>
    <col min="5889" max="5895" width="12.625" style="53" customWidth="1"/>
    <col min="5896" max="6144" width="9" style="53"/>
    <col min="6145" max="6151" width="12.625" style="53" customWidth="1"/>
    <col min="6152" max="6400" width="9" style="53"/>
    <col min="6401" max="6407" width="12.625" style="53" customWidth="1"/>
    <col min="6408" max="6656" width="9" style="53"/>
    <col min="6657" max="6663" width="12.625" style="53" customWidth="1"/>
    <col min="6664" max="6912" width="9" style="53"/>
    <col min="6913" max="6919" width="12.625" style="53" customWidth="1"/>
    <col min="6920" max="7168" width="9" style="53"/>
    <col min="7169" max="7175" width="12.625" style="53" customWidth="1"/>
    <col min="7176" max="7424" width="9" style="53"/>
    <col min="7425" max="7431" width="12.625" style="53" customWidth="1"/>
    <col min="7432" max="7680" width="9" style="53"/>
    <col min="7681" max="7687" width="12.625" style="53" customWidth="1"/>
    <col min="7688" max="7936" width="9" style="53"/>
    <col min="7937" max="7943" width="12.625" style="53" customWidth="1"/>
    <col min="7944" max="8192" width="9" style="53"/>
    <col min="8193" max="8199" width="12.625" style="53" customWidth="1"/>
    <col min="8200" max="8448" width="9" style="53"/>
    <col min="8449" max="8455" width="12.625" style="53" customWidth="1"/>
    <col min="8456" max="8704" width="9" style="53"/>
    <col min="8705" max="8711" width="12.625" style="53" customWidth="1"/>
    <col min="8712" max="8960" width="9" style="53"/>
    <col min="8961" max="8967" width="12.625" style="53" customWidth="1"/>
    <col min="8968" max="9216" width="9" style="53"/>
    <col min="9217" max="9223" width="12.625" style="53" customWidth="1"/>
    <col min="9224" max="9472" width="9" style="53"/>
    <col min="9473" max="9479" width="12.625" style="53" customWidth="1"/>
    <col min="9480" max="9728" width="9" style="53"/>
    <col min="9729" max="9735" width="12.625" style="53" customWidth="1"/>
    <col min="9736" max="9984" width="9" style="53"/>
    <col min="9985" max="9991" width="12.625" style="53" customWidth="1"/>
    <col min="9992" max="10240" width="9" style="53"/>
    <col min="10241" max="10247" width="12.625" style="53" customWidth="1"/>
    <col min="10248" max="10496" width="9" style="53"/>
    <col min="10497" max="10503" width="12.625" style="53" customWidth="1"/>
    <col min="10504" max="10752" width="9" style="53"/>
    <col min="10753" max="10759" width="12.625" style="53" customWidth="1"/>
    <col min="10760" max="11008" width="9" style="53"/>
    <col min="11009" max="11015" width="12.625" style="53" customWidth="1"/>
    <col min="11016" max="11264" width="9" style="53"/>
    <col min="11265" max="11271" width="12.625" style="53" customWidth="1"/>
    <col min="11272" max="11520" width="9" style="53"/>
    <col min="11521" max="11527" width="12.625" style="53" customWidth="1"/>
    <col min="11528" max="11776" width="9" style="53"/>
    <col min="11777" max="11783" width="12.625" style="53" customWidth="1"/>
    <col min="11784" max="12032" width="9" style="53"/>
    <col min="12033" max="12039" width="12.625" style="53" customWidth="1"/>
    <col min="12040" max="12288" width="9" style="53"/>
    <col min="12289" max="12295" width="12.625" style="53" customWidth="1"/>
    <col min="12296" max="12544" width="9" style="53"/>
    <col min="12545" max="12551" width="12.625" style="53" customWidth="1"/>
    <col min="12552" max="12800" width="9" style="53"/>
    <col min="12801" max="12807" width="12.625" style="53" customWidth="1"/>
    <col min="12808" max="13056" width="9" style="53"/>
    <col min="13057" max="13063" width="12.625" style="53" customWidth="1"/>
    <col min="13064" max="13312" width="9" style="53"/>
    <col min="13313" max="13319" width="12.625" style="53" customWidth="1"/>
    <col min="13320" max="13568" width="9" style="53"/>
    <col min="13569" max="13575" width="12.625" style="53" customWidth="1"/>
    <col min="13576" max="13824" width="9" style="53"/>
    <col min="13825" max="13831" width="12.625" style="53" customWidth="1"/>
    <col min="13832" max="14080" width="9" style="53"/>
    <col min="14081" max="14087" width="12.625" style="53" customWidth="1"/>
    <col min="14088" max="14336" width="9" style="53"/>
    <col min="14337" max="14343" width="12.625" style="53" customWidth="1"/>
    <col min="14344" max="14592" width="9" style="53"/>
    <col min="14593" max="14599" width="12.625" style="53" customWidth="1"/>
    <col min="14600" max="14848" width="9" style="53"/>
    <col min="14849" max="14855" width="12.625" style="53" customWidth="1"/>
    <col min="14856" max="15104" width="9" style="53"/>
    <col min="15105" max="15111" width="12.625" style="53" customWidth="1"/>
    <col min="15112" max="15360" width="9" style="53"/>
    <col min="15361" max="15367" width="12.625" style="53" customWidth="1"/>
    <col min="15368" max="15616" width="9" style="53"/>
    <col min="15617" max="15623" width="12.625" style="53" customWidth="1"/>
    <col min="15624" max="15872" width="9" style="53"/>
    <col min="15873" max="15879" width="12.625" style="53" customWidth="1"/>
    <col min="15880" max="16128" width="9" style="53"/>
    <col min="16129" max="16135" width="12.625" style="53" customWidth="1"/>
    <col min="16136" max="16384" width="9" style="53"/>
  </cols>
  <sheetData>
    <row r="1" spans="1:7" ht="12.75" customHeight="1" x14ac:dyDescent="0.4"/>
    <row r="2" spans="1:7" ht="12.75" customHeight="1" x14ac:dyDescent="0.4">
      <c r="A2" s="53" t="s">
        <v>301</v>
      </c>
    </row>
    <row r="3" spans="1:7" ht="12.75" customHeight="1" x14ac:dyDescent="0.4">
      <c r="A3" s="8"/>
      <c r="B3" s="8"/>
      <c r="C3" s="8"/>
      <c r="E3" s="8"/>
      <c r="F3" s="12"/>
      <c r="G3" s="12" t="s">
        <v>11</v>
      </c>
    </row>
    <row r="4" spans="1:7" s="34" customFormat="1" ht="12.75" customHeight="1" x14ac:dyDescent="0.4">
      <c r="A4" s="317" t="s">
        <v>18</v>
      </c>
      <c r="B4" s="319"/>
      <c r="C4" s="217" t="s">
        <v>12</v>
      </c>
      <c r="D4" s="328" t="s">
        <v>0</v>
      </c>
      <c r="E4" s="329"/>
      <c r="F4" s="329"/>
      <c r="G4" s="329"/>
    </row>
    <row r="5" spans="1:7" s="34" customFormat="1" ht="12.75" customHeight="1" x14ac:dyDescent="0.4">
      <c r="A5" s="320"/>
      <c r="B5" s="321"/>
      <c r="C5" s="44" t="s">
        <v>181</v>
      </c>
      <c r="D5" s="44" t="s">
        <v>37</v>
      </c>
      <c r="E5" s="209" t="s">
        <v>40</v>
      </c>
      <c r="F5" s="209" t="s">
        <v>338</v>
      </c>
      <c r="G5" s="160" t="s">
        <v>365</v>
      </c>
    </row>
    <row r="6" spans="1:7" s="34" customFormat="1" ht="13.5" customHeight="1" x14ac:dyDescent="0.4">
      <c r="A6" s="282" t="s">
        <v>182</v>
      </c>
      <c r="B6" s="263" t="s">
        <v>316</v>
      </c>
      <c r="C6" s="28">
        <v>2926</v>
      </c>
      <c r="D6" s="211">
        <v>3026</v>
      </c>
      <c r="E6" s="211">
        <v>2918</v>
      </c>
      <c r="F6" s="211">
        <v>3079</v>
      </c>
      <c r="G6" s="238">
        <v>3374</v>
      </c>
    </row>
    <row r="7" spans="1:7" s="34" customFormat="1" ht="13.5" customHeight="1" x14ac:dyDescent="0.4">
      <c r="A7" s="246"/>
      <c r="B7" s="262" t="s">
        <v>177</v>
      </c>
      <c r="C7" s="28">
        <v>2752</v>
      </c>
      <c r="D7" s="211">
        <v>2882</v>
      </c>
      <c r="E7" s="211">
        <v>2822</v>
      </c>
      <c r="F7" s="211">
        <v>3014</v>
      </c>
      <c r="G7" s="238">
        <v>3310</v>
      </c>
    </row>
    <row r="8" spans="1:7" s="34" customFormat="1" ht="13.5" customHeight="1" x14ac:dyDescent="0.4">
      <c r="A8" s="246"/>
      <c r="B8" s="262" t="s">
        <v>178</v>
      </c>
      <c r="C8" s="28">
        <v>48</v>
      </c>
      <c r="D8" s="211">
        <v>41</v>
      </c>
      <c r="E8" s="211">
        <v>40</v>
      </c>
      <c r="F8" s="211">
        <v>30</v>
      </c>
      <c r="G8" s="238">
        <v>22</v>
      </c>
    </row>
    <row r="9" spans="1:7" s="34" customFormat="1" ht="13.5" customHeight="1" x14ac:dyDescent="0.4">
      <c r="A9" s="143"/>
      <c r="B9" s="262" t="s">
        <v>179</v>
      </c>
      <c r="C9" s="28">
        <v>126</v>
      </c>
      <c r="D9" s="90">
        <v>103</v>
      </c>
      <c r="E9" s="90">
        <v>56</v>
      </c>
      <c r="F9" s="90">
        <v>35</v>
      </c>
      <c r="G9" s="90">
        <v>42</v>
      </c>
    </row>
    <row r="10" spans="1:7" s="34" customFormat="1" ht="13.5" customHeight="1" x14ac:dyDescent="0.4">
      <c r="A10" s="282" t="s">
        <v>183</v>
      </c>
      <c r="B10" s="280" t="s">
        <v>316</v>
      </c>
      <c r="C10" s="32">
        <v>502</v>
      </c>
      <c r="D10" s="211">
        <v>493</v>
      </c>
      <c r="E10" s="211">
        <v>552</v>
      </c>
      <c r="F10" s="211">
        <v>566</v>
      </c>
      <c r="G10" s="238">
        <v>596</v>
      </c>
    </row>
    <row r="11" spans="1:7" s="34" customFormat="1" ht="13.5" customHeight="1" x14ac:dyDescent="0.4">
      <c r="A11" s="246"/>
      <c r="B11" s="262" t="s">
        <v>177</v>
      </c>
      <c r="C11" s="28">
        <v>473</v>
      </c>
      <c r="D11" s="211">
        <v>458</v>
      </c>
      <c r="E11" s="211">
        <v>476</v>
      </c>
      <c r="F11" s="211">
        <v>475</v>
      </c>
      <c r="G11" s="238">
        <v>524</v>
      </c>
    </row>
    <row r="12" spans="1:7" s="34" customFormat="1" ht="13.5" customHeight="1" x14ac:dyDescent="0.4">
      <c r="A12" s="246"/>
      <c r="B12" s="262" t="s">
        <v>178</v>
      </c>
      <c r="C12" s="28">
        <v>22</v>
      </c>
      <c r="D12" s="211">
        <v>14</v>
      </c>
      <c r="E12" s="211">
        <v>5</v>
      </c>
      <c r="F12" s="211">
        <v>17</v>
      </c>
      <c r="G12" s="238">
        <v>7</v>
      </c>
    </row>
    <row r="13" spans="1:7" s="34" customFormat="1" ht="13.5" customHeight="1" x14ac:dyDescent="0.4">
      <c r="A13" s="15"/>
      <c r="B13" s="281" t="s">
        <v>179</v>
      </c>
      <c r="C13" s="68">
        <v>7</v>
      </c>
      <c r="D13" s="68">
        <v>21</v>
      </c>
      <c r="E13" s="68">
        <v>71</v>
      </c>
      <c r="F13" s="68">
        <v>74</v>
      </c>
      <c r="G13" s="68">
        <v>65</v>
      </c>
    </row>
    <row r="14" spans="1:7" s="265" customFormat="1" ht="12.75" customHeight="1" x14ac:dyDescent="0.4">
      <c r="A14" s="265" t="s">
        <v>13</v>
      </c>
      <c r="G14" s="246"/>
    </row>
    <row r="15" spans="1:7" s="18" customFormat="1" ht="12.75" customHeight="1" x14ac:dyDescent="0.2"/>
    <row r="16" spans="1:7" ht="12.75" customHeight="1" x14ac:dyDescent="0.4"/>
    <row r="17" spans="1:7" ht="12.75" customHeight="1" x14ac:dyDescent="0.4">
      <c r="A17" s="53" t="s">
        <v>302</v>
      </c>
    </row>
    <row r="18" spans="1:7" ht="12.75" customHeight="1" x14ac:dyDescent="0.4"/>
    <row r="19" spans="1:7" s="34" customFormat="1" ht="12.75" customHeight="1" x14ac:dyDescent="0.4">
      <c r="A19" s="317" t="s">
        <v>18</v>
      </c>
      <c r="B19" s="319"/>
      <c r="C19" s="217" t="s">
        <v>14</v>
      </c>
      <c r="D19" s="328" t="s">
        <v>0</v>
      </c>
      <c r="E19" s="329"/>
      <c r="F19" s="329"/>
      <c r="G19" s="329"/>
    </row>
    <row r="20" spans="1:7" s="34" customFormat="1" ht="12.75" customHeight="1" x14ac:dyDescent="0.4">
      <c r="A20" s="320"/>
      <c r="B20" s="321"/>
      <c r="C20" s="44" t="s">
        <v>181</v>
      </c>
      <c r="D20" s="44" t="s">
        <v>37</v>
      </c>
      <c r="E20" s="209" t="s">
        <v>40</v>
      </c>
      <c r="F20" s="209" t="s">
        <v>338</v>
      </c>
      <c r="G20" s="160" t="s">
        <v>365</v>
      </c>
    </row>
    <row r="21" spans="1:7" s="34" customFormat="1" ht="6" customHeight="1" x14ac:dyDescent="0.4">
      <c r="A21" s="84"/>
      <c r="B21" s="80"/>
      <c r="C21" s="214"/>
      <c r="D21" s="214"/>
      <c r="E21" s="214"/>
      <c r="F21" s="214"/>
      <c r="G21" s="51"/>
    </row>
    <row r="22" spans="1:7" s="34" customFormat="1" ht="13.5" customHeight="1" x14ac:dyDescent="0.4">
      <c r="A22" s="65" t="s">
        <v>170</v>
      </c>
      <c r="B22" s="43" t="s">
        <v>171</v>
      </c>
      <c r="C22" s="85">
        <v>0</v>
      </c>
      <c r="D22" s="95">
        <v>0</v>
      </c>
      <c r="E22" s="95">
        <v>0</v>
      </c>
      <c r="F22" s="95">
        <v>0</v>
      </c>
      <c r="G22" s="226">
        <v>0</v>
      </c>
    </row>
    <row r="23" spans="1:7" s="34" customFormat="1" ht="13.5" customHeight="1" x14ac:dyDescent="0.4">
      <c r="A23" s="266" t="s">
        <v>388</v>
      </c>
      <c r="B23" s="43"/>
      <c r="C23" s="33"/>
      <c r="D23" s="67"/>
      <c r="E23" s="67"/>
      <c r="F23" s="67"/>
      <c r="G23" s="227"/>
    </row>
    <row r="24" spans="1:7" s="34" customFormat="1" ht="13.5" customHeight="1" x14ac:dyDescent="0.4">
      <c r="A24" s="64" t="s">
        <v>184</v>
      </c>
      <c r="B24" s="88" t="s">
        <v>171</v>
      </c>
      <c r="C24" s="96">
        <v>1.6E-2</v>
      </c>
      <c r="D24" s="97">
        <v>1.2999999999999999E-2</v>
      </c>
      <c r="E24" s="97">
        <v>1.4E-2</v>
      </c>
      <c r="F24" s="97">
        <v>1.2E-2</v>
      </c>
      <c r="G24" s="228">
        <v>1.4E-2</v>
      </c>
    </row>
    <row r="25" spans="1:7" s="34" customFormat="1" ht="13.5" customHeight="1" x14ac:dyDescent="0.4">
      <c r="A25" s="267" t="s">
        <v>389</v>
      </c>
      <c r="B25" s="89" t="s">
        <v>172</v>
      </c>
      <c r="C25" s="98">
        <v>1.2999999999999999E-2</v>
      </c>
      <c r="D25" s="99">
        <v>1.0999999999999999E-2</v>
      </c>
      <c r="E25" s="99">
        <v>1.0999999999999999E-2</v>
      </c>
      <c r="F25" s="99">
        <v>0.01</v>
      </c>
      <c r="G25" s="229">
        <v>1.0999999999999999E-2</v>
      </c>
    </row>
    <row r="26" spans="1:7" s="34" customFormat="1" ht="13.5" customHeight="1" x14ac:dyDescent="0.4">
      <c r="A26" s="65" t="s">
        <v>180</v>
      </c>
      <c r="B26" s="43" t="s">
        <v>171</v>
      </c>
      <c r="C26" s="85">
        <v>4.0000000000000001E-3</v>
      </c>
      <c r="D26" s="95">
        <v>6.0000000000000001E-3</v>
      </c>
      <c r="E26" s="95">
        <v>6.0000000000000001E-3</v>
      </c>
      <c r="F26" s="95">
        <v>6.0000000000000001E-3</v>
      </c>
      <c r="G26" s="226">
        <v>5.0000000000000001E-3</v>
      </c>
    </row>
    <row r="27" spans="1:7" s="34" customFormat="1" ht="13.5" customHeight="1" x14ac:dyDescent="0.4">
      <c r="A27" s="266" t="s">
        <v>388</v>
      </c>
      <c r="B27" s="43" t="s">
        <v>172</v>
      </c>
      <c r="C27" s="85">
        <v>8.0000000000000002E-3</v>
      </c>
      <c r="D27" s="95">
        <v>8.0000000000000002E-3</v>
      </c>
      <c r="E27" s="95">
        <v>7.0000000000000001E-3</v>
      </c>
      <c r="F27" s="95">
        <v>7.0000000000000001E-3</v>
      </c>
      <c r="G27" s="226">
        <v>7.0000000000000001E-3</v>
      </c>
    </row>
    <row r="28" spans="1:7" s="34" customFormat="1" ht="13.5" customHeight="1" x14ac:dyDescent="0.4">
      <c r="A28" s="64" t="s">
        <v>173</v>
      </c>
      <c r="B28" s="88" t="s">
        <v>172</v>
      </c>
      <c r="C28" s="152">
        <v>0.2</v>
      </c>
      <c r="D28" s="153">
        <v>0.2</v>
      </c>
      <c r="E28" s="153">
        <v>0.2</v>
      </c>
      <c r="F28" s="153">
        <v>0.3</v>
      </c>
      <c r="G28" s="230">
        <v>0.3</v>
      </c>
    </row>
    <row r="29" spans="1:7" s="34" customFormat="1" ht="13.5" customHeight="1" x14ac:dyDescent="0.4">
      <c r="A29" s="268" t="s">
        <v>388</v>
      </c>
      <c r="B29" s="89"/>
      <c r="C29" s="90"/>
      <c r="D29" s="93"/>
      <c r="E29" s="93"/>
      <c r="F29" s="93"/>
      <c r="G29" s="231"/>
    </row>
    <row r="30" spans="1:7" s="34" customFormat="1" ht="13.5" customHeight="1" x14ac:dyDescent="0.4">
      <c r="A30" s="64" t="s">
        <v>174</v>
      </c>
      <c r="B30" s="88" t="s">
        <v>171</v>
      </c>
      <c r="C30" s="42">
        <v>162</v>
      </c>
      <c r="D30" s="91">
        <v>178</v>
      </c>
      <c r="E30" s="91">
        <v>70</v>
      </c>
      <c r="F30" s="91">
        <v>45</v>
      </c>
      <c r="G30" s="232">
        <v>168</v>
      </c>
    </row>
    <row r="31" spans="1:7" s="34" customFormat="1" ht="13.5" customHeight="1" x14ac:dyDescent="0.4">
      <c r="A31" s="269" t="s">
        <v>390</v>
      </c>
      <c r="B31" s="89"/>
      <c r="C31" s="92"/>
      <c r="D31" s="93"/>
      <c r="E31" s="93"/>
      <c r="F31" s="93"/>
      <c r="G31" s="231"/>
    </row>
    <row r="32" spans="1:7" s="34" customFormat="1" ht="13.5" customHeight="1" x14ac:dyDescent="0.4">
      <c r="A32" s="65" t="s">
        <v>175</v>
      </c>
      <c r="B32" s="43" t="s">
        <v>171</v>
      </c>
      <c r="C32" s="69">
        <v>9.6</v>
      </c>
      <c r="D32" s="94">
        <v>8</v>
      </c>
      <c r="E32" s="94">
        <v>7.9</v>
      </c>
      <c r="F32" s="94">
        <v>6.8</v>
      </c>
      <c r="G32" s="233">
        <v>7.6</v>
      </c>
    </row>
    <row r="33" spans="1:7" s="34" customFormat="1" ht="13.5" customHeight="1" x14ac:dyDescent="0.4">
      <c r="A33" s="65" t="s">
        <v>176</v>
      </c>
      <c r="B33" s="43" t="s">
        <v>172</v>
      </c>
      <c r="C33" s="69">
        <v>11.1</v>
      </c>
      <c r="D33" s="94">
        <v>9.1999999999999993</v>
      </c>
      <c r="E33" s="94">
        <v>8.6999999999999993</v>
      </c>
      <c r="F33" s="94">
        <v>8.1</v>
      </c>
      <c r="G33" s="233">
        <v>9.8000000000000007</v>
      </c>
    </row>
    <row r="34" spans="1:7" s="34" customFormat="1" ht="6" customHeight="1" x14ac:dyDescent="0.4">
      <c r="A34" s="20"/>
      <c r="B34" s="26"/>
      <c r="C34" s="23"/>
      <c r="D34" s="23"/>
      <c r="E34" s="23"/>
      <c r="F34" s="23"/>
      <c r="G34" s="23"/>
    </row>
    <row r="35" spans="1:7" s="265" customFormat="1" ht="12.75" customHeight="1" x14ac:dyDescent="0.4">
      <c r="A35" s="265" t="s">
        <v>15</v>
      </c>
      <c r="B35" s="38"/>
    </row>
    <row r="36" spans="1:7" s="18" customFormat="1" x14ac:dyDescent="0.2">
      <c r="B36" s="21"/>
    </row>
  </sheetData>
  <mergeCells count="4">
    <mergeCell ref="A4:B5"/>
    <mergeCell ref="A19:B20"/>
    <mergeCell ref="D4:G4"/>
    <mergeCell ref="D19:G19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fitToHeight="0" orientation="portrait" r:id="rId1"/>
  <headerFooter differentOddEven="1" scaleWithDoc="0">
    <oddHeader>&amp;R&amp;"ＭＳ 明朝,標準"&amp;9第&amp;"Times New Roman,標準"15&amp;"ＭＳ 明朝,標準"章　衛生・環境保全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3"/>
  <sheetViews>
    <sheetView showGridLines="0" view="pageLayout" topLeftCell="A16" zoomScaleNormal="100" zoomScaleSheetLayoutView="100" workbookViewId="0">
      <selection activeCell="A23" sqref="A23:XFD24"/>
    </sheetView>
  </sheetViews>
  <sheetFormatPr defaultRowHeight="12" x14ac:dyDescent="0.4"/>
  <cols>
    <col min="1" max="1" width="12.75" style="53" customWidth="1"/>
    <col min="2" max="2" width="11.125" style="53" customWidth="1"/>
    <col min="3" max="7" width="10.875" style="53" customWidth="1"/>
    <col min="8" max="9" width="11.25" style="53" customWidth="1"/>
    <col min="10" max="256" width="9" style="53"/>
    <col min="257" max="257" width="15.625" style="53" customWidth="1"/>
    <col min="258" max="258" width="11.125" style="53" customWidth="1"/>
    <col min="259" max="263" width="12.5" style="53" customWidth="1"/>
    <col min="264" max="265" width="11.25" style="53" customWidth="1"/>
    <col min="266" max="512" width="9" style="53"/>
    <col min="513" max="513" width="15.625" style="53" customWidth="1"/>
    <col min="514" max="514" width="11.125" style="53" customWidth="1"/>
    <col min="515" max="519" width="12.5" style="53" customWidth="1"/>
    <col min="520" max="521" width="11.25" style="53" customWidth="1"/>
    <col min="522" max="768" width="9" style="53"/>
    <col min="769" max="769" width="15.625" style="53" customWidth="1"/>
    <col min="770" max="770" width="11.125" style="53" customWidth="1"/>
    <col min="771" max="775" width="12.5" style="53" customWidth="1"/>
    <col min="776" max="777" width="11.25" style="53" customWidth="1"/>
    <col min="778" max="1024" width="9" style="53"/>
    <col min="1025" max="1025" width="15.625" style="53" customWidth="1"/>
    <col min="1026" max="1026" width="11.125" style="53" customWidth="1"/>
    <col min="1027" max="1031" width="12.5" style="53" customWidth="1"/>
    <col min="1032" max="1033" width="11.25" style="53" customWidth="1"/>
    <col min="1034" max="1280" width="9" style="53"/>
    <col min="1281" max="1281" width="15.625" style="53" customWidth="1"/>
    <col min="1282" max="1282" width="11.125" style="53" customWidth="1"/>
    <col min="1283" max="1287" width="12.5" style="53" customWidth="1"/>
    <col min="1288" max="1289" width="11.25" style="53" customWidth="1"/>
    <col min="1290" max="1536" width="9" style="53"/>
    <col min="1537" max="1537" width="15.625" style="53" customWidth="1"/>
    <col min="1538" max="1538" width="11.125" style="53" customWidth="1"/>
    <col min="1539" max="1543" width="12.5" style="53" customWidth="1"/>
    <col min="1544" max="1545" width="11.25" style="53" customWidth="1"/>
    <col min="1546" max="1792" width="9" style="53"/>
    <col min="1793" max="1793" width="15.625" style="53" customWidth="1"/>
    <col min="1794" max="1794" width="11.125" style="53" customWidth="1"/>
    <col min="1795" max="1799" width="12.5" style="53" customWidth="1"/>
    <col min="1800" max="1801" width="11.25" style="53" customWidth="1"/>
    <col min="1802" max="2048" width="9" style="53"/>
    <col min="2049" max="2049" width="15.625" style="53" customWidth="1"/>
    <col min="2050" max="2050" width="11.125" style="53" customWidth="1"/>
    <col min="2051" max="2055" width="12.5" style="53" customWidth="1"/>
    <col min="2056" max="2057" width="11.25" style="53" customWidth="1"/>
    <col min="2058" max="2304" width="9" style="53"/>
    <col min="2305" max="2305" width="15.625" style="53" customWidth="1"/>
    <col min="2306" max="2306" width="11.125" style="53" customWidth="1"/>
    <col min="2307" max="2311" width="12.5" style="53" customWidth="1"/>
    <col min="2312" max="2313" width="11.25" style="53" customWidth="1"/>
    <col min="2314" max="2560" width="9" style="53"/>
    <col min="2561" max="2561" width="15.625" style="53" customWidth="1"/>
    <col min="2562" max="2562" width="11.125" style="53" customWidth="1"/>
    <col min="2563" max="2567" width="12.5" style="53" customWidth="1"/>
    <col min="2568" max="2569" width="11.25" style="53" customWidth="1"/>
    <col min="2570" max="2816" width="9" style="53"/>
    <col min="2817" max="2817" width="15.625" style="53" customWidth="1"/>
    <col min="2818" max="2818" width="11.125" style="53" customWidth="1"/>
    <col min="2819" max="2823" width="12.5" style="53" customWidth="1"/>
    <col min="2824" max="2825" width="11.25" style="53" customWidth="1"/>
    <col min="2826" max="3072" width="9" style="53"/>
    <col min="3073" max="3073" width="15.625" style="53" customWidth="1"/>
    <col min="3074" max="3074" width="11.125" style="53" customWidth="1"/>
    <col min="3075" max="3079" width="12.5" style="53" customWidth="1"/>
    <col min="3080" max="3081" width="11.25" style="53" customWidth="1"/>
    <col min="3082" max="3328" width="9" style="53"/>
    <col min="3329" max="3329" width="15.625" style="53" customWidth="1"/>
    <col min="3330" max="3330" width="11.125" style="53" customWidth="1"/>
    <col min="3331" max="3335" width="12.5" style="53" customWidth="1"/>
    <col min="3336" max="3337" width="11.25" style="53" customWidth="1"/>
    <col min="3338" max="3584" width="9" style="53"/>
    <col min="3585" max="3585" width="15.625" style="53" customWidth="1"/>
    <col min="3586" max="3586" width="11.125" style="53" customWidth="1"/>
    <col min="3587" max="3591" width="12.5" style="53" customWidth="1"/>
    <col min="3592" max="3593" width="11.25" style="53" customWidth="1"/>
    <col min="3594" max="3840" width="9" style="53"/>
    <col min="3841" max="3841" width="15.625" style="53" customWidth="1"/>
    <col min="3842" max="3842" width="11.125" style="53" customWidth="1"/>
    <col min="3843" max="3847" width="12.5" style="53" customWidth="1"/>
    <col min="3848" max="3849" width="11.25" style="53" customWidth="1"/>
    <col min="3850" max="4096" width="9" style="53"/>
    <col min="4097" max="4097" width="15.625" style="53" customWidth="1"/>
    <col min="4098" max="4098" width="11.125" style="53" customWidth="1"/>
    <col min="4099" max="4103" width="12.5" style="53" customWidth="1"/>
    <col min="4104" max="4105" width="11.25" style="53" customWidth="1"/>
    <col min="4106" max="4352" width="9" style="53"/>
    <col min="4353" max="4353" width="15.625" style="53" customWidth="1"/>
    <col min="4354" max="4354" width="11.125" style="53" customWidth="1"/>
    <col min="4355" max="4359" width="12.5" style="53" customWidth="1"/>
    <col min="4360" max="4361" width="11.25" style="53" customWidth="1"/>
    <col min="4362" max="4608" width="9" style="53"/>
    <col min="4609" max="4609" width="15.625" style="53" customWidth="1"/>
    <col min="4610" max="4610" width="11.125" style="53" customWidth="1"/>
    <col min="4611" max="4615" width="12.5" style="53" customWidth="1"/>
    <col min="4616" max="4617" width="11.25" style="53" customWidth="1"/>
    <col min="4618" max="4864" width="9" style="53"/>
    <col min="4865" max="4865" width="15.625" style="53" customWidth="1"/>
    <col min="4866" max="4866" width="11.125" style="53" customWidth="1"/>
    <col min="4867" max="4871" width="12.5" style="53" customWidth="1"/>
    <col min="4872" max="4873" width="11.25" style="53" customWidth="1"/>
    <col min="4874" max="5120" width="9" style="53"/>
    <col min="5121" max="5121" width="15.625" style="53" customWidth="1"/>
    <col min="5122" max="5122" width="11.125" style="53" customWidth="1"/>
    <col min="5123" max="5127" width="12.5" style="53" customWidth="1"/>
    <col min="5128" max="5129" width="11.25" style="53" customWidth="1"/>
    <col min="5130" max="5376" width="9" style="53"/>
    <col min="5377" max="5377" width="15.625" style="53" customWidth="1"/>
    <col min="5378" max="5378" width="11.125" style="53" customWidth="1"/>
    <col min="5379" max="5383" width="12.5" style="53" customWidth="1"/>
    <col min="5384" max="5385" width="11.25" style="53" customWidth="1"/>
    <col min="5386" max="5632" width="9" style="53"/>
    <col min="5633" max="5633" width="15.625" style="53" customWidth="1"/>
    <col min="5634" max="5634" width="11.125" style="53" customWidth="1"/>
    <col min="5635" max="5639" width="12.5" style="53" customWidth="1"/>
    <col min="5640" max="5641" width="11.25" style="53" customWidth="1"/>
    <col min="5642" max="5888" width="9" style="53"/>
    <col min="5889" max="5889" width="15.625" style="53" customWidth="1"/>
    <col min="5890" max="5890" width="11.125" style="53" customWidth="1"/>
    <col min="5891" max="5895" width="12.5" style="53" customWidth="1"/>
    <col min="5896" max="5897" width="11.25" style="53" customWidth="1"/>
    <col min="5898" max="6144" width="9" style="53"/>
    <col min="6145" max="6145" width="15.625" style="53" customWidth="1"/>
    <col min="6146" max="6146" width="11.125" style="53" customWidth="1"/>
    <col min="6147" max="6151" width="12.5" style="53" customWidth="1"/>
    <col min="6152" max="6153" width="11.25" style="53" customWidth="1"/>
    <col min="6154" max="6400" width="9" style="53"/>
    <col min="6401" max="6401" width="15.625" style="53" customWidth="1"/>
    <col min="6402" max="6402" width="11.125" style="53" customWidth="1"/>
    <col min="6403" max="6407" width="12.5" style="53" customWidth="1"/>
    <col min="6408" max="6409" width="11.25" style="53" customWidth="1"/>
    <col min="6410" max="6656" width="9" style="53"/>
    <col min="6657" max="6657" width="15.625" style="53" customWidth="1"/>
    <col min="6658" max="6658" width="11.125" style="53" customWidth="1"/>
    <col min="6659" max="6663" width="12.5" style="53" customWidth="1"/>
    <col min="6664" max="6665" width="11.25" style="53" customWidth="1"/>
    <col min="6666" max="6912" width="9" style="53"/>
    <col min="6913" max="6913" width="15.625" style="53" customWidth="1"/>
    <col min="6914" max="6914" width="11.125" style="53" customWidth="1"/>
    <col min="6915" max="6919" width="12.5" style="53" customWidth="1"/>
    <col min="6920" max="6921" width="11.25" style="53" customWidth="1"/>
    <col min="6922" max="7168" width="9" style="53"/>
    <col min="7169" max="7169" width="15.625" style="53" customWidth="1"/>
    <col min="7170" max="7170" width="11.125" style="53" customWidth="1"/>
    <col min="7171" max="7175" width="12.5" style="53" customWidth="1"/>
    <col min="7176" max="7177" width="11.25" style="53" customWidth="1"/>
    <col min="7178" max="7424" width="9" style="53"/>
    <col min="7425" max="7425" width="15.625" style="53" customWidth="1"/>
    <col min="7426" max="7426" width="11.125" style="53" customWidth="1"/>
    <col min="7427" max="7431" width="12.5" style="53" customWidth="1"/>
    <col min="7432" max="7433" width="11.25" style="53" customWidth="1"/>
    <col min="7434" max="7680" width="9" style="53"/>
    <col min="7681" max="7681" width="15.625" style="53" customWidth="1"/>
    <col min="7682" max="7682" width="11.125" style="53" customWidth="1"/>
    <col min="7683" max="7687" width="12.5" style="53" customWidth="1"/>
    <col min="7688" max="7689" width="11.25" style="53" customWidth="1"/>
    <col min="7690" max="7936" width="9" style="53"/>
    <col min="7937" max="7937" width="15.625" style="53" customWidth="1"/>
    <col min="7938" max="7938" width="11.125" style="53" customWidth="1"/>
    <col min="7939" max="7943" width="12.5" style="53" customWidth="1"/>
    <col min="7944" max="7945" width="11.25" style="53" customWidth="1"/>
    <col min="7946" max="8192" width="9" style="53"/>
    <col min="8193" max="8193" width="15.625" style="53" customWidth="1"/>
    <col min="8194" max="8194" width="11.125" style="53" customWidth="1"/>
    <col min="8195" max="8199" width="12.5" style="53" customWidth="1"/>
    <col min="8200" max="8201" width="11.25" style="53" customWidth="1"/>
    <col min="8202" max="8448" width="9" style="53"/>
    <col min="8449" max="8449" width="15.625" style="53" customWidth="1"/>
    <col min="8450" max="8450" width="11.125" style="53" customWidth="1"/>
    <col min="8451" max="8455" width="12.5" style="53" customWidth="1"/>
    <col min="8456" max="8457" width="11.25" style="53" customWidth="1"/>
    <col min="8458" max="8704" width="9" style="53"/>
    <col min="8705" max="8705" width="15.625" style="53" customWidth="1"/>
    <col min="8706" max="8706" width="11.125" style="53" customWidth="1"/>
    <col min="8707" max="8711" width="12.5" style="53" customWidth="1"/>
    <col min="8712" max="8713" width="11.25" style="53" customWidth="1"/>
    <col min="8714" max="8960" width="9" style="53"/>
    <col min="8961" max="8961" width="15.625" style="53" customWidth="1"/>
    <col min="8962" max="8962" width="11.125" style="53" customWidth="1"/>
    <col min="8963" max="8967" width="12.5" style="53" customWidth="1"/>
    <col min="8968" max="8969" width="11.25" style="53" customWidth="1"/>
    <col min="8970" max="9216" width="9" style="53"/>
    <col min="9217" max="9217" width="15.625" style="53" customWidth="1"/>
    <col min="9218" max="9218" width="11.125" style="53" customWidth="1"/>
    <col min="9219" max="9223" width="12.5" style="53" customWidth="1"/>
    <col min="9224" max="9225" width="11.25" style="53" customWidth="1"/>
    <col min="9226" max="9472" width="9" style="53"/>
    <col min="9473" max="9473" width="15.625" style="53" customWidth="1"/>
    <col min="9474" max="9474" width="11.125" style="53" customWidth="1"/>
    <col min="9475" max="9479" width="12.5" style="53" customWidth="1"/>
    <col min="9480" max="9481" width="11.25" style="53" customWidth="1"/>
    <col min="9482" max="9728" width="9" style="53"/>
    <col min="9729" max="9729" width="15.625" style="53" customWidth="1"/>
    <col min="9730" max="9730" width="11.125" style="53" customWidth="1"/>
    <col min="9731" max="9735" width="12.5" style="53" customWidth="1"/>
    <col min="9736" max="9737" width="11.25" style="53" customWidth="1"/>
    <col min="9738" max="9984" width="9" style="53"/>
    <col min="9985" max="9985" width="15.625" style="53" customWidth="1"/>
    <col min="9986" max="9986" width="11.125" style="53" customWidth="1"/>
    <col min="9987" max="9991" width="12.5" style="53" customWidth="1"/>
    <col min="9992" max="9993" width="11.25" style="53" customWidth="1"/>
    <col min="9994" max="10240" width="9" style="53"/>
    <col min="10241" max="10241" width="15.625" style="53" customWidth="1"/>
    <col min="10242" max="10242" width="11.125" style="53" customWidth="1"/>
    <col min="10243" max="10247" width="12.5" style="53" customWidth="1"/>
    <col min="10248" max="10249" width="11.25" style="53" customWidth="1"/>
    <col min="10250" max="10496" width="9" style="53"/>
    <col min="10497" max="10497" width="15.625" style="53" customWidth="1"/>
    <col min="10498" max="10498" width="11.125" style="53" customWidth="1"/>
    <col min="10499" max="10503" width="12.5" style="53" customWidth="1"/>
    <col min="10504" max="10505" width="11.25" style="53" customWidth="1"/>
    <col min="10506" max="10752" width="9" style="53"/>
    <col min="10753" max="10753" width="15.625" style="53" customWidth="1"/>
    <col min="10754" max="10754" width="11.125" style="53" customWidth="1"/>
    <col min="10755" max="10759" width="12.5" style="53" customWidth="1"/>
    <col min="10760" max="10761" width="11.25" style="53" customWidth="1"/>
    <col min="10762" max="11008" width="9" style="53"/>
    <col min="11009" max="11009" width="15.625" style="53" customWidth="1"/>
    <col min="11010" max="11010" width="11.125" style="53" customWidth="1"/>
    <col min="11011" max="11015" width="12.5" style="53" customWidth="1"/>
    <col min="11016" max="11017" width="11.25" style="53" customWidth="1"/>
    <col min="11018" max="11264" width="9" style="53"/>
    <col min="11265" max="11265" width="15.625" style="53" customWidth="1"/>
    <col min="11266" max="11266" width="11.125" style="53" customWidth="1"/>
    <col min="11267" max="11271" width="12.5" style="53" customWidth="1"/>
    <col min="11272" max="11273" width="11.25" style="53" customWidth="1"/>
    <col min="11274" max="11520" width="9" style="53"/>
    <col min="11521" max="11521" width="15.625" style="53" customWidth="1"/>
    <col min="11522" max="11522" width="11.125" style="53" customWidth="1"/>
    <col min="11523" max="11527" width="12.5" style="53" customWidth="1"/>
    <col min="11528" max="11529" width="11.25" style="53" customWidth="1"/>
    <col min="11530" max="11776" width="9" style="53"/>
    <col min="11777" max="11777" width="15.625" style="53" customWidth="1"/>
    <col min="11778" max="11778" width="11.125" style="53" customWidth="1"/>
    <col min="11779" max="11783" width="12.5" style="53" customWidth="1"/>
    <col min="11784" max="11785" width="11.25" style="53" customWidth="1"/>
    <col min="11786" max="12032" width="9" style="53"/>
    <col min="12033" max="12033" width="15.625" style="53" customWidth="1"/>
    <col min="12034" max="12034" width="11.125" style="53" customWidth="1"/>
    <col min="12035" max="12039" width="12.5" style="53" customWidth="1"/>
    <col min="12040" max="12041" width="11.25" style="53" customWidth="1"/>
    <col min="12042" max="12288" width="9" style="53"/>
    <col min="12289" max="12289" width="15.625" style="53" customWidth="1"/>
    <col min="12290" max="12290" width="11.125" style="53" customWidth="1"/>
    <col min="12291" max="12295" width="12.5" style="53" customWidth="1"/>
    <col min="12296" max="12297" width="11.25" style="53" customWidth="1"/>
    <col min="12298" max="12544" width="9" style="53"/>
    <col min="12545" max="12545" width="15.625" style="53" customWidth="1"/>
    <col min="12546" max="12546" width="11.125" style="53" customWidth="1"/>
    <col min="12547" max="12551" width="12.5" style="53" customWidth="1"/>
    <col min="12552" max="12553" width="11.25" style="53" customWidth="1"/>
    <col min="12554" max="12800" width="9" style="53"/>
    <col min="12801" max="12801" width="15.625" style="53" customWidth="1"/>
    <col min="12802" max="12802" width="11.125" style="53" customWidth="1"/>
    <col min="12803" max="12807" width="12.5" style="53" customWidth="1"/>
    <col min="12808" max="12809" width="11.25" style="53" customWidth="1"/>
    <col min="12810" max="13056" width="9" style="53"/>
    <col min="13057" max="13057" width="15.625" style="53" customWidth="1"/>
    <col min="13058" max="13058" width="11.125" style="53" customWidth="1"/>
    <col min="13059" max="13063" width="12.5" style="53" customWidth="1"/>
    <col min="13064" max="13065" width="11.25" style="53" customWidth="1"/>
    <col min="13066" max="13312" width="9" style="53"/>
    <col min="13313" max="13313" width="15.625" style="53" customWidth="1"/>
    <col min="13314" max="13314" width="11.125" style="53" customWidth="1"/>
    <col min="13315" max="13319" width="12.5" style="53" customWidth="1"/>
    <col min="13320" max="13321" width="11.25" style="53" customWidth="1"/>
    <col min="13322" max="13568" width="9" style="53"/>
    <col min="13569" max="13569" width="15.625" style="53" customWidth="1"/>
    <col min="13570" max="13570" width="11.125" style="53" customWidth="1"/>
    <col min="13571" max="13575" width="12.5" style="53" customWidth="1"/>
    <col min="13576" max="13577" width="11.25" style="53" customWidth="1"/>
    <col min="13578" max="13824" width="9" style="53"/>
    <col min="13825" max="13825" width="15.625" style="53" customWidth="1"/>
    <col min="13826" max="13826" width="11.125" style="53" customWidth="1"/>
    <col min="13827" max="13831" width="12.5" style="53" customWidth="1"/>
    <col min="13832" max="13833" width="11.25" style="53" customWidth="1"/>
    <col min="13834" max="14080" width="9" style="53"/>
    <col min="14081" max="14081" width="15.625" style="53" customWidth="1"/>
    <col min="14082" max="14082" width="11.125" style="53" customWidth="1"/>
    <col min="14083" max="14087" width="12.5" style="53" customWidth="1"/>
    <col min="14088" max="14089" width="11.25" style="53" customWidth="1"/>
    <col min="14090" max="14336" width="9" style="53"/>
    <col min="14337" max="14337" width="15.625" style="53" customWidth="1"/>
    <col min="14338" max="14338" width="11.125" style="53" customWidth="1"/>
    <col min="14339" max="14343" width="12.5" style="53" customWidth="1"/>
    <col min="14344" max="14345" width="11.25" style="53" customWidth="1"/>
    <col min="14346" max="14592" width="9" style="53"/>
    <col min="14593" max="14593" width="15.625" style="53" customWidth="1"/>
    <col min="14594" max="14594" width="11.125" style="53" customWidth="1"/>
    <col min="14595" max="14599" width="12.5" style="53" customWidth="1"/>
    <col min="14600" max="14601" width="11.25" style="53" customWidth="1"/>
    <col min="14602" max="14848" width="9" style="53"/>
    <col min="14849" max="14849" width="15.625" style="53" customWidth="1"/>
    <col min="14850" max="14850" width="11.125" style="53" customWidth="1"/>
    <col min="14851" max="14855" width="12.5" style="53" customWidth="1"/>
    <col min="14856" max="14857" width="11.25" style="53" customWidth="1"/>
    <col min="14858" max="15104" width="9" style="53"/>
    <col min="15105" max="15105" width="15.625" style="53" customWidth="1"/>
    <col min="15106" max="15106" width="11.125" style="53" customWidth="1"/>
    <col min="15107" max="15111" width="12.5" style="53" customWidth="1"/>
    <col min="15112" max="15113" width="11.25" style="53" customWidth="1"/>
    <col min="15114" max="15360" width="9" style="53"/>
    <col min="15361" max="15361" width="15.625" style="53" customWidth="1"/>
    <col min="15362" max="15362" width="11.125" style="53" customWidth="1"/>
    <col min="15363" max="15367" width="12.5" style="53" customWidth="1"/>
    <col min="15368" max="15369" width="11.25" style="53" customWidth="1"/>
    <col min="15370" max="15616" width="9" style="53"/>
    <col min="15617" max="15617" width="15.625" style="53" customWidth="1"/>
    <col min="15618" max="15618" width="11.125" style="53" customWidth="1"/>
    <col min="15619" max="15623" width="12.5" style="53" customWidth="1"/>
    <col min="15624" max="15625" width="11.25" style="53" customWidth="1"/>
    <col min="15626" max="15872" width="9" style="53"/>
    <col min="15873" max="15873" width="15.625" style="53" customWidth="1"/>
    <col min="15874" max="15874" width="11.125" style="53" customWidth="1"/>
    <col min="15875" max="15879" width="12.5" style="53" customWidth="1"/>
    <col min="15880" max="15881" width="11.25" style="53" customWidth="1"/>
    <col min="15882" max="16128" width="9" style="53"/>
    <col min="16129" max="16129" width="15.625" style="53" customWidth="1"/>
    <col min="16130" max="16130" width="11.125" style="53" customWidth="1"/>
    <col min="16131" max="16135" width="12.5" style="53" customWidth="1"/>
    <col min="16136" max="16137" width="11.25" style="53" customWidth="1"/>
    <col min="16138" max="16384" width="9" style="53"/>
  </cols>
  <sheetData>
    <row r="1" spans="1:9" ht="15" customHeight="1" x14ac:dyDescent="0.4"/>
    <row r="2" spans="1:9" ht="15" customHeight="1" x14ac:dyDescent="0.4">
      <c r="A2" s="53" t="s">
        <v>303</v>
      </c>
    </row>
    <row r="3" spans="1:9" ht="15" customHeight="1" x14ac:dyDescent="0.4">
      <c r="A3" s="8"/>
      <c r="B3" s="8"/>
      <c r="C3" s="8"/>
      <c r="D3" s="8"/>
      <c r="E3" s="12"/>
      <c r="F3" s="12"/>
      <c r="G3" s="12" t="s">
        <v>11</v>
      </c>
      <c r="H3" s="12"/>
      <c r="I3" s="12"/>
    </row>
    <row r="4" spans="1:9" s="34" customFormat="1" ht="12.75" customHeight="1" x14ac:dyDescent="0.4">
      <c r="A4" s="368" t="s">
        <v>313</v>
      </c>
      <c r="B4" s="319"/>
      <c r="C4" s="217" t="s">
        <v>14</v>
      </c>
      <c r="D4" s="328" t="s">
        <v>0</v>
      </c>
      <c r="E4" s="329"/>
      <c r="F4" s="329"/>
      <c r="G4" s="329"/>
    </row>
    <row r="5" spans="1:9" s="34" customFormat="1" ht="12" customHeight="1" x14ac:dyDescent="0.4">
      <c r="A5" s="320"/>
      <c r="B5" s="321"/>
      <c r="C5" s="213" t="s">
        <v>181</v>
      </c>
      <c r="D5" s="44" t="s">
        <v>37</v>
      </c>
      <c r="E5" s="257" t="s">
        <v>40</v>
      </c>
      <c r="F5" s="257" t="s">
        <v>338</v>
      </c>
      <c r="G5" s="257" t="s">
        <v>365</v>
      </c>
    </row>
    <row r="6" spans="1:9" s="34" customFormat="1" ht="3.75" customHeight="1" x14ac:dyDescent="0.4">
      <c r="A6" s="101"/>
      <c r="B6" s="40"/>
      <c r="C6" s="215"/>
      <c r="D6" s="220"/>
      <c r="E6" s="220"/>
      <c r="F6" s="220"/>
      <c r="G6" s="53"/>
    </row>
    <row r="7" spans="1:9" s="34" customFormat="1" ht="15" customHeight="1" x14ac:dyDescent="0.4">
      <c r="A7" s="157" t="s">
        <v>314</v>
      </c>
      <c r="B7" s="40" t="s">
        <v>185</v>
      </c>
      <c r="C7" s="28">
        <v>44</v>
      </c>
      <c r="D7" s="211">
        <v>57</v>
      </c>
      <c r="E7" s="211">
        <v>80</v>
      </c>
      <c r="F7" s="212" t="s">
        <v>346</v>
      </c>
      <c r="G7" s="235">
        <v>53</v>
      </c>
    </row>
    <row r="8" spans="1:9" s="34" customFormat="1" ht="15" customHeight="1" x14ac:dyDescent="0.4">
      <c r="A8" s="65"/>
      <c r="B8" s="40" t="s">
        <v>186</v>
      </c>
      <c r="C8" s="28">
        <v>44</v>
      </c>
      <c r="D8" s="211">
        <v>57</v>
      </c>
      <c r="E8" s="211">
        <v>80</v>
      </c>
      <c r="F8" s="212" t="s">
        <v>346</v>
      </c>
      <c r="G8" s="235">
        <v>53</v>
      </c>
    </row>
    <row r="9" spans="1:9" s="34" customFormat="1" ht="3.75" customHeight="1" x14ac:dyDescent="0.4">
      <c r="A9" s="65"/>
      <c r="B9" s="40"/>
      <c r="C9" s="6"/>
      <c r="D9" s="211"/>
      <c r="E9" s="211"/>
      <c r="F9" s="212"/>
      <c r="G9" s="235"/>
    </row>
    <row r="10" spans="1:9" s="34" customFormat="1" ht="15" customHeight="1" x14ac:dyDescent="0.4">
      <c r="A10" s="65" t="s">
        <v>187</v>
      </c>
      <c r="B10" s="40" t="s">
        <v>185</v>
      </c>
      <c r="C10" s="28">
        <v>8</v>
      </c>
      <c r="D10" s="211">
        <v>7</v>
      </c>
      <c r="E10" s="211">
        <v>17</v>
      </c>
      <c r="F10" s="212" t="s">
        <v>347</v>
      </c>
      <c r="G10" s="235">
        <v>10</v>
      </c>
    </row>
    <row r="11" spans="1:9" s="34" customFormat="1" ht="15" customHeight="1" x14ac:dyDescent="0.4">
      <c r="A11" s="65"/>
      <c r="B11" s="40" t="s">
        <v>186</v>
      </c>
      <c r="C11" s="28">
        <v>8</v>
      </c>
      <c r="D11" s="211">
        <v>7</v>
      </c>
      <c r="E11" s="211">
        <v>17</v>
      </c>
      <c r="F11" s="212" t="s">
        <v>347</v>
      </c>
      <c r="G11" s="235">
        <v>10</v>
      </c>
    </row>
    <row r="12" spans="1:9" s="34" customFormat="1" ht="15" customHeight="1" x14ac:dyDescent="0.4">
      <c r="A12" s="65" t="s">
        <v>188</v>
      </c>
      <c r="B12" s="40" t="s">
        <v>185</v>
      </c>
      <c r="C12" s="28">
        <v>1</v>
      </c>
      <c r="D12" s="211">
        <v>5</v>
      </c>
      <c r="E12" s="211">
        <v>3</v>
      </c>
      <c r="F12" s="212" t="s">
        <v>17</v>
      </c>
      <c r="G12" s="234" t="s">
        <v>17</v>
      </c>
    </row>
    <row r="13" spans="1:9" s="34" customFormat="1" ht="15" customHeight="1" x14ac:dyDescent="0.4">
      <c r="A13" s="65"/>
      <c r="B13" s="40" t="s">
        <v>186</v>
      </c>
      <c r="C13" s="28">
        <v>1</v>
      </c>
      <c r="D13" s="211">
        <v>5</v>
      </c>
      <c r="E13" s="211">
        <v>3</v>
      </c>
      <c r="F13" s="212" t="s">
        <v>17</v>
      </c>
      <c r="G13" s="234" t="s">
        <v>17</v>
      </c>
    </row>
    <row r="14" spans="1:9" s="34" customFormat="1" ht="15" customHeight="1" x14ac:dyDescent="0.4">
      <c r="A14" s="65" t="s">
        <v>189</v>
      </c>
      <c r="B14" s="40" t="s">
        <v>185</v>
      </c>
      <c r="C14" s="28">
        <v>24</v>
      </c>
      <c r="D14" s="211">
        <v>31</v>
      </c>
      <c r="E14" s="211">
        <v>41</v>
      </c>
      <c r="F14" s="212" t="s">
        <v>348</v>
      </c>
      <c r="G14" s="235">
        <v>20</v>
      </c>
    </row>
    <row r="15" spans="1:9" s="34" customFormat="1" ht="15" customHeight="1" x14ac:dyDescent="0.4">
      <c r="A15" s="65"/>
      <c r="B15" s="40" t="s">
        <v>186</v>
      </c>
      <c r="C15" s="28">
        <v>24</v>
      </c>
      <c r="D15" s="211">
        <v>31</v>
      </c>
      <c r="E15" s="211">
        <v>41</v>
      </c>
      <c r="F15" s="212" t="s">
        <v>348</v>
      </c>
      <c r="G15" s="235">
        <v>20</v>
      </c>
    </row>
    <row r="16" spans="1:9" s="34" customFormat="1" ht="15" customHeight="1" x14ac:dyDescent="0.4">
      <c r="A16" s="65" t="s">
        <v>190</v>
      </c>
      <c r="B16" s="40" t="s">
        <v>185</v>
      </c>
      <c r="C16" s="33" t="s">
        <v>17</v>
      </c>
      <c r="D16" s="33" t="s">
        <v>17</v>
      </c>
      <c r="E16" s="33" t="s">
        <v>17</v>
      </c>
      <c r="F16" s="33" t="s">
        <v>349</v>
      </c>
      <c r="G16" s="235">
        <v>5</v>
      </c>
    </row>
    <row r="17" spans="1:9" s="34" customFormat="1" ht="15" customHeight="1" x14ac:dyDescent="0.4">
      <c r="A17" s="65"/>
      <c r="B17" s="40" t="s">
        <v>186</v>
      </c>
      <c r="C17" s="33" t="s">
        <v>17</v>
      </c>
      <c r="D17" s="33" t="s">
        <v>17</v>
      </c>
      <c r="E17" s="33" t="s">
        <v>17</v>
      </c>
      <c r="F17" s="33" t="s">
        <v>349</v>
      </c>
      <c r="G17" s="235">
        <v>5</v>
      </c>
    </row>
    <row r="18" spans="1:9" s="34" customFormat="1" ht="15" customHeight="1" x14ac:dyDescent="0.4">
      <c r="A18" s="65" t="s">
        <v>191</v>
      </c>
      <c r="B18" s="40" t="s">
        <v>185</v>
      </c>
      <c r="C18" s="28">
        <v>11</v>
      </c>
      <c r="D18" s="211">
        <v>13</v>
      </c>
      <c r="E18" s="211">
        <v>19</v>
      </c>
      <c r="F18" s="212" t="s">
        <v>350</v>
      </c>
      <c r="G18" s="235">
        <v>14</v>
      </c>
    </row>
    <row r="19" spans="1:9" s="34" customFormat="1" ht="15" customHeight="1" x14ac:dyDescent="0.4">
      <c r="A19" s="65"/>
      <c r="B19" s="40" t="s">
        <v>186</v>
      </c>
      <c r="C19" s="28">
        <v>11</v>
      </c>
      <c r="D19" s="211">
        <v>13</v>
      </c>
      <c r="E19" s="211">
        <v>19</v>
      </c>
      <c r="F19" s="212" t="s">
        <v>350</v>
      </c>
      <c r="G19" s="235">
        <v>14</v>
      </c>
    </row>
    <row r="20" spans="1:9" s="34" customFormat="1" ht="15" customHeight="1" x14ac:dyDescent="0.4">
      <c r="A20" s="39" t="s">
        <v>20</v>
      </c>
      <c r="B20" s="40" t="s">
        <v>185</v>
      </c>
      <c r="C20" s="33" t="s">
        <v>17</v>
      </c>
      <c r="D20" s="211">
        <v>1</v>
      </c>
      <c r="E20" s="212" t="s">
        <v>17</v>
      </c>
      <c r="F20" s="212" t="s">
        <v>17</v>
      </c>
      <c r="G20" s="235">
        <v>4</v>
      </c>
    </row>
    <row r="21" spans="1:9" s="34" customFormat="1" ht="15" customHeight="1" x14ac:dyDescent="0.4">
      <c r="A21" s="65"/>
      <c r="B21" s="40" t="s">
        <v>186</v>
      </c>
      <c r="C21" s="33" t="s">
        <v>17</v>
      </c>
      <c r="D21" s="211">
        <v>1</v>
      </c>
      <c r="E21" s="212" t="s">
        <v>17</v>
      </c>
      <c r="F21" s="212" t="s">
        <v>17</v>
      </c>
      <c r="G21" s="235">
        <v>4</v>
      </c>
    </row>
    <row r="22" spans="1:9" s="34" customFormat="1" ht="3.75" customHeight="1" x14ac:dyDescent="0.4">
      <c r="A22" s="20"/>
      <c r="B22" s="26"/>
      <c r="C22" s="13"/>
      <c r="D22" s="13"/>
      <c r="E22" s="13"/>
      <c r="F22" s="13"/>
      <c r="G22" s="13"/>
    </row>
    <row r="23" spans="1:9" s="265" customFormat="1" ht="12.75" customHeight="1" x14ac:dyDescent="0.4">
      <c r="A23" s="265" t="s">
        <v>15</v>
      </c>
    </row>
    <row r="24" spans="1:9" s="265" customFormat="1" ht="12.75" customHeight="1" x14ac:dyDescent="0.4">
      <c r="A24" s="277" t="s">
        <v>199</v>
      </c>
    </row>
    <row r="25" spans="1:9" ht="15" customHeight="1" x14ac:dyDescent="0.4">
      <c r="E25" s="75"/>
    </row>
    <row r="26" spans="1:9" ht="15" customHeight="1" x14ac:dyDescent="0.4"/>
    <row r="27" spans="1:9" ht="15" customHeight="1" x14ac:dyDescent="0.4">
      <c r="A27" s="53" t="s">
        <v>304</v>
      </c>
    </row>
    <row r="28" spans="1:9" ht="15" customHeight="1" x14ac:dyDescent="0.4">
      <c r="A28" s="8"/>
      <c r="B28" s="8"/>
      <c r="C28" s="8"/>
      <c r="D28" s="8"/>
      <c r="E28" s="8"/>
      <c r="F28" s="12"/>
      <c r="G28" s="12" t="s">
        <v>305</v>
      </c>
      <c r="H28" s="12"/>
      <c r="I28" s="12"/>
    </row>
    <row r="29" spans="1:9" s="34" customFormat="1" ht="12.75" customHeight="1" x14ac:dyDescent="0.4">
      <c r="A29" s="368" t="s">
        <v>313</v>
      </c>
      <c r="B29" s="319"/>
      <c r="C29" s="217" t="s">
        <v>14</v>
      </c>
      <c r="D29" s="328" t="s">
        <v>0</v>
      </c>
      <c r="E29" s="329"/>
      <c r="F29" s="329"/>
      <c r="G29" s="329"/>
    </row>
    <row r="30" spans="1:9" s="34" customFormat="1" ht="13.5" customHeight="1" x14ac:dyDescent="0.4">
      <c r="A30" s="320"/>
      <c r="B30" s="321"/>
      <c r="C30" s="213" t="s">
        <v>181</v>
      </c>
      <c r="D30" s="44" t="s">
        <v>37</v>
      </c>
      <c r="E30" s="209" t="s">
        <v>40</v>
      </c>
      <c r="F30" s="209" t="s">
        <v>338</v>
      </c>
      <c r="G30" s="160" t="s">
        <v>365</v>
      </c>
    </row>
    <row r="31" spans="1:9" s="34" customFormat="1" ht="3.75" customHeight="1" x14ac:dyDescent="0.4">
      <c r="A31" s="41"/>
      <c r="B31" s="37"/>
      <c r="C31" s="218"/>
      <c r="D31" s="218"/>
      <c r="E31" s="218"/>
      <c r="F31" s="220"/>
      <c r="G31" s="53"/>
    </row>
    <row r="32" spans="1:9" s="34" customFormat="1" ht="15" customHeight="1" x14ac:dyDescent="0.4">
      <c r="A32" s="65" t="s">
        <v>192</v>
      </c>
      <c r="B32" s="102"/>
      <c r="C32" s="212">
        <f>27047</f>
        <v>27047</v>
      </c>
      <c r="D32" s="211">
        <v>26570</v>
      </c>
      <c r="E32" s="211">
        <v>26327</v>
      </c>
      <c r="F32" s="211">
        <v>25144</v>
      </c>
      <c r="G32" s="244">
        <v>24150</v>
      </c>
    </row>
    <row r="33" spans="1:9" s="34" customFormat="1" ht="15" customHeight="1" x14ac:dyDescent="0.4">
      <c r="A33" s="100" t="s">
        <v>193</v>
      </c>
      <c r="B33" s="102"/>
      <c r="C33" s="212"/>
      <c r="D33" s="211"/>
      <c r="E33" s="211"/>
      <c r="F33" s="211"/>
      <c r="G33" s="244"/>
    </row>
    <row r="34" spans="1:9" s="34" customFormat="1" ht="15" customHeight="1" x14ac:dyDescent="0.4">
      <c r="A34" s="376" t="s">
        <v>194</v>
      </c>
      <c r="B34" s="377"/>
      <c r="C34" s="212">
        <v>12383</v>
      </c>
      <c r="D34" s="211">
        <v>11898</v>
      </c>
      <c r="E34" s="211">
        <v>11745</v>
      </c>
      <c r="F34" s="211">
        <v>11100</v>
      </c>
      <c r="G34" s="244">
        <v>10565</v>
      </c>
    </row>
    <row r="35" spans="1:9" s="34" customFormat="1" ht="15" customHeight="1" x14ac:dyDescent="0.4">
      <c r="A35" s="376" t="s">
        <v>195</v>
      </c>
      <c r="B35" s="377"/>
      <c r="C35" s="212">
        <v>8923</v>
      </c>
      <c r="D35" s="211">
        <v>9070</v>
      </c>
      <c r="E35" s="211">
        <v>8956</v>
      </c>
      <c r="F35" s="211">
        <v>8541</v>
      </c>
      <c r="G35" s="244">
        <v>8146</v>
      </c>
    </row>
    <row r="36" spans="1:9" s="34" customFormat="1" ht="15" customHeight="1" x14ac:dyDescent="0.4">
      <c r="A36" s="376" t="s">
        <v>196</v>
      </c>
      <c r="B36" s="377"/>
      <c r="C36" s="212">
        <v>5742</v>
      </c>
      <c r="D36" s="211">
        <v>5602</v>
      </c>
      <c r="E36" s="211">
        <v>5627</v>
      </c>
      <c r="F36" s="211">
        <v>5503</v>
      </c>
      <c r="G36" s="244">
        <v>5439</v>
      </c>
    </row>
    <row r="37" spans="1:9" s="34" customFormat="1" ht="3.75" customHeight="1" x14ac:dyDescent="0.4">
      <c r="A37" s="101"/>
      <c r="B37" s="102"/>
      <c r="C37" s="33"/>
      <c r="D37" s="211"/>
      <c r="E37" s="211"/>
      <c r="F37" s="211"/>
      <c r="G37" s="244"/>
    </row>
    <row r="38" spans="1:9" s="34" customFormat="1" ht="15" customHeight="1" x14ac:dyDescent="0.4">
      <c r="A38" s="103" t="s">
        <v>387</v>
      </c>
      <c r="B38" s="102"/>
      <c r="C38" s="28">
        <f>C32/365</f>
        <v>74.101369863013701</v>
      </c>
      <c r="D38" s="211">
        <v>72.595628415300553</v>
      </c>
      <c r="E38" s="211">
        <f>E32/365</f>
        <v>72.128767123287673</v>
      </c>
      <c r="F38" s="211">
        <v>69</v>
      </c>
      <c r="G38" s="244">
        <f>G32/365</f>
        <v>66.164383561643831</v>
      </c>
    </row>
    <row r="39" spans="1:9" s="34" customFormat="1" ht="3.75" customHeight="1" x14ac:dyDescent="0.4">
      <c r="A39" s="22"/>
      <c r="B39" s="26"/>
      <c r="C39" s="13"/>
      <c r="D39" s="13"/>
      <c r="E39" s="13"/>
      <c r="F39" s="13"/>
      <c r="G39" s="13"/>
    </row>
    <row r="40" spans="1:9" s="265" customFormat="1" ht="12.75" customHeight="1" x14ac:dyDescent="0.4">
      <c r="A40" s="264" t="s">
        <v>197</v>
      </c>
      <c r="B40" s="264"/>
      <c r="C40" s="264"/>
      <c r="D40" s="264"/>
      <c r="E40" s="264"/>
      <c r="F40" s="264"/>
      <c r="G40" s="264"/>
      <c r="H40" s="264"/>
      <c r="I40" s="264"/>
    </row>
    <row r="41" spans="1:9" s="265" customFormat="1" ht="12.75" customHeight="1" x14ac:dyDescent="0.4">
      <c r="A41" s="283" t="s">
        <v>334</v>
      </c>
      <c r="B41" s="264"/>
      <c r="C41" s="264"/>
      <c r="D41" s="264"/>
      <c r="E41" s="264"/>
      <c r="F41" s="264"/>
      <c r="G41" s="264"/>
      <c r="H41" s="264"/>
      <c r="I41" s="264"/>
    </row>
    <row r="42" spans="1:9" s="18" customFormat="1" ht="15" customHeight="1" x14ac:dyDescent="0.2">
      <c r="A42" s="10" t="s">
        <v>198</v>
      </c>
      <c r="B42" s="10"/>
      <c r="C42" s="10"/>
      <c r="D42" s="10"/>
      <c r="E42" s="10"/>
      <c r="F42" s="10"/>
      <c r="G42" s="10"/>
      <c r="H42" s="10"/>
      <c r="I42" s="10"/>
    </row>
    <row r="43" spans="1:9" x14ac:dyDescent="0.4">
      <c r="A43" s="260"/>
    </row>
  </sheetData>
  <mergeCells count="7">
    <mergeCell ref="D4:G4"/>
    <mergeCell ref="D29:G29"/>
    <mergeCell ref="A36:B36"/>
    <mergeCell ref="A4:B5"/>
    <mergeCell ref="A29:B30"/>
    <mergeCell ref="A34:B34"/>
    <mergeCell ref="A35:B35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fitToHeight="0" orientation="portrait" r:id="rId1"/>
  <headerFooter scaleWithDoc="0">
    <oddHeader>&amp;L&amp;"ＭＳ 明朝,標準"&amp;9第&amp;"Times New Roman,標準"15&amp;"ＭＳ 明朝,標準"章　衛生・環境保全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61"/>
  <sheetViews>
    <sheetView showGridLines="0" view="pageLayout" topLeftCell="A37" zoomScaleNormal="100" zoomScaleSheetLayoutView="100" workbookViewId="0">
      <selection activeCell="A59" sqref="A59:XFD60"/>
    </sheetView>
  </sheetViews>
  <sheetFormatPr defaultRowHeight="12" x14ac:dyDescent="0.4"/>
  <cols>
    <col min="1" max="1" width="3.25" style="53" customWidth="1"/>
    <col min="2" max="2" width="10" style="53" customWidth="1"/>
    <col min="3" max="3" width="7.375" style="53" customWidth="1"/>
    <col min="4" max="4" width="4.875" style="53" customWidth="1"/>
    <col min="5" max="8" width="10.5" style="53" customWidth="1"/>
    <col min="9" max="9" width="10.5" style="165" customWidth="1"/>
    <col min="10" max="10" width="12.5" style="53" customWidth="1"/>
    <col min="11" max="11" width="6" style="53" customWidth="1"/>
    <col min="12" max="256" width="9" style="53"/>
    <col min="257" max="257" width="5" style="53" customWidth="1"/>
    <col min="258" max="258" width="10" style="53" customWidth="1"/>
    <col min="259" max="259" width="5" style="53" customWidth="1"/>
    <col min="260" max="260" width="6.875" style="53" customWidth="1"/>
    <col min="261" max="266" width="12.5" style="53" customWidth="1"/>
    <col min="267" max="267" width="6" style="53" customWidth="1"/>
    <col min="268" max="512" width="9" style="53"/>
    <col min="513" max="513" width="5" style="53" customWidth="1"/>
    <col min="514" max="514" width="10" style="53" customWidth="1"/>
    <col min="515" max="515" width="5" style="53" customWidth="1"/>
    <col min="516" max="516" width="6.875" style="53" customWidth="1"/>
    <col min="517" max="522" width="12.5" style="53" customWidth="1"/>
    <col min="523" max="523" width="6" style="53" customWidth="1"/>
    <col min="524" max="768" width="9" style="53"/>
    <col min="769" max="769" width="5" style="53" customWidth="1"/>
    <col min="770" max="770" width="10" style="53" customWidth="1"/>
    <col min="771" max="771" width="5" style="53" customWidth="1"/>
    <col min="772" max="772" width="6.875" style="53" customWidth="1"/>
    <col min="773" max="778" width="12.5" style="53" customWidth="1"/>
    <col min="779" max="779" width="6" style="53" customWidth="1"/>
    <col min="780" max="1024" width="9" style="53"/>
    <col min="1025" max="1025" width="5" style="53" customWidth="1"/>
    <col min="1026" max="1026" width="10" style="53" customWidth="1"/>
    <col min="1027" max="1027" width="5" style="53" customWidth="1"/>
    <col min="1028" max="1028" width="6.875" style="53" customWidth="1"/>
    <col min="1029" max="1034" width="12.5" style="53" customWidth="1"/>
    <col min="1035" max="1035" width="6" style="53" customWidth="1"/>
    <col min="1036" max="1280" width="9" style="53"/>
    <col min="1281" max="1281" width="5" style="53" customWidth="1"/>
    <col min="1282" max="1282" width="10" style="53" customWidth="1"/>
    <col min="1283" max="1283" width="5" style="53" customWidth="1"/>
    <col min="1284" max="1284" width="6.875" style="53" customWidth="1"/>
    <col min="1285" max="1290" width="12.5" style="53" customWidth="1"/>
    <col min="1291" max="1291" width="6" style="53" customWidth="1"/>
    <col min="1292" max="1536" width="9" style="53"/>
    <col min="1537" max="1537" width="5" style="53" customWidth="1"/>
    <col min="1538" max="1538" width="10" style="53" customWidth="1"/>
    <col min="1539" max="1539" width="5" style="53" customWidth="1"/>
    <col min="1540" max="1540" width="6.875" style="53" customWidth="1"/>
    <col min="1541" max="1546" width="12.5" style="53" customWidth="1"/>
    <col min="1547" max="1547" width="6" style="53" customWidth="1"/>
    <col min="1548" max="1792" width="9" style="53"/>
    <col min="1793" max="1793" width="5" style="53" customWidth="1"/>
    <col min="1794" max="1794" width="10" style="53" customWidth="1"/>
    <col min="1795" max="1795" width="5" style="53" customWidth="1"/>
    <col min="1796" max="1796" width="6.875" style="53" customWidth="1"/>
    <col min="1797" max="1802" width="12.5" style="53" customWidth="1"/>
    <col min="1803" max="1803" width="6" style="53" customWidth="1"/>
    <col min="1804" max="2048" width="9" style="53"/>
    <col min="2049" max="2049" width="5" style="53" customWidth="1"/>
    <col min="2050" max="2050" width="10" style="53" customWidth="1"/>
    <col min="2051" max="2051" width="5" style="53" customWidth="1"/>
    <col min="2052" max="2052" width="6.875" style="53" customWidth="1"/>
    <col min="2053" max="2058" width="12.5" style="53" customWidth="1"/>
    <col min="2059" max="2059" width="6" style="53" customWidth="1"/>
    <col min="2060" max="2304" width="9" style="53"/>
    <col min="2305" max="2305" width="5" style="53" customWidth="1"/>
    <col min="2306" max="2306" width="10" style="53" customWidth="1"/>
    <col min="2307" max="2307" width="5" style="53" customWidth="1"/>
    <col min="2308" max="2308" width="6.875" style="53" customWidth="1"/>
    <col min="2309" max="2314" width="12.5" style="53" customWidth="1"/>
    <col min="2315" max="2315" width="6" style="53" customWidth="1"/>
    <col min="2316" max="2560" width="9" style="53"/>
    <col min="2561" max="2561" width="5" style="53" customWidth="1"/>
    <col min="2562" max="2562" width="10" style="53" customWidth="1"/>
    <col min="2563" max="2563" width="5" style="53" customWidth="1"/>
    <col min="2564" max="2564" width="6.875" style="53" customWidth="1"/>
    <col min="2565" max="2570" width="12.5" style="53" customWidth="1"/>
    <col min="2571" max="2571" width="6" style="53" customWidth="1"/>
    <col min="2572" max="2816" width="9" style="53"/>
    <col min="2817" max="2817" width="5" style="53" customWidth="1"/>
    <col min="2818" max="2818" width="10" style="53" customWidth="1"/>
    <col min="2819" max="2819" width="5" style="53" customWidth="1"/>
    <col min="2820" max="2820" width="6.875" style="53" customWidth="1"/>
    <col min="2821" max="2826" width="12.5" style="53" customWidth="1"/>
    <col min="2827" max="2827" width="6" style="53" customWidth="1"/>
    <col min="2828" max="3072" width="9" style="53"/>
    <col min="3073" max="3073" width="5" style="53" customWidth="1"/>
    <col min="3074" max="3074" width="10" style="53" customWidth="1"/>
    <col min="3075" max="3075" width="5" style="53" customWidth="1"/>
    <col min="3076" max="3076" width="6.875" style="53" customWidth="1"/>
    <col min="3077" max="3082" width="12.5" style="53" customWidth="1"/>
    <col min="3083" max="3083" width="6" style="53" customWidth="1"/>
    <col min="3084" max="3328" width="9" style="53"/>
    <col min="3329" max="3329" width="5" style="53" customWidth="1"/>
    <col min="3330" max="3330" width="10" style="53" customWidth="1"/>
    <col min="3331" max="3331" width="5" style="53" customWidth="1"/>
    <col min="3332" max="3332" width="6.875" style="53" customWidth="1"/>
    <col min="3333" max="3338" width="12.5" style="53" customWidth="1"/>
    <col min="3339" max="3339" width="6" style="53" customWidth="1"/>
    <col min="3340" max="3584" width="9" style="53"/>
    <col min="3585" max="3585" width="5" style="53" customWidth="1"/>
    <col min="3586" max="3586" width="10" style="53" customWidth="1"/>
    <col min="3587" max="3587" width="5" style="53" customWidth="1"/>
    <col min="3588" max="3588" width="6.875" style="53" customWidth="1"/>
    <col min="3589" max="3594" width="12.5" style="53" customWidth="1"/>
    <col min="3595" max="3595" width="6" style="53" customWidth="1"/>
    <col min="3596" max="3840" width="9" style="53"/>
    <col min="3841" max="3841" width="5" style="53" customWidth="1"/>
    <col min="3842" max="3842" width="10" style="53" customWidth="1"/>
    <col min="3843" max="3843" width="5" style="53" customWidth="1"/>
    <col min="3844" max="3844" width="6.875" style="53" customWidth="1"/>
    <col min="3845" max="3850" width="12.5" style="53" customWidth="1"/>
    <col min="3851" max="3851" width="6" style="53" customWidth="1"/>
    <col min="3852" max="4096" width="9" style="53"/>
    <col min="4097" max="4097" width="5" style="53" customWidth="1"/>
    <col min="4098" max="4098" width="10" style="53" customWidth="1"/>
    <col min="4099" max="4099" width="5" style="53" customWidth="1"/>
    <col min="4100" max="4100" width="6.875" style="53" customWidth="1"/>
    <col min="4101" max="4106" width="12.5" style="53" customWidth="1"/>
    <col min="4107" max="4107" width="6" style="53" customWidth="1"/>
    <col min="4108" max="4352" width="9" style="53"/>
    <col min="4353" max="4353" width="5" style="53" customWidth="1"/>
    <col min="4354" max="4354" width="10" style="53" customWidth="1"/>
    <col min="4355" max="4355" width="5" style="53" customWidth="1"/>
    <col min="4356" max="4356" width="6.875" style="53" customWidth="1"/>
    <col min="4357" max="4362" width="12.5" style="53" customWidth="1"/>
    <col min="4363" max="4363" width="6" style="53" customWidth="1"/>
    <col min="4364" max="4608" width="9" style="53"/>
    <col min="4609" max="4609" width="5" style="53" customWidth="1"/>
    <col min="4610" max="4610" width="10" style="53" customWidth="1"/>
    <col min="4611" max="4611" width="5" style="53" customWidth="1"/>
    <col min="4612" max="4612" width="6.875" style="53" customWidth="1"/>
    <col min="4613" max="4618" width="12.5" style="53" customWidth="1"/>
    <col min="4619" max="4619" width="6" style="53" customWidth="1"/>
    <col min="4620" max="4864" width="9" style="53"/>
    <col min="4865" max="4865" width="5" style="53" customWidth="1"/>
    <col min="4866" max="4866" width="10" style="53" customWidth="1"/>
    <col min="4867" max="4867" width="5" style="53" customWidth="1"/>
    <col min="4868" max="4868" width="6.875" style="53" customWidth="1"/>
    <col min="4869" max="4874" width="12.5" style="53" customWidth="1"/>
    <col min="4875" max="4875" width="6" style="53" customWidth="1"/>
    <col min="4876" max="5120" width="9" style="53"/>
    <col min="5121" max="5121" width="5" style="53" customWidth="1"/>
    <col min="5122" max="5122" width="10" style="53" customWidth="1"/>
    <col min="5123" max="5123" width="5" style="53" customWidth="1"/>
    <col min="5124" max="5124" width="6.875" style="53" customWidth="1"/>
    <col min="5125" max="5130" width="12.5" style="53" customWidth="1"/>
    <col min="5131" max="5131" width="6" style="53" customWidth="1"/>
    <col min="5132" max="5376" width="9" style="53"/>
    <col min="5377" max="5377" width="5" style="53" customWidth="1"/>
    <col min="5378" max="5378" width="10" style="53" customWidth="1"/>
    <col min="5379" max="5379" width="5" style="53" customWidth="1"/>
    <col min="5380" max="5380" width="6.875" style="53" customWidth="1"/>
    <col min="5381" max="5386" width="12.5" style="53" customWidth="1"/>
    <col min="5387" max="5387" width="6" style="53" customWidth="1"/>
    <col min="5388" max="5632" width="9" style="53"/>
    <col min="5633" max="5633" width="5" style="53" customWidth="1"/>
    <col min="5634" max="5634" width="10" style="53" customWidth="1"/>
    <col min="5635" max="5635" width="5" style="53" customWidth="1"/>
    <col min="5636" max="5636" width="6.875" style="53" customWidth="1"/>
    <col min="5637" max="5642" width="12.5" style="53" customWidth="1"/>
    <col min="5643" max="5643" width="6" style="53" customWidth="1"/>
    <col min="5644" max="5888" width="9" style="53"/>
    <col min="5889" max="5889" width="5" style="53" customWidth="1"/>
    <col min="5890" max="5890" width="10" style="53" customWidth="1"/>
    <col min="5891" max="5891" width="5" style="53" customWidth="1"/>
    <col min="5892" max="5892" width="6.875" style="53" customWidth="1"/>
    <col min="5893" max="5898" width="12.5" style="53" customWidth="1"/>
    <col min="5899" max="5899" width="6" style="53" customWidth="1"/>
    <col min="5900" max="6144" width="9" style="53"/>
    <col min="6145" max="6145" width="5" style="53" customWidth="1"/>
    <col min="6146" max="6146" width="10" style="53" customWidth="1"/>
    <col min="6147" max="6147" width="5" style="53" customWidth="1"/>
    <col min="6148" max="6148" width="6.875" style="53" customWidth="1"/>
    <col min="6149" max="6154" width="12.5" style="53" customWidth="1"/>
    <col min="6155" max="6155" width="6" style="53" customWidth="1"/>
    <col min="6156" max="6400" width="9" style="53"/>
    <col min="6401" max="6401" width="5" style="53" customWidth="1"/>
    <col min="6402" max="6402" width="10" style="53" customWidth="1"/>
    <col min="6403" max="6403" width="5" style="53" customWidth="1"/>
    <col min="6404" max="6404" width="6.875" style="53" customWidth="1"/>
    <col min="6405" max="6410" width="12.5" style="53" customWidth="1"/>
    <col min="6411" max="6411" width="6" style="53" customWidth="1"/>
    <col min="6412" max="6656" width="9" style="53"/>
    <col min="6657" max="6657" width="5" style="53" customWidth="1"/>
    <col min="6658" max="6658" width="10" style="53" customWidth="1"/>
    <col min="6659" max="6659" width="5" style="53" customWidth="1"/>
    <col min="6660" max="6660" width="6.875" style="53" customWidth="1"/>
    <col min="6661" max="6666" width="12.5" style="53" customWidth="1"/>
    <col min="6667" max="6667" width="6" style="53" customWidth="1"/>
    <col min="6668" max="6912" width="9" style="53"/>
    <col min="6913" max="6913" width="5" style="53" customWidth="1"/>
    <col min="6914" max="6914" width="10" style="53" customWidth="1"/>
    <col min="6915" max="6915" width="5" style="53" customWidth="1"/>
    <col min="6916" max="6916" width="6.875" style="53" customWidth="1"/>
    <col min="6917" max="6922" width="12.5" style="53" customWidth="1"/>
    <col min="6923" max="6923" width="6" style="53" customWidth="1"/>
    <col min="6924" max="7168" width="9" style="53"/>
    <col min="7169" max="7169" width="5" style="53" customWidth="1"/>
    <col min="7170" max="7170" width="10" style="53" customWidth="1"/>
    <col min="7171" max="7171" width="5" style="53" customWidth="1"/>
    <col min="7172" max="7172" width="6.875" style="53" customWidth="1"/>
    <col min="7173" max="7178" width="12.5" style="53" customWidth="1"/>
    <col min="7179" max="7179" width="6" style="53" customWidth="1"/>
    <col min="7180" max="7424" width="9" style="53"/>
    <col min="7425" max="7425" width="5" style="53" customWidth="1"/>
    <col min="7426" max="7426" width="10" style="53" customWidth="1"/>
    <col min="7427" max="7427" width="5" style="53" customWidth="1"/>
    <col min="7428" max="7428" width="6.875" style="53" customWidth="1"/>
    <col min="7429" max="7434" width="12.5" style="53" customWidth="1"/>
    <col min="7435" max="7435" width="6" style="53" customWidth="1"/>
    <col min="7436" max="7680" width="9" style="53"/>
    <col min="7681" max="7681" width="5" style="53" customWidth="1"/>
    <col min="7682" max="7682" width="10" style="53" customWidth="1"/>
    <col min="7683" max="7683" width="5" style="53" customWidth="1"/>
    <col min="7684" max="7684" width="6.875" style="53" customWidth="1"/>
    <col min="7685" max="7690" width="12.5" style="53" customWidth="1"/>
    <col min="7691" max="7691" width="6" style="53" customWidth="1"/>
    <col min="7692" max="7936" width="9" style="53"/>
    <col min="7937" max="7937" width="5" style="53" customWidth="1"/>
    <col min="7938" max="7938" width="10" style="53" customWidth="1"/>
    <col min="7939" max="7939" width="5" style="53" customWidth="1"/>
    <col min="7940" max="7940" width="6.875" style="53" customWidth="1"/>
    <col min="7941" max="7946" width="12.5" style="53" customWidth="1"/>
    <col min="7947" max="7947" width="6" style="53" customWidth="1"/>
    <col min="7948" max="8192" width="9" style="53"/>
    <col min="8193" max="8193" width="5" style="53" customWidth="1"/>
    <col min="8194" max="8194" width="10" style="53" customWidth="1"/>
    <col min="8195" max="8195" width="5" style="53" customWidth="1"/>
    <col min="8196" max="8196" width="6.875" style="53" customWidth="1"/>
    <col min="8197" max="8202" width="12.5" style="53" customWidth="1"/>
    <col min="8203" max="8203" width="6" style="53" customWidth="1"/>
    <col min="8204" max="8448" width="9" style="53"/>
    <col min="8449" max="8449" width="5" style="53" customWidth="1"/>
    <col min="8450" max="8450" width="10" style="53" customWidth="1"/>
    <col min="8451" max="8451" width="5" style="53" customWidth="1"/>
    <col min="8452" max="8452" width="6.875" style="53" customWidth="1"/>
    <col min="8453" max="8458" width="12.5" style="53" customWidth="1"/>
    <col min="8459" max="8459" width="6" style="53" customWidth="1"/>
    <col min="8460" max="8704" width="9" style="53"/>
    <col min="8705" max="8705" width="5" style="53" customWidth="1"/>
    <col min="8706" max="8706" width="10" style="53" customWidth="1"/>
    <col min="8707" max="8707" width="5" style="53" customWidth="1"/>
    <col min="8708" max="8708" width="6.875" style="53" customWidth="1"/>
    <col min="8709" max="8714" width="12.5" style="53" customWidth="1"/>
    <col min="8715" max="8715" width="6" style="53" customWidth="1"/>
    <col min="8716" max="8960" width="9" style="53"/>
    <col min="8961" max="8961" width="5" style="53" customWidth="1"/>
    <col min="8962" max="8962" width="10" style="53" customWidth="1"/>
    <col min="8963" max="8963" width="5" style="53" customWidth="1"/>
    <col min="8964" max="8964" width="6.875" style="53" customWidth="1"/>
    <col min="8965" max="8970" width="12.5" style="53" customWidth="1"/>
    <col min="8971" max="8971" width="6" style="53" customWidth="1"/>
    <col min="8972" max="9216" width="9" style="53"/>
    <col min="9217" max="9217" width="5" style="53" customWidth="1"/>
    <col min="9218" max="9218" width="10" style="53" customWidth="1"/>
    <col min="9219" max="9219" width="5" style="53" customWidth="1"/>
    <col min="9220" max="9220" width="6.875" style="53" customWidth="1"/>
    <col min="9221" max="9226" width="12.5" style="53" customWidth="1"/>
    <col min="9227" max="9227" width="6" style="53" customWidth="1"/>
    <col min="9228" max="9472" width="9" style="53"/>
    <col min="9473" max="9473" width="5" style="53" customWidth="1"/>
    <col min="9474" max="9474" width="10" style="53" customWidth="1"/>
    <col min="9475" max="9475" width="5" style="53" customWidth="1"/>
    <col min="9476" max="9476" width="6.875" style="53" customWidth="1"/>
    <col min="9477" max="9482" width="12.5" style="53" customWidth="1"/>
    <col min="9483" max="9483" width="6" style="53" customWidth="1"/>
    <col min="9484" max="9728" width="9" style="53"/>
    <col min="9729" max="9729" width="5" style="53" customWidth="1"/>
    <col min="9730" max="9730" width="10" style="53" customWidth="1"/>
    <col min="9731" max="9731" width="5" style="53" customWidth="1"/>
    <col min="9732" max="9732" width="6.875" style="53" customWidth="1"/>
    <col min="9733" max="9738" width="12.5" style="53" customWidth="1"/>
    <col min="9739" max="9739" width="6" style="53" customWidth="1"/>
    <col min="9740" max="9984" width="9" style="53"/>
    <col min="9985" max="9985" width="5" style="53" customWidth="1"/>
    <col min="9986" max="9986" width="10" style="53" customWidth="1"/>
    <col min="9987" max="9987" width="5" style="53" customWidth="1"/>
    <col min="9988" max="9988" width="6.875" style="53" customWidth="1"/>
    <col min="9989" max="9994" width="12.5" style="53" customWidth="1"/>
    <col min="9995" max="9995" width="6" style="53" customWidth="1"/>
    <col min="9996" max="10240" width="9" style="53"/>
    <col min="10241" max="10241" width="5" style="53" customWidth="1"/>
    <col min="10242" max="10242" width="10" style="53" customWidth="1"/>
    <col min="10243" max="10243" width="5" style="53" customWidth="1"/>
    <col min="10244" max="10244" width="6.875" style="53" customWidth="1"/>
    <col min="10245" max="10250" width="12.5" style="53" customWidth="1"/>
    <col min="10251" max="10251" width="6" style="53" customWidth="1"/>
    <col min="10252" max="10496" width="9" style="53"/>
    <col min="10497" max="10497" width="5" style="53" customWidth="1"/>
    <col min="10498" max="10498" width="10" style="53" customWidth="1"/>
    <col min="10499" max="10499" width="5" style="53" customWidth="1"/>
    <col min="10500" max="10500" width="6.875" style="53" customWidth="1"/>
    <col min="10501" max="10506" width="12.5" style="53" customWidth="1"/>
    <col min="10507" max="10507" width="6" style="53" customWidth="1"/>
    <col min="10508" max="10752" width="9" style="53"/>
    <col min="10753" max="10753" width="5" style="53" customWidth="1"/>
    <col min="10754" max="10754" width="10" style="53" customWidth="1"/>
    <col min="10755" max="10755" width="5" style="53" customWidth="1"/>
    <col min="10756" max="10756" width="6.875" style="53" customWidth="1"/>
    <col min="10757" max="10762" width="12.5" style="53" customWidth="1"/>
    <col min="10763" max="10763" width="6" style="53" customWidth="1"/>
    <col min="10764" max="11008" width="9" style="53"/>
    <col min="11009" max="11009" width="5" style="53" customWidth="1"/>
    <col min="11010" max="11010" width="10" style="53" customWidth="1"/>
    <col min="11011" max="11011" width="5" style="53" customWidth="1"/>
    <col min="11012" max="11012" width="6.875" style="53" customWidth="1"/>
    <col min="11013" max="11018" width="12.5" style="53" customWidth="1"/>
    <col min="11019" max="11019" width="6" style="53" customWidth="1"/>
    <col min="11020" max="11264" width="9" style="53"/>
    <col min="11265" max="11265" width="5" style="53" customWidth="1"/>
    <col min="11266" max="11266" width="10" style="53" customWidth="1"/>
    <col min="11267" max="11267" width="5" style="53" customWidth="1"/>
    <col min="11268" max="11268" width="6.875" style="53" customWidth="1"/>
    <col min="11269" max="11274" width="12.5" style="53" customWidth="1"/>
    <col min="11275" max="11275" width="6" style="53" customWidth="1"/>
    <col min="11276" max="11520" width="9" style="53"/>
    <col min="11521" max="11521" width="5" style="53" customWidth="1"/>
    <col min="11522" max="11522" width="10" style="53" customWidth="1"/>
    <col min="11523" max="11523" width="5" style="53" customWidth="1"/>
    <col min="11524" max="11524" width="6.875" style="53" customWidth="1"/>
    <col min="11525" max="11530" width="12.5" style="53" customWidth="1"/>
    <col min="11531" max="11531" width="6" style="53" customWidth="1"/>
    <col min="11532" max="11776" width="9" style="53"/>
    <col min="11777" max="11777" width="5" style="53" customWidth="1"/>
    <col min="11778" max="11778" width="10" style="53" customWidth="1"/>
    <col min="11779" max="11779" width="5" style="53" customWidth="1"/>
    <col min="11780" max="11780" width="6.875" style="53" customWidth="1"/>
    <col min="11781" max="11786" width="12.5" style="53" customWidth="1"/>
    <col min="11787" max="11787" width="6" style="53" customWidth="1"/>
    <col min="11788" max="12032" width="9" style="53"/>
    <col min="12033" max="12033" width="5" style="53" customWidth="1"/>
    <col min="12034" max="12034" width="10" style="53" customWidth="1"/>
    <col min="12035" max="12035" width="5" style="53" customWidth="1"/>
    <col min="12036" max="12036" width="6.875" style="53" customWidth="1"/>
    <col min="12037" max="12042" width="12.5" style="53" customWidth="1"/>
    <col min="12043" max="12043" width="6" style="53" customWidth="1"/>
    <col min="12044" max="12288" width="9" style="53"/>
    <col min="12289" max="12289" width="5" style="53" customWidth="1"/>
    <col min="12290" max="12290" width="10" style="53" customWidth="1"/>
    <col min="12291" max="12291" width="5" style="53" customWidth="1"/>
    <col min="12292" max="12292" width="6.875" style="53" customWidth="1"/>
    <col min="12293" max="12298" width="12.5" style="53" customWidth="1"/>
    <col min="12299" max="12299" width="6" style="53" customWidth="1"/>
    <col min="12300" max="12544" width="9" style="53"/>
    <col min="12545" max="12545" width="5" style="53" customWidth="1"/>
    <col min="12546" max="12546" width="10" style="53" customWidth="1"/>
    <col min="12547" max="12547" width="5" style="53" customWidth="1"/>
    <col min="12548" max="12548" width="6.875" style="53" customWidth="1"/>
    <col min="12549" max="12554" width="12.5" style="53" customWidth="1"/>
    <col min="12555" max="12555" width="6" style="53" customWidth="1"/>
    <col min="12556" max="12800" width="9" style="53"/>
    <col min="12801" max="12801" width="5" style="53" customWidth="1"/>
    <col min="12802" max="12802" width="10" style="53" customWidth="1"/>
    <col min="12803" max="12803" width="5" style="53" customWidth="1"/>
    <col min="12804" max="12804" width="6.875" style="53" customWidth="1"/>
    <col min="12805" max="12810" width="12.5" style="53" customWidth="1"/>
    <col min="12811" max="12811" width="6" style="53" customWidth="1"/>
    <col min="12812" max="13056" width="9" style="53"/>
    <col min="13057" max="13057" width="5" style="53" customWidth="1"/>
    <col min="13058" max="13058" width="10" style="53" customWidth="1"/>
    <col min="13059" max="13059" width="5" style="53" customWidth="1"/>
    <col min="13060" max="13060" width="6.875" style="53" customWidth="1"/>
    <col min="13061" max="13066" width="12.5" style="53" customWidth="1"/>
    <col min="13067" max="13067" width="6" style="53" customWidth="1"/>
    <col min="13068" max="13312" width="9" style="53"/>
    <col min="13313" max="13313" width="5" style="53" customWidth="1"/>
    <col min="13314" max="13314" width="10" style="53" customWidth="1"/>
    <col min="13315" max="13315" width="5" style="53" customWidth="1"/>
    <col min="13316" max="13316" width="6.875" style="53" customWidth="1"/>
    <col min="13317" max="13322" width="12.5" style="53" customWidth="1"/>
    <col min="13323" max="13323" width="6" style="53" customWidth="1"/>
    <col min="13324" max="13568" width="9" style="53"/>
    <col min="13569" max="13569" width="5" style="53" customWidth="1"/>
    <col min="13570" max="13570" width="10" style="53" customWidth="1"/>
    <col min="13571" max="13571" width="5" style="53" customWidth="1"/>
    <col min="13572" max="13572" width="6.875" style="53" customWidth="1"/>
    <col min="13573" max="13578" width="12.5" style="53" customWidth="1"/>
    <col min="13579" max="13579" width="6" style="53" customWidth="1"/>
    <col min="13580" max="13824" width="9" style="53"/>
    <col min="13825" max="13825" width="5" style="53" customWidth="1"/>
    <col min="13826" max="13826" width="10" style="53" customWidth="1"/>
    <col min="13827" max="13827" width="5" style="53" customWidth="1"/>
    <col min="13828" max="13828" width="6.875" style="53" customWidth="1"/>
    <col min="13829" max="13834" width="12.5" style="53" customWidth="1"/>
    <col min="13835" max="13835" width="6" style="53" customWidth="1"/>
    <col min="13836" max="14080" width="9" style="53"/>
    <col min="14081" max="14081" width="5" style="53" customWidth="1"/>
    <col min="14082" max="14082" width="10" style="53" customWidth="1"/>
    <col min="14083" max="14083" width="5" style="53" customWidth="1"/>
    <col min="14084" max="14084" width="6.875" style="53" customWidth="1"/>
    <col min="14085" max="14090" width="12.5" style="53" customWidth="1"/>
    <col min="14091" max="14091" width="6" style="53" customWidth="1"/>
    <col min="14092" max="14336" width="9" style="53"/>
    <col min="14337" max="14337" width="5" style="53" customWidth="1"/>
    <col min="14338" max="14338" width="10" style="53" customWidth="1"/>
    <col min="14339" max="14339" width="5" style="53" customWidth="1"/>
    <col min="14340" max="14340" width="6.875" style="53" customWidth="1"/>
    <col min="14341" max="14346" width="12.5" style="53" customWidth="1"/>
    <col min="14347" max="14347" width="6" style="53" customWidth="1"/>
    <col min="14348" max="14592" width="9" style="53"/>
    <col min="14593" max="14593" width="5" style="53" customWidth="1"/>
    <col min="14594" max="14594" width="10" style="53" customWidth="1"/>
    <col min="14595" max="14595" width="5" style="53" customWidth="1"/>
    <col min="14596" max="14596" width="6.875" style="53" customWidth="1"/>
    <col min="14597" max="14602" width="12.5" style="53" customWidth="1"/>
    <col min="14603" max="14603" width="6" style="53" customWidth="1"/>
    <col min="14604" max="14848" width="9" style="53"/>
    <col min="14849" max="14849" width="5" style="53" customWidth="1"/>
    <col min="14850" max="14850" width="10" style="53" customWidth="1"/>
    <col min="14851" max="14851" width="5" style="53" customWidth="1"/>
    <col min="14852" max="14852" width="6.875" style="53" customWidth="1"/>
    <col min="14853" max="14858" width="12.5" style="53" customWidth="1"/>
    <col min="14859" max="14859" width="6" style="53" customWidth="1"/>
    <col min="14860" max="15104" width="9" style="53"/>
    <col min="15105" max="15105" width="5" style="53" customWidth="1"/>
    <col min="15106" max="15106" width="10" style="53" customWidth="1"/>
    <col min="15107" max="15107" width="5" style="53" customWidth="1"/>
    <col min="15108" max="15108" width="6.875" style="53" customWidth="1"/>
    <col min="15109" max="15114" width="12.5" style="53" customWidth="1"/>
    <col min="15115" max="15115" width="6" style="53" customWidth="1"/>
    <col min="15116" max="15360" width="9" style="53"/>
    <col min="15361" max="15361" width="5" style="53" customWidth="1"/>
    <col min="15362" max="15362" width="10" style="53" customWidth="1"/>
    <col min="15363" max="15363" width="5" style="53" customWidth="1"/>
    <col min="15364" max="15364" width="6.875" style="53" customWidth="1"/>
    <col min="15365" max="15370" width="12.5" style="53" customWidth="1"/>
    <col min="15371" max="15371" width="6" style="53" customWidth="1"/>
    <col min="15372" max="15616" width="9" style="53"/>
    <col min="15617" max="15617" width="5" style="53" customWidth="1"/>
    <col min="15618" max="15618" width="10" style="53" customWidth="1"/>
    <col min="15619" max="15619" width="5" style="53" customWidth="1"/>
    <col min="15620" max="15620" width="6.875" style="53" customWidth="1"/>
    <col min="15621" max="15626" width="12.5" style="53" customWidth="1"/>
    <col min="15627" max="15627" width="6" style="53" customWidth="1"/>
    <col min="15628" max="15872" width="9" style="53"/>
    <col min="15873" max="15873" width="5" style="53" customWidth="1"/>
    <col min="15874" max="15874" width="10" style="53" customWidth="1"/>
    <col min="15875" max="15875" width="5" style="53" customWidth="1"/>
    <col min="15876" max="15876" width="6.875" style="53" customWidth="1"/>
    <col min="15877" max="15882" width="12.5" style="53" customWidth="1"/>
    <col min="15883" max="15883" width="6" style="53" customWidth="1"/>
    <col min="15884" max="16128" width="9" style="53"/>
    <col min="16129" max="16129" width="5" style="53" customWidth="1"/>
    <col min="16130" max="16130" width="10" style="53" customWidth="1"/>
    <col min="16131" max="16131" width="5" style="53" customWidth="1"/>
    <col min="16132" max="16132" width="6.875" style="53" customWidth="1"/>
    <col min="16133" max="16138" width="12.5" style="53" customWidth="1"/>
    <col min="16139" max="16139" width="6" style="53" customWidth="1"/>
    <col min="16140" max="16384" width="9" style="53"/>
  </cols>
  <sheetData>
    <row r="1" spans="1:10" ht="12.75" customHeight="1" x14ac:dyDescent="0.4"/>
    <row r="2" spans="1:10" ht="12.75" customHeight="1" x14ac:dyDescent="0.4">
      <c r="A2" s="53" t="s">
        <v>306</v>
      </c>
    </row>
    <row r="3" spans="1:10" ht="12.75" customHeight="1" x14ac:dyDescent="0.4"/>
    <row r="4" spans="1:10" ht="14.25" customHeight="1" x14ac:dyDescent="0.4">
      <c r="A4" s="15" t="s">
        <v>209</v>
      </c>
      <c r="B4" s="15"/>
      <c r="C4" s="15"/>
      <c r="D4" s="15"/>
      <c r="E4" s="15"/>
      <c r="F4" s="15"/>
      <c r="G4" s="15"/>
      <c r="H4" s="15"/>
      <c r="I4" s="16"/>
      <c r="J4" s="12"/>
    </row>
    <row r="5" spans="1:10" s="34" customFormat="1" ht="12.75" customHeight="1" x14ac:dyDescent="0.4">
      <c r="A5" s="317" t="s">
        <v>18</v>
      </c>
      <c r="B5" s="318"/>
      <c r="C5" s="318"/>
      <c r="D5" s="380" t="s">
        <v>210</v>
      </c>
      <c r="E5" s="217" t="s">
        <v>14</v>
      </c>
      <c r="F5" s="328" t="s">
        <v>0</v>
      </c>
      <c r="G5" s="329"/>
      <c r="H5" s="329"/>
      <c r="I5" s="329"/>
    </row>
    <row r="6" spans="1:10" s="34" customFormat="1" ht="13.5" customHeight="1" x14ac:dyDescent="0.4">
      <c r="A6" s="320"/>
      <c r="B6" s="320"/>
      <c r="C6" s="320"/>
      <c r="D6" s="365"/>
      <c r="E6" s="44" t="s">
        <v>181</v>
      </c>
      <c r="F6" s="209" t="s">
        <v>37</v>
      </c>
      <c r="G6" s="209" t="s">
        <v>40</v>
      </c>
      <c r="H6" s="209" t="s">
        <v>338</v>
      </c>
      <c r="I6" s="163" t="s">
        <v>365</v>
      </c>
    </row>
    <row r="7" spans="1:10" s="3" customFormat="1" ht="3.75" customHeight="1" x14ac:dyDescent="0.4">
      <c r="A7" s="35"/>
      <c r="B7" s="35"/>
      <c r="C7" s="35"/>
      <c r="D7" s="86"/>
      <c r="E7" s="218"/>
      <c r="F7" s="218"/>
      <c r="G7" s="218"/>
      <c r="H7" s="215"/>
      <c r="I7" s="8"/>
    </row>
    <row r="8" spans="1:10" s="34" customFormat="1" ht="13.5" customHeight="1" x14ac:dyDescent="0.4">
      <c r="A8" s="103" t="s">
        <v>200</v>
      </c>
      <c r="B8" s="53"/>
      <c r="C8" s="101"/>
      <c r="D8" s="86" t="s">
        <v>309</v>
      </c>
      <c r="E8" s="211">
        <v>86987</v>
      </c>
      <c r="F8" s="106">
        <v>85444.284636000011</v>
      </c>
      <c r="G8" s="106">
        <v>80741</v>
      </c>
      <c r="H8" s="106">
        <v>79860</v>
      </c>
      <c r="I8" s="106">
        <v>77879</v>
      </c>
    </row>
    <row r="9" spans="1:10" s="34" customFormat="1" ht="13.5" customHeight="1" x14ac:dyDescent="0.4">
      <c r="A9" s="65" t="s">
        <v>201</v>
      </c>
      <c r="B9" s="8"/>
      <c r="C9" s="35"/>
      <c r="D9" s="86" t="s">
        <v>309</v>
      </c>
      <c r="E9" s="33">
        <v>48053</v>
      </c>
      <c r="F9" s="106">
        <v>47890</v>
      </c>
      <c r="G9" s="106">
        <v>48446</v>
      </c>
      <c r="H9" s="106">
        <v>47796</v>
      </c>
      <c r="I9" s="106">
        <v>46345</v>
      </c>
    </row>
    <row r="10" spans="1:10" s="34" customFormat="1" ht="13.5" customHeight="1" x14ac:dyDescent="0.4">
      <c r="A10" s="379"/>
      <c r="B10" s="101" t="s">
        <v>202</v>
      </c>
      <c r="C10" s="53"/>
      <c r="D10" s="86" t="s">
        <v>309</v>
      </c>
      <c r="E10" s="28">
        <v>37544</v>
      </c>
      <c r="F10" s="106">
        <v>37521</v>
      </c>
      <c r="G10" s="106">
        <v>37408</v>
      </c>
      <c r="H10" s="106">
        <v>36919</v>
      </c>
      <c r="I10" s="106">
        <v>35844</v>
      </c>
    </row>
    <row r="11" spans="1:10" s="34" customFormat="1" ht="13.5" customHeight="1" x14ac:dyDescent="0.4">
      <c r="A11" s="379"/>
      <c r="B11" s="101" t="s">
        <v>203</v>
      </c>
      <c r="C11" s="53"/>
      <c r="D11" s="86" t="s">
        <v>309</v>
      </c>
      <c r="E11" s="28">
        <v>3549</v>
      </c>
      <c r="F11" s="106">
        <v>3553</v>
      </c>
      <c r="G11" s="106">
        <v>3781</v>
      </c>
      <c r="H11" s="106">
        <v>3548</v>
      </c>
      <c r="I11" s="106">
        <v>3274</v>
      </c>
    </row>
    <row r="12" spans="1:10" s="34" customFormat="1" ht="13.5" customHeight="1" x14ac:dyDescent="0.4">
      <c r="A12" s="379"/>
      <c r="B12" s="101" t="s">
        <v>204</v>
      </c>
      <c r="C12" s="53"/>
      <c r="D12" s="86" t="s">
        <v>309</v>
      </c>
      <c r="E12" s="28">
        <v>6960</v>
      </c>
      <c r="F12" s="106">
        <v>6816</v>
      </c>
      <c r="G12" s="106">
        <v>7256</v>
      </c>
      <c r="H12" s="106">
        <v>7328</v>
      </c>
      <c r="I12" s="106">
        <v>7227</v>
      </c>
    </row>
    <row r="13" spans="1:10" s="34" customFormat="1" ht="13.5" customHeight="1" x14ac:dyDescent="0.4">
      <c r="A13" s="53"/>
      <c r="B13" s="8" t="s">
        <v>205</v>
      </c>
      <c r="C13" s="8"/>
      <c r="D13" s="86" t="s">
        <v>310</v>
      </c>
      <c r="E13" s="28">
        <v>569</v>
      </c>
      <c r="F13" s="106">
        <v>569</v>
      </c>
      <c r="G13" s="106">
        <f>G9*1000*1000/228862/365</f>
        <v>579.95109333697894</v>
      </c>
      <c r="H13" s="106">
        <f>H9*1000*1000/226422/365</f>
        <v>578.33578541607903</v>
      </c>
      <c r="I13" s="106">
        <f>I9*1000*1000/224787/365</f>
        <v>564.85741052519063</v>
      </c>
    </row>
    <row r="14" spans="1:10" s="34" customFormat="1" ht="13.5" customHeight="1" x14ac:dyDescent="0.4">
      <c r="A14" s="103" t="s">
        <v>206</v>
      </c>
      <c r="B14" s="53"/>
      <c r="C14" s="8"/>
      <c r="D14" s="86" t="s">
        <v>309</v>
      </c>
      <c r="E14" s="28">
        <v>34476</v>
      </c>
      <c r="F14" s="106">
        <v>33336</v>
      </c>
      <c r="G14" s="106">
        <v>28819</v>
      </c>
      <c r="H14" s="106">
        <v>28787</v>
      </c>
      <c r="I14" s="106">
        <v>28533</v>
      </c>
    </row>
    <row r="15" spans="1:10" s="34" customFormat="1" ht="13.5" customHeight="1" x14ac:dyDescent="0.4">
      <c r="A15" s="53"/>
      <c r="B15" s="101" t="s">
        <v>202</v>
      </c>
      <c r="C15" s="53"/>
      <c r="D15" s="86" t="s">
        <v>309</v>
      </c>
      <c r="E15" s="211">
        <v>30198</v>
      </c>
      <c r="F15" s="106">
        <v>29297</v>
      </c>
      <c r="G15" s="106">
        <v>25354</v>
      </c>
      <c r="H15" s="106">
        <v>25546</v>
      </c>
      <c r="I15" s="106">
        <v>25556</v>
      </c>
    </row>
    <row r="16" spans="1:10" s="34" customFormat="1" ht="13.5" customHeight="1" x14ac:dyDescent="0.4">
      <c r="A16" s="53"/>
      <c r="B16" s="101" t="s">
        <v>203</v>
      </c>
      <c r="C16" s="53"/>
      <c r="D16" s="86" t="s">
        <v>309</v>
      </c>
      <c r="E16" s="211">
        <v>3562</v>
      </c>
      <c r="F16" s="106">
        <v>3399</v>
      </c>
      <c r="G16" s="106">
        <v>3075</v>
      </c>
      <c r="H16" s="106">
        <v>2851</v>
      </c>
      <c r="I16" s="106">
        <v>2570</v>
      </c>
    </row>
    <row r="17" spans="1:10" s="34" customFormat="1" ht="13.5" customHeight="1" x14ac:dyDescent="0.4">
      <c r="A17" s="53"/>
      <c r="B17" s="101" t="s">
        <v>204</v>
      </c>
      <c r="C17" s="53"/>
      <c r="D17" s="86" t="s">
        <v>309</v>
      </c>
      <c r="E17" s="211">
        <v>716</v>
      </c>
      <c r="F17" s="106">
        <v>640</v>
      </c>
      <c r="G17" s="106">
        <v>389</v>
      </c>
      <c r="H17" s="106">
        <v>391</v>
      </c>
      <c r="I17" s="106">
        <v>407</v>
      </c>
    </row>
    <row r="18" spans="1:10" s="34" customFormat="1" ht="13.5" customHeight="1" x14ac:dyDescent="0.4">
      <c r="A18" s="53"/>
      <c r="B18" s="378" t="s">
        <v>207</v>
      </c>
      <c r="C18" s="378"/>
      <c r="D18" s="86" t="s">
        <v>309</v>
      </c>
      <c r="E18" s="107">
        <v>94</v>
      </c>
      <c r="F18" s="106">
        <f>F14/366</f>
        <v>91.081967213114751</v>
      </c>
      <c r="G18" s="106">
        <f>G14/365</f>
        <v>78.956164383561642</v>
      </c>
      <c r="H18" s="106">
        <f>H14/365</f>
        <v>78.868493150684927</v>
      </c>
      <c r="I18" s="106">
        <f>I14/365</f>
        <v>78.172602739726031</v>
      </c>
    </row>
    <row r="19" spans="1:10" s="34" customFormat="1" ht="13.5" customHeight="1" x14ac:dyDescent="0.4">
      <c r="A19" s="103" t="s">
        <v>208</v>
      </c>
      <c r="B19" s="53"/>
      <c r="C19" s="101"/>
      <c r="D19" s="86" t="s">
        <v>309</v>
      </c>
      <c r="E19" s="211">
        <v>4458</v>
      </c>
      <c r="F19" s="106">
        <v>4218</v>
      </c>
      <c r="G19" s="106">
        <v>3477</v>
      </c>
      <c r="H19" s="106">
        <v>3277</v>
      </c>
      <c r="I19" s="106">
        <v>3001</v>
      </c>
    </row>
    <row r="20" spans="1:10" s="34" customFormat="1" ht="3.75" customHeight="1" x14ac:dyDescent="0.4">
      <c r="A20" s="20"/>
      <c r="B20" s="20"/>
      <c r="C20" s="20"/>
      <c r="D20" s="104"/>
      <c r="E20" s="13"/>
      <c r="F20" s="13"/>
      <c r="G20" s="13"/>
      <c r="H20" s="13"/>
      <c r="I20" s="13"/>
    </row>
    <row r="21" spans="1:10" ht="12.75" customHeight="1" x14ac:dyDescent="0.4">
      <c r="A21" s="101"/>
      <c r="B21" s="101"/>
      <c r="C21" s="101"/>
      <c r="D21" s="101"/>
      <c r="E21" s="8"/>
      <c r="F21" s="246"/>
      <c r="G21" s="246"/>
      <c r="H21" s="246"/>
      <c r="I21" s="248"/>
    </row>
    <row r="22" spans="1:10" ht="12.75" customHeight="1" x14ac:dyDescent="0.4">
      <c r="A22" s="101"/>
      <c r="B22" s="101"/>
      <c r="C22" s="101"/>
      <c r="D22" s="101"/>
      <c r="E22" s="8"/>
      <c r="F22" s="246"/>
      <c r="G22" s="246"/>
      <c r="H22" s="246"/>
      <c r="I22" s="248"/>
    </row>
    <row r="23" spans="1:10" ht="14.25" customHeight="1" x14ac:dyDescent="0.4">
      <c r="A23" s="15" t="s">
        <v>211</v>
      </c>
      <c r="B23" s="15"/>
      <c r="C23" s="15"/>
      <c r="D23" s="15"/>
      <c r="E23" s="15"/>
      <c r="F23" s="16"/>
      <c r="G23" s="16"/>
      <c r="H23" s="16"/>
      <c r="I23" s="16"/>
      <c r="J23" s="8"/>
    </row>
    <row r="24" spans="1:10" s="34" customFormat="1" ht="12.75" customHeight="1" x14ac:dyDescent="0.4">
      <c r="A24" s="317" t="s">
        <v>18</v>
      </c>
      <c r="B24" s="318"/>
      <c r="C24" s="318"/>
      <c r="D24" s="380" t="s">
        <v>210</v>
      </c>
      <c r="E24" s="217" t="s">
        <v>14</v>
      </c>
      <c r="F24" s="328" t="s">
        <v>0</v>
      </c>
      <c r="G24" s="329"/>
      <c r="H24" s="329"/>
      <c r="I24" s="329"/>
    </row>
    <row r="25" spans="1:10" s="34" customFormat="1" ht="13.5" customHeight="1" x14ac:dyDescent="0.4">
      <c r="A25" s="320"/>
      <c r="B25" s="320"/>
      <c r="C25" s="320"/>
      <c r="D25" s="365"/>
      <c r="E25" s="44" t="s">
        <v>181</v>
      </c>
      <c r="F25" s="44" t="s">
        <v>37</v>
      </c>
      <c r="G25" s="243" t="s">
        <v>40</v>
      </c>
      <c r="H25" s="243" t="s">
        <v>338</v>
      </c>
      <c r="I25" s="243" t="s">
        <v>365</v>
      </c>
    </row>
    <row r="26" spans="1:10" s="3" customFormat="1" ht="3.75" customHeight="1" x14ac:dyDescent="0.4">
      <c r="A26" s="35"/>
      <c r="B26" s="35"/>
      <c r="C26" s="35"/>
      <c r="D26" s="86"/>
      <c r="E26" s="218"/>
      <c r="F26" s="247"/>
      <c r="G26" s="247"/>
      <c r="H26" s="247"/>
      <c r="I26" s="247"/>
    </row>
    <row r="27" spans="1:10" s="34" customFormat="1" ht="13.5" customHeight="1" x14ac:dyDescent="0.4">
      <c r="A27" s="103" t="s">
        <v>200</v>
      </c>
      <c r="B27" s="53"/>
      <c r="C27" s="101"/>
      <c r="D27" s="86" t="s">
        <v>309</v>
      </c>
      <c r="E27" s="211">
        <v>19083</v>
      </c>
      <c r="F27" s="106">
        <v>18965</v>
      </c>
      <c r="G27" s="106">
        <v>18460</v>
      </c>
      <c r="H27" s="106">
        <v>17191</v>
      </c>
      <c r="I27" s="106">
        <v>16692</v>
      </c>
    </row>
    <row r="28" spans="1:10" s="34" customFormat="1" ht="13.5" customHeight="1" x14ac:dyDescent="0.4">
      <c r="A28" s="65" t="s">
        <v>201</v>
      </c>
      <c r="B28" s="8"/>
      <c r="C28" s="35"/>
      <c r="D28" s="86" t="s">
        <v>309</v>
      </c>
      <c r="E28" s="33">
        <v>11127</v>
      </c>
      <c r="F28" s="108">
        <v>11155</v>
      </c>
      <c r="G28" s="108">
        <v>11461</v>
      </c>
      <c r="H28" s="108">
        <v>11055</v>
      </c>
      <c r="I28" s="108">
        <v>10713</v>
      </c>
    </row>
    <row r="29" spans="1:10" s="34" customFormat="1" ht="13.5" customHeight="1" x14ac:dyDescent="0.4">
      <c r="A29" s="379"/>
      <c r="B29" s="101" t="s">
        <v>202</v>
      </c>
      <c r="C29" s="53"/>
      <c r="D29" s="86" t="s">
        <v>309</v>
      </c>
      <c r="E29" s="28">
        <v>7210</v>
      </c>
      <c r="F29" s="109">
        <v>7237</v>
      </c>
      <c r="G29" s="109">
        <v>7406</v>
      </c>
      <c r="H29" s="109">
        <v>7178</v>
      </c>
      <c r="I29" s="109">
        <v>7071</v>
      </c>
      <c r="J29" s="105"/>
    </row>
    <row r="30" spans="1:10" s="34" customFormat="1" ht="13.5" customHeight="1" x14ac:dyDescent="0.4">
      <c r="A30" s="379"/>
      <c r="B30" s="101" t="s">
        <v>203</v>
      </c>
      <c r="C30" s="53"/>
      <c r="D30" s="86" t="s">
        <v>309</v>
      </c>
      <c r="E30" s="107">
        <v>859</v>
      </c>
      <c r="F30" s="110">
        <v>877</v>
      </c>
      <c r="G30" s="110">
        <v>989</v>
      </c>
      <c r="H30" s="110">
        <v>878</v>
      </c>
      <c r="I30" s="110">
        <v>805</v>
      </c>
    </row>
    <row r="31" spans="1:10" s="34" customFormat="1" ht="13.5" customHeight="1" x14ac:dyDescent="0.4">
      <c r="A31" s="379"/>
      <c r="B31" s="101" t="s">
        <v>204</v>
      </c>
      <c r="C31" s="53"/>
      <c r="D31" s="86" t="s">
        <v>309</v>
      </c>
      <c r="E31" s="28">
        <v>3058</v>
      </c>
      <c r="F31" s="109">
        <v>3041</v>
      </c>
      <c r="G31" s="109">
        <v>3066</v>
      </c>
      <c r="H31" s="109">
        <v>3000</v>
      </c>
      <c r="I31" s="109">
        <v>2837</v>
      </c>
    </row>
    <row r="32" spans="1:10" s="34" customFormat="1" ht="13.5" customHeight="1" x14ac:dyDescent="0.4">
      <c r="A32" s="53"/>
      <c r="B32" s="8" t="s">
        <v>205</v>
      </c>
      <c r="C32" s="8"/>
      <c r="D32" s="86" t="s">
        <v>310</v>
      </c>
      <c r="E32" s="28">
        <v>601</v>
      </c>
      <c r="F32" s="109">
        <v>601</v>
      </c>
      <c r="G32" s="109">
        <f>G28*1000*1000/50698/365</f>
        <v>619.35382066353702</v>
      </c>
      <c r="H32" s="109">
        <f>H28*1000*1000/50570/365</f>
        <v>598.92567199677103</v>
      </c>
      <c r="I32" s="109">
        <f>I28*1000*1000/50294/365</f>
        <v>583.58223508782066</v>
      </c>
    </row>
    <row r="33" spans="1:10" s="34" customFormat="1" ht="13.5" customHeight="1" x14ac:dyDescent="0.4">
      <c r="A33" s="103" t="s">
        <v>206</v>
      </c>
      <c r="B33" s="53"/>
      <c r="C33" s="8"/>
      <c r="D33" s="86" t="s">
        <v>309</v>
      </c>
      <c r="E33" s="28">
        <v>7025</v>
      </c>
      <c r="F33" s="109">
        <v>6872</v>
      </c>
      <c r="G33" s="109">
        <v>6255</v>
      </c>
      <c r="H33" s="109">
        <v>5484</v>
      </c>
      <c r="I33" s="109">
        <v>5348</v>
      </c>
    </row>
    <row r="34" spans="1:10" s="34" customFormat="1" ht="13.5" customHeight="1" x14ac:dyDescent="0.4">
      <c r="A34" s="53"/>
      <c r="B34" s="101" t="s">
        <v>202</v>
      </c>
      <c r="C34" s="53"/>
      <c r="D34" s="86" t="s">
        <v>309</v>
      </c>
      <c r="E34" s="211">
        <v>6808</v>
      </c>
      <c r="F34" s="106">
        <v>6694</v>
      </c>
      <c r="G34" s="106">
        <v>6092</v>
      </c>
      <c r="H34" s="106">
        <v>5333</v>
      </c>
      <c r="I34" s="106">
        <v>5226</v>
      </c>
    </row>
    <row r="35" spans="1:10" s="34" customFormat="1" ht="13.5" customHeight="1" x14ac:dyDescent="0.4">
      <c r="A35" s="53"/>
      <c r="B35" s="101" t="s">
        <v>203</v>
      </c>
      <c r="C35" s="53"/>
      <c r="D35" s="86" t="s">
        <v>309</v>
      </c>
      <c r="E35" s="107" t="s">
        <v>17</v>
      </c>
      <c r="F35" s="110" t="s">
        <v>17</v>
      </c>
      <c r="G35" s="110">
        <v>1</v>
      </c>
      <c r="H35" s="110" t="s">
        <v>17</v>
      </c>
      <c r="I35" s="110" t="s">
        <v>17</v>
      </c>
    </row>
    <row r="36" spans="1:10" s="34" customFormat="1" ht="13.5" customHeight="1" x14ac:dyDescent="0.4">
      <c r="A36" s="53"/>
      <c r="B36" s="101" t="s">
        <v>204</v>
      </c>
      <c r="C36" s="53"/>
      <c r="D36" s="86" t="s">
        <v>309</v>
      </c>
      <c r="E36" s="28">
        <v>217</v>
      </c>
      <c r="F36" s="109">
        <v>178</v>
      </c>
      <c r="G36" s="109">
        <v>163</v>
      </c>
      <c r="H36" s="109">
        <v>151</v>
      </c>
      <c r="I36" s="109">
        <v>121</v>
      </c>
    </row>
    <row r="37" spans="1:10" s="34" customFormat="1" ht="13.5" customHeight="1" x14ac:dyDescent="0.4">
      <c r="A37" s="53"/>
      <c r="B37" s="378" t="s">
        <v>207</v>
      </c>
      <c r="C37" s="378"/>
      <c r="D37" s="86" t="s">
        <v>309</v>
      </c>
      <c r="E37" s="107">
        <v>19</v>
      </c>
      <c r="F37" s="110">
        <f>F33/366</f>
        <v>18.775956284153004</v>
      </c>
      <c r="G37" s="110">
        <f>G33/365</f>
        <v>17.136986301369863</v>
      </c>
      <c r="H37" s="110">
        <f>H33/365</f>
        <v>15.024657534246575</v>
      </c>
      <c r="I37" s="110">
        <f>I33/365</f>
        <v>14.652054794520549</v>
      </c>
    </row>
    <row r="38" spans="1:10" s="34" customFormat="1" ht="13.5" customHeight="1" x14ac:dyDescent="0.4">
      <c r="A38" s="103" t="s">
        <v>208</v>
      </c>
      <c r="B38" s="53"/>
      <c r="C38" s="101"/>
      <c r="D38" s="86" t="s">
        <v>309</v>
      </c>
      <c r="E38" s="211">
        <v>931</v>
      </c>
      <c r="F38" s="106">
        <v>937.9</v>
      </c>
      <c r="G38" s="106">
        <v>744</v>
      </c>
      <c r="H38" s="106">
        <v>652</v>
      </c>
      <c r="I38" s="106">
        <v>632</v>
      </c>
    </row>
    <row r="39" spans="1:10" s="34" customFormat="1" ht="3.75" customHeight="1" x14ac:dyDescent="0.4">
      <c r="A39" s="20"/>
      <c r="B39" s="20"/>
      <c r="C39" s="20"/>
      <c r="D39" s="104"/>
      <c r="E39" s="13"/>
      <c r="F39" s="13"/>
      <c r="G39" s="13"/>
      <c r="H39" s="13"/>
      <c r="I39" s="13"/>
    </row>
    <row r="40" spans="1:10" ht="12.75" customHeight="1" x14ac:dyDescent="0.4">
      <c r="A40" s="101"/>
      <c r="B40" s="101"/>
      <c r="C40" s="101"/>
      <c r="D40" s="101"/>
      <c r="E40" s="8"/>
      <c r="F40" s="246"/>
      <c r="G40" s="246"/>
      <c r="H40" s="246"/>
      <c r="I40" s="246"/>
      <c r="J40" s="8"/>
    </row>
    <row r="41" spans="1:10" ht="12.75" customHeight="1" x14ac:dyDescent="0.4">
      <c r="A41" s="101"/>
      <c r="B41" s="101"/>
      <c r="C41" s="101"/>
      <c r="D41" s="101"/>
      <c r="E41" s="8"/>
      <c r="F41" s="246"/>
      <c r="G41" s="57"/>
      <c r="H41" s="246"/>
      <c r="I41" s="246"/>
      <c r="J41" s="8"/>
    </row>
    <row r="42" spans="1:10" ht="14.25" customHeight="1" x14ac:dyDescent="0.4">
      <c r="A42" s="15" t="s">
        <v>212</v>
      </c>
      <c r="B42" s="15"/>
      <c r="C42" s="15"/>
      <c r="D42" s="15"/>
      <c r="E42" s="15"/>
      <c r="F42" s="15"/>
      <c r="G42" s="15"/>
      <c r="H42" s="15"/>
      <c r="I42" s="16"/>
      <c r="J42" s="12"/>
    </row>
    <row r="43" spans="1:10" s="34" customFormat="1" ht="12.75" customHeight="1" x14ac:dyDescent="0.4">
      <c r="A43" s="317" t="s">
        <v>18</v>
      </c>
      <c r="B43" s="318"/>
      <c r="C43" s="318"/>
      <c r="D43" s="380" t="s">
        <v>210</v>
      </c>
      <c r="E43" s="217" t="s">
        <v>14</v>
      </c>
      <c r="F43" s="328" t="s">
        <v>0</v>
      </c>
      <c r="G43" s="329"/>
      <c r="H43" s="329"/>
      <c r="I43" s="329"/>
    </row>
    <row r="44" spans="1:10" s="34" customFormat="1" ht="13.5" customHeight="1" x14ac:dyDescent="0.4">
      <c r="A44" s="320"/>
      <c r="B44" s="320"/>
      <c r="C44" s="320"/>
      <c r="D44" s="365"/>
      <c r="E44" s="213" t="s">
        <v>181</v>
      </c>
      <c r="F44" s="44" t="s">
        <v>37</v>
      </c>
      <c r="G44" s="243" t="s">
        <v>40</v>
      </c>
      <c r="H44" s="243" t="s">
        <v>338</v>
      </c>
      <c r="I44" s="243" t="s">
        <v>365</v>
      </c>
    </row>
    <row r="45" spans="1:10" s="3" customFormat="1" ht="3.75" customHeight="1" x14ac:dyDescent="0.4">
      <c r="A45" s="35"/>
      <c r="B45" s="35"/>
      <c r="C45" s="35"/>
      <c r="D45" s="86"/>
      <c r="E45" s="218"/>
      <c r="F45" s="247"/>
      <c r="G45" s="247"/>
      <c r="H45" s="247"/>
      <c r="I45" s="247"/>
    </row>
    <row r="46" spans="1:10" s="34" customFormat="1" ht="13.5" customHeight="1" x14ac:dyDescent="0.4">
      <c r="A46" s="103" t="s">
        <v>200</v>
      </c>
      <c r="B46" s="53"/>
      <c r="C46" s="101"/>
      <c r="D46" s="86" t="s">
        <v>309</v>
      </c>
      <c r="E46" s="211">
        <v>3822</v>
      </c>
      <c r="F46" s="244">
        <v>3800</v>
      </c>
      <c r="G46" s="244">
        <v>3769</v>
      </c>
      <c r="H46" s="244">
        <v>3852</v>
      </c>
      <c r="I46" s="244">
        <v>3805</v>
      </c>
    </row>
    <row r="47" spans="1:10" s="34" customFormat="1" ht="13.5" customHeight="1" x14ac:dyDescent="0.4">
      <c r="A47" s="65" t="s">
        <v>201</v>
      </c>
      <c r="B47" s="8"/>
      <c r="C47" s="35"/>
      <c r="D47" s="86" t="s">
        <v>309</v>
      </c>
      <c r="E47" s="33">
        <v>2484</v>
      </c>
      <c r="F47" s="245">
        <v>2478</v>
      </c>
      <c r="G47" s="245">
        <v>2466</v>
      </c>
      <c r="H47" s="245">
        <v>2427</v>
      </c>
      <c r="I47" s="245">
        <v>2373</v>
      </c>
    </row>
    <row r="48" spans="1:10" s="34" customFormat="1" ht="13.5" customHeight="1" x14ac:dyDescent="0.4">
      <c r="A48" s="379"/>
      <c r="B48" s="101" t="s">
        <v>202</v>
      </c>
      <c r="C48" s="53"/>
      <c r="D48" s="86" t="s">
        <v>309</v>
      </c>
      <c r="E48" s="28">
        <v>1945</v>
      </c>
      <c r="F48" s="244">
        <v>1977</v>
      </c>
      <c r="G48" s="244">
        <v>1934</v>
      </c>
      <c r="H48" s="244">
        <v>1915</v>
      </c>
      <c r="I48" s="244">
        <v>1881</v>
      </c>
    </row>
    <row r="49" spans="1:9" s="34" customFormat="1" ht="13.5" customHeight="1" x14ac:dyDescent="0.4">
      <c r="A49" s="379"/>
      <c r="B49" s="101" t="s">
        <v>203</v>
      </c>
      <c r="C49" s="53"/>
      <c r="D49" s="86" t="s">
        <v>309</v>
      </c>
      <c r="E49" s="33">
        <v>159</v>
      </c>
      <c r="F49" s="245">
        <v>167</v>
      </c>
      <c r="G49" s="245">
        <v>188</v>
      </c>
      <c r="H49" s="245">
        <v>174</v>
      </c>
      <c r="I49" s="245">
        <v>168</v>
      </c>
    </row>
    <row r="50" spans="1:9" s="34" customFormat="1" ht="13.5" customHeight="1" x14ac:dyDescent="0.4">
      <c r="A50" s="379"/>
      <c r="B50" s="101" t="s">
        <v>204</v>
      </c>
      <c r="C50" s="53"/>
      <c r="D50" s="86" t="s">
        <v>309</v>
      </c>
      <c r="E50" s="28">
        <v>380</v>
      </c>
      <c r="F50" s="244">
        <v>334</v>
      </c>
      <c r="G50" s="244">
        <v>343</v>
      </c>
      <c r="H50" s="244">
        <v>338</v>
      </c>
      <c r="I50" s="244">
        <v>323</v>
      </c>
    </row>
    <row r="51" spans="1:9" s="34" customFormat="1" ht="13.5" customHeight="1" x14ac:dyDescent="0.4">
      <c r="A51" s="53"/>
      <c r="B51" s="8" t="s">
        <v>205</v>
      </c>
      <c r="C51" s="8"/>
      <c r="D51" s="86" t="s">
        <v>310</v>
      </c>
      <c r="E51" s="28">
        <v>584</v>
      </c>
      <c r="F51" s="244">
        <v>591</v>
      </c>
      <c r="G51" s="244">
        <f>G47*1000*1000/11264/365</f>
        <v>599.80152552926529</v>
      </c>
      <c r="H51" s="244">
        <f>H47*1000*1000/11135/365</f>
        <v>597.15447404518648</v>
      </c>
      <c r="I51" s="244">
        <f>I47*1000*1000/10932/365</f>
        <v>594.71001308211657</v>
      </c>
    </row>
    <row r="52" spans="1:9" s="34" customFormat="1" ht="13.5" customHeight="1" x14ac:dyDescent="0.4">
      <c r="A52" s="103" t="s">
        <v>206</v>
      </c>
      <c r="B52" s="53"/>
      <c r="C52" s="8"/>
      <c r="D52" s="86" t="s">
        <v>309</v>
      </c>
      <c r="E52" s="28">
        <v>1247</v>
      </c>
      <c r="F52" s="244">
        <v>1237</v>
      </c>
      <c r="G52" s="244">
        <v>1235</v>
      </c>
      <c r="H52" s="244">
        <v>1368</v>
      </c>
      <c r="I52" s="244">
        <v>1367</v>
      </c>
    </row>
    <row r="53" spans="1:9" s="34" customFormat="1" ht="13.5" customHeight="1" x14ac:dyDescent="0.4">
      <c r="A53" s="53"/>
      <c r="B53" s="101" t="s">
        <v>202</v>
      </c>
      <c r="C53" s="53"/>
      <c r="D53" s="86" t="s">
        <v>309</v>
      </c>
      <c r="E53" s="211">
        <v>1200</v>
      </c>
      <c r="F53" s="244">
        <v>1186</v>
      </c>
      <c r="G53" s="244">
        <v>1183</v>
      </c>
      <c r="H53" s="244">
        <v>1326</v>
      </c>
      <c r="I53" s="244">
        <v>1331</v>
      </c>
    </row>
    <row r="54" spans="1:9" s="34" customFormat="1" ht="13.5" customHeight="1" x14ac:dyDescent="0.4">
      <c r="A54" s="53"/>
      <c r="B54" s="101" t="s">
        <v>203</v>
      </c>
      <c r="C54" s="53"/>
      <c r="D54" s="86" t="s">
        <v>309</v>
      </c>
      <c r="E54" s="33">
        <v>18</v>
      </c>
      <c r="F54" s="245">
        <v>16</v>
      </c>
      <c r="G54" s="245">
        <v>22</v>
      </c>
      <c r="H54" s="245">
        <v>14</v>
      </c>
      <c r="I54" s="245">
        <v>10</v>
      </c>
    </row>
    <row r="55" spans="1:9" s="34" customFormat="1" ht="13.5" customHeight="1" x14ac:dyDescent="0.4">
      <c r="A55" s="53"/>
      <c r="B55" s="101" t="s">
        <v>204</v>
      </c>
      <c r="C55" s="53"/>
      <c r="D55" s="86" t="s">
        <v>309</v>
      </c>
      <c r="E55" s="28">
        <v>30</v>
      </c>
      <c r="F55" s="244">
        <v>35</v>
      </c>
      <c r="G55" s="244">
        <v>30</v>
      </c>
      <c r="H55" s="244">
        <v>28</v>
      </c>
      <c r="I55" s="244">
        <v>26</v>
      </c>
    </row>
    <row r="56" spans="1:9" s="34" customFormat="1" ht="13.5" customHeight="1" x14ac:dyDescent="0.4">
      <c r="A56" s="53"/>
      <c r="B56" s="378" t="s">
        <v>207</v>
      </c>
      <c r="C56" s="378"/>
      <c r="D56" s="86" t="s">
        <v>309</v>
      </c>
      <c r="E56" s="33">
        <v>3</v>
      </c>
      <c r="F56" s="245">
        <f>F52/366</f>
        <v>3.3797814207650272</v>
      </c>
      <c r="G56" s="245">
        <f>G52/365</f>
        <v>3.3835616438356166</v>
      </c>
      <c r="H56" s="245">
        <f>H52/365</f>
        <v>3.7479452054794522</v>
      </c>
      <c r="I56" s="245">
        <f>I52/365</f>
        <v>3.7452054794520548</v>
      </c>
    </row>
    <row r="57" spans="1:9" s="34" customFormat="1" ht="13.5" customHeight="1" x14ac:dyDescent="0.4">
      <c r="A57" s="103" t="s">
        <v>208</v>
      </c>
      <c r="B57" s="53"/>
      <c r="C57" s="101"/>
      <c r="D57" s="86" t="s">
        <v>309</v>
      </c>
      <c r="E57" s="211">
        <v>90</v>
      </c>
      <c r="F57" s="244">
        <v>84.5</v>
      </c>
      <c r="G57" s="244">
        <v>69</v>
      </c>
      <c r="H57" s="244">
        <v>57</v>
      </c>
      <c r="I57" s="244">
        <v>65</v>
      </c>
    </row>
    <row r="58" spans="1:9" s="34" customFormat="1" ht="3.75" customHeight="1" x14ac:dyDescent="0.4">
      <c r="A58" s="20"/>
      <c r="B58" s="20"/>
      <c r="C58" s="20"/>
      <c r="D58" s="104"/>
      <c r="E58" s="13"/>
      <c r="F58" s="13"/>
      <c r="G58" s="13"/>
      <c r="H58" s="13"/>
      <c r="I58" s="13"/>
    </row>
    <row r="59" spans="1:9" s="265" customFormat="1" ht="12.75" customHeight="1" x14ac:dyDescent="0.4">
      <c r="A59" s="264" t="s">
        <v>16</v>
      </c>
    </row>
    <row r="60" spans="1:9" s="265" customFormat="1" ht="12.75" customHeight="1" x14ac:dyDescent="0.4">
      <c r="A60" s="276" t="s">
        <v>335</v>
      </c>
    </row>
    <row r="61" spans="1:9" x14ac:dyDescent="0.4">
      <c r="A61" s="101"/>
    </row>
  </sheetData>
  <mergeCells count="15">
    <mergeCell ref="F5:I5"/>
    <mergeCell ref="F24:I24"/>
    <mergeCell ref="F43:I43"/>
    <mergeCell ref="B56:C56"/>
    <mergeCell ref="A10:A12"/>
    <mergeCell ref="B18:C18"/>
    <mergeCell ref="A29:A31"/>
    <mergeCell ref="B37:C37"/>
    <mergeCell ref="A48:A50"/>
    <mergeCell ref="A5:C6"/>
    <mergeCell ref="A24:C25"/>
    <mergeCell ref="D24:D25"/>
    <mergeCell ref="A43:C44"/>
    <mergeCell ref="D43:D44"/>
    <mergeCell ref="D5:D6"/>
  </mergeCells>
  <phoneticPr fontId="3"/>
  <printOptions horizontalCentered="1"/>
  <pageMargins left="0.78740157480314965" right="0.78740157480314965" top="0.78740157480314965" bottom="0.59055118110236227" header="0.59055118110236227" footer="0.39370078740157483"/>
  <pageSetup paperSize="9" fitToHeight="0" orientation="portrait" r:id="rId1"/>
  <headerFooter differentOddEven="1" scaleWithDoc="0">
    <oddHeader>&amp;R&amp;"ＭＳ 明朝,標準"&amp;9第&amp;"Times New Roman,標準"15&amp;"ＭＳ 明朝,標準"章　衛生・環境保全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15‐1、15‐2</vt:lpstr>
      <vt:lpstr>15-3</vt:lpstr>
      <vt:lpstr>15-4、15-5</vt:lpstr>
      <vt:lpstr>15-6、15-7</vt:lpstr>
      <vt:lpstr>15-8、15-9</vt:lpstr>
      <vt:lpstr>15-10、15-11</vt:lpstr>
      <vt:lpstr>15-12、15-13</vt:lpstr>
      <vt:lpstr>15-14、15-15</vt:lpstr>
      <vt:lpstr>15-16</vt:lpstr>
      <vt:lpstr>15‐17</vt:lpstr>
      <vt:lpstr>'15‐1、15‐2'!Print_Area</vt:lpstr>
      <vt:lpstr>'15-10、15-11'!Print_Area</vt:lpstr>
      <vt:lpstr>'15-14、15-15'!Print_Area</vt:lpstr>
      <vt:lpstr>'15‐17'!Print_Area</vt:lpstr>
      <vt:lpstr>'15-3'!Print_Area</vt:lpstr>
      <vt:lpstr>'15-6、15-7'!Print_Area</vt:lpstr>
      <vt:lpstr>'15-8、15-9'!Print_Area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2024-03-22T02:02:32Z</dcterms:modified>
</cp:coreProperties>
</file>