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21784429-C807-4A35-B216-981898582948}" xr6:coauthVersionLast="47" xr6:coauthVersionMax="47" xr10:uidLastSave="{00000000-0000-0000-0000-000000000000}"/>
  <bookViews>
    <workbookView xWindow="-120" yWindow="-120" windowWidth="29040" windowHeight="15840" tabRatio="977" xr2:uid="{00000000-000D-0000-FFFF-FFFF00000000}"/>
  </bookViews>
  <sheets>
    <sheet name="12-1、12-2" sheetId="1" r:id="rId1"/>
    <sheet name="12-3、12-4" sheetId="2" r:id="rId2"/>
    <sheet name="12-5、12-6、12-7、12-8、12-9" sheetId="3" r:id="rId3"/>
    <sheet name="12-10、12-11、12-12" sheetId="4" r:id="rId4"/>
    <sheet name="12-13、12-14、12-15" sheetId="5" r:id="rId5"/>
    <sheet name="12-16、12-17" sheetId="6" r:id="rId6"/>
    <sheet name="12-18、12-19、12-20" sheetId="7" r:id="rId7"/>
    <sheet name="白紙" sheetId="8" r:id="rId8"/>
  </sheets>
  <definedNames>
    <definedName name="_xlnm.Print_Area" localSheetId="0">'12-1、12-2'!$A$1:$T$66</definedName>
    <definedName name="_xlnm.Print_Area" localSheetId="3">'12-10、12-11、12-12'!$A$2:$J$61</definedName>
    <definedName name="_xlnm.Print_Area" localSheetId="4">'12-13、12-14、12-15'!$A$1:$P$61</definedName>
    <definedName name="_xlnm.Print_Area" localSheetId="6">'12-18、12-19、12-20'!$A$1:$O$60</definedName>
    <definedName name="_xlnm.Print_Area" localSheetId="2">'12-5、12-6、12-7、12-8、12-9'!$A$1:$K$60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D51" i="4"/>
  <c r="C51" i="4"/>
  <c r="C32" i="4"/>
  <c r="F32" i="4"/>
  <c r="E32" i="4"/>
  <c r="D32" i="4"/>
  <c r="H13" i="4"/>
  <c r="G13" i="4"/>
  <c r="E13" i="4"/>
  <c r="D13" i="4"/>
  <c r="C13" i="4"/>
  <c r="C11" i="4" l="1"/>
  <c r="D11" i="4"/>
  <c r="E11" i="4"/>
  <c r="G11" i="4"/>
  <c r="H11" i="4"/>
  <c r="I11" i="4"/>
  <c r="K50" i="5" l="1"/>
  <c r="E50" i="5" l="1"/>
  <c r="I50" i="5"/>
  <c r="G50" i="5"/>
  <c r="F30" i="4" l="1"/>
  <c r="E30" i="4"/>
  <c r="C30" i="4"/>
  <c r="D30" i="4"/>
  <c r="D49" i="4" l="1"/>
  <c r="C49" i="4"/>
  <c r="F49" i="4"/>
  <c r="E49" i="4"/>
</calcChain>
</file>

<file path=xl/sharedStrings.xml><?xml version="1.0" encoding="utf-8"?>
<sst xmlns="http://schemas.openxmlformats.org/spreadsheetml/2006/main" count="768" uniqueCount="366">
  <si>
    <t>…</t>
    <phoneticPr fontId="8"/>
  </si>
  <si>
    <r>
      <rPr>
        <sz val="9"/>
        <rFont val="ＭＳ 明朝"/>
        <family val="1"/>
        <charset val="128"/>
      </rPr>
      <t>資料　市道路管理課　</t>
    </r>
    <rPh sb="0" eb="2">
      <t>シリョウ</t>
    </rPh>
    <rPh sb="3" eb="4">
      <t>シ</t>
    </rPh>
    <rPh sb="4" eb="6">
      <t>ドウロ</t>
    </rPh>
    <rPh sb="6" eb="8">
      <t>カンリ</t>
    </rPh>
    <rPh sb="8" eb="9">
      <t>カテイ</t>
    </rPh>
    <phoneticPr fontId="8"/>
  </si>
  <si>
    <r>
      <rPr>
        <sz val="9"/>
        <color indexed="8"/>
        <rFont val="ＭＳ 明朝"/>
        <family val="1"/>
        <charset val="128"/>
      </rPr>
      <t>資料　市公園みどり課</t>
    </r>
    <rPh sb="0" eb="2">
      <t>シリョウ</t>
    </rPh>
    <rPh sb="3" eb="4">
      <t>シ</t>
    </rPh>
    <rPh sb="4" eb="6">
      <t>コウエン</t>
    </rPh>
    <rPh sb="9" eb="10">
      <t>カテイ</t>
    </rPh>
    <phoneticPr fontId="8"/>
  </si>
  <si>
    <r>
      <rPr>
        <sz val="9"/>
        <color indexed="8"/>
        <rFont val="ＭＳ 明朝"/>
        <family val="1"/>
        <charset val="128"/>
      </rPr>
      <t>資料　市都市計画課</t>
    </r>
    <rPh sb="0" eb="2">
      <t>シリョウ</t>
    </rPh>
    <rPh sb="3" eb="4">
      <t>シ</t>
    </rPh>
    <rPh sb="4" eb="6">
      <t>トシ</t>
    </rPh>
    <rPh sb="6" eb="8">
      <t>ケイカク</t>
    </rPh>
    <rPh sb="8" eb="9">
      <t>カテイ</t>
    </rPh>
    <phoneticPr fontId="8"/>
  </si>
  <si>
    <r>
      <rPr>
        <sz val="9"/>
        <color indexed="8"/>
        <rFont val="ＭＳ 明朝"/>
        <family val="1"/>
        <charset val="128"/>
      </rPr>
      <t>資料　市資産税課「固定資産概要調書」</t>
    </r>
    <rPh sb="0" eb="2">
      <t>シリョウ</t>
    </rPh>
    <rPh sb="3" eb="4">
      <t>シ</t>
    </rPh>
    <rPh sb="4" eb="7">
      <t>シサンゼイ</t>
    </rPh>
    <rPh sb="7" eb="8">
      <t>カ</t>
    </rPh>
    <rPh sb="9" eb="13">
      <t>コテイシサン</t>
    </rPh>
    <rPh sb="13" eb="15">
      <t>ガイヨウ</t>
    </rPh>
    <rPh sb="15" eb="17">
      <t>チョウショ</t>
    </rPh>
    <phoneticPr fontId="8"/>
  </si>
  <si>
    <r>
      <rPr>
        <sz val="9"/>
        <color indexed="8"/>
        <rFont val="ＭＳ 明朝"/>
        <family val="1"/>
        <charset val="128"/>
      </rPr>
      <t>資料　市建築指導課</t>
    </r>
    <r>
      <rPr>
        <sz val="9"/>
        <color indexed="8"/>
        <rFont val="Times New Roman"/>
        <family val="1"/>
      </rPr>
      <t xml:space="preserve">    </t>
    </r>
    <rPh sb="0" eb="2">
      <t>シリョウ</t>
    </rPh>
    <rPh sb="3" eb="4">
      <t>シ</t>
    </rPh>
    <rPh sb="4" eb="6">
      <t>ケンチク</t>
    </rPh>
    <rPh sb="6" eb="8">
      <t>シドウ</t>
    </rPh>
    <rPh sb="8" eb="9">
      <t>カ</t>
    </rPh>
    <phoneticPr fontId="8"/>
  </si>
  <si>
    <r>
      <rPr>
        <sz val="9"/>
        <color indexed="8"/>
        <rFont val="ＭＳ 明朝"/>
        <family val="1"/>
        <charset val="128"/>
      </rPr>
      <t>　　</t>
    </r>
    <r>
      <rPr>
        <sz val="9"/>
        <color indexed="8"/>
        <rFont val="Times New Roman"/>
        <family val="1"/>
      </rPr>
      <t xml:space="preserve"> 2 </t>
    </r>
    <r>
      <rPr>
        <sz val="9"/>
        <color indexed="8"/>
        <rFont val="ＭＳ 明朝"/>
        <family val="1"/>
        <charset val="128"/>
      </rPr>
      <t>　居住世帯なしの住宅は含まない。</t>
    </r>
    <rPh sb="6" eb="8">
      <t>キョジュウ</t>
    </rPh>
    <rPh sb="8" eb="10">
      <t>セタイ</t>
    </rPh>
    <rPh sb="13" eb="15">
      <t>ジュウタク</t>
    </rPh>
    <rPh sb="16" eb="17">
      <t>フク</t>
    </rPh>
    <phoneticPr fontId="8"/>
  </si>
  <si>
    <t>戸</t>
    <rPh sb="0" eb="1">
      <t>コ</t>
    </rPh>
    <phoneticPr fontId="3"/>
  </si>
  <si>
    <t>世帯</t>
    <rPh sb="0" eb="2">
      <t>セタイ</t>
    </rPh>
    <phoneticPr fontId="3"/>
  </si>
  <si>
    <t>人</t>
    <rPh sb="0" eb="1">
      <t>ニン</t>
    </rPh>
    <phoneticPr fontId="3"/>
  </si>
  <si>
    <r>
      <rPr>
        <sz val="9"/>
        <color indexed="8"/>
        <rFont val="ＭＳ 明朝"/>
        <family val="1"/>
        <charset val="128"/>
      </rPr>
      <t>専用住宅</t>
    </r>
    <rPh sb="0" eb="2">
      <t>センヨウ</t>
    </rPh>
    <rPh sb="2" eb="4">
      <t>ジュウタク</t>
    </rPh>
    <phoneticPr fontId="8"/>
  </si>
  <si>
    <r>
      <rPr>
        <sz val="9"/>
        <color indexed="8"/>
        <rFont val="ＭＳ 明朝"/>
        <family val="1"/>
        <charset val="128"/>
      </rPr>
      <t>　　</t>
    </r>
    <r>
      <rPr>
        <sz val="9"/>
        <color indexed="8"/>
        <rFont val="Times New Roman"/>
        <family val="1"/>
      </rPr>
      <t xml:space="preserve"> 2 </t>
    </r>
    <r>
      <rPr>
        <sz val="9"/>
        <color indexed="8"/>
        <rFont val="ＭＳ 明朝"/>
        <family val="1"/>
        <charset val="128"/>
      </rPr>
      <t>　住宅の所有の関係「不詳」を含む。</t>
    </r>
    <rPh sb="6" eb="8">
      <t>ジュウタク</t>
    </rPh>
    <rPh sb="9" eb="11">
      <t>ショユウ</t>
    </rPh>
    <rPh sb="12" eb="14">
      <t>カンケイ</t>
    </rPh>
    <rPh sb="15" eb="17">
      <t>フショウ</t>
    </rPh>
    <rPh sb="19" eb="20">
      <t>フク</t>
    </rPh>
    <phoneticPr fontId="8"/>
  </si>
  <si>
    <r>
      <rPr>
        <sz val="9"/>
        <rFont val="ＭＳ 明朝"/>
        <family val="1"/>
        <charset val="128"/>
      </rPr>
      <t>持ち家</t>
    </r>
  </si>
  <si>
    <r>
      <rPr>
        <sz val="9"/>
        <rFont val="ＭＳ 明朝"/>
        <family val="1"/>
        <charset val="128"/>
      </rPr>
      <t>借家</t>
    </r>
  </si>
  <si>
    <r>
      <rPr>
        <sz val="9"/>
        <rFont val="ＭＳ 明朝"/>
        <family val="1"/>
        <charset val="128"/>
      </rPr>
      <t>公営の借家</t>
    </r>
  </si>
  <si>
    <r>
      <rPr>
        <sz val="9"/>
        <rFont val="ＭＳ 明朝"/>
        <family val="1"/>
        <charset val="128"/>
      </rPr>
      <t>民営借家</t>
    </r>
  </si>
  <si>
    <r>
      <rPr>
        <sz val="9"/>
        <rFont val="ＭＳ 明朝"/>
        <family val="1"/>
        <charset val="128"/>
      </rPr>
      <t>給与住宅</t>
    </r>
  </si>
  <si>
    <r>
      <rPr>
        <sz val="9"/>
        <color indexed="8"/>
        <rFont val="ＭＳ 明朝"/>
        <family val="1"/>
        <charset val="128"/>
      </rPr>
      <t>　　</t>
    </r>
    <r>
      <rPr>
        <sz val="9"/>
        <color indexed="8"/>
        <rFont val="Times New Roman"/>
        <family val="1"/>
      </rPr>
      <t xml:space="preserve"> 3 </t>
    </r>
    <r>
      <rPr>
        <sz val="9"/>
        <color indexed="8"/>
        <rFont val="ＭＳ 明朝"/>
        <family val="1"/>
        <charset val="128"/>
      </rPr>
      <t>　居住世帯なしの住宅は含まない。</t>
    </r>
    <rPh sb="6" eb="8">
      <t>キョジュウ</t>
    </rPh>
    <rPh sb="8" eb="10">
      <t>セタイ</t>
    </rPh>
    <rPh sb="13" eb="15">
      <t>ジュウタク</t>
    </rPh>
    <rPh sb="16" eb="17">
      <t>フク</t>
    </rPh>
    <phoneticPr fontId="8"/>
  </si>
  <si>
    <t>－</t>
  </si>
  <si>
    <r>
      <rPr>
        <sz val="9"/>
        <rFont val="ＭＳ 明朝"/>
        <family val="1"/>
        <charset val="128"/>
      </rPr>
      <t>総　数</t>
    </r>
    <rPh sb="0" eb="1">
      <t>フサ</t>
    </rPh>
    <rPh sb="2" eb="3">
      <t>スウ</t>
    </rPh>
    <phoneticPr fontId="8"/>
  </si>
  <si>
    <r>
      <rPr>
        <sz val="9"/>
        <rFont val="ＭＳ 明朝"/>
        <family val="1"/>
        <charset val="128"/>
      </rPr>
      <t>居住世帯なし</t>
    </r>
    <rPh sb="0" eb="2">
      <t>キョジュウ</t>
    </rPh>
    <rPh sb="2" eb="4">
      <t>セタイ</t>
    </rPh>
    <phoneticPr fontId="8"/>
  </si>
  <si>
    <r>
      <rPr>
        <sz val="9"/>
        <rFont val="ＭＳ 明朝"/>
        <family val="1"/>
        <charset val="128"/>
      </rPr>
      <t>空き家率
（</t>
    </r>
    <r>
      <rPr>
        <sz val="9"/>
        <rFont val="Times New Roman"/>
        <family val="1"/>
      </rPr>
      <t>%</t>
    </r>
    <r>
      <rPr>
        <sz val="9"/>
        <rFont val="ＭＳ 明朝"/>
        <family val="1"/>
        <charset val="128"/>
      </rPr>
      <t>）</t>
    </r>
    <rPh sb="0" eb="1">
      <t>ア</t>
    </rPh>
    <rPh sb="2" eb="3">
      <t>ヤ</t>
    </rPh>
    <rPh sb="3" eb="4">
      <t>リツ</t>
    </rPh>
    <phoneticPr fontId="8"/>
  </si>
  <si>
    <r>
      <rPr>
        <sz val="9"/>
        <rFont val="ＭＳ 明朝"/>
        <family val="1"/>
        <charset val="128"/>
      </rPr>
      <t>空き家</t>
    </r>
    <rPh sb="0" eb="1">
      <t>ア</t>
    </rPh>
    <rPh sb="2" eb="3">
      <t>ヤ</t>
    </rPh>
    <phoneticPr fontId="8"/>
  </si>
  <si>
    <r>
      <rPr>
        <sz val="9"/>
        <rFont val="ＭＳ 明朝"/>
        <family val="1"/>
        <charset val="128"/>
      </rPr>
      <t>建築中</t>
    </r>
    <rPh sb="0" eb="3">
      <t>ケンチクチュウ</t>
    </rPh>
    <phoneticPr fontId="8"/>
  </si>
  <si>
    <t>総　数
（居住世帯あり）</t>
    <rPh sb="0" eb="1">
      <t>フサ</t>
    </rPh>
    <rPh sb="2" eb="3">
      <t>スウ</t>
    </rPh>
    <phoneticPr fontId="8"/>
  </si>
  <si>
    <r>
      <rPr>
        <sz val="9"/>
        <rFont val="ＭＳ 明朝"/>
        <family val="1"/>
        <charset val="128"/>
      </rPr>
      <t>建て方</t>
    </r>
    <rPh sb="0" eb="1">
      <t>タ</t>
    </rPh>
    <rPh sb="2" eb="3">
      <t>カタ</t>
    </rPh>
    <phoneticPr fontId="8"/>
  </si>
  <si>
    <r>
      <rPr>
        <sz val="9"/>
        <rFont val="ＭＳ 明朝"/>
        <family val="1"/>
        <charset val="128"/>
      </rPr>
      <t>その他</t>
    </r>
    <rPh sb="2" eb="3">
      <t>タ</t>
    </rPh>
    <phoneticPr fontId="8"/>
  </si>
  <si>
    <r>
      <rPr>
        <sz val="9"/>
        <rFont val="ＭＳ 明朝"/>
        <family val="1"/>
        <charset val="128"/>
      </rPr>
      <t>一戸建</t>
    </r>
    <rPh sb="0" eb="2">
      <t>イッコ</t>
    </rPh>
    <rPh sb="2" eb="3">
      <t>ダ</t>
    </rPh>
    <phoneticPr fontId="8"/>
  </si>
  <si>
    <r>
      <rPr>
        <sz val="9"/>
        <rFont val="ＭＳ 明朝"/>
        <family val="1"/>
        <charset val="128"/>
      </rPr>
      <t>長屋建</t>
    </r>
    <rPh sb="0" eb="2">
      <t>ナガヤ</t>
    </rPh>
    <rPh sb="2" eb="3">
      <t>タ</t>
    </rPh>
    <phoneticPr fontId="8"/>
  </si>
  <si>
    <r>
      <rPr>
        <sz val="9"/>
        <rFont val="ＭＳ 明朝"/>
        <family val="1"/>
        <charset val="128"/>
      </rPr>
      <t>共同住宅</t>
    </r>
    <rPh sb="0" eb="2">
      <t>キョウドウ</t>
    </rPh>
    <rPh sb="2" eb="4">
      <t>ジュウタク</t>
    </rPh>
    <phoneticPr fontId="8"/>
  </si>
  <si>
    <r>
      <t xml:space="preserve">1 </t>
    </r>
    <r>
      <rPr>
        <sz val="9"/>
        <rFont val="ＭＳ 明朝"/>
        <family val="1"/>
        <charset val="128"/>
      </rPr>
      <t>～</t>
    </r>
    <r>
      <rPr>
        <sz val="9"/>
        <rFont val="Times New Roman"/>
        <family val="1"/>
      </rPr>
      <t xml:space="preserve"> 2 </t>
    </r>
    <r>
      <rPr>
        <sz val="9"/>
        <rFont val="ＭＳ 明朝"/>
        <family val="1"/>
        <charset val="128"/>
      </rPr>
      <t>階</t>
    </r>
    <rPh sb="6" eb="7">
      <t>カイ</t>
    </rPh>
    <phoneticPr fontId="8"/>
  </si>
  <si>
    <r>
      <t xml:space="preserve">3 </t>
    </r>
    <r>
      <rPr>
        <sz val="9"/>
        <rFont val="ＭＳ 明朝"/>
        <family val="1"/>
        <charset val="128"/>
      </rPr>
      <t>～</t>
    </r>
    <r>
      <rPr>
        <sz val="9"/>
        <rFont val="Times New Roman"/>
        <family val="1"/>
      </rPr>
      <t xml:space="preserve"> 5 </t>
    </r>
    <r>
      <rPr>
        <sz val="9"/>
        <rFont val="ＭＳ 明朝"/>
        <family val="1"/>
        <charset val="128"/>
      </rPr>
      <t>階</t>
    </r>
    <rPh sb="6" eb="7">
      <t>カイ</t>
    </rPh>
    <phoneticPr fontId="8"/>
  </si>
  <si>
    <r>
      <t xml:space="preserve"> 6 </t>
    </r>
    <r>
      <rPr>
        <sz val="9"/>
        <rFont val="ＭＳ 明朝"/>
        <family val="1"/>
        <charset val="128"/>
      </rPr>
      <t>階以上</t>
    </r>
    <rPh sb="3" eb="6">
      <t>カイイジョウ</t>
    </rPh>
    <phoneticPr fontId="8"/>
  </si>
  <si>
    <r>
      <rPr>
        <sz val="9"/>
        <rFont val="ＭＳ 明朝"/>
        <family val="1"/>
        <charset val="128"/>
      </rPr>
      <t>年　度</t>
    </r>
    <rPh sb="0" eb="1">
      <t>トシ</t>
    </rPh>
    <rPh sb="2" eb="3">
      <t>タビ</t>
    </rPh>
    <phoneticPr fontId="8"/>
  </si>
  <si>
    <r>
      <rPr>
        <sz val="9"/>
        <rFont val="ＭＳ 明朝"/>
        <family val="1"/>
        <charset val="128"/>
      </rPr>
      <t>舗装道</t>
    </r>
    <rPh sb="0" eb="2">
      <t>ホソウ</t>
    </rPh>
    <rPh sb="2" eb="3">
      <t>ミチ</t>
    </rPh>
    <phoneticPr fontId="8"/>
  </si>
  <si>
    <r>
      <rPr>
        <sz val="9"/>
        <rFont val="ＭＳ 明朝"/>
        <family val="1"/>
        <charset val="128"/>
      </rPr>
      <t>非舗装道</t>
    </r>
    <rPh sb="0" eb="1">
      <t>ヒ</t>
    </rPh>
    <rPh sb="1" eb="3">
      <t>ホソウ</t>
    </rPh>
    <rPh sb="3" eb="4">
      <t>ドウ</t>
    </rPh>
    <phoneticPr fontId="8"/>
  </si>
  <si>
    <r>
      <rPr>
        <sz val="9"/>
        <rFont val="ＭＳ 明朝"/>
        <family val="1"/>
        <charset val="128"/>
      </rPr>
      <t>延長</t>
    </r>
    <rPh sb="0" eb="2">
      <t>エンチョウ</t>
    </rPh>
    <phoneticPr fontId="8"/>
  </si>
  <si>
    <r>
      <rPr>
        <sz val="9"/>
        <rFont val="ＭＳ 明朝"/>
        <family val="1"/>
        <charset val="128"/>
      </rPr>
      <t>割合（</t>
    </r>
    <r>
      <rPr>
        <sz val="9"/>
        <rFont val="Times New Roman"/>
        <family val="1"/>
      </rPr>
      <t>%</t>
    </r>
    <r>
      <rPr>
        <sz val="9"/>
        <rFont val="ＭＳ 明朝"/>
        <family val="1"/>
        <charset val="128"/>
      </rPr>
      <t>）</t>
    </r>
    <rPh sb="0" eb="2">
      <t>ワリアイ</t>
    </rPh>
    <phoneticPr fontId="8"/>
  </si>
  <si>
    <r>
      <rPr>
        <sz val="9"/>
        <rFont val="ＭＳ 明朝"/>
        <family val="1"/>
        <charset val="128"/>
      </rPr>
      <t>改良済</t>
    </r>
    <rPh sb="0" eb="2">
      <t>カイリョウ</t>
    </rPh>
    <rPh sb="2" eb="3">
      <t>ズ</t>
    </rPh>
    <phoneticPr fontId="8"/>
  </si>
  <si>
    <r>
      <rPr>
        <sz val="9"/>
        <rFont val="ＭＳ 明朝"/>
        <family val="1"/>
        <charset val="128"/>
      </rPr>
      <t>未改良</t>
    </r>
    <rPh sb="0" eb="1">
      <t>ミ</t>
    </rPh>
    <rPh sb="1" eb="3">
      <t>カイリョウ</t>
    </rPh>
    <phoneticPr fontId="8"/>
  </si>
  <si>
    <r>
      <t>13.0m</t>
    </r>
    <r>
      <rPr>
        <sz val="9"/>
        <rFont val="ＭＳ 明朝"/>
        <family val="1"/>
        <charset val="128"/>
      </rPr>
      <t>以上</t>
    </r>
    <rPh sb="5" eb="7">
      <t>イジョウ</t>
    </rPh>
    <phoneticPr fontId="8"/>
  </si>
  <si>
    <r>
      <t xml:space="preserve"> 5.5m</t>
    </r>
    <r>
      <rPr>
        <sz val="9"/>
        <rFont val="ＭＳ 明朝"/>
        <family val="1"/>
        <charset val="128"/>
      </rPr>
      <t xml:space="preserve">以上
</t>
    </r>
    <r>
      <rPr>
        <sz val="9"/>
        <rFont val="Times New Roman"/>
        <family val="1"/>
      </rPr>
      <t>13.0m</t>
    </r>
    <r>
      <rPr>
        <sz val="9"/>
        <rFont val="ＭＳ 明朝"/>
        <family val="1"/>
        <charset val="128"/>
      </rPr>
      <t>未満</t>
    </r>
    <rPh sb="5" eb="7">
      <t>イジョウ</t>
    </rPh>
    <rPh sb="13" eb="15">
      <t>ミマン</t>
    </rPh>
    <phoneticPr fontId="8"/>
  </si>
  <si>
    <r>
      <t>5.5m</t>
    </r>
    <r>
      <rPr>
        <sz val="9"/>
        <rFont val="ＭＳ 明朝"/>
        <family val="1"/>
        <charset val="128"/>
      </rPr>
      <t>未満</t>
    </r>
    <rPh sb="4" eb="6">
      <t>ミマン</t>
    </rPh>
    <phoneticPr fontId="8"/>
  </si>
  <si>
    <r>
      <t>5.5m</t>
    </r>
    <r>
      <rPr>
        <sz val="9"/>
        <rFont val="ＭＳ 明朝"/>
        <family val="1"/>
        <charset val="128"/>
      </rPr>
      <t>以上</t>
    </r>
    <rPh sb="4" eb="6">
      <t>イジョウ</t>
    </rPh>
    <phoneticPr fontId="8"/>
  </si>
  <si>
    <r>
      <t>3.5m</t>
    </r>
    <r>
      <rPr>
        <sz val="9"/>
        <rFont val="ＭＳ 明朝"/>
        <family val="1"/>
        <charset val="128"/>
      </rPr>
      <t xml:space="preserve">以上
</t>
    </r>
    <r>
      <rPr>
        <sz val="9"/>
        <rFont val="Times New Roman"/>
        <family val="1"/>
      </rPr>
      <t>5.5m</t>
    </r>
    <r>
      <rPr>
        <sz val="9"/>
        <rFont val="ＭＳ 明朝"/>
        <family val="1"/>
        <charset val="128"/>
      </rPr>
      <t>未満</t>
    </r>
    <rPh sb="4" eb="6">
      <t>イジョウ</t>
    </rPh>
    <rPh sb="11" eb="13">
      <t>ミマン</t>
    </rPh>
    <phoneticPr fontId="8"/>
  </si>
  <si>
    <r>
      <t>3.5m</t>
    </r>
    <r>
      <rPr>
        <sz val="9"/>
        <rFont val="ＭＳ 明朝"/>
        <family val="1"/>
        <charset val="128"/>
      </rPr>
      <t>未満</t>
    </r>
    <rPh sb="4" eb="6">
      <t>ミマン</t>
    </rPh>
    <phoneticPr fontId="8"/>
  </si>
  <si>
    <r>
      <rPr>
        <sz val="9"/>
        <rFont val="ＭＳ 明朝"/>
        <family val="1"/>
        <charset val="128"/>
      </rPr>
      <t>永久橋</t>
    </r>
    <rPh sb="0" eb="2">
      <t>エイキュウ</t>
    </rPh>
    <rPh sb="2" eb="3">
      <t>バシ</t>
    </rPh>
    <phoneticPr fontId="8"/>
  </si>
  <si>
    <r>
      <rPr>
        <sz val="9"/>
        <rFont val="ＭＳ 明朝"/>
        <family val="1"/>
        <charset val="128"/>
      </rPr>
      <t>非永久橋</t>
    </r>
    <rPh sb="0" eb="1">
      <t>ヒ</t>
    </rPh>
    <rPh sb="1" eb="3">
      <t>エイキュウ</t>
    </rPh>
    <rPh sb="3" eb="4">
      <t>ハシ</t>
    </rPh>
    <phoneticPr fontId="8"/>
  </si>
  <si>
    <r>
      <rPr>
        <sz val="9"/>
        <rFont val="ＭＳ 明朝"/>
        <family val="1"/>
        <charset val="128"/>
      </rPr>
      <t>橋数</t>
    </r>
    <rPh sb="0" eb="1">
      <t>ハシ</t>
    </rPh>
    <rPh sb="1" eb="2">
      <t>スウ</t>
    </rPh>
    <phoneticPr fontId="8"/>
  </si>
  <si>
    <r>
      <rPr>
        <sz val="9"/>
        <rFont val="ＭＳ 明朝"/>
        <family val="1"/>
        <charset val="128"/>
      </rPr>
      <t>平成</t>
    </r>
    <rPh sb="0" eb="2">
      <t>ヘイセイ</t>
    </rPh>
    <phoneticPr fontId="8"/>
  </si>
  <si>
    <r>
      <rPr>
        <sz val="9"/>
        <rFont val="ＭＳ 明朝"/>
        <family val="1"/>
        <charset val="128"/>
      </rPr>
      <t>年</t>
    </r>
    <rPh sb="0" eb="1">
      <t>ネン</t>
    </rPh>
    <phoneticPr fontId="8"/>
  </si>
  <si>
    <r>
      <rPr>
        <sz val="9"/>
        <rFont val="ＭＳ 明朝"/>
        <family val="1"/>
        <charset val="128"/>
      </rPr>
      <t>年度</t>
    </r>
    <rPh sb="0" eb="1">
      <t>ネン</t>
    </rPh>
    <rPh sb="1" eb="2">
      <t>ド</t>
    </rPh>
    <phoneticPr fontId="8"/>
  </si>
  <si>
    <r>
      <rPr>
        <sz val="9"/>
        <rFont val="ＭＳ 明朝"/>
        <family val="1"/>
        <charset val="128"/>
      </rPr>
      <t>令和</t>
    </r>
    <rPh sb="0" eb="2">
      <t>レイワ</t>
    </rPh>
    <phoneticPr fontId="8"/>
  </si>
  <si>
    <r>
      <rPr>
        <sz val="9"/>
        <rFont val="ＭＳ 明朝"/>
        <family val="1"/>
        <charset val="128"/>
      </rPr>
      <t>元</t>
    </r>
    <rPh sb="0" eb="1">
      <t>モト</t>
    </rPh>
    <phoneticPr fontId="8"/>
  </si>
  <si>
    <r>
      <rPr>
        <sz val="9"/>
        <color theme="1"/>
        <rFont val="ＭＳ 明朝"/>
        <family val="1"/>
        <charset val="128"/>
      </rPr>
      <t>令和</t>
    </r>
    <rPh sb="0" eb="2">
      <t>レイワ</t>
    </rPh>
    <phoneticPr fontId="8"/>
  </si>
  <si>
    <r>
      <rPr>
        <sz val="9"/>
        <color indexed="8"/>
        <rFont val="ＭＳ 明朝"/>
        <family val="1"/>
        <charset val="128"/>
      </rPr>
      <t>年　度</t>
    </r>
    <rPh sb="0" eb="1">
      <t>トシ</t>
    </rPh>
    <rPh sb="2" eb="3">
      <t>タビ</t>
    </rPh>
    <phoneticPr fontId="8"/>
  </si>
  <si>
    <r>
      <rPr>
        <sz val="9"/>
        <color indexed="8"/>
        <rFont val="ＭＳ 明朝"/>
        <family val="1"/>
        <charset val="128"/>
      </rPr>
      <t>幼児公園</t>
    </r>
    <rPh sb="0" eb="2">
      <t>ヨウジ</t>
    </rPh>
    <rPh sb="2" eb="4">
      <t>コウエン</t>
    </rPh>
    <phoneticPr fontId="8"/>
  </si>
  <si>
    <r>
      <rPr>
        <sz val="9"/>
        <color indexed="8"/>
        <rFont val="ＭＳ 明朝"/>
        <family val="1"/>
        <charset val="128"/>
      </rPr>
      <t>近隣公園</t>
    </r>
    <rPh sb="0" eb="2">
      <t>キンリン</t>
    </rPh>
    <rPh sb="2" eb="4">
      <t>コウエン</t>
    </rPh>
    <phoneticPr fontId="8"/>
  </si>
  <si>
    <r>
      <rPr>
        <sz val="9"/>
        <color indexed="8"/>
        <rFont val="ＭＳ 明朝"/>
        <family val="1"/>
        <charset val="128"/>
      </rPr>
      <t>地区公園</t>
    </r>
    <rPh sb="0" eb="2">
      <t>チク</t>
    </rPh>
    <rPh sb="2" eb="4">
      <t>コウエン</t>
    </rPh>
    <phoneticPr fontId="8"/>
  </si>
  <si>
    <r>
      <rPr>
        <sz val="9"/>
        <color indexed="8"/>
        <rFont val="ＭＳ 明朝"/>
        <family val="1"/>
        <charset val="128"/>
      </rPr>
      <t>総合公園</t>
    </r>
    <rPh sb="0" eb="2">
      <t>ソウゴウ</t>
    </rPh>
    <rPh sb="2" eb="4">
      <t>コウエン</t>
    </rPh>
    <phoneticPr fontId="8"/>
  </si>
  <si>
    <r>
      <rPr>
        <sz val="9"/>
        <color indexed="8"/>
        <rFont val="ＭＳ 明朝"/>
        <family val="1"/>
        <charset val="128"/>
      </rPr>
      <t>公園数</t>
    </r>
    <rPh sb="0" eb="2">
      <t>コウエン</t>
    </rPh>
    <rPh sb="2" eb="3">
      <t>スウ</t>
    </rPh>
    <phoneticPr fontId="8"/>
  </si>
  <si>
    <r>
      <rPr>
        <sz val="9"/>
        <color indexed="8"/>
        <rFont val="ＭＳ 明朝"/>
        <family val="1"/>
        <charset val="128"/>
      </rPr>
      <t>特殊公園</t>
    </r>
    <rPh sb="0" eb="2">
      <t>トクシュ</t>
    </rPh>
    <rPh sb="2" eb="4">
      <t>コウエン</t>
    </rPh>
    <phoneticPr fontId="8"/>
  </si>
  <si>
    <r>
      <rPr>
        <sz val="9"/>
        <color indexed="8"/>
        <rFont val="ＭＳ 明朝"/>
        <family val="1"/>
        <charset val="128"/>
      </rPr>
      <t>運動公園</t>
    </r>
    <rPh sb="0" eb="2">
      <t>ウンドウ</t>
    </rPh>
    <rPh sb="2" eb="4">
      <t>コウエン</t>
    </rPh>
    <phoneticPr fontId="8"/>
  </si>
  <si>
    <r>
      <rPr>
        <sz val="9"/>
        <color indexed="8"/>
        <rFont val="ＭＳ 明朝"/>
        <family val="1"/>
        <charset val="128"/>
      </rPr>
      <t>都市緑地</t>
    </r>
    <rPh sb="0" eb="2">
      <t>トシ</t>
    </rPh>
    <rPh sb="2" eb="4">
      <t>リョクチ</t>
    </rPh>
    <phoneticPr fontId="8"/>
  </si>
  <si>
    <r>
      <rPr>
        <sz val="9"/>
        <color indexed="8"/>
        <rFont val="ＭＳ 明朝"/>
        <family val="1"/>
        <charset val="128"/>
      </rPr>
      <t>広域公園</t>
    </r>
    <rPh sb="0" eb="2">
      <t>コウイキ</t>
    </rPh>
    <rPh sb="2" eb="4">
      <t>コウエン</t>
    </rPh>
    <phoneticPr fontId="8"/>
  </si>
  <si>
    <r>
      <rPr>
        <sz val="9"/>
        <color indexed="8"/>
        <rFont val="ＭＳ 明朝"/>
        <family val="1"/>
        <charset val="128"/>
      </rPr>
      <t>年　度</t>
    </r>
    <rPh sb="2" eb="3">
      <t>ド</t>
    </rPh>
    <phoneticPr fontId="8"/>
  </si>
  <si>
    <r>
      <rPr>
        <sz val="9"/>
        <color indexed="8"/>
        <rFont val="ＭＳ 明朝"/>
        <family val="1"/>
        <charset val="128"/>
      </rPr>
      <t>都市計画区域面積</t>
    </r>
    <rPh sb="0" eb="4">
      <t>トシケイカク</t>
    </rPh>
    <rPh sb="4" eb="6">
      <t>クイキ</t>
    </rPh>
    <rPh sb="6" eb="8">
      <t>メンセキ</t>
    </rPh>
    <phoneticPr fontId="8"/>
  </si>
  <si>
    <r>
      <rPr>
        <sz val="9"/>
        <color indexed="8"/>
        <rFont val="ＭＳ 明朝"/>
        <family val="1"/>
        <charset val="128"/>
      </rPr>
      <t>市街化区域面積</t>
    </r>
    <rPh sb="0" eb="3">
      <t>シガイカ</t>
    </rPh>
    <rPh sb="3" eb="5">
      <t>クイキ</t>
    </rPh>
    <rPh sb="5" eb="7">
      <t>メンセキ</t>
    </rPh>
    <phoneticPr fontId="8"/>
  </si>
  <si>
    <r>
      <rPr>
        <sz val="9"/>
        <color indexed="8"/>
        <rFont val="ＭＳ 明朝"/>
        <family val="1"/>
        <charset val="128"/>
      </rPr>
      <t>準工業</t>
    </r>
    <rPh sb="0" eb="1">
      <t>ジュン</t>
    </rPh>
    <rPh sb="1" eb="3">
      <t>コウギョウ</t>
    </rPh>
    <phoneticPr fontId="8"/>
  </si>
  <si>
    <r>
      <rPr>
        <sz val="9"/>
        <color indexed="8"/>
        <rFont val="ＭＳ 明朝"/>
        <family val="1"/>
        <charset val="128"/>
      </rPr>
      <t>年次・種別</t>
    </r>
    <rPh sb="0" eb="2">
      <t>ネンジ</t>
    </rPh>
    <rPh sb="3" eb="5">
      <t>シュベツ</t>
    </rPh>
    <phoneticPr fontId="8"/>
  </si>
  <si>
    <r>
      <rPr>
        <sz val="9"/>
        <color indexed="8"/>
        <rFont val="ＭＳ 明朝"/>
        <family val="1"/>
        <charset val="128"/>
      </rPr>
      <t>棟数
（棟）</t>
    </r>
    <rPh sb="0" eb="1">
      <t>トウ</t>
    </rPh>
    <rPh sb="1" eb="2">
      <t>スウ</t>
    </rPh>
    <phoneticPr fontId="8"/>
  </si>
  <si>
    <r>
      <rPr>
        <sz val="9"/>
        <color indexed="8"/>
        <rFont val="ＭＳ 明朝"/>
        <family val="1"/>
        <charset val="128"/>
      </rPr>
      <t>総価格
（千円）</t>
    </r>
    <rPh sb="0" eb="3">
      <t>ソウカカク</t>
    </rPh>
    <rPh sb="5" eb="7">
      <t>センエン</t>
    </rPh>
    <phoneticPr fontId="8"/>
  </si>
  <si>
    <r>
      <rPr>
        <sz val="9"/>
        <color indexed="8"/>
        <rFont val="ＭＳ 明朝"/>
        <family val="1"/>
        <charset val="128"/>
      </rPr>
      <t>課税家屋</t>
    </r>
    <rPh sb="0" eb="2">
      <t>カゼイ</t>
    </rPh>
    <rPh sb="2" eb="4">
      <t>カオク</t>
    </rPh>
    <phoneticPr fontId="8"/>
  </si>
  <si>
    <r>
      <rPr>
        <sz val="9"/>
        <color indexed="8"/>
        <rFont val="ＭＳ 明朝"/>
        <family val="1"/>
        <charset val="128"/>
      </rPr>
      <t>木造</t>
    </r>
    <rPh sb="0" eb="2">
      <t>モクゾウ</t>
    </rPh>
    <phoneticPr fontId="8"/>
  </si>
  <si>
    <r>
      <rPr>
        <sz val="9"/>
        <color indexed="8"/>
        <rFont val="ＭＳ 明朝"/>
        <family val="1"/>
        <charset val="128"/>
      </rPr>
      <t>木造以外</t>
    </r>
    <rPh sb="0" eb="2">
      <t>モクゾウ</t>
    </rPh>
    <rPh sb="2" eb="4">
      <t>イガイ</t>
    </rPh>
    <phoneticPr fontId="8"/>
  </si>
  <si>
    <r>
      <rPr>
        <sz val="9"/>
        <color indexed="8"/>
        <rFont val="ＭＳ 明朝"/>
        <family val="1"/>
        <charset val="128"/>
      </rPr>
      <t>非課税家屋</t>
    </r>
    <rPh sb="0" eb="3">
      <t>ヒカゼイ</t>
    </rPh>
    <rPh sb="3" eb="5">
      <t>カオク</t>
    </rPh>
    <phoneticPr fontId="8"/>
  </si>
  <si>
    <r>
      <rPr>
        <sz val="9"/>
        <color indexed="8"/>
        <rFont val="ＭＳ 明朝"/>
        <family val="1"/>
        <charset val="128"/>
      </rPr>
      <t>年度</t>
    </r>
    <rPh sb="0" eb="2">
      <t>ネンド</t>
    </rPh>
    <phoneticPr fontId="8"/>
  </si>
  <si>
    <r>
      <rPr>
        <sz val="9"/>
        <color theme="1"/>
        <rFont val="ＭＳ 明朝"/>
        <family val="1"/>
        <charset val="128"/>
      </rPr>
      <t>児童公園</t>
    </r>
    <phoneticPr fontId="8"/>
  </si>
  <si>
    <r>
      <rPr>
        <sz val="9"/>
        <color indexed="8"/>
        <rFont val="ＭＳ 明朝"/>
        <family val="1"/>
        <charset val="128"/>
      </rPr>
      <t>面積</t>
    </r>
    <rPh sb="0" eb="1">
      <t>メン</t>
    </rPh>
    <rPh sb="1" eb="2">
      <t>セキ</t>
    </rPh>
    <phoneticPr fontId="8"/>
  </si>
  <si>
    <r>
      <rPr>
        <sz val="9"/>
        <color theme="1"/>
        <rFont val="ＭＳ 明朝"/>
        <family val="1"/>
        <charset val="128"/>
      </rPr>
      <t>面積</t>
    </r>
    <rPh sb="0" eb="1">
      <t>メン</t>
    </rPh>
    <rPh sb="1" eb="2">
      <t>セキ</t>
    </rPh>
    <phoneticPr fontId="8"/>
  </si>
  <si>
    <r>
      <rPr>
        <sz val="9"/>
        <color theme="1"/>
        <rFont val="ＭＳ 明朝"/>
        <family val="1"/>
        <charset val="128"/>
      </rPr>
      <t>元</t>
    </r>
    <rPh sb="0" eb="1">
      <t>モト</t>
    </rPh>
    <phoneticPr fontId="8"/>
  </si>
  <si>
    <r>
      <rPr>
        <sz val="9"/>
        <color indexed="8"/>
        <rFont val="ＭＳ 明朝"/>
        <family val="1"/>
        <charset val="128"/>
      </rPr>
      <t>棟数</t>
    </r>
    <rPh sb="0" eb="1">
      <t>トウ</t>
    </rPh>
    <rPh sb="1" eb="2">
      <t>スウ</t>
    </rPh>
    <phoneticPr fontId="8"/>
  </si>
  <si>
    <r>
      <rPr>
        <sz val="9"/>
        <color indexed="8"/>
        <rFont val="ＭＳ 明朝"/>
        <family val="1"/>
        <charset val="128"/>
      </rPr>
      <t>床面積</t>
    </r>
    <rPh sb="0" eb="1">
      <t>ユカ</t>
    </rPh>
    <rPh sb="1" eb="3">
      <t>メンセキ</t>
    </rPh>
    <phoneticPr fontId="8"/>
  </si>
  <si>
    <r>
      <rPr>
        <sz val="9"/>
        <color indexed="8"/>
        <rFont val="ＭＳ 明朝"/>
        <family val="1"/>
        <charset val="128"/>
      </rPr>
      <t>木造総数</t>
    </r>
    <rPh sb="0" eb="2">
      <t>モクゾウ</t>
    </rPh>
    <rPh sb="2" eb="4">
      <t>ソウスウ</t>
    </rPh>
    <phoneticPr fontId="8"/>
  </si>
  <si>
    <r>
      <rPr>
        <sz val="9"/>
        <color indexed="8"/>
        <rFont val="ＭＳ 明朝"/>
        <family val="1"/>
        <charset val="128"/>
      </rPr>
      <t>共同住宅・寄宿舎</t>
    </r>
    <rPh sb="0" eb="2">
      <t>キョウドウ</t>
    </rPh>
    <rPh sb="2" eb="4">
      <t>ジュウタク</t>
    </rPh>
    <rPh sb="5" eb="8">
      <t>キシュクシャ</t>
    </rPh>
    <phoneticPr fontId="8"/>
  </si>
  <si>
    <r>
      <rPr>
        <sz val="9"/>
        <color indexed="8"/>
        <rFont val="ＭＳ 明朝"/>
        <family val="1"/>
        <charset val="128"/>
      </rPr>
      <t>併用住宅</t>
    </r>
    <rPh sb="0" eb="2">
      <t>ヘイヨウ</t>
    </rPh>
    <rPh sb="2" eb="4">
      <t>ジュウタク</t>
    </rPh>
    <phoneticPr fontId="8"/>
  </si>
  <si>
    <r>
      <rPr>
        <sz val="9"/>
        <color indexed="8"/>
        <rFont val="ＭＳ 明朝"/>
        <family val="1"/>
        <charset val="128"/>
      </rPr>
      <t>旅館・料亭・ホテル</t>
    </r>
    <rPh sb="0" eb="2">
      <t>リョカン</t>
    </rPh>
    <rPh sb="3" eb="5">
      <t>リョウテイ</t>
    </rPh>
    <phoneticPr fontId="8"/>
  </si>
  <si>
    <r>
      <rPr>
        <sz val="9"/>
        <color indexed="8"/>
        <rFont val="ＭＳ 明朝"/>
        <family val="1"/>
        <charset val="128"/>
      </rPr>
      <t>事務所・銀行・店舗</t>
    </r>
    <rPh sb="0" eb="3">
      <t>ジムショ</t>
    </rPh>
    <rPh sb="4" eb="6">
      <t>ギンコウ</t>
    </rPh>
    <rPh sb="7" eb="9">
      <t>テンポ</t>
    </rPh>
    <phoneticPr fontId="8"/>
  </si>
  <si>
    <r>
      <rPr>
        <sz val="9"/>
        <color indexed="8"/>
        <rFont val="ＭＳ 明朝"/>
        <family val="1"/>
        <charset val="128"/>
      </rPr>
      <t>劇場・病院</t>
    </r>
    <rPh sb="0" eb="2">
      <t>ゲキジョウ</t>
    </rPh>
    <rPh sb="3" eb="5">
      <t>ビョウイン</t>
    </rPh>
    <phoneticPr fontId="8"/>
  </si>
  <si>
    <r>
      <rPr>
        <sz val="9"/>
        <color indexed="8"/>
        <rFont val="ＭＳ 明朝"/>
        <family val="1"/>
        <charset val="128"/>
      </rPr>
      <t>工場・倉庫</t>
    </r>
    <rPh sb="0" eb="2">
      <t>コウジョウ</t>
    </rPh>
    <rPh sb="3" eb="5">
      <t>ソウコ</t>
    </rPh>
    <phoneticPr fontId="8"/>
  </si>
  <si>
    <r>
      <rPr>
        <sz val="9"/>
        <color indexed="8"/>
        <rFont val="ＭＳ 明朝"/>
        <family val="1"/>
        <charset val="128"/>
      </rPr>
      <t>土蔵</t>
    </r>
    <rPh sb="0" eb="2">
      <t>ドゾウ</t>
    </rPh>
    <phoneticPr fontId="8"/>
  </si>
  <si>
    <r>
      <rPr>
        <sz val="9"/>
        <color indexed="8"/>
        <rFont val="ＭＳ 明朝"/>
        <family val="1"/>
        <charset val="128"/>
      </rPr>
      <t>附属家</t>
    </r>
    <rPh sb="0" eb="2">
      <t>フゾク</t>
    </rPh>
    <rPh sb="2" eb="3">
      <t>イエ</t>
    </rPh>
    <phoneticPr fontId="8"/>
  </si>
  <si>
    <r>
      <rPr>
        <sz val="9"/>
        <color indexed="8"/>
        <rFont val="ＭＳ 明朝"/>
        <family val="1"/>
        <charset val="128"/>
      </rPr>
      <t>非木造総数</t>
    </r>
    <rPh sb="0" eb="1">
      <t>ヒ</t>
    </rPh>
    <rPh sb="1" eb="3">
      <t>モクゾウ</t>
    </rPh>
    <rPh sb="3" eb="5">
      <t>ソウスウ</t>
    </rPh>
    <phoneticPr fontId="8"/>
  </si>
  <si>
    <r>
      <rPr>
        <sz val="9"/>
        <color indexed="8"/>
        <rFont val="ＭＳ 明朝"/>
        <family val="1"/>
        <charset val="128"/>
      </rPr>
      <t>その他</t>
    </r>
    <rPh sb="0" eb="3">
      <t>ソノタ</t>
    </rPh>
    <phoneticPr fontId="8"/>
  </si>
  <si>
    <r>
      <rPr>
        <sz val="9"/>
        <color indexed="8"/>
        <rFont val="ＭＳ 明朝"/>
        <family val="1"/>
        <charset val="128"/>
      </rPr>
      <t>（再掲）非木造構造別</t>
    </r>
    <rPh sb="1" eb="3">
      <t>サイケイ</t>
    </rPh>
    <rPh sb="4" eb="5">
      <t>ヒ</t>
    </rPh>
    <rPh sb="5" eb="7">
      <t>モクゾウ</t>
    </rPh>
    <rPh sb="7" eb="9">
      <t>コウゾウ</t>
    </rPh>
    <rPh sb="9" eb="10">
      <t>ベツ</t>
    </rPh>
    <phoneticPr fontId="8"/>
  </si>
  <si>
    <r>
      <rPr>
        <sz val="9"/>
        <color indexed="8"/>
        <rFont val="ＭＳ 明朝"/>
        <family val="1"/>
        <charset val="128"/>
      </rPr>
      <t>鉄骨造</t>
    </r>
    <rPh sb="0" eb="2">
      <t>テッコツ</t>
    </rPh>
    <rPh sb="2" eb="3">
      <t>ヅクリ</t>
    </rPh>
    <phoneticPr fontId="8"/>
  </si>
  <si>
    <r>
      <rPr>
        <sz val="9"/>
        <color indexed="8"/>
        <rFont val="ＭＳ 明朝"/>
        <family val="1"/>
        <charset val="128"/>
      </rPr>
      <t>軽量鉄骨造</t>
    </r>
    <phoneticPr fontId="8"/>
  </si>
  <si>
    <r>
      <rPr>
        <sz val="9"/>
        <color indexed="8"/>
        <rFont val="ＭＳ 明朝"/>
        <family val="1"/>
        <charset val="128"/>
      </rPr>
      <t>建設設備</t>
    </r>
    <rPh sb="0" eb="2">
      <t>ケンセツ</t>
    </rPh>
    <rPh sb="2" eb="4">
      <t>セツビ</t>
    </rPh>
    <phoneticPr fontId="8"/>
  </si>
  <si>
    <r>
      <rPr>
        <sz val="9"/>
        <color indexed="8"/>
        <rFont val="ＭＳ 明朝"/>
        <family val="1"/>
        <charset val="128"/>
      </rPr>
      <t>工作物</t>
    </r>
    <rPh sb="0" eb="3">
      <t>コウサクブツ</t>
    </rPh>
    <phoneticPr fontId="8"/>
  </si>
  <si>
    <r>
      <rPr>
        <sz val="9"/>
        <color indexed="8"/>
        <rFont val="ＭＳ 明朝"/>
        <family val="1"/>
        <charset val="128"/>
      </rPr>
      <t>第</t>
    </r>
    <r>
      <rPr>
        <sz val="9"/>
        <color indexed="8"/>
        <rFont val="Times New Roman"/>
        <family val="1"/>
      </rPr>
      <t xml:space="preserve"> 1 </t>
    </r>
    <r>
      <rPr>
        <sz val="9"/>
        <color indexed="8"/>
        <rFont val="ＭＳ 明朝"/>
        <family val="1"/>
        <charset val="128"/>
      </rPr>
      <t>～</t>
    </r>
    <r>
      <rPr>
        <sz val="9"/>
        <color indexed="8"/>
        <rFont val="Times New Roman"/>
        <family val="1"/>
      </rPr>
      <t xml:space="preserve"> 3 </t>
    </r>
    <r>
      <rPr>
        <sz val="9"/>
        <color indexed="8"/>
        <rFont val="ＭＳ 明朝"/>
        <family val="1"/>
        <charset val="128"/>
      </rPr>
      <t>号</t>
    </r>
    <rPh sb="0" eb="1">
      <t>ダイ</t>
    </rPh>
    <rPh sb="8" eb="9">
      <t>ゴウ</t>
    </rPh>
    <phoneticPr fontId="8"/>
  </si>
  <si>
    <r>
      <rPr>
        <sz val="9"/>
        <color indexed="8"/>
        <rFont val="ＭＳ 明朝"/>
        <family val="1"/>
        <charset val="128"/>
      </rPr>
      <t>第</t>
    </r>
    <r>
      <rPr>
        <sz val="9"/>
        <color indexed="8"/>
        <rFont val="Times New Roman"/>
        <family val="1"/>
      </rPr>
      <t xml:space="preserve"> 4 </t>
    </r>
    <r>
      <rPr>
        <sz val="9"/>
        <color indexed="8"/>
        <rFont val="ＭＳ 明朝"/>
        <family val="1"/>
        <charset val="128"/>
      </rPr>
      <t>号</t>
    </r>
    <rPh sb="0" eb="1">
      <t>ダイ</t>
    </rPh>
    <phoneticPr fontId="8"/>
  </si>
  <si>
    <r>
      <rPr>
        <sz val="9"/>
        <color indexed="8"/>
        <rFont val="ＭＳ 明朝"/>
        <family val="1"/>
        <charset val="128"/>
      </rPr>
      <t>市</t>
    </r>
    <rPh sb="0" eb="1">
      <t>シ</t>
    </rPh>
    <phoneticPr fontId="8"/>
  </si>
  <si>
    <r>
      <rPr>
        <sz val="9"/>
        <color indexed="8"/>
        <rFont val="ＭＳ 明朝"/>
        <family val="1"/>
        <charset val="128"/>
      </rPr>
      <t>民間（指定機関）</t>
    </r>
    <rPh sb="0" eb="2">
      <t>ミンカン</t>
    </rPh>
    <rPh sb="3" eb="5">
      <t>シテイ</t>
    </rPh>
    <rPh sb="5" eb="7">
      <t>キカン</t>
    </rPh>
    <phoneticPr fontId="8"/>
  </si>
  <si>
    <t>総　数</t>
    <rPh sb="0" eb="1">
      <t>フサ</t>
    </rPh>
    <rPh sb="2" eb="3">
      <t>カズ</t>
    </rPh>
    <phoneticPr fontId="8"/>
  </si>
  <si>
    <r>
      <rPr>
        <sz val="9"/>
        <color indexed="8"/>
        <rFont val="ＭＳ 明朝"/>
        <family val="1"/>
        <charset val="128"/>
      </rPr>
      <t>種　別</t>
    </r>
    <rPh sb="0" eb="1">
      <t>シュ</t>
    </rPh>
    <rPh sb="2" eb="3">
      <t>ベツ</t>
    </rPh>
    <phoneticPr fontId="8"/>
  </si>
  <si>
    <r>
      <rPr>
        <sz val="9"/>
        <color indexed="8"/>
        <rFont val="ＭＳ 明朝"/>
        <family val="1"/>
        <charset val="128"/>
      </rPr>
      <t>令和</t>
    </r>
    <rPh sb="0" eb="2">
      <t>レイワ</t>
    </rPh>
    <phoneticPr fontId="8"/>
  </si>
  <si>
    <r>
      <rPr>
        <sz val="9"/>
        <color theme="1"/>
        <rFont val="ＭＳ 明朝"/>
        <family val="1"/>
        <charset val="128"/>
      </rPr>
      <t>鉄骨鉄筋コンクリート造</t>
    </r>
    <rPh sb="0" eb="2">
      <t>テッコツ</t>
    </rPh>
    <rPh sb="2" eb="4">
      <t>テッキン</t>
    </rPh>
    <rPh sb="10" eb="11">
      <t>ヅクリ</t>
    </rPh>
    <phoneticPr fontId="8"/>
  </si>
  <si>
    <r>
      <rPr>
        <sz val="9"/>
        <color theme="1"/>
        <rFont val="ＭＳ 明朝"/>
        <family val="1"/>
        <charset val="128"/>
      </rPr>
      <t>鉄筋コンクリート造</t>
    </r>
    <rPh sb="0" eb="2">
      <t>テッキン</t>
    </rPh>
    <rPh sb="8" eb="9">
      <t>ヅクリ</t>
    </rPh>
    <phoneticPr fontId="8"/>
  </si>
  <si>
    <r>
      <rPr>
        <sz val="9"/>
        <color theme="1"/>
        <rFont val="ＭＳ 明朝"/>
        <family val="1"/>
        <charset val="128"/>
      </rPr>
      <t>れんが造・
コンクリートブロック造</t>
    </r>
    <phoneticPr fontId="8"/>
  </si>
  <si>
    <r>
      <rPr>
        <sz val="9"/>
        <color indexed="8"/>
        <rFont val="ＭＳ 明朝"/>
        <family val="1"/>
        <charset val="128"/>
      </rPr>
      <t>年　度</t>
    </r>
    <rPh sb="0" eb="1">
      <t>トシ</t>
    </rPh>
    <rPh sb="2" eb="3">
      <t>ド</t>
    </rPh>
    <phoneticPr fontId="8"/>
  </si>
  <si>
    <r>
      <t xml:space="preserve"> 2 </t>
    </r>
    <r>
      <rPr>
        <sz val="9"/>
        <color theme="1"/>
        <rFont val="ＭＳ 明朝"/>
        <family val="1"/>
        <charset val="128"/>
      </rPr>
      <t>年度</t>
    </r>
    <rPh sb="3" eb="5">
      <t>ネンド</t>
    </rPh>
    <phoneticPr fontId="3"/>
  </si>
  <si>
    <t>評価額</t>
    <rPh sb="0" eb="2">
      <t>ヒョウカ</t>
    </rPh>
    <rPh sb="2" eb="3">
      <t>ガク</t>
    </rPh>
    <phoneticPr fontId="8"/>
  </si>
  <si>
    <r>
      <rPr>
        <sz val="12"/>
        <color indexed="8"/>
        <rFont val="ＭＳ ゴシック"/>
        <family val="3"/>
        <charset val="128"/>
      </rPr>
      <t>第</t>
    </r>
    <r>
      <rPr>
        <sz val="12"/>
        <color indexed="8"/>
        <rFont val="Times New Roman"/>
        <family val="1"/>
      </rPr>
      <t>12</t>
    </r>
    <r>
      <rPr>
        <sz val="12"/>
        <color indexed="8"/>
        <rFont val="ＭＳ ゴシック"/>
        <family val="3"/>
        <charset val="128"/>
      </rPr>
      <t>章　建設</t>
    </r>
    <rPh sb="0" eb="1">
      <t>ダイ</t>
    </rPh>
    <rPh sb="3" eb="4">
      <t>ショウ</t>
    </rPh>
    <rPh sb="5" eb="7">
      <t>ケンセツ</t>
    </rPh>
    <phoneticPr fontId="8"/>
  </si>
  <si>
    <r>
      <rPr>
        <sz val="9"/>
        <rFont val="ＭＳ 明朝"/>
        <family val="1"/>
        <charset val="128"/>
      </rPr>
      <t>都市再生機構（</t>
    </r>
    <r>
      <rPr>
        <sz val="9"/>
        <rFont val="Times New Roman"/>
        <family val="1"/>
      </rPr>
      <t>UR</t>
    </r>
    <r>
      <rPr>
        <sz val="9"/>
        <rFont val="ＭＳ 明朝"/>
        <family val="1"/>
        <charset val="128"/>
      </rPr>
      <t>）・公社の借家</t>
    </r>
    <phoneticPr fontId="3"/>
  </si>
  <si>
    <r>
      <t>12-5</t>
    </r>
    <r>
      <rPr>
        <sz val="9"/>
        <rFont val="ＭＳ ゴシック"/>
        <family val="3"/>
        <charset val="128"/>
      </rPr>
      <t>　居住世帯の有無別住宅数</t>
    </r>
    <rPh sb="5" eb="7">
      <t>キョジュウ</t>
    </rPh>
    <rPh sb="7" eb="9">
      <t>セタイ</t>
    </rPh>
    <rPh sb="10" eb="12">
      <t>ウム</t>
    </rPh>
    <rPh sb="12" eb="13">
      <t>ベツ</t>
    </rPh>
    <rPh sb="13" eb="16">
      <t>ジュウタクスウ</t>
    </rPh>
    <phoneticPr fontId="8"/>
  </si>
  <si>
    <r>
      <t>12-6</t>
    </r>
    <r>
      <rPr>
        <sz val="9"/>
        <rFont val="ＭＳ ゴシック"/>
        <family val="3"/>
        <charset val="128"/>
      </rPr>
      <t>　建て方別住宅数</t>
    </r>
    <rPh sb="5" eb="6">
      <t>タ</t>
    </rPh>
    <rPh sb="7" eb="8">
      <t>カタ</t>
    </rPh>
    <rPh sb="8" eb="9">
      <t>ベツ</t>
    </rPh>
    <rPh sb="9" eb="11">
      <t>ジュウタク</t>
    </rPh>
    <rPh sb="11" eb="12">
      <t>スウ</t>
    </rPh>
    <phoneticPr fontId="8"/>
  </si>
  <si>
    <r>
      <t>12-7</t>
    </r>
    <r>
      <rPr>
        <sz val="9"/>
        <rFont val="ＭＳ ゴシック"/>
        <family val="3"/>
        <charset val="128"/>
      </rPr>
      <t>　市道の概況</t>
    </r>
    <rPh sb="5" eb="7">
      <t>シドウ</t>
    </rPh>
    <rPh sb="8" eb="10">
      <t>ガイキョウ</t>
    </rPh>
    <phoneticPr fontId="8"/>
  </si>
  <si>
    <r>
      <t>12-8</t>
    </r>
    <r>
      <rPr>
        <sz val="9"/>
        <rFont val="ＭＳ ゴシック"/>
        <family val="3"/>
        <charset val="128"/>
      </rPr>
      <t>　市道の幅員別延長</t>
    </r>
    <rPh sb="5" eb="7">
      <t>シドウ</t>
    </rPh>
    <rPh sb="8" eb="10">
      <t>フクイン</t>
    </rPh>
    <rPh sb="10" eb="11">
      <t>ベツ</t>
    </rPh>
    <rPh sb="11" eb="13">
      <t>エンチョウ</t>
    </rPh>
    <phoneticPr fontId="8"/>
  </si>
  <si>
    <r>
      <t>12-9</t>
    </r>
    <r>
      <rPr>
        <sz val="9"/>
        <rFont val="ＭＳ ゴシック"/>
        <family val="3"/>
        <charset val="128"/>
      </rPr>
      <t>　市道の橋りょう状況</t>
    </r>
    <rPh sb="5" eb="7">
      <t>シドウ</t>
    </rPh>
    <rPh sb="8" eb="9">
      <t>キョウ</t>
    </rPh>
    <rPh sb="12" eb="14">
      <t>ジョウキョウ</t>
    </rPh>
    <phoneticPr fontId="8"/>
  </si>
  <si>
    <r>
      <rPr>
        <sz val="9"/>
        <rFont val="ＭＳ 明朝"/>
        <family val="1"/>
        <charset val="128"/>
      </rPr>
      <t>（単位　戸）</t>
    </r>
    <rPh sb="1" eb="3">
      <t>タンイ</t>
    </rPh>
    <rPh sb="4" eb="5">
      <t>コ</t>
    </rPh>
    <phoneticPr fontId="8"/>
  </si>
  <si>
    <t>居住世帯
あり</t>
    <rPh sb="0" eb="2">
      <t>キョジュウ</t>
    </rPh>
    <rPh sb="2" eb="4">
      <t>セタイ</t>
    </rPh>
    <phoneticPr fontId="8"/>
  </si>
  <si>
    <t>一時現在者
のみ</t>
    <rPh sb="0" eb="2">
      <t>イチジ</t>
    </rPh>
    <rPh sb="2" eb="4">
      <t>ゲンザイ</t>
    </rPh>
    <rPh sb="4" eb="5">
      <t>シャ</t>
    </rPh>
    <phoneticPr fontId="8"/>
  </si>
  <si>
    <r>
      <rPr>
        <sz val="9"/>
        <rFont val="ＭＳ 明朝"/>
        <family val="1"/>
        <charset val="128"/>
      </rPr>
      <t>（各年度</t>
    </r>
    <r>
      <rPr>
        <sz val="9"/>
        <rFont val="Times New Roman"/>
        <family val="1"/>
      </rPr>
      <t xml:space="preserve"> 4 </t>
    </r>
    <r>
      <rPr>
        <sz val="9"/>
        <rFont val="ＭＳ 明朝"/>
        <family val="1"/>
        <charset val="128"/>
      </rPr>
      <t>月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日現在　　単位　</t>
    </r>
    <r>
      <rPr>
        <sz val="9"/>
        <rFont val="Times New Roman"/>
        <family val="1"/>
      </rPr>
      <t>m</t>
    </r>
    <r>
      <rPr>
        <sz val="9"/>
        <rFont val="ＭＳ 明朝"/>
        <family val="1"/>
        <charset val="128"/>
      </rPr>
      <t>）</t>
    </r>
    <rPh sb="1" eb="3">
      <t>カクネンド</t>
    </rPh>
    <rPh sb="3" eb="4">
      <t>ド</t>
    </rPh>
    <rPh sb="7" eb="8">
      <t>ツキ</t>
    </rPh>
    <rPh sb="11" eb="12">
      <t>ヒ</t>
    </rPh>
    <rPh sb="12" eb="14">
      <t>ゲンザイ</t>
    </rPh>
    <rPh sb="16" eb="18">
      <t>タンイ</t>
    </rPh>
    <phoneticPr fontId="8"/>
  </si>
  <si>
    <r>
      <rPr>
        <sz val="9"/>
        <rFont val="ＭＳ 明朝"/>
        <family val="1"/>
        <charset val="128"/>
      </rPr>
      <t>面積（</t>
    </r>
    <r>
      <rPr>
        <sz val="9"/>
        <rFont val="Times New Roman"/>
        <family val="1"/>
      </rPr>
      <t>m</t>
    </r>
    <r>
      <rPr>
        <vertAlign val="superscript"/>
        <sz val="9"/>
        <rFont val="Times New Roman"/>
        <family val="1"/>
      </rPr>
      <t>2</t>
    </r>
    <r>
      <rPr>
        <sz val="9"/>
        <rFont val="ＭＳ 明朝"/>
        <family val="1"/>
        <charset val="128"/>
      </rPr>
      <t>）</t>
    </r>
    <rPh sb="0" eb="2">
      <t>メンセキ</t>
    </rPh>
    <phoneticPr fontId="8"/>
  </si>
  <si>
    <r>
      <t>12-13</t>
    </r>
    <r>
      <rPr>
        <sz val="9"/>
        <color indexed="8"/>
        <rFont val="ＭＳ ゴシック"/>
        <family val="3"/>
        <charset val="128"/>
      </rPr>
      <t>　公園の概況</t>
    </r>
    <rPh sb="6" eb="8">
      <t>コウエン</t>
    </rPh>
    <rPh sb="9" eb="11">
      <t>ガイキョウ</t>
    </rPh>
    <phoneticPr fontId="8"/>
  </si>
  <si>
    <r>
      <t>12-14</t>
    </r>
    <r>
      <rPr>
        <sz val="9"/>
        <color indexed="8"/>
        <rFont val="ＭＳ ゴシック"/>
        <family val="3"/>
        <charset val="128"/>
      </rPr>
      <t>　都市計画用途別地域状況</t>
    </r>
    <rPh sb="6" eb="8">
      <t>トシ</t>
    </rPh>
    <rPh sb="8" eb="10">
      <t>ケイカク</t>
    </rPh>
    <rPh sb="10" eb="13">
      <t>ヨウトベツ</t>
    </rPh>
    <rPh sb="13" eb="15">
      <t>チイキ</t>
    </rPh>
    <rPh sb="15" eb="17">
      <t>ジョウキョウ</t>
    </rPh>
    <phoneticPr fontId="8"/>
  </si>
  <si>
    <r>
      <t>12-15</t>
    </r>
    <r>
      <rPr>
        <sz val="9"/>
        <color indexed="8"/>
        <rFont val="ＭＳ ゴシック"/>
        <family val="3"/>
        <charset val="128"/>
      </rPr>
      <t>　家屋</t>
    </r>
    <rPh sb="6" eb="8">
      <t>カオク</t>
    </rPh>
    <phoneticPr fontId="8"/>
  </si>
  <si>
    <t>小計</t>
    <rPh sb="0" eb="2">
      <t>ショウケイ</t>
    </rPh>
    <phoneticPr fontId="8"/>
  </si>
  <si>
    <t>第一種
低層
住居
専用</t>
    <rPh sb="0" eb="1">
      <t>ダイ</t>
    </rPh>
    <rPh sb="1" eb="2">
      <t>１</t>
    </rPh>
    <rPh sb="2" eb="3">
      <t>シュ</t>
    </rPh>
    <phoneticPr fontId="8"/>
  </si>
  <si>
    <t>第二種
低層
住居
専用</t>
    <rPh sb="0" eb="1">
      <t>ダイ</t>
    </rPh>
    <rPh sb="1" eb="2">
      <t>ニ</t>
    </rPh>
    <rPh sb="2" eb="3">
      <t>シュ</t>
    </rPh>
    <phoneticPr fontId="8"/>
  </si>
  <si>
    <t>第一種
中高層
住居
専用</t>
    <rPh sb="0" eb="1">
      <t>ダイ</t>
    </rPh>
    <rPh sb="1" eb="2">
      <t>１</t>
    </rPh>
    <rPh sb="2" eb="3">
      <t>シュ</t>
    </rPh>
    <phoneticPr fontId="8"/>
  </si>
  <si>
    <t>第二種
中高層
住居
専用</t>
    <rPh sb="0" eb="1">
      <t>ダイ</t>
    </rPh>
    <rPh sb="1" eb="2">
      <t>２</t>
    </rPh>
    <rPh sb="2" eb="3">
      <t>シュ</t>
    </rPh>
    <phoneticPr fontId="8"/>
  </si>
  <si>
    <t>第一種
住居</t>
    <rPh sb="0" eb="1">
      <t>ダイ</t>
    </rPh>
    <rPh sb="1" eb="3">
      <t>イッシュ</t>
    </rPh>
    <phoneticPr fontId="8"/>
  </si>
  <si>
    <t>第二種
住居</t>
    <rPh sb="0" eb="3">
      <t>ダイイッシュ</t>
    </rPh>
    <phoneticPr fontId="8"/>
  </si>
  <si>
    <t>近隣
商業</t>
    <rPh sb="0" eb="1">
      <t>コン</t>
    </rPh>
    <rPh sb="1" eb="2">
      <t>トナリ</t>
    </rPh>
    <phoneticPr fontId="8"/>
  </si>
  <si>
    <t>商業</t>
    <rPh sb="0" eb="1">
      <t>ショウ</t>
    </rPh>
    <rPh sb="1" eb="2">
      <t>ギョウ</t>
    </rPh>
    <phoneticPr fontId="8"/>
  </si>
  <si>
    <r>
      <rPr>
        <sz val="9"/>
        <color indexed="8"/>
        <rFont val="ＭＳ 明朝"/>
        <family val="1"/>
        <charset val="128"/>
      </rPr>
      <t>免税点未満</t>
    </r>
    <rPh sb="0" eb="2">
      <t>メンゼイ</t>
    </rPh>
    <rPh sb="2" eb="3">
      <t>テン</t>
    </rPh>
    <rPh sb="3" eb="5">
      <t>ミマン</t>
    </rPh>
    <phoneticPr fontId="8"/>
  </si>
  <si>
    <r>
      <rPr>
        <sz val="9"/>
        <color indexed="8"/>
        <rFont val="ＭＳ 明朝"/>
        <family val="1"/>
        <charset val="128"/>
      </rPr>
      <t>免税点以上</t>
    </r>
    <rPh sb="0" eb="2">
      <t>メンゼイ</t>
    </rPh>
    <rPh sb="2" eb="3">
      <t>テン</t>
    </rPh>
    <rPh sb="3" eb="5">
      <t>イジョウ</t>
    </rPh>
    <phoneticPr fontId="8"/>
  </si>
  <si>
    <r>
      <rPr>
        <sz val="9"/>
        <color indexed="8"/>
        <rFont val="ＭＳ 明朝"/>
        <family val="1"/>
        <charset val="128"/>
      </rPr>
      <t>床面積
（</t>
    </r>
    <r>
      <rPr>
        <sz val="9"/>
        <color indexed="8"/>
        <rFont val="Times New Roman"/>
        <family val="1"/>
      </rPr>
      <t>m</t>
    </r>
    <r>
      <rPr>
        <vertAlign val="superscript"/>
        <sz val="9"/>
        <color indexed="8"/>
        <rFont val="Times New Roman"/>
        <family val="1"/>
      </rPr>
      <t>2</t>
    </r>
    <r>
      <rPr>
        <sz val="9"/>
        <color indexed="8"/>
        <rFont val="ＭＳ 明朝"/>
        <family val="1"/>
        <charset val="128"/>
      </rPr>
      <t>）</t>
    </r>
    <rPh sb="0" eb="3">
      <t>ユカメンセキ</t>
    </rPh>
    <phoneticPr fontId="8"/>
  </si>
  <si>
    <r>
      <rPr>
        <sz val="9"/>
        <color indexed="8"/>
        <rFont val="ＭＳ 明朝"/>
        <family val="1"/>
        <charset val="128"/>
      </rPr>
      <t>単位当たり
（円</t>
    </r>
    <r>
      <rPr>
        <sz val="9"/>
        <color indexed="8"/>
        <rFont val="Times New Roman"/>
        <family val="1"/>
      </rPr>
      <t>/m</t>
    </r>
    <r>
      <rPr>
        <vertAlign val="superscript"/>
        <sz val="9"/>
        <color indexed="8"/>
        <rFont val="Times New Roman"/>
        <family val="1"/>
      </rPr>
      <t>2</t>
    </r>
    <r>
      <rPr>
        <sz val="9"/>
        <color indexed="8"/>
        <rFont val="ＭＳ 明朝"/>
        <family val="1"/>
        <charset val="128"/>
      </rPr>
      <t>）</t>
    </r>
    <phoneticPr fontId="8"/>
  </si>
  <si>
    <r>
      <rPr>
        <sz val="9"/>
        <color indexed="8"/>
        <rFont val="ＭＳ 明朝"/>
        <family val="1"/>
        <charset val="128"/>
      </rPr>
      <t>（単位　件）</t>
    </r>
    <rPh sb="1" eb="3">
      <t>タンイ</t>
    </rPh>
    <rPh sb="4" eb="5">
      <t>ケン</t>
    </rPh>
    <phoneticPr fontId="8"/>
  </si>
  <si>
    <r>
      <rPr>
        <sz val="9"/>
        <color theme="1"/>
        <rFont val="ＭＳ 明朝"/>
        <family val="1"/>
        <charset val="128"/>
      </rPr>
      <t>・・・・・（</t>
    </r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ＭＳ 明朝"/>
        <family val="1"/>
        <charset val="128"/>
      </rPr>
      <t>このページは白紙です。）・・・・・</t>
    </r>
    <phoneticPr fontId="8"/>
  </si>
  <si>
    <r>
      <t>12-10</t>
    </r>
    <r>
      <rPr>
        <sz val="9"/>
        <color indexed="8"/>
        <rFont val="ＭＳ ゴシック"/>
        <family val="3"/>
        <charset val="128"/>
      </rPr>
      <t>　国道・県道の概況</t>
    </r>
    <rPh sb="6" eb="8">
      <t>コクドウ</t>
    </rPh>
    <rPh sb="9" eb="11">
      <t>ケンドウ</t>
    </rPh>
    <rPh sb="12" eb="14">
      <t>ガイキョウ</t>
    </rPh>
    <phoneticPr fontId="8"/>
  </si>
  <si>
    <t>年　次</t>
    <rPh sb="0" eb="1">
      <t>ネン</t>
    </rPh>
    <rPh sb="2" eb="3">
      <t>ツギ</t>
    </rPh>
    <phoneticPr fontId="8"/>
  </si>
  <si>
    <t>　年次・住宅の種類
　・所有関係</t>
    <rPh sb="1" eb="3">
      <t>ネンジ</t>
    </rPh>
    <rPh sb="4" eb="6">
      <t>ジュウタク</t>
    </rPh>
    <rPh sb="7" eb="9">
      <t>シュルイ</t>
    </rPh>
    <rPh sb="12" eb="14">
      <t>ショユウ</t>
    </rPh>
    <rPh sb="14" eb="16">
      <t>カンケイ</t>
    </rPh>
    <phoneticPr fontId="8"/>
  </si>
  <si>
    <t>総　数</t>
    <rPh sb="0" eb="1">
      <t>ソウ</t>
    </rPh>
    <rPh sb="2" eb="3">
      <t>カズ</t>
    </rPh>
    <phoneticPr fontId="8"/>
  </si>
  <si>
    <r>
      <t xml:space="preserve"> 2 </t>
    </r>
    <r>
      <rPr>
        <sz val="9"/>
        <color theme="1"/>
        <rFont val="ＭＳ 明朝"/>
        <family val="1"/>
        <charset val="128"/>
      </rPr>
      <t>年</t>
    </r>
    <rPh sb="3" eb="4">
      <t>ネン</t>
    </rPh>
    <phoneticPr fontId="3"/>
  </si>
  <si>
    <r>
      <t xml:space="preserve"> 3 </t>
    </r>
    <r>
      <rPr>
        <sz val="9"/>
        <color theme="1"/>
        <rFont val="ＭＳ 明朝"/>
        <family val="1"/>
        <charset val="128"/>
      </rPr>
      <t>年</t>
    </r>
    <rPh sb="3" eb="4">
      <t>ネン</t>
    </rPh>
    <phoneticPr fontId="3"/>
  </si>
  <si>
    <t>世帯数</t>
    <rPh sb="0" eb="1">
      <t>ヨ</t>
    </rPh>
    <rPh sb="1" eb="2">
      <t>オビ</t>
    </rPh>
    <rPh sb="2" eb="3">
      <t>カズ</t>
    </rPh>
    <phoneticPr fontId="8"/>
  </si>
  <si>
    <t>単位</t>
    <rPh sb="0" eb="1">
      <t>タン</t>
    </rPh>
    <rPh sb="1" eb="2">
      <t>クライ</t>
    </rPh>
    <phoneticPr fontId="3"/>
  </si>
  <si>
    <t>住宅</t>
    <rPh sb="0" eb="1">
      <t>ジュウ</t>
    </rPh>
    <rPh sb="1" eb="2">
      <t>タク</t>
    </rPh>
    <phoneticPr fontId="8"/>
  </si>
  <si>
    <t>総　数</t>
    <phoneticPr fontId="3"/>
  </si>
  <si>
    <t>総　数</t>
    <rPh sb="0" eb="1">
      <t>ソウ</t>
    </rPh>
    <rPh sb="2" eb="3">
      <t>スウ</t>
    </rPh>
    <phoneticPr fontId="8"/>
  </si>
  <si>
    <t>総　数
（実延長）</t>
    <rPh sb="0" eb="1">
      <t>ソウ</t>
    </rPh>
    <rPh sb="2" eb="3">
      <t>スウ</t>
    </rPh>
    <phoneticPr fontId="8"/>
  </si>
  <si>
    <t>総　数</t>
    <phoneticPr fontId="8"/>
  </si>
  <si>
    <t>墓園</t>
    <rPh sb="0" eb="1">
      <t>ハカ</t>
    </rPh>
    <rPh sb="1" eb="2">
      <t>エン</t>
    </rPh>
    <phoneticPr fontId="8"/>
  </si>
  <si>
    <r>
      <t>12-1</t>
    </r>
    <r>
      <rPr>
        <sz val="9"/>
        <color indexed="8"/>
        <rFont val="ＭＳ ゴシック"/>
        <family val="3"/>
        <charset val="128"/>
      </rPr>
      <t>　住宅の種類別、構造別、建築の時期別住宅数</t>
    </r>
    <rPh sb="5" eb="7">
      <t>ジュウタク</t>
    </rPh>
    <rPh sb="8" eb="10">
      <t>シュルイ</t>
    </rPh>
    <rPh sb="10" eb="11">
      <t>ベツ</t>
    </rPh>
    <rPh sb="12" eb="14">
      <t>コウゾウ</t>
    </rPh>
    <rPh sb="14" eb="15">
      <t>ベツ</t>
    </rPh>
    <rPh sb="16" eb="18">
      <t>ケンチク</t>
    </rPh>
    <rPh sb="19" eb="21">
      <t>ジキ</t>
    </rPh>
    <rPh sb="21" eb="22">
      <t>ベツ</t>
    </rPh>
    <rPh sb="22" eb="24">
      <t>ジュウタク</t>
    </rPh>
    <rPh sb="24" eb="25">
      <t>スウ</t>
    </rPh>
    <phoneticPr fontId="8"/>
  </si>
  <si>
    <r>
      <rPr>
        <sz val="9"/>
        <color indexed="8"/>
        <rFont val="ＭＳ 明朝"/>
        <family val="1"/>
        <charset val="128"/>
      </rPr>
      <t>注）</t>
    </r>
    <r>
      <rPr>
        <sz val="9"/>
        <color indexed="8"/>
        <rFont val="Times New Roman"/>
        <family val="1"/>
      </rPr>
      <t xml:space="preserve"> 1 </t>
    </r>
    <r>
      <rPr>
        <sz val="9"/>
        <color indexed="8"/>
        <rFont val="ＭＳ 明朝"/>
        <family val="1"/>
        <charset val="128"/>
      </rPr>
      <t>　抽出調査による推計数値を四捨五入したため、内訳の合計は必ずしも総数と一致しない。</t>
    </r>
    <rPh sb="0" eb="1">
      <t>チュウ</t>
    </rPh>
    <rPh sb="6" eb="8">
      <t>チュウシュツ</t>
    </rPh>
    <rPh sb="8" eb="10">
      <t>チョウサ</t>
    </rPh>
    <rPh sb="13" eb="15">
      <t>スイケイ</t>
    </rPh>
    <rPh sb="15" eb="17">
      <t>スウチ</t>
    </rPh>
    <rPh sb="18" eb="22">
      <t>シシャゴニュウ</t>
    </rPh>
    <rPh sb="27" eb="29">
      <t>ウチワケ</t>
    </rPh>
    <rPh sb="30" eb="32">
      <t>ゴウケイ</t>
    </rPh>
    <rPh sb="33" eb="34">
      <t>カナラ</t>
    </rPh>
    <rPh sb="37" eb="39">
      <t>ソウスウ</t>
    </rPh>
    <rPh sb="40" eb="42">
      <t>イッチ</t>
    </rPh>
    <phoneticPr fontId="8"/>
  </si>
  <si>
    <r>
      <rPr>
        <sz val="9"/>
        <rFont val="ＭＳ 明朝"/>
        <family val="1"/>
        <charset val="128"/>
      </rPr>
      <t>（各年度</t>
    </r>
    <r>
      <rPr>
        <sz val="9"/>
        <rFont val="Times New Roman"/>
        <family val="1"/>
      </rPr>
      <t xml:space="preserve"> 4 </t>
    </r>
    <r>
      <rPr>
        <sz val="9"/>
        <rFont val="ＭＳ 明朝"/>
        <family val="1"/>
        <charset val="128"/>
      </rPr>
      <t>月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日現在　　単位　橋、</t>
    </r>
    <r>
      <rPr>
        <sz val="9"/>
        <rFont val="Times New Roman"/>
        <family val="1"/>
      </rPr>
      <t>m</t>
    </r>
    <r>
      <rPr>
        <sz val="9"/>
        <rFont val="ＭＳ 明朝"/>
        <family val="1"/>
        <charset val="128"/>
      </rPr>
      <t>）</t>
    </r>
    <rPh sb="1" eb="3">
      <t>カクネンド</t>
    </rPh>
    <rPh sb="3" eb="4">
      <t>ド</t>
    </rPh>
    <rPh sb="7" eb="8">
      <t>ツキ</t>
    </rPh>
    <rPh sb="11" eb="12">
      <t>ヒ</t>
    </rPh>
    <rPh sb="12" eb="14">
      <t>ゲンザイ</t>
    </rPh>
    <rPh sb="16" eb="18">
      <t>タンイ</t>
    </rPh>
    <rPh sb="19" eb="20">
      <t>ハシ</t>
    </rPh>
    <phoneticPr fontId="8"/>
  </si>
  <si>
    <t>資料　国土交通省東北地方整備局岩手河川国道事務所、県道路環境課　</t>
    <rPh sb="0" eb="2">
      <t>シリョウ</t>
    </rPh>
    <rPh sb="3" eb="5">
      <t>コクド</t>
    </rPh>
    <rPh sb="5" eb="7">
      <t>コウツウ</t>
    </rPh>
    <rPh sb="7" eb="8">
      <t>ショウ</t>
    </rPh>
    <rPh sb="8" eb="10">
      <t>トウホク</t>
    </rPh>
    <rPh sb="10" eb="12">
      <t>チホウ</t>
    </rPh>
    <rPh sb="12" eb="14">
      <t>セイビ</t>
    </rPh>
    <rPh sb="14" eb="15">
      <t>キョク</t>
    </rPh>
    <rPh sb="15" eb="17">
      <t>イ</t>
    </rPh>
    <rPh sb="17" eb="19">
      <t>カセン</t>
    </rPh>
    <rPh sb="19" eb="21">
      <t>コクドウ</t>
    </rPh>
    <rPh sb="21" eb="24">
      <t>ジムショ</t>
    </rPh>
    <rPh sb="25" eb="26">
      <t>ケン</t>
    </rPh>
    <rPh sb="26" eb="28">
      <t>ドウロ</t>
    </rPh>
    <rPh sb="28" eb="30">
      <t>カンキョウ</t>
    </rPh>
    <rPh sb="30" eb="31">
      <t>カ</t>
    </rPh>
    <phoneticPr fontId="8"/>
  </si>
  <si>
    <r>
      <rPr>
        <sz val="9"/>
        <color indexed="8"/>
        <rFont val="ＭＳ 明朝"/>
        <family val="1"/>
        <charset val="128"/>
      </rPr>
      <t>（各年</t>
    </r>
    <r>
      <rPr>
        <sz val="9"/>
        <color indexed="8"/>
        <rFont val="Times New Roman"/>
        <family val="1"/>
      </rPr>
      <t xml:space="preserve"> 1 </t>
    </r>
    <r>
      <rPr>
        <sz val="9"/>
        <color indexed="8"/>
        <rFont val="ＭＳ 明朝"/>
        <family val="1"/>
        <charset val="128"/>
      </rPr>
      <t>月</t>
    </r>
    <r>
      <rPr>
        <sz val="9"/>
        <color indexed="8"/>
        <rFont val="Times New Roman"/>
        <family val="1"/>
      </rPr>
      <t xml:space="preserve"> 1 </t>
    </r>
    <r>
      <rPr>
        <sz val="9"/>
        <color indexed="8"/>
        <rFont val="ＭＳ 明朝"/>
        <family val="1"/>
        <charset val="128"/>
      </rPr>
      <t>日現在　　単位　棟、</t>
    </r>
    <r>
      <rPr>
        <sz val="9"/>
        <color indexed="8"/>
        <rFont val="Times New Roman"/>
        <family val="1"/>
      </rPr>
      <t>m</t>
    </r>
    <r>
      <rPr>
        <vertAlign val="superscript"/>
        <sz val="9"/>
        <color indexed="8"/>
        <rFont val="Times New Roman"/>
        <family val="1"/>
      </rPr>
      <t>2</t>
    </r>
    <r>
      <rPr>
        <sz val="9"/>
        <color indexed="8"/>
        <rFont val="ＭＳ 明朝"/>
        <family val="1"/>
        <charset val="128"/>
      </rPr>
      <t>）</t>
    </r>
    <rPh sb="1" eb="3">
      <t>カクネン</t>
    </rPh>
    <rPh sb="6" eb="7">
      <t>ガツ</t>
    </rPh>
    <rPh sb="10" eb="11">
      <t>ヒ</t>
    </rPh>
    <rPh sb="11" eb="13">
      <t>ゲンザイ</t>
    </rPh>
    <rPh sb="15" eb="17">
      <t>タンイ</t>
    </rPh>
    <rPh sb="18" eb="19">
      <t>トウ</t>
    </rPh>
    <phoneticPr fontId="8"/>
  </si>
  <si>
    <r>
      <t>12-16</t>
    </r>
    <r>
      <rPr>
        <sz val="9"/>
        <color indexed="8"/>
        <rFont val="ＭＳ ゴシック"/>
        <family val="3"/>
        <charset val="128"/>
      </rPr>
      <t>　構造別、用途別課税家屋</t>
    </r>
    <rPh sb="10" eb="13">
      <t>ヨウトベツ</t>
    </rPh>
    <rPh sb="13" eb="15">
      <t>カゼイ</t>
    </rPh>
    <rPh sb="15" eb="17">
      <t>カオク</t>
    </rPh>
    <phoneticPr fontId="8"/>
  </si>
  <si>
    <t>事務所、店舗、百貨店</t>
    <rPh sb="0" eb="3">
      <t>ジムショ</t>
    </rPh>
    <rPh sb="4" eb="6">
      <t>テンポ</t>
    </rPh>
    <rPh sb="7" eb="10">
      <t>ヒャッカテン</t>
    </rPh>
    <phoneticPr fontId="8"/>
  </si>
  <si>
    <t>住宅、アパート</t>
    <rPh sb="0" eb="2">
      <t>ジュウタク</t>
    </rPh>
    <phoneticPr fontId="8"/>
  </si>
  <si>
    <t>病院、ホテル</t>
    <rPh sb="0" eb="2">
      <t>ビョウイン</t>
    </rPh>
    <phoneticPr fontId="8"/>
  </si>
  <si>
    <t>工場、倉庫、市場</t>
    <rPh sb="0" eb="2">
      <t>コウジョウ</t>
    </rPh>
    <rPh sb="3" eb="5">
      <t>ソウコ</t>
    </rPh>
    <phoneticPr fontId="8"/>
  </si>
  <si>
    <t>注）　数値は着工届数、除却届数である。</t>
    <rPh sb="0" eb="1">
      <t>チュウ</t>
    </rPh>
    <rPh sb="3" eb="5">
      <t>スウチ</t>
    </rPh>
    <rPh sb="6" eb="8">
      <t>チャッコウ</t>
    </rPh>
    <rPh sb="8" eb="9">
      <t>トドケ</t>
    </rPh>
    <rPh sb="9" eb="10">
      <t>スウ</t>
    </rPh>
    <rPh sb="11" eb="12">
      <t>ジョ</t>
    </rPh>
    <rPh sb="12" eb="13">
      <t>キャク</t>
    </rPh>
    <rPh sb="13" eb="14">
      <t>トドケ</t>
    </rPh>
    <rPh sb="14" eb="15">
      <t>カズ</t>
    </rPh>
    <phoneticPr fontId="8"/>
  </si>
  <si>
    <t>注）　新築戸数について、竣工年度集計とした｡</t>
    <phoneticPr fontId="8"/>
  </si>
  <si>
    <r>
      <t xml:space="preserve"> 4 </t>
    </r>
    <r>
      <rPr>
        <sz val="9"/>
        <color theme="1"/>
        <rFont val="ＭＳ 明朝"/>
        <family val="1"/>
        <charset val="128"/>
      </rPr>
      <t>年</t>
    </r>
    <rPh sb="3" eb="4">
      <t>ネン</t>
    </rPh>
    <phoneticPr fontId="3"/>
  </si>
  <si>
    <r>
      <t xml:space="preserve"> 3 </t>
    </r>
    <r>
      <rPr>
        <sz val="9"/>
        <color theme="1"/>
        <rFont val="ＭＳ 明朝"/>
        <family val="1"/>
        <charset val="128"/>
      </rPr>
      <t>年度</t>
    </r>
    <rPh sb="3" eb="5">
      <t>ネンド</t>
    </rPh>
    <phoneticPr fontId="3"/>
  </si>
  <si>
    <t>機構</t>
    <rPh sb="0" eb="2">
      <t>キコウ</t>
    </rPh>
    <phoneticPr fontId="8"/>
  </si>
  <si>
    <t>工業</t>
    <rPh sb="0" eb="2">
      <t>コウギョウ</t>
    </rPh>
    <phoneticPr fontId="8"/>
  </si>
  <si>
    <t>市街化調整区域面積</t>
    <rPh sb="0" eb="3">
      <t>シガイカ</t>
    </rPh>
    <rPh sb="3" eb="7">
      <t>チョウセイクイキ</t>
    </rPh>
    <rPh sb="7" eb="9">
      <t>メンセキ</t>
    </rPh>
    <phoneticPr fontId="8"/>
  </si>
  <si>
    <r>
      <rPr>
        <sz val="9"/>
        <color indexed="8"/>
        <rFont val="ＭＳ 明朝"/>
        <family val="1"/>
        <charset val="128"/>
      </rPr>
      <t>（各年度末現在　　単位　</t>
    </r>
    <r>
      <rPr>
        <sz val="9"/>
        <color indexed="8"/>
        <rFont val="Times New Roman"/>
        <family val="1"/>
      </rPr>
      <t>ha</t>
    </r>
    <r>
      <rPr>
        <sz val="9"/>
        <color indexed="8"/>
        <rFont val="ＭＳ 明朝"/>
        <family val="1"/>
        <charset val="128"/>
      </rPr>
      <t>）</t>
    </r>
    <rPh sb="1" eb="3">
      <t>カクネンド</t>
    </rPh>
    <rPh sb="3" eb="4">
      <t>ド</t>
    </rPh>
    <rPh sb="4" eb="5">
      <t>マツ</t>
    </rPh>
    <rPh sb="5" eb="7">
      <t>ゲンザイ</t>
    </rPh>
    <rPh sb="9" eb="11">
      <t>タンイ</t>
    </rPh>
    <phoneticPr fontId="8"/>
  </si>
  <si>
    <r>
      <rPr>
        <sz val="9"/>
        <color theme="1"/>
        <rFont val="ＭＳ 明朝"/>
        <family val="1"/>
        <charset val="128"/>
      </rPr>
      <t>法第</t>
    </r>
    <r>
      <rPr>
        <sz val="9"/>
        <color theme="1"/>
        <rFont val="Times New Roman"/>
        <family val="1"/>
      </rPr>
      <t xml:space="preserve"> 6 </t>
    </r>
    <r>
      <rPr>
        <sz val="9"/>
        <color theme="1"/>
        <rFont val="ＭＳ 明朝"/>
        <family val="1"/>
        <charset val="128"/>
      </rPr>
      <t>条</t>
    </r>
    <r>
      <rPr>
        <sz val="9"/>
        <color theme="1"/>
        <rFont val="Times New Roman"/>
        <family val="1"/>
      </rPr>
      <t xml:space="preserve"> 1 </t>
    </r>
    <r>
      <rPr>
        <sz val="9"/>
        <color theme="1"/>
        <rFont val="ＭＳ 明朝"/>
        <family val="1"/>
        <charset val="128"/>
      </rPr>
      <t>項</t>
    </r>
    <phoneticPr fontId="3"/>
  </si>
  <si>
    <r>
      <t>12-17</t>
    </r>
    <r>
      <rPr>
        <sz val="9"/>
        <color rgb="FF000000"/>
        <rFont val="ＭＳ ゴシック"/>
        <family val="3"/>
        <charset val="128"/>
      </rPr>
      <t>　建築確認申請件数</t>
    </r>
    <rPh sb="6" eb="7">
      <t>ケンセツ</t>
    </rPh>
    <rPh sb="7" eb="8">
      <t>チク</t>
    </rPh>
    <rPh sb="8" eb="10">
      <t>カクニン</t>
    </rPh>
    <rPh sb="10" eb="12">
      <t>シンセイ</t>
    </rPh>
    <rPh sb="12" eb="13">
      <t>ケン</t>
    </rPh>
    <rPh sb="13" eb="14">
      <t>ニンズウ</t>
    </rPh>
    <phoneticPr fontId="8"/>
  </si>
  <si>
    <t>総面積
（道路部
　面積）</t>
    <rPh sb="0" eb="3">
      <t>ソウメンセキ</t>
    </rPh>
    <phoneticPr fontId="8"/>
  </si>
  <si>
    <t>（区間）
（延べ延長）</t>
    <rPh sb="1" eb="3">
      <t>クカン</t>
    </rPh>
    <rPh sb="6" eb="7">
      <t>ノ</t>
    </rPh>
    <phoneticPr fontId="8"/>
  </si>
  <si>
    <r>
      <t xml:space="preserve"> 5 </t>
    </r>
    <r>
      <rPr>
        <sz val="9"/>
        <color theme="1"/>
        <rFont val="ＭＳ 明朝"/>
        <family val="1"/>
        <charset val="128"/>
      </rPr>
      <t>年</t>
    </r>
    <rPh sb="3" eb="4">
      <t>ネン</t>
    </rPh>
    <phoneticPr fontId="3"/>
  </si>
  <si>
    <r>
      <t xml:space="preserve"> 4 </t>
    </r>
    <r>
      <rPr>
        <sz val="9"/>
        <color indexed="8"/>
        <rFont val="ＭＳ 明朝"/>
        <family val="1"/>
        <charset val="128"/>
      </rPr>
      <t>年</t>
    </r>
    <rPh sb="3" eb="4">
      <t>ネン</t>
    </rPh>
    <phoneticPr fontId="8"/>
  </si>
  <si>
    <r>
      <t xml:space="preserve"> 5 </t>
    </r>
    <r>
      <rPr>
        <sz val="9"/>
        <color indexed="8"/>
        <rFont val="ＭＳ 明朝"/>
        <family val="1"/>
        <charset val="128"/>
      </rPr>
      <t>年</t>
    </r>
    <rPh sb="3" eb="4">
      <t>ネン</t>
    </rPh>
    <phoneticPr fontId="8"/>
  </si>
  <si>
    <r>
      <rPr>
        <sz val="9"/>
        <color theme="1"/>
        <rFont val="ＭＳ 明朝"/>
        <family val="1"/>
        <charset val="128"/>
      </rPr>
      <t>令和</t>
    </r>
    <rPh sb="0" eb="2">
      <t>レイワ</t>
    </rPh>
    <phoneticPr fontId="3"/>
  </si>
  <si>
    <r>
      <rPr>
        <sz val="9"/>
        <color theme="1"/>
        <rFont val="ＭＳ 明朝"/>
        <family val="1"/>
        <charset val="128"/>
      </rPr>
      <t>元年度</t>
    </r>
    <rPh sb="0" eb="3">
      <t>ガンネンド</t>
    </rPh>
    <phoneticPr fontId="3"/>
  </si>
  <si>
    <r>
      <t xml:space="preserve"> 4 </t>
    </r>
    <r>
      <rPr>
        <sz val="9"/>
        <color theme="1"/>
        <rFont val="ＭＳ 明朝"/>
        <family val="1"/>
        <charset val="128"/>
      </rPr>
      <t>年度</t>
    </r>
    <rPh sb="3" eb="5">
      <t>ネンド</t>
    </rPh>
    <phoneticPr fontId="3"/>
  </si>
  <si>
    <t>総　数</t>
    <rPh sb="0" eb="1">
      <t>ソウ</t>
    </rPh>
    <rPh sb="2" eb="3">
      <t>スウ</t>
    </rPh>
    <phoneticPr fontId="3"/>
  </si>
  <si>
    <r>
      <rPr>
        <sz val="9"/>
        <color indexed="8"/>
        <rFont val="ＭＳ 明朝"/>
        <family val="1"/>
        <charset val="128"/>
      </rPr>
      <t>（各年</t>
    </r>
    <r>
      <rPr>
        <sz val="9"/>
        <color indexed="8"/>
        <rFont val="Times New Roman"/>
        <family val="1"/>
      </rPr>
      <t xml:space="preserve"> 1 </t>
    </r>
    <r>
      <rPr>
        <sz val="9"/>
        <color indexed="8"/>
        <rFont val="ＭＳ 明朝"/>
        <family val="1"/>
        <charset val="128"/>
      </rPr>
      <t>月</t>
    </r>
    <r>
      <rPr>
        <sz val="9"/>
        <color indexed="8"/>
        <rFont val="Times New Roman"/>
        <family val="1"/>
      </rPr>
      <t xml:space="preserve"> 1 </t>
    </r>
    <r>
      <rPr>
        <sz val="9"/>
        <color rgb="FF000000"/>
        <rFont val="ＭＳ 明朝"/>
        <family val="1"/>
        <charset val="128"/>
      </rPr>
      <t>日</t>
    </r>
    <r>
      <rPr>
        <sz val="9"/>
        <color indexed="8"/>
        <rFont val="ＭＳ 明朝"/>
        <family val="1"/>
        <charset val="128"/>
      </rPr>
      <t>現在）</t>
    </r>
    <rPh sb="1" eb="3">
      <t>カクネン</t>
    </rPh>
    <rPh sb="6" eb="7">
      <t>ガツ</t>
    </rPh>
    <rPh sb="10" eb="11">
      <t>ニチ</t>
    </rPh>
    <rPh sb="11" eb="13">
      <t>ゲンザイ</t>
    </rPh>
    <phoneticPr fontId="8"/>
  </si>
  <si>
    <t>4</t>
  </si>
  <si>
    <t>5</t>
    <phoneticPr fontId="3"/>
  </si>
  <si>
    <t>83.0</t>
  </si>
  <si>
    <t>17.0</t>
  </si>
  <si>
    <t>83.5</t>
  </si>
  <si>
    <t>16.5</t>
  </si>
  <si>
    <t>586</t>
  </si>
  <si>
    <t>576</t>
  </si>
  <si>
    <t>8</t>
  </si>
  <si>
    <t>95</t>
  </si>
  <si>
    <t>582</t>
  </si>
  <si>
    <t>574</t>
  </si>
  <si>
    <r>
      <t xml:space="preserve"> 6 </t>
    </r>
    <r>
      <rPr>
        <sz val="9"/>
        <color theme="1"/>
        <rFont val="ＭＳ 明朝"/>
        <family val="1"/>
        <charset val="128"/>
      </rPr>
      <t>年</t>
    </r>
    <rPh sb="3" eb="4">
      <t>ネン</t>
    </rPh>
    <phoneticPr fontId="3"/>
  </si>
  <si>
    <t>22,067,891</t>
  </si>
  <si>
    <t>620,026,997</t>
  </si>
  <si>
    <t>28,096</t>
  </si>
  <si>
    <r>
      <rPr>
        <sz val="9"/>
        <color theme="1"/>
        <rFont val="ＭＳ 明朝"/>
        <family val="1"/>
        <charset val="128"/>
      </rPr>
      <t>（令和</t>
    </r>
    <r>
      <rPr>
        <sz val="9"/>
        <color theme="1"/>
        <rFont val="Times New Roman"/>
        <family val="1"/>
      </rPr>
      <t xml:space="preserve"> 6 </t>
    </r>
    <r>
      <rPr>
        <sz val="9"/>
        <color theme="1"/>
        <rFont val="ＭＳ 明朝"/>
        <family val="1"/>
        <charset val="128"/>
      </rPr>
      <t>年内訳）</t>
    </r>
    <rPh sb="1" eb="3">
      <t>レイワ</t>
    </rPh>
    <rPh sb="6" eb="7">
      <t>ネン</t>
    </rPh>
    <rPh sb="7" eb="9">
      <t>ウチワケ</t>
    </rPh>
    <phoneticPr fontId="3"/>
  </si>
  <si>
    <r>
      <t xml:space="preserve"> 6 </t>
    </r>
    <r>
      <rPr>
        <sz val="9"/>
        <color indexed="8"/>
        <rFont val="ＭＳ 明朝"/>
        <family val="1"/>
        <charset val="128"/>
      </rPr>
      <t>年</t>
    </r>
    <rPh sb="3" eb="4">
      <t>ネン</t>
    </rPh>
    <phoneticPr fontId="8"/>
  </si>
  <si>
    <r>
      <t xml:space="preserve"> 5 </t>
    </r>
    <r>
      <rPr>
        <sz val="9"/>
        <color theme="1"/>
        <rFont val="ＭＳ 明朝"/>
        <family val="1"/>
        <charset val="128"/>
      </rPr>
      <t>年度</t>
    </r>
    <rPh sb="3" eb="5">
      <t>ネンド</t>
    </rPh>
    <phoneticPr fontId="3"/>
  </si>
  <si>
    <t>資料　総務省統計局「住宅・土地統計調査」</t>
    <rPh sb="0" eb="2">
      <t>シリョウ</t>
    </rPh>
    <rPh sb="3" eb="6">
      <t>ソウムショウ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phoneticPr fontId="8"/>
  </si>
  <si>
    <t>資料　総務省統計局「住宅・土地統計調査報」</t>
    <rPh sb="0" eb="2">
      <t>シリョウ</t>
    </rPh>
    <rPh sb="3" eb="6">
      <t>ソウムショウ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rPh sb="19" eb="20">
      <t>ホウ</t>
    </rPh>
    <phoneticPr fontId="8"/>
  </si>
  <si>
    <t>581</t>
  </si>
  <si>
    <t>573</t>
  </si>
  <si>
    <t>令和</t>
    <rPh sb="0" eb="2">
      <t>レイワ</t>
    </rPh>
    <phoneticPr fontId="3"/>
  </si>
  <si>
    <t>持ち家</t>
    <rPh sb="0" eb="1">
      <t>モ</t>
    </rPh>
    <rPh sb="2" eb="3">
      <t>イエ</t>
    </rPh>
    <phoneticPr fontId="8"/>
  </si>
  <si>
    <t>　　木造</t>
    <rPh sb="2" eb="4">
      <t>モクゾウ</t>
    </rPh>
    <phoneticPr fontId="8"/>
  </si>
  <si>
    <t>…</t>
  </si>
  <si>
    <t>…</t>
    <phoneticPr fontId="3"/>
  </si>
  <si>
    <t>　　　　主世帯総数</t>
    <rPh sb="4" eb="5">
      <t>シュ</t>
    </rPh>
    <rPh sb="5" eb="7">
      <t>セタイ</t>
    </rPh>
    <rPh sb="7" eb="8">
      <t>ソウ</t>
    </rPh>
    <rPh sb="8" eb="9">
      <t>スウ</t>
    </rPh>
    <phoneticPr fontId="3"/>
  </si>
  <si>
    <t>　　　　同居世帯・その他総数</t>
    <rPh sb="4" eb="6">
      <t>ドウキョ</t>
    </rPh>
    <rPh sb="6" eb="8">
      <t>セタイ</t>
    </rPh>
    <rPh sb="11" eb="12">
      <t>タ</t>
    </rPh>
    <rPh sb="12" eb="14">
      <t>ソウスウ</t>
    </rPh>
    <phoneticPr fontId="8"/>
  </si>
  <si>
    <t>世帯</t>
    <rPh sb="0" eb="2">
      <t>セタイ</t>
    </rPh>
    <phoneticPr fontId="3"/>
  </si>
  <si>
    <t>人</t>
    <rPh sb="0" eb="1">
      <t>ヒト</t>
    </rPh>
    <phoneticPr fontId="3"/>
  </si>
  <si>
    <t>　　　同居世帯・その他</t>
    <rPh sb="3" eb="5">
      <t>ドウキョ</t>
    </rPh>
    <rPh sb="5" eb="7">
      <t>セタイ</t>
    </rPh>
    <rPh sb="10" eb="11">
      <t>タ</t>
    </rPh>
    <phoneticPr fontId="8"/>
  </si>
  <si>
    <t>　　　　同居世帯・その他総数</t>
    <rPh sb="12" eb="14">
      <t>ソウスウ</t>
    </rPh>
    <phoneticPr fontId="8"/>
  </si>
  <si>
    <t>　　　　　一人世帯</t>
    <rPh sb="5" eb="7">
      <t>ヒトリ</t>
    </rPh>
    <rPh sb="7" eb="9">
      <t>セタイ</t>
    </rPh>
    <phoneticPr fontId="8"/>
  </si>
  <si>
    <t>　　　　　　専用住宅</t>
    <rPh sb="6" eb="7">
      <t>セン</t>
    </rPh>
    <rPh sb="7" eb="8">
      <t>ヨウ</t>
    </rPh>
    <rPh sb="8" eb="9">
      <t>ジュウ</t>
    </rPh>
    <rPh sb="9" eb="10">
      <t>タク</t>
    </rPh>
    <phoneticPr fontId="8"/>
  </si>
  <si>
    <t>　　　　　　店舗その他の併用住宅</t>
    <rPh sb="6" eb="8">
      <t>テンポ</t>
    </rPh>
    <rPh sb="10" eb="11">
      <t>タ</t>
    </rPh>
    <rPh sb="12" eb="14">
      <t>ヘイヨウ</t>
    </rPh>
    <rPh sb="14" eb="16">
      <t>ジュウタク</t>
    </rPh>
    <phoneticPr fontId="8"/>
  </si>
  <si>
    <t>　　　　　二人以上の世帯</t>
    <rPh sb="5" eb="7">
      <t>フタリ</t>
    </rPh>
    <rPh sb="7" eb="9">
      <t>イジョウ</t>
    </rPh>
    <rPh sb="10" eb="12">
      <t>セタイ</t>
    </rPh>
    <phoneticPr fontId="8"/>
  </si>
  <si>
    <t>　　　　　　普通世帯</t>
    <rPh sb="6" eb="8">
      <t>フツウ</t>
    </rPh>
    <rPh sb="8" eb="10">
      <t>セタイ</t>
    </rPh>
    <phoneticPr fontId="8"/>
  </si>
  <si>
    <t>　　　　　　準世帯</t>
    <rPh sb="6" eb="7">
      <t>ジュン</t>
    </rPh>
    <rPh sb="7" eb="9">
      <t>セタイ</t>
    </rPh>
    <phoneticPr fontId="8"/>
  </si>
  <si>
    <t>　　　　　普通世帯</t>
    <rPh sb="5" eb="7">
      <t>フツウ</t>
    </rPh>
    <rPh sb="7" eb="9">
      <t>セタイ</t>
    </rPh>
    <phoneticPr fontId="8"/>
  </si>
  <si>
    <t>　　　　　準世帯</t>
    <rPh sb="5" eb="6">
      <t>ジュン</t>
    </rPh>
    <rPh sb="6" eb="8">
      <t>セタイ</t>
    </rPh>
    <phoneticPr fontId="8"/>
  </si>
  <si>
    <t>－</t>
    <phoneticPr fontId="3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</si>
  <si>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8"/>
  </si>
  <si>
    <t>25</t>
    <phoneticPr fontId="3"/>
  </si>
  <si>
    <t>30</t>
    <phoneticPr fontId="3"/>
  </si>
  <si>
    <t>5</t>
    <phoneticPr fontId="3"/>
  </si>
  <si>
    <t>令和</t>
    <rPh sb="0" eb="2">
      <t>レイワ</t>
    </rPh>
    <phoneticPr fontId="3"/>
  </si>
  <si>
    <r>
      <t>注）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　抽出調査による推計数値を四捨五入したため、内訳の合計は必ずしも総数と一致しない。</t>
    </r>
    <phoneticPr fontId="3"/>
  </si>
  <si>
    <t>－</t>
    <phoneticPr fontId="3"/>
  </si>
  <si>
    <r>
      <rPr>
        <sz val="9"/>
        <color theme="1"/>
        <rFont val="ＭＳ Ｐ明朝"/>
        <family val="1"/>
        <charset val="128"/>
      </rPr>
      <t>－</t>
    </r>
    <phoneticPr fontId="3"/>
  </si>
  <si>
    <r>
      <rPr>
        <sz val="9"/>
        <color theme="1"/>
        <rFont val="ＭＳ Ｐ明朝"/>
        <family val="1"/>
        <charset val="128"/>
      </rPr>
      <t>注）</t>
    </r>
    <r>
      <rPr>
        <sz val="9"/>
        <color theme="1"/>
        <rFont val="Times New Roman"/>
        <family val="1"/>
      </rPr>
      <t xml:space="preserve"> 1 </t>
    </r>
    <r>
      <rPr>
        <sz val="9"/>
        <color theme="1"/>
        <rFont val="ＭＳ Ｐ明朝"/>
        <family val="1"/>
        <charset val="128"/>
      </rPr>
      <t>　木造の「土蔵」は令和</t>
    </r>
    <r>
      <rPr>
        <sz val="9"/>
        <color theme="1"/>
        <rFont val="Times New Roman"/>
        <family val="1"/>
      </rPr>
      <t xml:space="preserve"> 6 </t>
    </r>
    <r>
      <rPr>
        <sz val="9"/>
        <color theme="1"/>
        <rFont val="ＭＳ Ｐ明朝"/>
        <family val="1"/>
        <charset val="128"/>
      </rPr>
      <t>年から「工場・倉庫」に含まれる。</t>
    </r>
    <rPh sb="6" eb="8">
      <t>モクゾウ</t>
    </rPh>
    <rPh sb="10" eb="12">
      <t>ドゾウ</t>
    </rPh>
    <rPh sb="14" eb="16">
      <t>レイワ</t>
    </rPh>
    <rPh sb="19" eb="20">
      <t>ネン</t>
    </rPh>
    <rPh sb="23" eb="25">
      <t>コウジョウ</t>
    </rPh>
    <rPh sb="26" eb="28">
      <t>ソウコ</t>
    </rPh>
    <rPh sb="30" eb="31">
      <t>フク</t>
    </rPh>
    <phoneticPr fontId="3"/>
  </si>
  <si>
    <t>（単位　戸）</t>
    <rPh sb="1" eb="3">
      <t>タンイ</t>
    </rPh>
    <rPh sb="4" eb="5">
      <t>コ</t>
    </rPh>
    <phoneticPr fontId="8"/>
  </si>
  <si>
    <t>戸・棟</t>
    <rPh sb="0" eb="1">
      <t>コ</t>
    </rPh>
    <rPh sb="2" eb="3">
      <t>トウ</t>
    </rPh>
    <phoneticPr fontId="3"/>
  </si>
  <si>
    <r>
      <rPr>
        <sz val="9"/>
        <rFont val="ＭＳ 明朝"/>
        <family val="1"/>
        <charset val="128"/>
      </rPr>
      <t>区　分</t>
    </r>
    <rPh sb="0" eb="1">
      <t>ク</t>
    </rPh>
    <rPh sb="2" eb="3">
      <t>ブン</t>
    </rPh>
    <phoneticPr fontId="8"/>
  </si>
  <si>
    <r>
      <rPr>
        <sz val="9"/>
        <rFont val="ＭＳ 明朝"/>
        <family val="1"/>
        <charset val="128"/>
      </rPr>
      <t>総　数</t>
    </r>
    <rPh sb="0" eb="1">
      <t>フサ</t>
    </rPh>
    <rPh sb="2" eb="3">
      <t>カズ</t>
    </rPh>
    <phoneticPr fontId="8"/>
  </si>
  <si>
    <r>
      <rPr>
        <sz val="9"/>
        <rFont val="ＭＳ 明朝"/>
        <family val="1"/>
        <charset val="128"/>
      </rPr>
      <t>建築の時期</t>
    </r>
    <phoneticPr fontId="8"/>
  </si>
  <si>
    <r>
      <rPr>
        <sz val="9"/>
        <rFont val="ＭＳ 明朝"/>
        <family val="1"/>
        <charset val="128"/>
      </rPr>
      <t>昭和</t>
    </r>
    <r>
      <rPr>
        <sz val="9"/>
        <rFont val="Times New Roman"/>
        <family val="1"/>
      </rPr>
      <t xml:space="preserve">45
</t>
    </r>
    <r>
      <rPr>
        <sz val="9"/>
        <rFont val="ＭＳ Ｐ明朝"/>
        <family val="1"/>
        <charset val="128"/>
      </rPr>
      <t>以前</t>
    </r>
    <rPh sb="0" eb="2">
      <t>ショウワ</t>
    </rPh>
    <rPh sb="5" eb="7">
      <t>イゼン</t>
    </rPh>
    <phoneticPr fontId="8"/>
  </si>
  <si>
    <r>
      <rPr>
        <sz val="9"/>
        <rFont val="ＭＳ 明朝"/>
        <family val="1"/>
        <charset val="128"/>
      </rPr>
      <t>昭和</t>
    </r>
    <r>
      <rPr>
        <sz val="9"/>
        <rFont val="Times New Roman"/>
        <family val="1"/>
      </rPr>
      <t xml:space="preserve">46
</t>
    </r>
    <r>
      <rPr>
        <sz val="9"/>
        <rFont val="ＭＳ 明朝"/>
        <family val="1"/>
        <charset val="128"/>
      </rPr>
      <t>～</t>
    </r>
    <r>
      <rPr>
        <sz val="9"/>
        <rFont val="Times New Roman"/>
        <family val="1"/>
      </rPr>
      <t>55</t>
    </r>
    <r>
      <rPr>
        <sz val="9"/>
        <rFont val="ＭＳ 明朝"/>
        <family val="1"/>
        <charset val="128"/>
      </rPr>
      <t>年</t>
    </r>
    <rPh sb="0" eb="2">
      <t>ショウワ</t>
    </rPh>
    <rPh sb="8" eb="9">
      <t>ネン</t>
    </rPh>
    <phoneticPr fontId="8"/>
  </si>
  <si>
    <r>
      <rPr>
        <sz val="9"/>
        <rFont val="ＭＳ 明朝"/>
        <family val="1"/>
        <charset val="128"/>
      </rPr>
      <t>昭和</t>
    </r>
    <r>
      <rPr>
        <sz val="9"/>
        <rFont val="Times New Roman"/>
        <family val="1"/>
      </rPr>
      <t>56</t>
    </r>
    <r>
      <rPr>
        <sz val="9"/>
        <rFont val="ＭＳ 明朝"/>
        <family val="1"/>
        <charset val="128"/>
      </rPr>
      <t>～
平成</t>
    </r>
    <r>
      <rPr>
        <sz val="9"/>
        <rFont val="Times New Roman"/>
        <family val="1"/>
      </rPr>
      <t xml:space="preserve"> 2 </t>
    </r>
    <r>
      <rPr>
        <sz val="9"/>
        <rFont val="ＭＳ 明朝"/>
        <family val="1"/>
        <charset val="128"/>
      </rPr>
      <t>年</t>
    </r>
    <rPh sb="0" eb="2">
      <t>ショウワ</t>
    </rPh>
    <rPh sb="6" eb="8">
      <t>ヘイセイ</t>
    </rPh>
    <rPh sb="11" eb="12">
      <t>ネン</t>
    </rPh>
    <phoneticPr fontId="8"/>
  </si>
  <si>
    <r>
      <rPr>
        <sz val="9"/>
        <rFont val="ＭＳ 明朝"/>
        <family val="1"/>
        <charset val="128"/>
      </rPr>
      <t>平成</t>
    </r>
    <r>
      <rPr>
        <sz val="9"/>
        <rFont val="Times New Roman"/>
        <family val="1"/>
      </rPr>
      <t xml:space="preserve"> 3 
</t>
    </r>
    <r>
      <rPr>
        <sz val="9"/>
        <rFont val="ＭＳ 明朝"/>
        <family val="1"/>
        <charset val="128"/>
      </rPr>
      <t>～</t>
    </r>
    <r>
      <rPr>
        <sz val="9"/>
        <rFont val="Times New Roman"/>
        <family val="1"/>
      </rPr>
      <t xml:space="preserve"> 12 </t>
    </r>
    <r>
      <rPr>
        <sz val="9"/>
        <rFont val="ＭＳ 明朝"/>
        <family val="1"/>
        <charset val="128"/>
      </rPr>
      <t>年</t>
    </r>
    <rPh sb="0" eb="2">
      <t>ヘイセイ</t>
    </rPh>
    <rPh sb="11" eb="12">
      <t>ネン</t>
    </rPh>
    <phoneticPr fontId="8"/>
  </si>
  <si>
    <r>
      <rPr>
        <sz val="9"/>
        <rFont val="ＭＳ 明朝"/>
        <family val="1"/>
        <charset val="128"/>
      </rPr>
      <t>平成</t>
    </r>
    <r>
      <rPr>
        <sz val="9"/>
        <rFont val="Times New Roman"/>
        <family val="1"/>
      </rPr>
      <t xml:space="preserve">13
</t>
    </r>
    <r>
      <rPr>
        <sz val="9"/>
        <rFont val="ＭＳ 明朝"/>
        <family val="1"/>
        <charset val="128"/>
      </rPr>
      <t>～</t>
    </r>
    <r>
      <rPr>
        <sz val="9"/>
        <rFont val="Times New Roman"/>
        <family val="1"/>
      </rPr>
      <t>17</t>
    </r>
    <r>
      <rPr>
        <sz val="9"/>
        <rFont val="ＭＳ 明朝"/>
        <family val="1"/>
        <charset val="128"/>
      </rPr>
      <t>年</t>
    </r>
    <rPh sb="0" eb="2">
      <t>ヘイセイ</t>
    </rPh>
    <rPh sb="8" eb="9">
      <t>ネン</t>
    </rPh>
    <phoneticPr fontId="8"/>
  </si>
  <si>
    <r>
      <rPr>
        <sz val="9"/>
        <rFont val="ＭＳ 明朝"/>
        <family val="1"/>
        <charset val="128"/>
      </rPr>
      <t>平成</t>
    </r>
    <r>
      <rPr>
        <sz val="9"/>
        <rFont val="Times New Roman"/>
        <family val="1"/>
      </rPr>
      <t xml:space="preserve">18
</t>
    </r>
    <r>
      <rPr>
        <sz val="9"/>
        <rFont val="ＭＳ 明朝"/>
        <family val="1"/>
        <charset val="128"/>
      </rPr>
      <t>～</t>
    </r>
    <r>
      <rPr>
        <sz val="9"/>
        <rFont val="Times New Roman"/>
        <family val="1"/>
      </rPr>
      <t>22</t>
    </r>
    <r>
      <rPr>
        <sz val="9"/>
        <rFont val="ＭＳ 明朝"/>
        <family val="1"/>
        <charset val="128"/>
      </rPr>
      <t>年</t>
    </r>
    <rPh sb="0" eb="2">
      <t>ヘイセイ</t>
    </rPh>
    <rPh sb="8" eb="9">
      <t>ネン</t>
    </rPh>
    <phoneticPr fontId="8"/>
  </si>
  <si>
    <r>
      <rPr>
        <sz val="9"/>
        <rFont val="ＭＳ 明朝"/>
        <family val="1"/>
        <charset val="128"/>
      </rPr>
      <t>平成</t>
    </r>
    <r>
      <rPr>
        <sz val="9"/>
        <rFont val="Times New Roman"/>
        <family val="1"/>
      </rPr>
      <t xml:space="preserve">23
</t>
    </r>
    <r>
      <rPr>
        <sz val="9"/>
        <rFont val="ＭＳ 明朝"/>
        <family val="1"/>
        <charset val="128"/>
      </rPr>
      <t>～</t>
    </r>
    <r>
      <rPr>
        <sz val="9"/>
        <rFont val="Times New Roman"/>
        <family val="1"/>
      </rPr>
      <t>27</t>
    </r>
    <r>
      <rPr>
        <sz val="9"/>
        <rFont val="ＭＳ 明朝"/>
        <family val="1"/>
        <charset val="128"/>
      </rPr>
      <t>年</t>
    </r>
    <r>
      <rPr>
        <sz val="8"/>
        <rFont val="ＭＳ 明朝"/>
        <family val="1"/>
        <charset val="128"/>
      </rPr>
      <t/>
    </r>
    <rPh sb="0" eb="2">
      <t>ヘイセイ</t>
    </rPh>
    <rPh sb="8" eb="9">
      <t>ネン</t>
    </rPh>
    <phoneticPr fontId="8"/>
  </si>
  <si>
    <r>
      <rPr>
        <sz val="9"/>
        <rFont val="ＭＳ Ｐ明朝"/>
        <family val="1"/>
        <charset val="128"/>
      </rPr>
      <t>平成</t>
    </r>
    <r>
      <rPr>
        <sz val="9"/>
        <rFont val="Times New Roman"/>
        <family val="1"/>
      </rPr>
      <t>28</t>
    </r>
    <r>
      <rPr>
        <sz val="9"/>
        <rFont val="ＭＳ 明朝"/>
        <family val="1"/>
        <charset val="128"/>
      </rPr>
      <t>～
令和</t>
    </r>
    <r>
      <rPr>
        <sz val="9"/>
        <rFont val="Times New Roman"/>
        <family val="1"/>
      </rPr>
      <t xml:space="preserve"> 2 </t>
    </r>
    <r>
      <rPr>
        <sz val="9"/>
        <rFont val="ＭＳ 明朝"/>
        <family val="1"/>
        <charset val="128"/>
      </rPr>
      <t>年</t>
    </r>
    <rPh sb="0" eb="2">
      <t>ヘイセイ</t>
    </rPh>
    <rPh sb="6" eb="8">
      <t>レイワ</t>
    </rPh>
    <rPh sb="11" eb="12">
      <t>ネン</t>
    </rPh>
    <phoneticPr fontId="8"/>
  </si>
  <si>
    <r>
      <rPr>
        <sz val="9"/>
        <rFont val="ＭＳ Ｐ明朝"/>
        <family val="1"/>
        <charset val="128"/>
      </rPr>
      <t>令和</t>
    </r>
    <r>
      <rPr>
        <sz val="9"/>
        <rFont val="Times New Roman"/>
        <family val="1"/>
      </rPr>
      <t xml:space="preserve"> 3 
</t>
    </r>
    <r>
      <rPr>
        <sz val="9"/>
        <rFont val="ＭＳ 明朝"/>
        <family val="1"/>
        <charset val="128"/>
      </rPr>
      <t>～</t>
    </r>
    <r>
      <rPr>
        <sz val="9"/>
        <rFont val="Times New Roman"/>
        <family val="1"/>
      </rPr>
      <t xml:space="preserve"> 5 </t>
    </r>
    <r>
      <rPr>
        <sz val="9"/>
        <rFont val="ＭＳ 明朝"/>
        <family val="1"/>
        <charset val="128"/>
      </rPr>
      <t>年</t>
    </r>
    <rPh sb="0" eb="2">
      <t>レイワ</t>
    </rPh>
    <rPh sb="10" eb="11">
      <t>ネン</t>
    </rPh>
    <phoneticPr fontId="8"/>
  </si>
  <si>
    <r>
      <rPr>
        <sz val="9"/>
        <rFont val="ＭＳ 明朝"/>
        <family val="1"/>
        <charset val="128"/>
      </rPr>
      <t>住宅総数</t>
    </r>
    <rPh sb="0" eb="2">
      <t>ジュウタク</t>
    </rPh>
    <rPh sb="2" eb="4">
      <t>ソウスウ</t>
    </rPh>
    <phoneticPr fontId="8"/>
  </si>
  <si>
    <r>
      <rPr>
        <sz val="9"/>
        <rFont val="ＭＳ 明朝"/>
        <family val="1"/>
        <charset val="128"/>
      </rPr>
      <t>　住宅の種類</t>
    </r>
    <rPh sb="1" eb="3">
      <t>ジュウタク</t>
    </rPh>
    <rPh sb="4" eb="6">
      <t>シュルイ</t>
    </rPh>
    <phoneticPr fontId="8"/>
  </si>
  <si>
    <r>
      <rPr>
        <sz val="9"/>
        <rFont val="ＭＳ 明朝"/>
        <family val="1"/>
        <charset val="128"/>
      </rPr>
      <t>　　専用住宅</t>
    </r>
    <rPh sb="2" eb="4">
      <t>センヨウ</t>
    </rPh>
    <rPh sb="4" eb="6">
      <t>ジュウタク</t>
    </rPh>
    <phoneticPr fontId="8"/>
  </si>
  <si>
    <r>
      <rPr>
        <sz val="9"/>
        <rFont val="ＭＳ 明朝"/>
        <family val="1"/>
        <charset val="128"/>
      </rPr>
      <t>　　店舗その他の併用住宅</t>
    </r>
    <rPh sb="2" eb="4">
      <t>テンポ</t>
    </rPh>
    <rPh sb="6" eb="7">
      <t>ホカ</t>
    </rPh>
    <rPh sb="10" eb="12">
      <t>ジュウタク</t>
    </rPh>
    <phoneticPr fontId="8"/>
  </si>
  <si>
    <r>
      <rPr>
        <sz val="9"/>
        <rFont val="ＭＳ 明朝"/>
        <family val="1"/>
        <charset val="128"/>
      </rPr>
      <t>　建物の構造</t>
    </r>
    <rPh sb="1" eb="3">
      <t>タテモノ</t>
    </rPh>
    <rPh sb="4" eb="6">
      <t>コウゾウ</t>
    </rPh>
    <phoneticPr fontId="8"/>
  </si>
  <si>
    <r>
      <rPr>
        <sz val="9"/>
        <rFont val="ＭＳ 明朝"/>
        <family val="1"/>
        <charset val="128"/>
      </rPr>
      <t>　　非木造</t>
    </r>
    <rPh sb="2" eb="3">
      <t>ヒ</t>
    </rPh>
    <rPh sb="3" eb="5">
      <t>モクゾウ</t>
    </rPh>
    <phoneticPr fontId="8"/>
  </si>
  <si>
    <r>
      <rPr>
        <sz val="9"/>
        <rFont val="ＭＳ 明朝"/>
        <family val="1"/>
        <charset val="128"/>
      </rPr>
      <t>注）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　抽出調査による推計数値を四捨五入したため、内訳の合計は必ずしも総数と一致しない。</t>
    </r>
    <rPh sb="0" eb="1">
      <t>チュウ</t>
    </rPh>
    <rPh sb="6" eb="8">
      <t>チュウシュツ</t>
    </rPh>
    <rPh sb="8" eb="10">
      <t>チョウサ</t>
    </rPh>
    <rPh sb="13" eb="15">
      <t>スイケイ</t>
    </rPh>
    <rPh sb="15" eb="17">
      <t>スウチ</t>
    </rPh>
    <rPh sb="18" eb="22">
      <t>シシャゴニュウ</t>
    </rPh>
    <rPh sb="27" eb="29">
      <t>ウチワケ</t>
    </rPh>
    <rPh sb="30" eb="32">
      <t>ゴウケイ</t>
    </rPh>
    <rPh sb="33" eb="34">
      <t>カナラ</t>
    </rPh>
    <rPh sb="37" eb="39">
      <t>ソウスウ</t>
    </rPh>
    <rPh sb="40" eb="42">
      <t>イッチ</t>
    </rPh>
    <phoneticPr fontId="8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</si>
  <si>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2 </t>
    </r>
    <r>
      <rPr>
        <sz val="9"/>
        <rFont val="ＭＳ 明朝"/>
        <family val="1"/>
        <charset val="128"/>
      </rPr>
      <t>　居住世帯なしの住宅は含まない。</t>
    </r>
    <rPh sb="6" eb="8">
      <t>キョジュウ</t>
    </rPh>
    <rPh sb="8" eb="10">
      <t>セタイ</t>
    </rPh>
    <rPh sb="13" eb="15">
      <t>ジュウタク</t>
    </rPh>
    <rPh sb="16" eb="17">
      <t>フク</t>
    </rPh>
    <phoneticPr fontId="8"/>
  </si>
  <si>
    <r>
      <rPr>
        <sz val="9"/>
        <rFont val="ＭＳ 明朝"/>
        <family val="1"/>
        <charset val="128"/>
      </rPr>
      <t xml:space="preserve">　  </t>
    </r>
    <r>
      <rPr>
        <sz val="9"/>
        <rFont val="Times New Roman"/>
        <family val="1"/>
      </rPr>
      <t xml:space="preserve"> 3 </t>
    </r>
    <r>
      <rPr>
        <sz val="9"/>
        <rFont val="ＭＳ Ｐ明朝"/>
        <family val="1"/>
        <charset val="128"/>
      </rPr>
      <t xml:space="preserve">　 </t>
    </r>
    <r>
      <rPr>
        <sz val="9"/>
        <rFont val="ＭＳ 明朝"/>
        <family val="1"/>
        <charset val="128"/>
      </rPr>
      <t xml:space="preserve">令和 </t>
    </r>
    <r>
      <rPr>
        <sz val="9"/>
        <rFont val="Times New Roman"/>
        <family val="1"/>
      </rPr>
      <t>5</t>
    </r>
    <r>
      <rPr>
        <sz val="9"/>
        <rFont val="ＭＳ 明朝"/>
        <family val="1"/>
        <charset val="128"/>
      </rPr>
      <t xml:space="preserve"> 年「住宅・土地統計調査」の結果より「木造（防火木造を除く）」と「防火木造」を「木造」に統合。</t>
    </r>
    <rPh sb="8" eb="10">
      <t>レイワ</t>
    </rPh>
    <rPh sb="13" eb="14">
      <t>ネン</t>
    </rPh>
    <rPh sb="15" eb="17">
      <t>ジュウタク</t>
    </rPh>
    <rPh sb="18" eb="20">
      <t>トチ</t>
    </rPh>
    <rPh sb="20" eb="22">
      <t>トウケイ</t>
    </rPh>
    <rPh sb="22" eb="24">
      <t>チョウサ</t>
    </rPh>
    <rPh sb="26" eb="28">
      <t>ケッカ</t>
    </rPh>
    <phoneticPr fontId="3"/>
  </si>
  <si>
    <r>
      <t>12-2</t>
    </r>
    <r>
      <rPr>
        <sz val="9"/>
        <rFont val="ＭＳ ゴシック"/>
        <family val="3"/>
        <charset val="128"/>
      </rPr>
      <t>　住宅の種類別住宅数、世帯の種類別世帯数、世帯人員</t>
    </r>
    <rPh sb="5" eb="7">
      <t>ジュウタク</t>
    </rPh>
    <rPh sb="8" eb="10">
      <t>シュルイ</t>
    </rPh>
    <rPh sb="10" eb="11">
      <t>ベツ</t>
    </rPh>
    <rPh sb="11" eb="13">
      <t>ジュウタク</t>
    </rPh>
    <rPh sb="13" eb="14">
      <t>スウ</t>
    </rPh>
    <rPh sb="15" eb="17">
      <t>セタイ</t>
    </rPh>
    <rPh sb="18" eb="20">
      <t>シュルイ</t>
    </rPh>
    <rPh sb="20" eb="21">
      <t>ベツ</t>
    </rPh>
    <rPh sb="21" eb="24">
      <t>セタイスウ</t>
    </rPh>
    <rPh sb="25" eb="27">
      <t>セタイ</t>
    </rPh>
    <rPh sb="27" eb="29">
      <t>ジンイン</t>
    </rPh>
    <phoneticPr fontId="8"/>
  </si>
  <si>
    <r>
      <t>25</t>
    </r>
    <r>
      <rPr>
        <sz val="9"/>
        <rFont val="ＭＳ 明朝"/>
        <family val="1"/>
        <charset val="128"/>
      </rPr>
      <t>年</t>
    </r>
    <rPh sb="2" eb="3">
      <t>ネン</t>
    </rPh>
    <phoneticPr fontId="8"/>
  </si>
  <si>
    <r>
      <t>30</t>
    </r>
    <r>
      <rPr>
        <sz val="9"/>
        <rFont val="ＭＳ 明朝"/>
        <family val="1"/>
        <charset val="128"/>
      </rPr>
      <t>年</t>
    </r>
    <rPh sb="2" eb="3">
      <t>ネン</t>
    </rPh>
    <phoneticPr fontId="8"/>
  </si>
  <si>
    <r>
      <t xml:space="preserve"> </t>
    </r>
    <r>
      <rPr>
        <sz val="9"/>
        <rFont val="Times New Roman"/>
        <family val="1"/>
      </rPr>
      <t>5</t>
    </r>
    <r>
      <rPr>
        <sz val="9"/>
        <rFont val="ＭＳ 明朝"/>
        <family val="1"/>
        <charset val="128"/>
      </rPr>
      <t xml:space="preserve"> 年</t>
    </r>
    <rPh sb="3" eb="4">
      <t>ネン</t>
    </rPh>
    <phoneticPr fontId="8"/>
  </si>
  <si>
    <r>
      <rPr>
        <sz val="9"/>
        <rFont val="ＭＳ 明朝"/>
        <family val="1"/>
        <charset val="128"/>
      </rPr>
      <t>住宅以外で
人が居住する
建物</t>
    </r>
    <rPh sb="0" eb="2">
      <t>ジュウタク</t>
    </rPh>
    <rPh sb="2" eb="4">
      <t>イガイ</t>
    </rPh>
    <rPh sb="6" eb="7">
      <t>ヒト</t>
    </rPh>
    <rPh sb="8" eb="10">
      <t>キョジュウ</t>
    </rPh>
    <rPh sb="13" eb="15">
      <t>タテモノ</t>
    </rPh>
    <phoneticPr fontId="8"/>
  </si>
  <si>
    <r>
      <rPr>
        <sz val="9"/>
        <rFont val="ＭＳ 明朝"/>
        <family val="1"/>
        <charset val="128"/>
      </rPr>
      <t>住宅数及び住宅以外で人が居住する建物数</t>
    </r>
    <rPh sb="0" eb="2">
      <t>ジュウタク</t>
    </rPh>
    <rPh sb="2" eb="3">
      <t>スウ</t>
    </rPh>
    <rPh sb="3" eb="4">
      <t>オヨ</t>
    </rPh>
    <rPh sb="5" eb="7">
      <t>ジュウタク</t>
    </rPh>
    <rPh sb="7" eb="9">
      <t>イガイ</t>
    </rPh>
    <rPh sb="10" eb="11">
      <t>ヒト</t>
    </rPh>
    <rPh sb="12" eb="14">
      <t>キョジュウ</t>
    </rPh>
    <rPh sb="16" eb="18">
      <t>タテモノ</t>
    </rPh>
    <rPh sb="18" eb="19">
      <t>スウ</t>
    </rPh>
    <phoneticPr fontId="8"/>
  </si>
  <si>
    <r>
      <rPr>
        <sz val="9"/>
        <rFont val="ＭＳ 明朝"/>
        <family val="1"/>
        <charset val="128"/>
      </rPr>
      <t>ふだん人が居住していない住宅数</t>
    </r>
    <rPh sb="3" eb="4">
      <t>ヒト</t>
    </rPh>
    <rPh sb="5" eb="7">
      <t>キョジュウ</t>
    </rPh>
    <rPh sb="12" eb="14">
      <t>ジュウタク</t>
    </rPh>
    <rPh sb="14" eb="15">
      <t>スウ</t>
    </rPh>
    <phoneticPr fontId="8"/>
  </si>
  <si>
    <r>
      <rPr>
        <sz val="9"/>
        <rFont val="ＭＳ 明朝"/>
        <family val="1"/>
        <charset val="128"/>
      </rPr>
      <t>　</t>
    </r>
    <r>
      <rPr>
        <sz val="9"/>
        <rFont val="Times New Roman"/>
        <family val="1"/>
      </rPr>
      <t xml:space="preserve"> </t>
    </r>
    <r>
      <rPr>
        <sz val="9"/>
        <rFont val="ＭＳ 明朝"/>
        <family val="1"/>
        <charset val="128"/>
      </rPr>
      <t>総　数</t>
    </r>
    <rPh sb="2" eb="3">
      <t>フサ</t>
    </rPh>
    <rPh sb="4" eb="5">
      <t>カズ</t>
    </rPh>
    <phoneticPr fontId="8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</si>
  <si>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</t>
    </r>
    <r>
      <rPr>
        <sz val="9"/>
        <rFont val="ＭＳ 明朝"/>
        <family val="1"/>
        <charset val="128"/>
      </rPr>
      <t>主世帯</t>
    </r>
    <rPh sb="3" eb="4">
      <t>シュ</t>
    </rPh>
    <rPh sb="4" eb="6">
      <t>セタイ</t>
    </rPh>
    <phoneticPr fontId="8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</si>
  <si>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</t>
    </r>
    <r>
      <rPr>
        <sz val="9"/>
        <rFont val="ＭＳ 明朝"/>
        <family val="1"/>
        <charset val="128"/>
      </rPr>
      <t>同居世帯・その他</t>
    </r>
    <rPh sb="3" eb="5">
      <t>ドウキョ</t>
    </rPh>
    <rPh sb="5" eb="7">
      <t>セタイ</t>
    </rPh>
    <rPh sb="10" eb="11">
      <t>タ</t>
    </rPh>
    <phoneticPr fontId="8"/>
  </si>
  <si>
    <r>
      <rPr>
        <sz val="9"/>
        <rFont val="ＭＳ 明朝"/>
        <family val="1"/>
        <charset val="128"/>
      </rPr>
      <t>世帯人員</t>
    </r>
    <rPh sb="0" eb="2">
      <t>セタイ</t>
    </rPh>
    <rPh sb="2" eb="4">
      <t>ジンイン</t>
    </rPh>
    <phoneticPr fontId="8"/>
  </si>
  <si>
    <r>
      <rPr>
        <sz val="9"/>
        <rFont val="ＭＳ 明朝"/>
        <family val="1"/>
        <charset val="128"/>
      </rPr>
      <t>　　総　数</t>
    </r>
    <rPh sb="2" eb="3">
      <t>フサ</t>
    </rPh>
    <rPh sb="4" eb="5">
      <t>カズ</t>
    </rPh>
    <phoneticPr fontId="8"/>
  </si>
  <si>
    <r>
      <rPr>
        <sz val="9"/>
        <rFont val="ＭＳ 明朝"/>
        <family val="1"/>
        <charset val="128"/>
      </rPr>
      <t>　　　主世帯</t>
    </r>
    <rPh sb="3" eb="4">
      <t>シュ</t>
    </rPh>
    <rPh sb="4" eb="6">
      <t>セタイ</t>
    </rPh>
    <phoneticPr fontId="8"/>
  </si>
  <si>
    <r>
      <rPr>
        <sz val="9"/>
        <rFont val="ＭＳ 明朝"/>
        <family val="1"/>
        <charset val="128"/>
      </rPr>
      <t>　　　　　　</t>
    </r>
    <r>
      <rPr>
        <sz val="9"/>
        <rFont val="Times New Roman"/>
        <family val="1"/>
      </rPr>
      <t>65</t>
    </r>
    <r>
      <rPr>
        <sz val="9"/>
        <rFont val="ＭＳ 明朝 "/>
        <family val="1"/>
        <charset val="128"/>
      </rPr>
      <t>歳以上</t>
    </r>
    <rPh sb="8" eb="9">
      <t>サイ</t>
    </rPh>
    <rPh sb="9" eb="11">
      <t>イジョウ</t>
    </rPh>
    <phoneticPr fontId="8"/>
  </si>
  <si>
    <r>
      <rPr>
        <sz val="9"/>
        <rFont val="ＭＳ 明朝"/>
        <family val="1"/>
        <charset val="128"/>
      </rPr>
      <t>注）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　調査年（</t>
    </r>
    <r>
      <rPr>
        <sz val="9"/>
        <rFont val="Times New Roman"/>
        <family val="1"/>
      </rPr>
      <t xml:space="preserve"> 5 </t>
    </r>
    <r>
      <rPr>
        <sz val="9"/>
        <rFont val="ＭＳ 明朝"/>
        <family val="1"/>
        <charset val="128"/>
      </rPr>
      <t>年周期）の</t>
    </r>
    <r>
      <rPr>
        <sz val="9"/>
        <rFont val="Times New Roman"/>
        <family val="1"/>
      </rPr>
      <t>10</t>
    </r>
    <r>
      <rPr>
        <sz val="9"/>
        <rFont val="ＭＳ 明朝"/>
        <family val="1"/>
        <charset val="128"/>
      </rPr>
      <t>月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日現在で実施した住宅・土地統計調査結果を掲げたもので抽出調査による推計数値である。</t>
    </r>
    <rPh sb="35" eb="37">
      <t>トチ</t>
    </rPh>
    <rPh sb="44" eb="45">
      <t>カカ</t>
    </rPh>
    <rPh sb="53" eb="54">
      <t>サ</t>
    </rPh>
    <rPh sb="57" eb="59">
      <t>スイケイ</t>
    </rPh>
    <rPh sb="59" eb="61">
      <t>スウチ</t>
    </rPh>
    <phoneticPr fontId="8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</si>
  <si>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2 </t>
    </r>
    <r>
      <rPr>
        <sz val="9"/>
        <rFont val="ＭＳ 明朝"/>
        <family val="1"/>
        <charset val="128"/>
      </rPr>
      <t>　住宅以外で人が居住する建物とは、ふだん人が居住する寄宿舎、下宿屋、旅館、宿泊所、その他の建物等をいう。</t>
    </r>
    <rPh sb="6" eb="8">
      <t>ジュウタク</t>
    </rPh>
    <rPh sb="8" eb="10">
      <t>イガイ</t>
    </rPh>
    <rPh sb="11" eb="12">
      <t>ヒト</t>
    </rPh>
    <rPh sb="13" eb="15">
      <t>キョジュウ</t>
    </rPh>
    <rPh sb="17" eb="19">
      <t>タテモノ</t>
    </rPh>
    <rPh sb="25" eb="26">
      <t>ヒト</t>
    </rPh>
    <rPh sb="27" eb="29">
      <t>キョジュウ</t>
    </rPh>
    <rPh sb="31" eb="34">
      <t>キシュクシャ</t>
    </rPh>
    <rPh sb="50" eb="52">
      <t>タテモノ</t>
    </rPh>
    <rPh sb="52" eb="53">
      <t>トウ</t>
    </rPh>
    <phoneticPr fontId="8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</si>
  <si>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3 </t>
    </r>
    <r>
      <rPr>
        <sz val="9"/>
        <rFont val="ＭＳ 明朝"/>
        <family val="1"/>
        <charset val="128"/>
      </rPr>
      <t>　ふだん人が居住していない住宅数とは、一時現在者のみの住宅、建築中の住宅、空き家等の概数値である。</t>
    </r>
    <rPh sb="9" eb="10">
      <t>ヒト</t>
    </rPh>
    <rPh sb="11" eb="13">
      <t>キョジュウ</t>
    </rPh>
    <rPh sb="18" eb="20">
      <t>ジュウタク</t>
    </rPh>
    <rPh sb="20" eb="21">
      <t>スウ</t>
    </rPh>
    <rPh sb="24" eb="26">
      <t>イチジ</t>
    </rPh>
    <rPh sb="26" eb="28">
      <t>ゲンザイ</t>
    </rPh>
    <rPh sb="28" eb="29">
      <t>モノ</t>
    </rPh>
    <rPh sb="45" eb="46">
      <t>ナド</t>
    </rPh>
    <rPh sb="49" eb="50">
      <t>チ</t>
    </rPh>
    <phoneticPr fontId="8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</si>
  <si>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4 </t>
    </r>
    <r>
      <rPr>
        <sz val="9"/>
        <rFont val="ＭＳ 明朝"/>
        <family val="1"/>
        <charset val="128"/>
      </rPr>
      <t>　抽出調査による推計値であるため、個々の数字の合計は必ずしも総数と一致しない。</t>
    </r>
    <rPh sb="6" eb="8">
      <t>チュウシュツ</t>
    </rPh>
    <rPh sb="8" eb="10">
      <t>チョウサ</t>
    </rPh>
    <rPh sb="10" eb="12">
      <t>ホンチョウサ</t>
    </rPh>
    <rPh sb="13" eb="16">
      <t>スイケイチ</t>
    </rPh>
    <rPh sb="22" eb="24">
      <t>ココ</t>
    </rPh>
    <rPh sb="25" eb="27">
      <t>スウジ</t>
    </rPh>
    <rPh sb="28" eb="30">
      <t>ゴウケイ</t>
    </rPh>
    <phoneticPr fontId="8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</si>
  <si>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5 </t>
    </r>
    <r>
      <rPr>
        <sz val="9"/>
        <rFont val="ＭＳ Ｐ明朝"/>
        <family val="1"/>
        <charset val="128"/>
      </rPr>
      <t>　</t>
    </r>
    <r>
      <rPr>
        <sz val="9"/>
        <rFont val="ＭＳ 明朝"/>
        <family val="1"/>
        <charset val="128"/>
      </rPr>
      <t>令和</t>
    </r>
    <r>
      <rPr>
        <sz val="9"/>
        <rFont val="ＭＳ Ｐ明朝"/>
        <family val="1"/>
        <charset val="128"/>
      </rPr>
      <t xml:space="preserve"> </t>
    </r>
    <r>
      <rPr>
        <sz val="9"/>
        <rFont val="Times New Roman"/>
        <family val="1"/>
      </rPr>
      <t>5</t>
    </r>
    <r>
      <rPr>
        <sz val="9"/>
        <rFont val="ＭＳ Ｐ明朝"/>
        <family val="1"/>
        <charset val="128"/>
      </rPr>
      <t xml:space="preserve"> </t>
    </r>
    <r>
      <rPr>
        <sz val="9"/>
        <rFont val="ＭＳ 明朝"/>
        <family val="1"/>
        <charset val="128"/>
      </rPr>
      <t>年調査より同居世帯については、同居の有無、人数、</t>
    </r>
    <r>
      <rPr>
        <sz val="9"/>
        <rFont val="Times New Roman"/>
        <family val="1"/>
      </rPr>
      <t>65</t>
    </r>
    <r>
      <rPr>
        <sz val="9"/>
        <rFont val="ＭＳ 明朝"/>
        <family val="1"/>
        <charset val="128"/>
      </rPr>
      <t>歳以上の世帯人員を調査する方法へ変更</t>
    </r>
    <rPh sb="6" eb="8">
      <t>レイワ</t>
    </rPh>
    <rPh sb="11" eb="12">
      <t>ネン</t>
    </rPh>
    <rPh sb="12" eb="14">
      <t>チョウサ</t>
    </rPh>
    <rPh sb="26" eb="28">
      <t>ドウキョ</t>
    </rPh>
    <rPh sb="46" eb="48">
      <t>チョウサ</t>
    </rPh>
    <rPh sb="50" eb="52">
      <t>ホウホウ</t>
    </rPh>
    <phoneticPr fontId="3"/>
  </si>
  <si>
    <r>
      <t>12-3</t>
    </r>
    <r>
      <rPr>
        <sz val="9"/>
        <rFont val="ＭＳ ゴシック"/>
        <family val="3"/>
        <charset val="128"/>
      </rPr>
      <t>　住宅の所有関係別世帯数</t>
    </r>
    <rPh sb="5" eb="7">
      <t>ジュウタク</t>
    </rPh>
    <rPh sb="8" eb="10">
      <t>ショユウ</t>
    </rPh>
    <rPh sb="10" eb="12">
      <t>カンケイ</t>
    </rPh>
    <rPh sb="12" eb="13">
      <t>ベツ</t>
    </rPh>
    <rPh sb="13" eb="16">
      <t>セタイスウ</t>
    </rPh>
    <phoneticPr fontId="8"/>
  </si>
  <si>
    <r>
      <rPr>
        <sz val="9"/>
        <rFont val="ＭＳ 明朝"/>
        <family val="1"/>
        <charset val="128"/>
      </rPr>
      <t>（単位　世帯）</t>
    </r>
    <rPh sb="1" eb="3">
      <t>タンイ</t>
    </rPh>
    <rPh sb="4" eb="6">
      <t>セタイ</t>
    </rPh>
    <phoneticPr fontId="8"/>
  </si>
  <si>
    <r>
      <rPr>
        <sz val="9"/>
        <rFont val="ＭＳ Ｐ明朝"/>
        <family val="1"/>
        <charset val="128"/>
      </rPr>
      <t>令和</t>
    </r>
    <rPh sb="0" eb="2">
      <t>レイワ</t>
    </rPh>
    <phoneticPr fontId="3"/>
  </si>
  <si>
    <r>
      <t>12-4</t>
    </r>
    <r>
      <rPr>
        <sz val="9"/>
        <rFont val="ＭＳ ゴシック"/>
        <family val="3"/>
        <charset val="128"/>
      </rPr>
      <t>　住宅の種類別、所有の関係別住宅数・世帯数・世帯人員、</t>
    </r>
    <r>
      <rPr>
        <sz val="9"/>
        <rFont val="Times New Roman"/>
        <family val="1"/>
      </rPr>
      <t xml:space="preserve">1 </t>
    </r>
    <r>
      <rPr>
        <sz val="9"/>
        <rFont val="ＭＳ ゴシック"/>
        <family val="3"/>
        <charset val="128"/>
      </rPr>
      <t>住宅当たり居住室数・居住室の畳数・延べ面積、</t>
    </r>
    <rPh sb="5" eb="7">
      <t>ジュウタク</t>
    </rPh>
    <rPh sb="8" eb="10">
      <t>シュルイ</t>
    </rPh>
    <rPh sb="10" eb="11">
      <t>ベツ</t>
    </rPh>
    <rPh sb="12" eb="14">
      <t>ショユウ</t>
    </rPh>
    <rPh sb="15" eb="17">
      <t>カンケイ</t>
    </rPh>
    <rPh sb="17" eb="18">
      <t>ベツ</t>
    </rPh>
    <rPh sb="18" eb="20">
      <t>ジュウタク</t>
    </rPh>
    <rPh sb="20" eb="21">
      <t>スウ</t>
    </rPh>
    <rPh sb="22" eb="25">
      <t>セタイスウ</t>
    </rPh>
    <rPh sb="26" eb="28">
      <t>セタイ</t>
    </rPh>
    <rPh sb="28" eb="30">
      <t>ジンイン</t>
    </rPh>
    <rPh sb="33" eb="35">
      <t>ジュウタク</t>
    </rPh>
    <rPh sb="35" eb="36">
      <t>ア</t>
    </rPh>
    <rPh sb="38" eb="40">
      <t>キョジュウ</t>
    </rPh>
    <rPh sb="40" eb="41">
      <t>シツ</t>
    </rPh>
    <rPh sb="41" eb="42">
      <t>スウ</t>
    </rPh>
    <rPh sb="43" eb="46">
      <t>キョジュウシツ</t>
    </rPh>
    <rPh sb="47" eb="48">
      <t>タタミ</t>
    </rPh>
    <rPh sb="48" eb="49">
      <t>スウ</t>
    </rPh>
    <phoneticPr fontId="8"/>
  </si>
  <si>
    <r>
      <rPr>
        <sz val="9"/>
        <rFont val="ＭＳ ゴシック"/>
        <family val="3"/>
        <charset val="128"/>
      </rPr>
      <t>　　</t>
    </r>
    <r>
      <rPr>
        <sz val="9"/>
        <rFont val="Times New Roman"/>
        <family val="1"/>
      </rPr>
      <t xml:space="preserve"> 1 </t>
    </r>
    <r>
      <rPr>
        <sz val="9"/>
        <rFont val="ＭＳ ゴシック"/>
        <family val="3"/>
        <charset val="128"/>
      </rPr>
      <t>人当たり居住室の畳数、</t>
    </r>
    <r>
      <rPr>
        <sz val="9"/>
        <rFont val="Times New Roman"/>
        <family val="1"/>
      </rPr>
      <t xml:space="preserve">1 </t>
    </r>
    <r>
      <rPr>
        <sz val="9"/>
        <rFont val="ＭＳ ゴシック"/>
        <family val="3"/>
        <charset val="128"/>
      </rPr>
      <t>室当たり人員</t>
    </r>
    <rPh sb="5" eb="6">
      <t>ニン</t>
    </rPh>
    <rPh sb="6" eb="7">
      <t>ア</t>
    </rPh>
    <rPh sb="9" eb="12">
      <t>キョジュウシツ</t>
    </rPh>
    <rPh sb="13" eb="14">
      <t>タタミ</t>
    </rPh>
    <rPh sb="14" eb="15">
      <t>スウ</t>
    </rPh>
    <rPh sb="18" eb="19">
      <t>シツ</t>
    </rPh>
    <rPh sb="19" eb="20">
      <t>ア</t>
    </rPh>
    <rPh sb="22" eb="24">
      <t>ジンイン</t>
    </rPh>
    <phoneticPr fontId="8"/>
  </si>
  <si>
    <r>
      <rPr>
        <sz val="9"/>
        <rFont val="ＭＳ 明朝"/>
        <family val="1"/>
        <charset val="128"/>
      </rPr>
      <t>住宅数
（戸）</t>
    </r>
    <rPh sb="0" eb="2">
      <t>ジュウタク</t>
    </rPh>
    <rPh sb="2" eb="3">
      <t>スウ</t>
    </rPh>
    <rPh sb="5" eb="6">
      <t>コ</t>
    </rPh>
    <phoneticPr fontId="8"/>
  </si>
  <si>
    <r>
      <rPr>
        <sz val="9"/>
        <rFont val="ＭＳ 明朝"/>
        <family val="1"/>
        <charset val="128"/>
      </rPr>
      <t>世帯数
（世帯）</t>
    </r>
    <rPh sb="0" eb="3">
      <t>セタイスウ</t>
    </rPh>
    <rPh sb="5" eb="7">
      <t>セタイ</t>
    </rPh>
    <phoneticPr fontId="8"/>
  </si>
  <si>
    <r>
      <rPr>
        <sz val="9"/>
        <rFont val="ＭＳ 明朝"/>
        <family val="1"/>
        <charset val="128"/>
      </rPr>
      <t>世帯人員
（人）</t>
    </r>
    <rPh sb="0" eb="2">
      <t>セタイ</t>
    </rPh>
    <rPh sb="2" eb="4">
      <t>ジンイン</t>
    </rPh>
    <rPh sb="6" eb="7">
      <t>ヒト</t>
    </rPh>
    <phoneticPr fontId="8"/>
  </si>
  <si>
    <r>
      <t xml:space="preserve">1 </t>
    </r>
    <r>
      <rPr>
        <sz val="9"/>
        <rFont val="ＭＳ 明朝"/>
        <family val="1"/>
        <charset val="128"/>
      </rPr>
      <t>住宅
当たり
居住室数</t>
    </r>
    <r>
      <rPr>
        <sz val="9"/>
        <rFont val="Times New Roman"/>
        <family val="1"/>
      </rPr>
      <t xml:space="preserve">
</t>
    </r>
    <r>
      <rPr>
        <sz val="9"/>
        <rFont val="ＭＳ 明朝"/>
        <family val="1"/>
        <charset val="128"/>
      </rPr>
      <t>（室）</t>
    </r>
    <rPh sb="2" eb="4">
      <t>ジュウタク</t>
    </rPh>
    <rPh sb="5" eb="6">
      <t>ア</t>
    </rPh>
    <rPh sb="9" eb="12">
      <t>キョジュウシツ</t>
    </rPh>
    <rPh sb="12" eb="13">
      <t>スウ</t>
    </rPh>
    <rPh sb="15" eb="16">
      <t>シツ</t>
    </rPh>
    <phoneticPr fontId="8"/>
  </si>
  <si>
    <r>
      <t xml:space="preserve">1 </t>
    </r>
    <r>
      <rPr>
        <sz val="9"/>
        <rFont val="ＭＳ 明朝"/>
        <family val="1"/>
        <charset val="128"/>
      </rPr>
      <t>住宅
当たり
居住室の
畳数</t>
    </r>
    <r>
      <rPr>
        <sz val="9"/>
        <rFont val="Times New Roman"/>
        <family val="1"/>
      </rPr>
      <t xml:space="preserve">
</t>
    </r>
    <r>
      <rPr>
        <sz val="9"/>
        <rFont val="ＭＳ 明朝"/>
        <family val="1"/>
        <charset val="128"/>
      </rPr>
      <t>（畳）</t>
    </r>
    <rPh sb="2" eb="4">
      <t>ジュウタク</t>
    </rPh>
    <rPh sb="5" eb="6">
      <t>ア</t>
    </rPh>
    <rPh sb="9" eb="12">
      <t>キョジュウシツ</t>
    </rPh>
    <rPh sb="14" eb="15">
      <t>タタミ</t>
    </rPh>
    <rPh sb="15" eb="16">
      <t>スウ</t>
    </rPh>
    <rPh sb="18" eb="19">
      <t>タタミ</t>
    </rPh>
    <phoneticPr fontId="8"/>
  </si>
  <si>
    <r>
      <t xml:space="preserve">1 </t>
    </r>
    <r>
      <rPr>
        <sz val="9"/>
        <rFont val="ＭＳ 明朝"/>
        <family val="1"/>
        <charset val="128"/>
      </rPr>
      <t>住宅
当たり
延べ面積
（</t>
    </r>
    <r>
      <rPr>
        <sz val="9"/>
        <rFont val="Times New Roman"/>
        <family val="1"/>
      </rPr>
      <t>m</t>
    </r>
    <r>
      <rPr>
        <vertAlign val="superscript"/>
        <sz val="9"/>
        <rFont val="Times New Roman"/>
        <family val="1"/>
      </rPr>
      <t>2</t>
    </r>
    <r>
      <rPr>
        <sz val="9"/>
        <rFont val="ＭＳ 明朝"/>
        <family val="1"/>
        <charset val="128"/>
      </rPr>
      <t>）</t>
    </r>
    <rPh sb="2" eb="4">
      <t>ジュウタク</t>
    </rPh>
    <rPh sb="5" eb="6">
      <t>ア</t>
    </rPh>
    <rPh sb="9" eb="10">
      <t>ノ</t>
    </rPh>
    <rPh sb="11" eb="13">
      <t>メンセキ</t>
    </rPh>
    <phoneticPr fontId="8"/>
  </si>
  <si>
    <r>
      <t xml:space="preserve">1 </t>
    </r>
    <r>
      <rPr>
        <sz val="9"/>
        <rFont val="ＭＳ 明朝"/>
        <family val="1"/>
        <charset val="128"/>
      </rPr>
      <t>人
当たり
居住室の
畳数</t>
    </r>
    <r>
      <rPr>
        <sz val="9"/>
        <rFont val="Times New Roman"/>
        <family val="1"/>
      </rPr>
      <t xml:space="preserve">
</t>
    </r>
    <r>
      <rPr>
        <sz val="9"/>
        <rFont val="ＭＳ 明朝"/>
        <family val="1"/>
        <charset val="128"/>
      </rPr>
      <t>（畳）</t>
    </r>
    <rPh sb="2" eb="4">
      <t>ヒトア</t>
    </rPh>
    <rPh sb="4" eb="5">
      <t>ア</t>
    </rPh>
    <rPh sb="8" eb="11">
      <t>キョジュウシツ</t>
    </rPh>
    <rPh sb="13" eb="14">
      <t>タタミ</t>
    </rPh>
    <rPh sb="14" eb="15">
      <t>スウ</t>
    </rPh>
    <rPh sb="17" eb="18">
      <t>タタミ</t>
    </rPh>
    <phoneticPr fontId="8"/>
  </si>
  <si>
    <r>
      <t xml:space="preserve">1 </t>
    </r>
    <r>
      <rPr>
        <sz val="9"/>
        <rFont val="ＭＳ 明朝"/>
        <family val="1"/>
        <charset val="128"/>
      </rPr>
      <t>室
当たり
人員
（人）</t>
    </r>
    <rPh sb="2" eb="3">
      <t>シツ</t>
    </rPh>
    <rPh sb="4" eb="5">
      <t>ア</t>
    </rPh>
    <rPh sb="8" eb="10">
      <t>ジンイン</t>
    </rPh>
    <rPh sb="12" eb="13">
      <t>ニン</t>
    </rPh>
    <phoneticPr fontId="8"/>
  </si>
  <si>
    <r>
      <rPr>
        <sz val="9"/>
        <rFont val="ＭＳ 明朝"/>
        <family val="1"/>
        <charset val="128"/>
      </rPr>
      <t>平成</t>
    </r>
    <r>
      <rPr>
        <sz val="9"/>
        <rFont val="Times New Roman"/>
        <family val="1"/>
      </rPr>
      <t>25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8"/>
  </si>
  <si>
    <r>
      <rPr>
        <sz val="9"/>
        <rFont val="ＭＳ 明朝"/>
        <family val="1"/>
        <charset val="128"/>
      </rPr>
      <t>持ち家</t>
    </r>
    <rPh sb="0" eb="1">
      <t>モ</t>
    </rPh>
    <rPh sb="2" eb="3">
      <t>イエ</t>
    </rPh>
    <phoneticPr fontId="8"/>
  </si>
  <si>
    <r>
      <rPr>
        <sz val="9"/>
        <rFont val="ＭＳ 明朝"/>
        <family val="1"/>
        <charset val="128"/>
      </rPr>
      <t>借家</t>
    </r>
    <rPh sb="0" eb="2">
      <t>シャクヤ</t>
    </rPh>
    <phoneticPr fontId="8"/>
  </si>
  <si>
    <r>
      <rPr>
        <sz val="9"/>
        <rFont val="ＭＳ 明朝"/>
        <family val="1"/>
        <charset val="128"/>
      </rPr>
      <t>専用住宅</t>
    </r>
    <rPh sb="0" eb="2">
      <t>センヨウ</t>
    </rPh>
    <rPh sb="2" eb="4">
      <t>ジュウタク</t>
    </rPh>
    <phoneticPr fontId="8"/>
  </si>
  <si>
    <r>
      <rPr>
        <sz val="9"/>
        <rFont val="ＭＳ 明朝"/>
        <family val="1"/>
        <charset val="128"/>
      </rPr>
      <t>平成</t>
    </r>
    <r>
      <rPr>
        <sz val="9"/>
        <rFont val="Times New Roman"/>
        <family val="1"/>
      </rPr>
      <t>30</t>
    </r>
    <r>
      <rPr>
        <sz val="9"/>
        <rFont val="ＭＳ 明朝"/>
        <family val="1"/>
        <charset val="128"/>
      </rPr>
      <t>年</t>
    </r>
    <rPh sb="0" eb="2">
      <t>ヘイセイ</t>
    </rPh>
    <rPh sb="4" eb="5">
      <t>ネン</t>
    </rPh>
    <phoneticPr fontId="8"/>
  </si>
  <si>
    <r>
      <t>令和</t>
    </r>
    <r>
      <rPr>
        <sz val="9"/>
        <rFont val="Times New Roman"/>
        <family val="1"/>
      </rPr>
      <t xml:space="preserve"> 5 </t>
    </r>
    <r>
      <rPr>
        <sz val="9"/>
        <rFont val="ＭＳ 明朝"/>
        <family val="1"/>
        <charset val="128"/>
      </rPr>
      <t>年</t>
    </r>
    <rPh sb="0" eb="2">
      <t>レイワ</t>
    </rPh>
    <rPh sb="5" eb="6">
      <t>ネン</t>
    </rPh>
    <phoneticPr fontId="8"/>
  </si>
  <si>
    <r>
      <rPr>
        <sz val="9"/>
        <color indexed="8"/>
        <rFont val="ＭＳ 明朝"/>
        <family val="1"/>
        <charset val="128"/>
      </rPr>
      <t>（各年度</t>
    </r>
    <r>
      <rPr>
        <sz val="9"/>
        <color indexed="8"/>
        <rFont val="Times New Roman"/>
        <family val="1"/>
      </rPr>
      <t xml:space="preserve"> 4 </t>
    </r>
    <r>
      <rPr>
        <sz val="9"/>
        <color indexed="8"/>
        <rFont val="ＭＳ 明朝"/>
        <family val="1"/>
        <charset val="128"/>
      </rPr>
      <t>月</t>
    </r>
    <r>
      <rPr>
        <sz val="9"/>
        <color indexed="8"/>
        <rFont val="Times New Roman"/>
        <family val="1"/>
      </rPr>
      <t xml:space="preserve"> 1 </t>
    </r>
    <r>
      <rPr>
        <sz val="9"/>
        <color indexed="8"/>
        <rFont val="ＭＳ 明朝"/>
        <family val="1"/>
        <charset val="128"/>
      </rPr>
      <t>日現在　　単位　</t>
    </r>
    <r>
      <rPr>
        <sz val="9"/>
        <color rgb="FF000000"/>
        <rFont val="Times New Roman"/>
        <family val="1"/>
      </rPr>
      <t>m</t>
    </r>
    <r>
      <rPr>
        <vertAlign val="superscript"/>
        <sz val="9"/>
        <color rgb="FF000000"/>
        <rFont val="Times New Roman"/>
        <family val="1"/>
      </rPr>
      <t>2</t>
    </r>
    <r>
      <rPr>
        <sz val="9"/>
        <color rgb="FF000000"/>
        <rFont val="ＭＳ 明朝"/>
        <family val="1"/>
        <charset val="128"/>
      </rPr>
      <t>、</t>
    </r>
    <r>
      <rPr>
        <sz val="9"/>
        <color rgb="FF000000"/>
        <rFont val="Times New Roman"/>
        <family val="1"/>
      </rPr>
      <t>m</t>
    </r>
    <r>
      <rPr>
        <sz val="9"/>
        <color indexed="8"/>
        <rFont val="ＭＳ 明朝"/>
        <family val="1"/>
        <charset val="128"/>
      </rPr>
      <t>、箇所）</t>
    </r>
    <rPh sb="1" eb="3">
      <t>カクネンド</t>
    </rPh>
    <rPh sb="3" eb="4">
      <t>ド</t>
    </rPh>
    <rPh sb="7" eb="8">
      <t>ツキ</t>
    </rPh>
    <rPh sb="11" eb="12">
      <t>ヒ</t>
    </rPh>
    <rPh sb="12" eb="14">
      <t>ゲンザイ</t>
    </rPh>
    <rPh sb="16" eb="18">
      <t>タンイ</t>
    </rPh>
    <rPh sb="24" eb="25">
      <t>カ</t>
    </rPh>
    <rPh sb="25" eb="26">
      <t>カショ</t>
    </rPh>
    <phoneticPr fontId="8"/>
  </si>
  <si>
    <r>
      <rPr>
        <sz val="9"/>
        <rFont val="ＭＳ 明朝"/>
        <family val="1"/>
        <charset val="128"/>
      </rPr>
      <t>年　度</t>
    </r>
    <rPh sb="0" eb="1">
      <t>ネン</t>
    </rPh>
    <rPh sb="2" eb="3">
      <t>ド</t>
    </rPh>
    <phoneticPr fontId="8"/>
  </si>
  <si>
    <r>
      <rPr>
        <sz val="9"/>
        <rFont val="ＭＳ 明朝"/>
        <family val="1"/>
        <charset val="128"/>
      </rPr>
      <t>歩道延長</t>
    </r>
    <rPh sb="0" eb="2">
      <t>ホドウ</t>
    </rPh>
    <rPh sb="2" eb="4">
      <t>エンチョウ</t>
    </rPh>
    <phoneticPr fontId="8"/>
  </si>
  <si>
    <r>
      <rPr>
        <sz val="9"/>
        <rFont val="ＭＳ 明朝"/>
        <family val="1"/>
        <charset val="128"/>
      </rPr>
      <t>立体横断施設</t>
    </r>
    <rPh sb="0" eb="2">
      <t>リッタイ</t>
    </rPh>
    <rPh sb="2" eb="4">
      <t>オウダン</t>
    </rPh>
    <rPh sb="4" eb="6">
      <t>シセツ</t>
    </rPh>
    <phoneticPr fontId="8"/>
  </si>
  <si>
    <r>
      <rPr>
        <sz val="9"/>
        <rFont val="ＭＳ 明朝"/>
        <family val="1"/>
        <charset val="128"/>
      </rPr>
      <t>舗装道
（防じん・
　軽舗装）</t>
    </r>
    <rPh sb="0" eb="2">
      <t>ホソウ</t>
    </rPh>
    <rPh sb="2" eb="3">
      <t>ミチ</t>
    </rPh>
    <phoneticPr fontId="8"/>
  </si>
  <si>
    <r>
      <rPr>
        <sz val="9"/>
        <rFont val="ＭＳ 明朝"/>
        <family val="1"/>
        <charset val="128"/>
      </rPr>
      <t>未舗装道</t>
    </r>
    <rPh sb="0" eb="3">
      <t>ミホソウ</t>
    </rPh>
    <rPh sb="3" eb="4">
      <t>ドウ</t>
    </rPh>
    <phoneticPr fontId="8"/>
  </si>
  <si>
    <r>
      <rPr>
        <sz val="9"/>
        <rFont val="ＭＳ 明朝"/>
        <family val="1"/>
        <charset val="128"/>
      </rPr>
      <t>地下道</t>
    </r>
    <rPh sb="0" eb="3">
      <t>チカドウ</t>
    </rPh>
    <phoneticPr fontId="8"/>
  </si>
  <si>
    <r>
      <rPr>
        <sz val="9"/>
        <rFont val="ＭＳ 明朝"/>
        <family val="1"/>
        <charset val="128"/>
      </rPr>
      <t>歩道橋</t>
    </r>
    <rPh sb="0" eb="3">
      <t>ホドウキョウ</t>
    </rPh>
    <phoneticPr fontId="8"/>
  </si>
  <si>
    <r>
      <rPr>
        <sz val="9"/>
        <rFont val="ＭＳ 明朝"/>
        <family val="1"/>
        <charset val="128"/>
      </rPr>
      <t>元年度</t>
    </r>
    <r>
      <rPr>
        <sz val="8"/>
        <color indexed="8"/>
        <rFont val="ＭＳ Ｐ明朝"/>
        <family val="1"/>
        <charset val="128"/>
      </rPr>
      <t/>
    </r>
    <rPh sb="0" eb="1">
      <t>モト</t>
    </rPh>
    <rPh sb="1" eb="2">
      <t>ネン</t>
    </rPh>
    <rPh sb="2" eb="3">
      <t>ド</t>
    </rPh>
    <phoneticPr fontId="8"/>
  </si>
  <si>
    <r>
      <t xml:space="preserve"> 2 </t>
    </r>
    <r>
      <rPr>
        <sz val="9"/>
        <rFont val="ＭＳ 明朝"/>
        <family val="1"/>
        <charset val="128"/>
      </rPr>
      <t>年度</t>
    </r>
    <r>
      <rPr>
        <sz val="8"/>
        <color indexed="8"/>
        <rFont val="ＭＳ Ｐ明朝"/>
        <family val="1"/>
        <charset val="128"/>
      </rPr>
      <t/>
    </r>
    <rPh sb="3" eb="4">
      <t>ネン</t>
    </rPh>
    <rPh sb="4" eb="5">
      <t>ド</t>
    </rPh>
    <phoneticPr fontId="8"/>
  </si>
  <si>
    <r>
      <t xml:space="preserve"> 3 </t>
    </r>
    <r>
      <rPr>
        <sz val="9"/>
        <rFont val="ＭＳ 明朝"/>
        <family val="1"/>
        <charset val="128"/>
      </rPr>
      <t>年度</t>
    </r>
    <r>
      <rPr>
        <sz val="8"/>
        <color indexed="8"/>
        <rFont val="ＭＳ Ｐ明朝"/>
        <family val="1"/>
        <charset val="128"/>
      </rPr>
      <t/>
    </r>
    <rPh sb="3" eb="4">
      <t>ネン</t>
    </rPh>
    <rPh sb="4" eb="5">
      <t>ド</t>
    </rPh>
    <phoneticPr fontId="8"/>
  </si>
  <si>
    <r>
      <t xml:space="preserve"> 4 </t>
    </r>
    <r>
      <rPr>
        <sz val="9"/>
        <rFont val="ＭＳ 明朝"/>
        <family val="1"/>
        <charset val="128"/>
      </rPr>
      <t>年度</t>
    </r>
    <rPh sb="3" eb="4">
      <t>ネン</t>
    </rPh>
    <rPh sb="4" eb="5">
      <t>ド</t>
    </rPh>
    <phoneticPr fontId="8"/>
  </si>
  <si>
    <r>
      <t xml:space="preserve"> 5 </t>
    </r>
    <r>
      <rPr>
        <sz val="9"/>
        <rFont val="ＭＳ 明朝"/>
        <family val="1"/>
        <charset val="128"/>
      </rPr>
      <t>年度</t>
    </r>
    <rPh sb="3" eb="4">
      <t>ネン</t>
    </rPh>
    <rPh sb="4" eb="5">
      <t>ド</t>
    </rPh>
    <phoneticPr fontId="8"/>
  </si>
  <si>
    <r>
      <rPr>
        <sz val="9"/>
        <rFont val="ＭＳ 明朝"/>
        <family val="1"/>
        <charset val="128"/>
      </rPr>
      <t>（令和</t>
    </r>
    <r>
      <rPr>
        <sz val="9"/>
        <rFont val="Times New Roman"/>
        <family val="1"/>
      </rPr>
      <t xml:space="preserve"> 5 </t>
    </r>
    <r>
      <rPr>
        <sz val="9"/>
        <rFont val="ＭＳ 明朝"/>
        <family val="1"/>
        <charset val="128"/>
      </rPr>
      <t>年度内訳）</t>
    </r>
    <rPh sb="1" eb="3">
      <t>レイワ</t>
    </rPh>
    <rPh sb="6" eb="8">
      <t>ネンド</t>
    </rPh>
    <rPh sb="8" eb="10">
      <t>ウチワケ</t>
    </rPh>
    <phoneticPr fontId="3"/>
  </si>
  <si>
    <r>
      <rPr>
        <sz val="9"/>
        <rFont val="ＭＳ 明朝"/>
        <family val="1"/>
        <charset val="128"/>
      </rPr>
      <t>国道</t>
    </r>
    <rPh sb="0" eb="2">
      <t>コクドウ</t>
    </rPh>
    <phoneticPr fontId="8"/>
  </si>
  <si>
    <r>
      <rPr>
        <sz val="9"/>
        <rFont val="ＭＳ 明朝"/>
        <family val="1"/>
        <charset val="128"/>
      </rPr>
      <t>県道</t>
    </r>
    <rPh sb="0" eb="2">
      <t>ケンドウ</t>
    </rPh>
    <phoneticPr fontId="8"/>
  </si>
  <si>
    <r>
      <rPr>
        <sz val="9"/>
        <rFont val="ＭＳ 明朝"/>
        <family val="1"/>
        <charset val="128"/>
      </rPr>
      <t>注）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　独立専用自歩道を含む。</t>
    </r>
    <phoneticPr fontId="8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</si>
  <si>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2 </t>
    </r>
    <r>
      <rPr>
        <sz val="9"/>
        <rFont val="ＭＳ 明朝"/>
        <family val="1"/>
        <charset val="128"/>
      </rPr>
      <t>　国道には県管理分を含む。</t>
    </r>
    <rPh sb="6" eb="8">
      <t>コクドウ</t>
    </rPh>
    <rPh sb="10" eb="11">
      <t>ケン</t>
    </rPh>
    <rPh sb="11" eb="13">
      <t>カンリ</t>
    </rPh>
    <rPh sb="13" eb="14">
      <t>ブン</t>
    </rPh>
    <rPh sb="15" eb="16">
      <t>フク</t>
    </rPh>
    <phoneticPr fontId="8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</si>
  <si>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3 </t>
    </r>
    <r>
      <rPr>
        <sz val="9"/>
        <rFont val="ＭＳ 明朝"/>
        <family val="1"/>
        <charset val="128"/>
      </rPr>
      <t>　小数点以下を四捨五入しているため、内訳と合計が必ずしも一致しない。</t>
    </r>
    <rPh sb="6" eb="9">
      <t>ショウスウテン</t>
    </rPh>
    <rPh sb="9" eb="11">
      <t>イカ</t>
    </rPh>
    <rPh sb="12" eb="16">
      <t>シシャゴニュウ</t>
    </rPh>
    <rPh sb="23" eb="25">
      <t>ウチワケ</t>
    </rPh>
    <rPh sb="26" eb="28">
      <t>ゴウケイ</t>
    </rPh>
    <rPh sb="29" eb="30">
      <t>カナラ</t>
    </rPh>
    <rPh sb="33" eb="35">
      <t>イッチ</t>
    </rPh>
    <phoneticPr fontId="8"/>
  </si>
  <si>
    <r>
      <t>12-11</t>
    </r>
    <r>
      <rPr>
        <sz val="9"/>
        <rFont val="ＭＳ ゴシック"/>
        <family val="3"/>
        <charset val="128"/>
      </rPr>
      <t>　国道・県道の幅員別延長</t>
    </r>
    <rPh sb="6" eb="8">
      <t>コクドウ</t>
    </rPh>
    <rPh sb="9" eb="11">
      <t>ケンドウ</t>
    </rPh>
    <rPh sb="12" eb="14">
      <t>フクイン</t>
    </rPh>
    <rPh sb="14" eb="15">
      <t>ベツ</t>
    </rPh>
    <rPh sb="15" eb="17">
      <t>エンチョウ</t>
    </rPh>
    <phoneticPr fontId="8"/>
  </si>
  <si>
    <r>
      <t xml:space="preserve"> 3 </t>
    </r>
    <r>
      <rPr>
        <sz val="9"/>
        <rFont val="ＭＳ 明朝"/>
        <family val="1"/>
        <charset val="128"/>
      </rPr>
      <t>年度</t>
    </r>
    <rPh sb="3" eb="4">
      <t>ネン</t>
    </rPh>
    <rPh sb="4" eb="5">
      <t>ド</t>
    </rPh>
    <phoneticPr fontId="8"/>
  </si>
  <si>
    <r>
      <t>12-12</t>
    </r>
    <r>
      <rPr>
        <sz val="9"/>
        <rFont val="ＭＳ ゴシック"/>
        <family val="3"/>
        <charset val="128"/>
      </rPr>
      <t>　国道・県道の橋りょう状況</t>
    </r>
    <rPh sb="6" eb="8">
      <t>コクドウ</t>
    </rPh>
    <rPh sb="9" eb="11">
      <t>ケンドウ</t>
    </rPh>
    <rPh sb="12" eb="13">
      <t>ハシ</t>
    </rPh>
    <rPh sb="16" eb="18">
      <t>ジョウキョウ</t>
    </rPh>
    <phoneticPr fontId="8"/>
  </si>
  <si>
    <r>
      <rPr>
        <sz val="9"/>
        <rFont val="ＭＳ 明朝"/>
        <family val="1"/>
        <charset val="128"/>
      </rPr>
      <t>－</t>
    </r>
    <phoneticPr fontId="3"/>
  </si>
  <si>
    <r>
      <rPr>
        <sz val="9"/>
        <rFont val="ＭＳ Ｐ明朝"/>
        <family val="1"/>
        <charset val="128"/>
      </rPr>
      <t>－</t>
    </r>
  </si>
  <si>
    <r>
      <rPr>
        <sz val="9"/>
        <rFont val="ＭＳ 明朝"/>
        <family val="1"/>
        <charset val="128"/>
      </rPr>
      <t>注）</t>
    </r>
    <r>
      <rPr>
        <sz val="9"/>
        <rFont val="Times New Roman"/>
        <family val="1"/>
      </rPr>
      <t xml:space="preserve"> 1 </t>
    </r>
    <r>
      <rPr>
        <sz val="9"/>
        <rFont val="ＭＳ 明朝"/>
        <family val="1"/>
        <charset val="128"/>
      </rPr>
      <t>　市町村境にある橋りょうは、</t>
    </r>
    <r>
      <rPr>
        <sz val="9"/>
        <rFont val="Times New Roman"/>
        <family val="1"/>
      </rPr>
      <t>0.5</t>
    </r>
    <r>
      <rPr>
        <sz val="9"/>
        <rFont val="ＭＳ 明朝"/>
        <family val="1"/>
        <charset val="128"/>
      </rPr>
      <t>箇所として計上した。</t>
    </r>
    <rPh sb="27" eb="29">
      <t>ケイジョウ</t>
    </rPh>
    <phoneticPr fontId="8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</si>
  <si>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2 </t>
    </r>
    <r>
      <rPr>
        <sz val="9"/>
        <rFont val="ＭＳ 明朝"/>
        <family val="1"/>
        <charset val="128"/>
      </rPr>
      <t>　独立専用自歩道を含む。</t>
    </r>
    <phoneticPr fontId="8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</si>
  <si>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3 </t>
    </r>
    <r>
      <rPr>
        <sz val="9"/>
        <rFont val="ＭＳ 明朝"/>
        <family val="1"/>
        <charset val="128"/>
      </rPr>
      <t>　国道には県管理分を含む。</t>
    </r>
    <rPh sb="6" eb="8">
      <t>コクドウ</t>
    </rPh>
    <rPh sb="10" eb="11">
      <t>ケン</t>
    </rPh>
    <rPh sb="11" eb="13">
      <t>カンリ</t>
    </rPh>
    <rPh sb="13" eb="14">
      <t>ブン</t>
    </rPh>
    <rPh sb="15" eb="16">
      <t>フク</t>
    </rPh>
    <phoneticPr fontId="8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</si>
  <si>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 xml:space="preserve"> 4 </t>
    </r>
    <r>
      <rPr>
        <sz val="9"/>
        <rFont val="ＭＳ 明朝"/>
        <family val="1"/>
        <charset val="128"/>
      </rPr>
      <t>　延長について小数点以下を四捨五入しているため、内訳と合計が必ずしも一致しない。</t>
    </r>
    <rPh sb="6" eb="8">
      <t>エンチョウ</t>
    </rPh>
    <rPh sb="12" eb="15">
      <t>ショウスウテン</t>
    </rPh>
    <rPh sb="15" eb="17">
      <t>イカ</t>
    </rPh>
    <rPh sb="18" eb="22">
      <t>シシャゴニュウ</t>
    </rPh>
    <rPh sb="29" eb="31">
      <t>ウチワケ</t>
    </rPh>
    <rPh sb="32" eb="34">
      <t>ゴウケイ</t>
    </rPh>
    <rPh sb="35" eb="36">
      <t>カナラ</t>
    </rPh>
    <rPh sb="39" eb="41">
      <t>イッチ</t>
    </rPh>
    <phoneticPr fontId="8"/>
  </si>
  <si>
    <r>
      <rPr>
        <sz val="9"/>
        <color indexed="8"/>
        <rFont val="ＭＳ 明朝"/>
        <family val="1"/>
        <charset val="128"/>
      </rPr>
      <t>（各年度末現在　　単位　</t>
    </r>
    <r>
      <rPr>
        <sz val="9"/>
        <color indexed="8"/>
        <rFont val="Times New Roman"/>
        <family val="1"/>
      </rPr>
      <t>ha</t>
    </r>
    <r>
      <rPr>
        <sz val="9"/>
        <color rgb="FF000000"/>
        <rFont val="Yu Gothic"/>
        <family val="1"/>
        <charset val="128"/>
      </rPr>
      <t>、</t>
    </r>
    <r>
      <rPr>
        <sz val="9"/>
        <color rgb="FF000000"/>
        <rFont val="ＭＳ 明朝"/>
        <family val="1"/>
        <charset val="128"/>
      </rPr>
      <t>箇所）</t>
    </r>
    <rPh sb="1" eb="4">
      <t>カクネンド</t>
    </rPh>
    <rPh sb="4" eb="5">
      <t>マツ</t>
    </rPh>
    <rPh sb="5" eb="7">
      <t>ゲンザイ</t>
    </rPh>
    <rPh sb="9" eb="11">
      <t>タンイ</t>
    </rPh>
    <rPh sb="15" eb="17">
      <t>カショ</t>
    </rPh>
    <phoneticPr fontId="8"/>
  </si>
  <si>
    <t>－</t>
    <phoneticPr fontId="3"/>
  </si>
  <si>
    <r>
      <t>12-18</t>
    </r>
    <r>
      <rPr>
        <sz val="9"/>
        <rFont val="ＭＳ ゴシック"/>
        <family val="3"/>
        <charset val="128"/>
      </rPr>
      <t>　利用関係別、資金別、構造別着工新設住宅戸数</t>
    </r>
    <rPh sb="6" eb="8">
      <t>リヨウ</t>
    </rPh>
    <rPh sb="8" eb="10">
      <t>カンケイ</t>
    </rPh>
    <rPh sb="10" eb="11">
      <t>ベツ</t>
    </rPh>
    <rPh sb="12" eb="15">
      <t>シキンベツ</t>
    </rPh>
    <rPh sb="16" eb="19">
      <t>コウゾウベツ</t>
    </rPh>
    <rPh sb="19" eb="21">
      <t>チャッコウ</t>
    </rPh>
    <rPh sb="21" eb="23">
      <t>シンセツ</t>
    </rPh>
    <rPh sb="23" eb="25">
      <t>ジュウタク</t>
    </rPh>
    <rPh sb="25" eb="27">
      <t>コスウ</t>
    </rPh>
    <phoneticPr fontId="8"/>
  </si>
  <si>
    <r>
      <rPr>
        <sz val="9"/>
        <rFont val="ＭＳ 明朝"/>
        <family val="1"/>
        <charset val="128"/>
      </rPr>
      <t>利用関係別</t>
    </r>
    <rPh sb="0" eb="2">
      <t>リヨウ</t>
    </rPh>
    <rPh sb="2" eb="4">
      <t>カンケイ</t>
    </rPh>
    <rPh sb="4" eb="5">
      <t>ベツ</t>
    </rPh>
    <phoneticPr fontId="8"/>
  </si>
  <si>
    <r>
      <rPr>
        <sz val="9"/>
        <rFont val="ＭＳ 明朝"/>
        <family val="1"/>
        <charset val="128"/>
      </rPr>
      <t>資金別</t>
    </r>
    <rPh sb="0" eb="3">
      <t>シキンベツ</t>
    </rPh>
    <phoneticPr fontId="8"/>
  </si>
  <si>
    <r>
      <rPr>
        <sz val="9"/>
        <rFont val="ＭＳ 明朝"/>
        <family val="1"/>
        <charset val="128"/>
      </rPr>
      <t>構造別</t>
    </r>
    <rPh sb="0" eb="3">
      <t>コウゾウベツ</t>
    </rPh>
    <phoneticPr fontId="8"/>
  </si>
  <si>
    <r>
      <rPr>
        <sz val="9"/>
        <rFont val="ＭＳ 明朝"/>
        <family val="1"/>
        <charset val="128"/>
      </rPr>
      <t>除却届</t>
    </r>
    <rPh sb="0" eb="2">
      <t>ジョキャク</t>
    </rPh>
    <rPh sb="2" eb="3">
      <t>トド</t>
    </rPh>
    <phoneticPr fontId="8"/>
  </si>
  <si>
    <r>
      <rPr>
        <sz val="9"/>
        <rFont val="ＭＳ 明朝"/>
        <family val="1"/>
        <charset val="128"/>
      </rPr>
      <t>持家</t>
    </r>
    <rPh sb="0" eb="2">
      <t>モチイエ</t>
    </rPh>
    <phoneticPr fontId="8"/>
  </si>
  <si>
    <r>
      <rPr>
        <sz val="9"/>
        <rFont val="ＭＳ 明朝"/>
        <family val="1"/>
        <charset val="128"/>
      </rPr>
      <t>貸家</t>
    </r>
    <rPh sb="0" eb="1">
      <t>カ</t>
    </rPh>
    <rPh sb="1" eb="2">
      <t>イエ</t>
    </rPh>
    <phoneticPr fontId="8"/>
  </si>
  <si>
    <r>
      <rPr>
        <sz val="9"/>
        <rFont val="ＭＳ 明朝"/>
        <family val="1"/>
        <charset val="128"/>
      </rPr>
      <t>給与</t>
    </r>
    <rPh sb="0" eb="2">
      <t>キュウヨ</t>
    </rPh>
    <phoneticPr fontId="8"/>
  </si>
  <si>
    <r>
      <rPr>
        <sz val="9"/>
        <rFont val="ＭＳ 明朝"/>
        <family val="1"/>
        <charset val="128"/>
      </rPr>
      <t>分譲</t>
    </r>
    <rPh sb="0" eb="2">
      <t>ブンジョウ</t>
    </rPh>
    <phoneticPr fontId="8"/>
  </si>
  <si>
    <r>
      <rPr>
        <sz val="9"/>
        <rFont val="ＭＳ 明朝"/>
        <family val="1"/>
        <charset val="128"/>
      </rPr>
      <t>民間</t>
    </r>
    <rPh sb="0" eb="2">
      <t>ミンカン</t>
    </rPh>
    <phoneticPr fontId="8"/>
  </si>
  <si>
    <r>
      <rPr>
        <sz val="9"/>
        <rFont val="ＭＳ 明朝"/>
        <family val="1"/>
        <charset val="128"/>
      </rPr>
      <t>公営</t>
    </r>
    <rPh sb="0" eb="2">
      <t>コウエイ</t>
    </rPh>
    <phoneticPr fontId="8"/>
  </si>
  <si>
    <r>
      <rPr>
        <sz val="9"/>
        <rFont val="ＭＳ 明朝"/>
        <family val="1"/>
        <charset val="128"/>
      </rPr>
      <t>その他</t>
    </r>
    <rPh sb="0" eb="3">
      <t>ソノタ</t>
    </rPh>
    <phoneticPr fontId="8"/>
  </si>
  <si>
    <r>
      <rPr>
        <sz val="9"/>
        <rFont val="ＭＳ 明朝"/>
        <family val="1"/>
        <charset val="128"/>
      </rPr>
      <t>木造</t>
    </r>
    <rPh sb="0" eb="2">
      <t>モクゾウ</t>
    </rPh>
    <phoneticPr fontId="8"/>
  </si>
  <si>
    <r>
      <rPr>
        <sz val="9"/>
        <rFont val="ＭＳ 明朝"/>
        <family val="1"/>
        <charset val="128"/>
      </rPr>
      <t>非木造</t>
    </r>
    <rPh sb="0" eb="1">
      <t>ヒ</t>
    </rPh>
    <rPh sb="1" eb="3">
      <t>モクゾウ</t>
    </rPh>
    <phoneticPr fontId="8"/>
  </si>
  <si>
    <r>
      <t>26</t>
    </r>
    <r>
      <rPr>
        <sz val="9"/>
        <rFont val="ＭＳ 明朝"/>
        <family val="1"/>
        <charset val="128"/>
      </rPr>
      <t>年度</t>
    </r>
    <r>
      <rPr>
        <sz val="9"/>
        <color indexed="8"/>
        <rFont val="ＭＳ Ｐ明朝"/>
        <family val="1"/>
        <charset val="128"/>
      </rPr>
      <t/>
    </r>
    <rPh sb="2" eb="4">
      <t>ネンド</t>
    </rPh>
    <phoneticPr fontId="8"/>
  </si>
  <si>
    <r>
      <t>27</t>
    </r>
    <r>
      <rPr>
        <sz val="9"/>
        <rFont val="ＭＳ 明朝"/>
        <family val="1"/>
        <charset val="128"/>
      </rPr>
      <t>年度</t>
    </r>
    <r>
      <rPr>
        <sz val="9"/>
        <color indexed="8"/>
        <rFont val="ＭＳ Ｐ明朝"/>
        <family val="1"/>
        <charset val="128"/>
      </rPr>
      <t/>
    </r>
    <rPh sb="2" eb="4">
      <t>ネンド</t>
    </rPh>
    <phoneticPr fontId="8"/>
  </si>
  <si>
    <r>
      <t>28</t>
    </r>
    <r>
      <rPr>
        <sz val="9"/>
        <rFont val="ＭＳ 明朝"/>
        <family val="1"/>
        <charset val="128"/>
      </rPr>
      <t>年度</t>
    </r>
    <r>
      <rPr>
        <sz val="9"/>
        <color indexed="8"/>
        <rFont val="ＭＳ Ｐ明朝"/>
        <family val="1"/>
        <charset val="128"/>
      </rPr>
      <t/>
    </r>
    <rPh sb="2" eb="4">
      <t>ネンド</t>
    </rPh>
    <phoneticPr fontId="8"/>
  </si>
  <si>
    <r>
      <t>29</t>
    </r>
    <r>
      <rPr>
        <sz val="9"/>
        <rFont val="ＭＳ 明朝"/>
        <family val="1"/>
        <charset val="128"/>
      </rPr>
      <t>年度</t>
    </r>
    <r>
      <rPr>
        <sz val="9"/>
        <color indexed="8"/>
        <rFont val="ＭＳ Ｐ明朝"/>
        <family val="1"/>
        <charset val="128"/>
      </rPr>
      <t/>
    </r>
    <rPh sb="2" eb="4">
      <t>ネンド</t>
    </rPh>
    <phoneticPr fontId="8"/>
  </si>
  <si>
    <r>
      <t>30</t>
    </r>
    <r>
      <rPr>
        <sz val="9"/>
        <rFont val="ＭＳ 明朝"/>
        <family val="1"/>
        <charset val="128"/>
      </rPr>
      <t>年度</t>
    </r>
    <r>
      <rPr>
        <sz val="9"/>
        <color indexed="8"/>
        <rFont val="ＭＳ Ｐ明朝"/>
        <family val="1"/>
        <charset val="128"/>
      </rPr>
      <t/>
    </r>
    <rPh sb="2" eb="4">
      <t>ネンド</t>
    </rPh>
    <phoneticPr fontId="8"/>
  </si>
  <si>
    <r>
      <rPr>
        <sz val="9"/>
        <rFont val="ＭＳ 明朝"/>
        <family val="1"/>
        <charset val="128"/>
      </rPr>
      <t>元年度</t>
    </r>
    <rPh sb="0" eb="1">
      <t>ガン</t>
    </rPh>
    <rPh sb="1" eb="3">
      <t>ネンド</t>
    </rPh>
    <phoneticPr fontId="8"/>
  </si>
  <si>
    <r>
      <t xml:space="preserve"> 2 </t>
    </r>
    <r>
      <rPr>
        <sz val="9"/>
        <rFont val="ＭＳ 明朝"/>
        <family val="1"/>
        <charset val="128"/>
      </rPr>
      <t>年度</t>
    </r>
    <rPh sb="3" eb="5">
      <t>ネンド</t>
    </rPh>
    <phoneticPr fontId="3"/>
  </si>
  <si>
    <r>
      <t xml:space="preserve"> 3 </t>
    </r>
    <r>
      <rPr>
        <sz val="9"/>
        <rFont val="ＭＳ 明朝"/>
        <family val="1"/>
        <charset val="128"/>
      </rPr>
      <t>年度</t>
    </r>
    <rPh sb="3" eb="5">
      <t>ネンド</t>
    </rPh>
    <phoneticPr fontId="3"/>
  </si>
  <si>
    <r>
      <t xml:space="preserve"> 4 </t>
    </r>
    <r>
      <rPr>
        <sz val="9"/>
        <rFont val="ＭＳ 明朝"/>
        <family val="1"/>
        <charset val="128"/>
      </rPr>
      <t>年度</t>
    </r>
    <rPh sb="3" eb="5">
      <t>ネンド</t>
    </rPh>
    <phoneticPr fontId="3"/>
  </si>
  <si>
    <r>
      <t xml:space="preserve"> 5 </t>
    </r>
    <r>
      <rPr>
        <sz val="9"/>
        <rFont val="ＭＳ 明朝"/>
        <family val="1"/>
        <charset val="128"/>
      </rPr>
      <t>年度</t>
    </r>
    <rPh sb="3" eb="5">
      <t>ネンド</t>
    </rPh>
    <phoneticPr fontId="3"/>
  </si>
  <si>
    <r>
      <rPr>
        <sz val="9"/>
        <rFont val="ＭＳ Ｐ明朝"/>
        <family val="1"/>
        <charset val="128"/>
      </rPr>
      <t>－</t>
    </r>
    <phoneticPr fontId="3"/>
  </si>
  <si>
    <r>
      <rPr>
        <sz val="9"/>
        <rFont val="ＭＳ 明朝"/>
        <family val="1"/>
        <charset val="128"/>
      </rPr>
      <t>資料　市建築指導課</t>
    </r>
    <rPh sb="0" eb="2">
      <t>シリョウ</t>
    </rPh>
    <rPh sb="3" eb="4">
      <t>シ</t>
    </rPh>
    <rPh sb="4" eb="6">
      <t>ケンチク</t>
    </rPh>
    <rPh sb="6" eb="8">
      <t>シドウ</t>
    </rPh>
    <rPh sb="8" eb="9">
      <t>カ</t>
    </rPh>
    <phoneticPr fontId="8"/>
  </si>
  <si>
    <r>
      <t>12-19</t>
    </r>
    <r>
      <rPr>
        <sz val="9"/>
        <rFont val="ＭＳ ゴシック"/>
        <family val="3"/>
        <charset val="128"/>
      </rPr>
      <t>　市営住宅の状況</t>
    </r>
    <rPh sb="6" eb="8">
      <t>シエイ</t>
    </rPh>
    <rPh sb="8" eb="10">
      <t>ジュウタク</t>
    </rPh>
    <rPh sb="11" eb="13">
      <t>ジョウキョウ</t>
    </rPh>
    <phoneticPr fontId="8"/>
  </si>
  <si>
    <r>
      <rPr>
        <sz val="9"/>
        <rFont val="ＭＳ 明朝"/>
        <family val="1"/>
        <charset val="128"/>
      </rPr>
      <t>（各年度末現在　　単位　戸）</t>
    </r>
    <rPh sb="1" eb="2">
      <t>カク</t>
    </rPh>
    <rPh sb="2" eb="5">
      <t>ネンドマツ</t>
    </rPh>
    <rPh sb="5" eb="7">
      <t>ゲンザイ</t>
    </rPh>
    <rPh sb="9" eb="11">
      <t>タンイ</t>
    </rPh>
    <rPh sb="12" eb="13">
      <t>コ</t>
    </rPh>
    <phoneticPr fontId="8"/>
  </si>
  <si>
    <r>
      <rPr>
        <sz val="9"/>
        <rFont val="ＭＳ 明朝"/>
        <family val="1"/>
        <charset val="128"/>
      </rPr>
      <t>公営住宅</t>
    </r>
    <rPh sb="0" eb="2">
      <t>コウエイ</t>
    </rPh>
    <rPh sb="2" eb="4">
      <t>ジュウタク</t>
    </rPh>
    <phoneticPr fontId="8"/>
  </si>
  <si>
    <r>
      <rPr>
        <sz val="9"/>
        <rFont val="ＭＳ 明朝"/>
        <family val="1"/>
        <charset val="128"/>
      </rPr>
      <t>改良住宅</t>
    </r>
    <rPh sb="0" eb="2">
      <t>カイリョウ</t>
    </rPh>
    <rPh sb="2" eb="4">
      <t>ジュウタク</t>
    </rPh>
    <phoneticPr fontId="8"/>
  </si>
  <si>
    <r>
      <rPr>
        <sz val="9"/>
        <rFont val="ＭＳ 明朝"/>
        <family val="1"/>
        <charset val="128"/>
      </rPr>
      <t>密集住宅</t>
    </r>
    <rPh sb="0" eb="2">
      <t>ミッシュウ</t>
    </rPh>
    <rPh sb="2" eb="4">
      <t>ジュウタク</t>
    </rPh>
    <phoneticPr fontId="8"/>
  </si>
  <si>
    <r>
      <rPr>
        <sz val="9"/>
        <rFont val="ＭＳ 明朝"/>
        <family val="1"/>
        <charset val="128"/>
      </rPr>
      <t>現在管理戸数　</t>
    </r>
    <rPh sb="0" eb="2">
      <t>ゲンザイ</t>
    </rPh>
    <rPh sb="2" eb="4">
      <t>カンリ</t>
    </rPh>
    <rPh sb="4" eb="6">
      <t>コスウ</t>
    </rPh>
    <phoneticPr fontId="8"/>
  </si>
  <si>
    <r>
      <rPr>
        <sz val="9"/>
        <rFont val="ＭＳ 明朝"/>
        <family val="1"/>
        <charset val="128"/>
      </rPr>
      <t>－</t>
    </r>
  </si>
  <si>
    <r>
      <rPr>
        <sz val="9"/>
        <rFont val="ＭＳ 明朝"/>
        <family val="1"/>
        <charset val="128"/>
      </rPr>
      <t>新築戸数</t>
    </r>
    <rPh sb="0" eb="2">
      <t>シンチク</t>
    </rPh>
    <rPh sb="2" eb="4">
      <t>コスウ</t>
    </rPh>
    <phoneticPr fontId="8"/>
  </si>
  <si>
    <r>
      <rPr>
        <sz val="9"/>
        <rFont val="ＭＳ 明朝"/>
        <family val="1"/>
        <charset val="128"/>
      </rPr>
      <t>資料　市建築住宅課　</t>
    </r>
    <rPh sb="0" eb="2">
      <t>シリョウ</t>
    </rPh>
    <rPh sb="3" eb="4">
      <t>シ</t>
    </rPh>
    <rPh sb="4" eb="6">
      <t>ケンチク</t>
    </rPh>
    <rPh sb="6" eb="8">
      <t>ジュウタク</t>
    </rPh>
    <rPh sb="8" eb="9">
      <t>カ</t>
    </rPh>
    <phoneticPr fontId="8"/>
  </si>
  <si>
    <r>
      <t>12-20</t>
    </r>
    <r>
      <rPr>
        <sz val="9"/>
        <rFont val="ＭＳ ゴシック"/>
        <family val="3"/>
        <charset val="128"/>
      </rPr>
      <t>　県営住宅の状況</t>
    </r>
    <rPh sb="6" eb="7">
      <t>ケン</t>
    </rPh>
    <rPh sb="7" eb="8">
      <t>シエイ</t>
    </rPh>
    <rPh sb="8" eb="10">
      <t>ジュウタク</t>
    </rPh>
    <rPh sb="11" eb="13">
      <t>ジョウキョウ</t>
    </rPh>
    <phoneticPr fontId="8"/>
  </si>
  <si>
    <r>
      <rPr>
        <sz val="9"/>
        <rFont val="ＭＳ 明朝"/>
        <family val="1"/>
        <charset val="128"/>
      </rPr>
      <t>資料　盛岡広域振興局土木部管理課</t>
    </r>
    <rPh sb="0" eb="2">
      <t>シリョウ</t>
    </rPh>
    <rPh sb="3" eb="5">
      <t>モリオカ</t>
    </rPh>
    <rPh sb="5" eb="7">
      <t>コウイキ</t>
    </rPh>
    <rPh sb="7" eb="10">
      <t>シンコウキョク</t>
    </rPh>
    <rPh sb="10" eb="12">
      <t>ドボク</t>
    </rPh>
    <rPh sb="12" eb="13">
      <t>ブ</t>
    </rPh>
    <rPh sb="13" eb="16">
      <t>カンリカ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</si>
</sst>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#,##0.00;&quot;△ &quot;#,##0.00"/>
    <numFmt numFmtId="178" formatCode="#,##0.0;&quot;△ &quot;#,##0.0"/>
    <numFmt numFmtId="179" formatCode="0_);[Red]\(0\)"/>
    <numFmt numFmtId="180" formatCode="#,##0;[Red]#,##0"/>
    <numFmt numFmtId="181" formatCode="#,##0_);[Red]\(#,##0\)"/>
  </numFmts>
  <fonts count="3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color theme="1"/>
      <name val="Times New Roman"/>
      <family val="1"/>
    </font>
    <font>
      <sz val="6"/>
      <name val="游ゴシック"/>
      <family val="3"/>
      <charset val="128"/>
      <scheme val="minor"/>
    </font>
    <font>
      <sz val="9"/>
      <color indexed="8"/>
      <name val="Times New Roman"/>
      <family val="1"/>
    </font>
    <font>
      <sz val="9"/>
      <color indexed="8"/>
      <name val="ＭＳ 明朝"/>
      <family val="1"/>
      <charset val="128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6"/>
      <name val="ＭＳ Ｐゴシック"/>
      <family val="3"/>
      <charset val="128"/>
    </font>
    <font>
      <sz val="8"/>
      <color theme="1"/>
      <name val="Times New Roman"/>
      <family val="1"/>
    </font>
    <font>
      <sz val="8"/>
      <name val="ＭＳ 明朝"/>
      <family val="1"/>
      <charset val="128"/>
    </font>
    <font>
      <sz val="10"/>
      <color theme="1"/>
      <name val="Times New Roman"/>
      <family val="1"/>
    </font>
    <font>
      <sz val="9"/>
      <name val="Times New Roman"/>
      <family val="1"/>
    </font>
    <font>
      <sz val="9"/>
      <name val="ＭＳ 明朝"/>
      <family val="1"/>
      <charset val="128"/>
    </font>
    <font>
      <sz val="8"/>
      <name val="Times New Roman"/>
      <family val="1"/>
    </font>
    <font>
      <sz val="8"/>
      <color indexed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vertAlign val="superscript"/>
      <sz val="9"/>
      <color indexed="8"/>
      <name val="Times New Roman"/>
      <family val="1"/>
    </font>
    <font>
      <sz val="9"/>
      <name val="ＭＳ ゴシック"/>
      <family val="3"/>
      <charset val="128"/>
    </font>
    <font>
      <vertAlign val="superscript"/>
      <sz val="9"/>
      <name val="Times New Roman"/>
      <family val="1"/>
    </font>
    <font>
      <sz val="11"/>
      <color theme="1"/>
      <name val="Times New Roman"/>
      <family val="1"/>
    </font>
    <font>
      <sz val="9"/>
      <color indexed="8"/>
      <name val="Times New Roman"/>
      <family val="1"/>
      <charset val="128"/>
    </font>
    <font>
      <sz val="9"/>
      <name val="Times New Roman"/>
      <family val="1"/>
      <charset val="128"/>
    </font>
    <font>
      <sz val="9"/>
      <color theme="1"/>
      <name val="Times New Roman"/>
      <family val="1"/>
      <charset val="128"/>
    </font>
    <font>
      <sz val="9"/>
      <color rgb="FF000000"/>
      <name val="ＭＳ ゴシック"/>
      <family val="3"/>
      <charset val="128"/>
    </font>
    <font>
      <sz val="9"/>
      <color rgb="FF000000"/>
      <name val="ＭＳ 明朝"/>
      <family val="1"/>
      <charset val="128"/>
    </font>
    <font>
      <sz val="7.5"/>
      <name val="Times New Roman"/>
      <family val="1"/>
    </font>
    <font>
      <sz val="9"/>
      <color rgb="FF000000"/>
      <name val="Times New Roman"/>
      <family val="1"/>
    </font>
    <font>
      <sz val="9"/>
      <name val="ＭＳ Ｐ明朝"/>
      <family val="1"/>
      <charset val="128"/>
    </font>
    <font>
      <sz val="9"/>
      <name val="ＭＳ Ｐ明朝c"/>
      <family val="1"/>
      <charset val="128"/>
    </font>
    <font>
      <sz val="9"/>
      <name val="ＭＳ 明朝 "/>
      <family val="1"/>
      <charset val="128"/>
    </font>
    <font>
      <sz val="9"/>
      <name val="Times New Roman"/>
      <family val="3"/>
      <charset val="128"/>
    </font>
    <font>
      <vertAlign val="superscript"/>
      <sz val="9"/>
      <color rgb="FF000000"/>
      <name val="Times New Roman"/>
      <family val="1"/>
    </font>
    <font>
      <sz val="9"/>
      <color rgb="FF000000"/>
      <name val="Yu Gothic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426">
    <xf numFmtId="0" fontId="0" fillId="0" borderId="0" xfId="0"/>
    <xf numFmtId="49" fontId="2" fillId="0" borderId="13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49" fontId="9" fillId="0" borderId="0" xfId="0" applyNumberFormat="1" applyFont="1" applyFill="1" applyAlignment="1">
      <alignment horizontal="right" vertical="center"/>
    </xf>
    <xf numFmtId="49" fontId="1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Alignment="1">
      <alignment vertical="center"/>
    </xf>
    <xf numFmtId="49" fontId="2" fillId="0" borderId="0" xfId="1" applyNumberFormat="1" applyFont="1" applyFill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9" fillId="0" borderId="13" xfId="1" applyNumberFormat="1" applyFont="1" applyFill="1" applyBorder="1" applyAlignment="1">
      <alignment vertical="center"/>
    </xf>
    <xf numFmtId="49" fontId="9" fillId="0" borderId="12" xfId="1" applyNumberFormat="1" applyFont="1" applyFill="1" applyBorder="1" applyAlignment="1">
      <alignment vertical="center"/>
    </xf>
    <xf numFmtId="49" fontId="9" fillId="0" borderId="22" xfId="1" applyNumberFormat="1" applyFont="1" applyFill="1" applyBorder="1" applyAlignment="1">
      <alignment vertical="center"/>
    </xf>
    <xf numFmtId="49" fontId="9" fillId="0" borderId="13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center"/>
    </xf>
    <xf numFmtId="49" fontId="26" fillId="0" borderId="13" xfId="0" applyNumberFormat="1" applyFont="1" applyFill="1" applyBorder="1" applyAlignment="1">
      <alignment horizontal="right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49" fontId="9" fillId="2" borderId="0" xfId="0" applyNumberFormat="1" applyFont="1" applyFill="1" applyAlignment="1">
      <alignment vertical="center"/>
    </xf>
    <xf numFmtId="38" fontId="2" fillId="2" borderId="0" xfId="1" applyFont="1" applyFill="1" applyBorder="1" applyAlignment="1">
      <alignment vertical="center"/>
    </xf>
    <xf numFmtId="180" fontId="2" fillId="2" borderId="7" xfId="1" applyNumberFormat="1" applyFont="1" applyFill="1" applyBorder="1" applyAlignment="1">
      <alignment vertical="center"/>
    </xf>
    <xf numFmtId="180" fontId="2" fillId="2" borderId="0" xfId="1" applyNumberFormat="1" applyFont="1" applyFill="1" applyBorder="1" applyAlignment="1">
      <alignment vertical="center"/>
    </xf>
    <xf numFmtId="180" fontId="12" fillId="2" borderId="18" xfId="0" applyNumberFormat="1" applyFont="1" applyFill="1" applyBorder="1" applyAlignment="1">
      <alignment horizontal="right" vertical="center"/>
    </xf>
    <xf numFmtId="180" fontId="12" fillId="2" borderId="0" xfId="0" applyNumberFormat="1" applyFont="1" applyFill="1" applyBorder="1" applyAlignment="1">
      <alignment horizontal="right" vertical="center"/>
    </xf>
    <xf numFmtId="180" fontId="12" fillId="2" borderId="0" xfId="0" applyNumberFormat="1" applyFont="1" applyFill="1" applyAlignment="1">
      <alignment horizontal="right" vertical="center"/>
    </xf>
    <xf numFmtId="49" fontId="2" fillId="2" borderId="0" xfId="0" applyNumberFormat="1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9" fillId="2" borderId="0" xfId="0" applyNumberFormat="1" applyFont="1" applyFill="1" applyBorder="1" applyAlignment="1">
      <alignment vertical="center"/>
    </xf>
    <xf numFmtId="49" fontId="31" fillId="2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49" fontId="2" fillId="2" borderId="11" xfId="0" applyNumberFormat="1" applyFont="1" applyFill="1" applyBorder="1" applyAlignment="1">
      <alignment vertical="center"/>
    </xf>
    <xf numFmtId="180" fontId="2" fillId="2" borderId="0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vertical="center"/>
    </xf>
    <xf numFmtId="49" fontId="9" fillId="2" borderId="13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49" fontId="9" fillId="2" borderId="0" xfId="0" applyNumberFormat="1" applyFont="1" applyFill="1" applyBorder="1" applyAlignment="1">
      <alignment horizontal="right" vertical="center"/>
    </xf>
    <xf numFmtId="49" fontId="2" fillId="2" borderId="18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right" vertical="center"/>
    </xf>
    <xf numFmtId="180" fontId="12" fillId="2" borderId="0" xfId="0" applyNumberFormat="1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vertical="center"/>
    </xf>
    <xf numFmtId="180" fontId="12" fillId="2" borderId="20" xfId="0" applyNumberFormat="1" applyFont="1" applyFill="1" applyBorder="1" applyAlignment="1">
      <alignment vertical="center"/>
    </xf>
    <xf numFmtId="49" fontId="28" fillId="2" borderId="0" xfId="0" applyNumberFormat="1" applyFont="1" applyFill="1" applyBorder="1" applyAlignment="1">
      <alignment vertical="center"/>
    </xf>
    <xf numFmtId="49" fontId="26" fillId="2" borderId="0" xfId="0" applyNumberFormat="1" applyFont="1" applyFill="1" applyAlignment="1">
      <alignment vertical="center"/>
    </xf>
    <xf numFmtId="49" fontId="28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vertical="center"/>
    </xf>
    <xf numFmtId="49" fontId="12" fillId="2" borderId="11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horizontal="right" vertical="center" wrapText="1"/>
    </xf>
    <xf numFmtId="49" fontId="12" fillId="2" borderId="0" xfId="0" applyNumberFormat="1" applyFont="1" applyFill="1" applyBorder="1" applyAlignment="1">
      <alignment vertical="center" wrapText="1"/>
    </xf>
    <xf numFmtId="49" fontId="12" fillId="2" borderId="5" xfId="0" applyNumberFormat="1" applyFont="1" applyFill="1" applyBorder="1" applyAlignment="1">
      <alignment vertical="center"/>
    </xf>
    <xf numFmtId="181" fontId="12" fillId="2" borderId="0" xfId="0" applyNumberFormat="1" applyFont="1" applyFill="1" applyAlignment="1">
      <alignment horizontal="right" vertical="center"/>
    </xf>
    <xf numFmtId="49" fontId="12" fillId="2" borderId="5" xfId="0" applyNumberFormat="1" applyFont="1" applyFill="1" applyBorder="1" applyAlignment="1">
      <alignment vertical="center" shrinkToFit="1"/>
    </xf>
    <xf numFmtId="49" fontId="13" fillId="2" borderId="5" xfId="0" applyNumberFormat="1" applyFont="1" applyFill="1" applyBorder="1" applyAlignment="1">
      <alignment vertical="center"/>
    </xf>
    <xf numFmtId="49" fontId="12" fillId="2" borderId="12" xfId="0" applyNumberFormat="1" applyFont="1" applyFill="1" applyBorder="1" applyAlignment="1">
      <alignment vertical="center"/>
    </xf>
    <xf numFmtId="49" fontId="12" fillId="2" borderId="13" xfId="0" applyNumberFormat="1" applyFont="1" applyFill="1" applyBorder="1" applyAlignment="1">
      <alignment horizontal="center" vertical="center"/>
    </xf>
    <xf numFmtId="49" fontId="12" fillId="2" borderId="13" xfId="0" applyNumberFormat="1" applyFont="1" applyFill="1" applyBorder="1" applyAlignment="1">
      <alignment horizontal="right" vertical="center"/>
    </xf>
    <xf numFmtId="49" fontId="12" fillId="2" borderId="13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vertical="center"/>
    </xf>
    <xf numFmtId="49" fontId="14" fillId="2" borderId="13" xfId="0" applyNumberFormat="1" applyFont="1" applyFill="1" applyBorder="1" applyAlignment="1">
      <alignment vertical="center"/>
    </xf>
    <xf numFmtId="49" fontId="13" fillId="2" borderId="0" xfId="0" applyNumberFormat="1" applyFont="1" applyFill="1" applyAlignment="1"/>
    <xf numFmtId="49" fontId="31" fillId="2" borderId="0" xfId="0" applyNumberFormat="1" applyFont="1" applyFill="1" applyAlignment="1"/>
    <xf numFmtId="49" fontId="31" fillId="2" borderId="0" xfId="0" applyNumberFormat="1" applyFont="1" applyFill="1" applyBorder="1" applyAlignment="1"/>
    <xf numFmtId="49" fontId="12" fillId="2" borderId="0" xfId="0" applyNumberFormat="1" applyFont="1" applyFill="1" applyAlignment="1"/>
    <xf numFmtId="49" fontId="27" fillId="2" borderId="0" xfId="0" applyNumberFormat="1" applyFont="1" applyFill="1" applyAlignment="1"/>
    <xf numFmtId="49" fontId="31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49" fontId="31" fillId="2" borderId="13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horizontal="right" vertical="center"/>
    </xf>
    <xf numFmtId="49" fontId="33" fillId="2" borderId="13" xfId="0" applyNumberFormat="1" applyFont="1" applyFill="1" applyBorder="1" applyAlignment="1">
      <alignment vertical="center"/>
    </xf>
    <xf numFmtId="49" fontId="13" fillId="2" borderId="13" xfId="0" applyNumberFormat="1" applyFont="1" applyFill="1" applyBorder="1" applyAlignment="1">
      <alignment horizontal="right" vertical="center"/>
    </xf>
    <xf numFmtId="49" fontId="31" fillId="2" borderId="0" xfId="0" applyNumberFormat="1" applyFont="1" applyFill="1" applyBorder="1" applyAlignment="1">
      <alignment horizontal="right" vertical="center"/>
    </xf>
    <xf numFmtId="49" fontId="12" fillId="2" borderId="18" xfId="0" applyNumberFormat="1" applyFont="1" applyFill="1" applyBorder="1" applyAlignment="1">
      <alignment vertical="center"/>
    </xf>
    <xf numFmtId="49" fontId="12" fillId="2" borderId="21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horizontal="right" vertical="center"/>
    </xf>
    <xf numFmtId="49" fontId="12" fillId="2" borderId="5" xfId="0" applyNumberFormat="1" applyFont="1" applyFill="1" applyBorder="1" applyAlignment="1">
      <alignment vertical="center" wrapText="1"/>
    </xf>
    <xf numFmtId="49" fontId="12" fillId="2" borderId="16" xfId="0" applyNumberFormat="1" applyFont="1" applyFill="1" applyBorder="1" applyAlignment="1">
      <alignment vertical="center"/>
    </xf>
    <xf numFmtId="49" fontId="12" fillId="2" borderId="15" xfId="0" applyNumberFormat="1" applyFont="1" applyFill="1" applyBorder="1" applyAlignment="1">
      <alignment vertical="center"/>
    </xf>
    <xf numFmtId="49" fontId="13" fillId="2" borderId="18" xfId="0" applyNumberFormat="1" applyFont="1" applyFill="1" applyBorder="1" applyAlignment="1">
      <alignment vertical="center"/>
    </xf>
    <xf numFmtId="49" fontId="27" fillId="2" borderId="0" xfId="0" applyNumberFormat="1" applyFont="1" applyFill="1" applyBorder="1" applyAlignment="1">
      <alignment vertical="center"/>
    </xf>
    <xf numFmtId="49" fontId="34" fillId="2" borderId="0" xfId="0" applyNumberFormat="1" applyFont="1" applyFill="1" applyBorder="1" applyAlignment="1">
      <alignment vertical="center"/>
    </xf>
    <xf numFmtId="49" fontId="13" fillId="2" borderId="0" xfId="0" applyNumberFormat="1" applyFont="1" applyFill="1" applyBorder="1" applyAlignment="1">
      <alignment vertical="center"/>
    </xf>
    <xf numFmtId="49" fontId="13" fillId="2" borderId="20" xfId="0" applyNumberFormat="1" applyFont="1" applyFill="1" applyBorder="1" applyAlignment="1">
      <alignment vertical="center"/>
    </xf>
    <xf numFmtId="49" fontId="12" fillId="2" borderId="20" xfId="0" applyNumberFormat="1" applyFont="1" applyFill="1" applyBorder="1" applyAlignment="1">
      <alignment vertical="center"/>
    </xf>
    <xf numFmtId="49" fontId="12" fillId="2" borderId="8" xfId="0" applyNumberFormat="1" applyFont="1" applyFill="1" applyBorder="1" applyAlignment="1">
      <alignment vertical="center"/>
    </xf>
    <xf numFmtId="49" fontId="33" fillId="2" borderId="7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49" fontId="12" fillId="2" borderId="22" xfId="0" applyNumberFormat="1" applyFont="1" applyFill="1" applyBorder="1" applyAlignment="1">
      <alignment vertical="center"/>
    </xf>
    <xf numFmtId="180" fontId="12" fillId="2" borderId="13" xfId="0" applyNumberFormat="1" applyFont="1" applyFill="1" applyBorder="1" applyAlignment="1">
      <alignment vertical="center"/>
    </xf>
    <xf numFmtId="49" fontId="13" fillId="2" borderId="0" xfId="0" applyNumberFormat="1" applyFont="1" applyFill="1" applyAlignment="1">
      <alignment vertical="center"/>
    </xf>
    <xf numFmtId="49" fontId="27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left"/>
    </xf>
    <xf numFmtId="49" fontId="12" fillId="2" borderId="0" xfId="0" applyNumberFormat="1" applyFont="1" applyFill="1" applyBorder="1" applyAlignment="1">
      <alignment horizontal="left"/>
    </xf>
    <xf numFmtId="49" fontId="12" fillId="2" borderId="5" xfId="0" applyNumberFormat="1" applyFont="1" applyFill="1" applyBorder="1" applyAlignment="1">
      <alignment horizontal="left"/>
    </xf>
    <xf numFmtId="176" fontId="2" fillId="2" borderId="0" xfId="0" applyNumberFormat="1" applyFont="1" applyFill="1" applyAlignment="1">
      <alignment horizontal="right" vertical="center"/>
    </xf>
    <xf numFmtId="176" fontId="12" fillId="2" borderId="0" xfId="0" applyNumberFormat="1" applyFont="1" applyFill="1" applyAlignment="1">
      <alignment vertical="center"/>
    </xf>
    <xf numFmtId="177" fontId="2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horizontal="right" vertical="center"/>
    </xf>
    <xf numFmtId="49" fontId="12" fillId="2" borderId="3" xfId="0" applyNumberFormat="1" applyFont="1" applyFill="1" applyBorder="1" applyAlignment="1">
      <alignment horizontal="center" vertical="center"/>
    </xf>
    <xf numFmtId="49" fontId="12" fillId="2" borderId="15" xfId="0" applyNumberFormat="1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/>
    </xf>
    <xf numFmtId="49" fontId="13" fillId="2" borderId="14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Alignment="1">
      <alignment horizontal="right" vertical="center"/>
    </xf>
    <xf numFmtId="176" fontId="13" fillId="2" borderId="0" xfId="0" applyNumberFormat="1" applyFont="1" applyFill="1" applyAlignment="1">
      <alignment horizontal="right" vertical="center"/>
    </xf>
    <xf numFmtId="49" fontId="36" fillId="2" borderId="0" xfId="0" applyNumberFormat="1" applyFont="1" applyFill="1" applyAlignment="1">
      <alignment vertical="center"/>
    </xf>
    <xf numFmtId="49" fontId="12" fillId="2" borderId="0" xfId="0" applyNumberFormat="1" applyFont="1" applyFill="1" applyBorder="1" applyAlignment="1">
      <alignment horizontal="left" vertical="center" wrapText="1"/>
    </xf>
    <xf numFmtId="49" fontId="12" fillId="2" borderId="5" xfId="0" applyNumberFormat="1" applyFont="1" applyFill="1" applyBorder="1" applyAlignment="1">
      <alignment horizontal="left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176" fontId="12" fillId="2" borderId="0" xfId="0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176" fontId="12" fillId="2" borderId="7" xfId="0" applyNumberFormat="1" applyFont="1" applyFill="1" applyBorder="1" applyAlignment="1">
      <alignment vertical="center"/>
    </xf>
    <xf numFmtId="177" fontId="12" fillId="2" borderId="0" xfId="0" applyNumberFormat="1" applyFont="1" applyFill="1" applyBorder="1" applyAlignment="1">
      <alignment vertical="center"/>
    </xf>
    <xf numFmtId="176" fontId="12" fillId="2" borderId="18" xfId="0" applyNumberFormat="1" applyFont="1" applyFill="1" applyBorder="1" applyAlignment="1">
      <alignment vertical="center"/>
    </xf>
    <xf numFmtId="177" fontId="12" fillId="2" borderId="18" xfId="0" applyNumberFormat="1" applyFont="1" applyFill="1" applyBorder="1" applyAlignment="1">
      <alignment vertical="center"/>
    </xf>
    <xf numFmtId="176" fontId="12" fillId="2" borderId="20" xfId="0" applyNumberFormat="1" applyFont="1" applyFill="1" applyBorder="1" applyAlignment="1">
      <alignment vertical="center"/>
    </xf>
    <xf numFmtId="177" fontId="12" fillId="2" borderId="20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49" fontId="12" fillId="2" borderId="24" xfId="0" applyNumberFormat="1" applyFont="1" applyFill="1" applyBorder="1" applyAlignment="1">
      <alignment vertical="center"/>
    </xf>
    <xf numFmtId="49" fontId="14" fillId="2" borderId="0" xfId="0" applyNumberFormat="1" applyFont="1" applyFill="1" applyAlignment="1">
      <alignment horizontal="right" vertical="center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9" fontId="33" fillId="2" borderId="0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center" vertical="center"/>
    </xf>
    <xf numFmtId="49" fontId="14" fillId="2" borderId="12" xfId="0" applyNumberFormat="1" applyFont="1" applyFill="1" applyBorder="1" applyAlignment="1">
      <alignment horizontal="center" vertical="center"/>
    </xf>
    <xf numFmtId="49" fontId="12" fillId="2" borderId="24" xfId="0" applyNumberFormat="1" applyFont="1" applyFill="1" applyBorder="1" applyAlignment="1">
      <alignment horizontal="center" vertical="center"/>
    </xf>
    <xf numFmtId="49" fontId="13" fillId="2" borderId="17" xfId="0" applyNumberFormat="1" applyFont="1" applyFill="1" applyBorder="1" applyAlignment="1">
      <alignment horizontal="center" vertical="center"/>
    </xf>
    <xf numFmtId="49" fontId="14" fillId="2" borderId="12" xfId="0" applyNumberFormat="1" applyFont="1" applyFill="1" applyBorder="1" applyAlignment="1">
      <alignment vertical="center"/>
    </xf>
    <xf numFmtId="49" fontId="14" fillId="2" borderId="22" xfId="0" quotePrefix="1" applyNumberFormat="1" applyFont="1" applyFill="1" applyBorder="1" applyAlignment="1">
      <alignment horizontal="right" vertical="center"/>
    </xf>
    <xf numFmtId="49" fontId="14" fillId="2" borderId="13" xfId="0" quotePrefix="1" applyNumberFormat="1" applyFont="1" applyFill="1" applyBorder="1" applyAlignment="1">
      <alignment horizontal="right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12" fillId="2" borderId="14" xfId="0" applyNumberFormat="1" applyFont="1" applyFill="1" applyBorder="1" applyAlignment="1">
      <alignment horizontal="center" vertical="center"/>
    </xf>
    <xf numFmtId="176" fontId="12" fillId="2" borderId="7" xfId="0" applyNumberFormat="1" applyFont="1" applyFill="1" applyBorder="1" applyAlignment="1">
      <alignment vertical="center" shrinkToFit="1"/>
    </xf>
    <xf numFmtId="176" fontId="12" fillId="2" borderId="0" xfId="0" applyNumberFormat="1" applyFont="1" applyFill="1" applyBorder="1" applyAlignment="1">
      <alignment vertical="center" shrinkToFit="1"/>
    </xf>
    <xf numFmtId="178" fontId="12" fillId="2" borderId="0" xfId="0" applyNumberFormat="1" applyFont="1" applyFill="1" applyBorder="1" applyAlignment="1">
      <alignment horizontal="right" vertical="center"/>
    </xf>
    <xf numFmtId="38" fontId="12" fillId="2" borderId="0" xfId="1" applyFont="1" applyFill="1" applyBorder="1" applyAlignment="1">
      <alignment horizontal="right" vertical="center"/>
    </xf>
    <xf numFmtId="38" fontId="12" fillId="2" borderId="0" xfId="1" applyFont="1" applyFill="1" applyBorder="1" applyAlignment="1">
      <alignment vertical="center"/>
    </xf>
    <xf numFmtId="38" fontId="12" fillId="2" borderId="22" xfId="1" applyFont="1" applyFill="1" applyBorder="1" applyAlignment="1">
      <alignment horizontal="right" vertical="center"/>
    </xf>
    <xf numFmtId="38" fontId="12" fillId="2" borderId="13" xfId="1" applyFont="1" applyFill="1" applyBorder="1" applyAlignment="1">
      <alignment vertical="center"/>
    </xf>
    <xf numFmtId="38" fontId="12" fillId="2" borderId="13" xfId="1" applyFont="1" applyFill="1" applyBorder="1" applyAlignment="1">
      <alignment horizontal="right" vertical="center"/>
    </xf>
    <xf numFmtId="49" fontId="12" fillId="2" borderId="17" xfId="0" applyNumberFormat="1" applyFont="1" applyFill="1" applyBorder="1" applyAlignment="1">
      <alignment horizontal="center" vertical="center" wrapText="1"/>
    </xf>
    <xf numFmtId="176" fontId="12" fillId="2" borderId="13" xfId="0" applyNumberFormat="1" applyFont="1" applyFill="1" applyBorder="1" applyAlignment="1">
      <alignment vertical="center"/>
    </xf>
    <xf numFmtId="49" fontId="27" fillId="2" borderId="0" xfId="0" applyNumberFormat="1" applyFont="1" applyFill="1" applyBorder="1" applyAlignment="1">
      <alignment horizontal="right" vertical="center"/>
    </xf>
    <xf numFmtId="176" fontId="12" fillId="2" borderId="0" xfId="0" applyNumberFormat="1" applyFont="1" applyFill="1" applyBorder="1" applyAlignment="1">
      <alignment horizontal="right" vertical="center"/>
    </xf>
    <xf numFmtId="49" fontId="12" fillId="2" borderId="22" xfId="0" applyNumberFormat="1" applyFont="1" applyFill="1" applyBorder="1" applyAlignment="1">
      <alignment horizontal="right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lef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0" xfId="1" applyNumberFormat="1" applyFont="1" applyFill="1" applyAlignment="1">
      <alignment vertical="center"/>
    </xf>
    <xf numFmtId="49" fontId="12" fillId="2" borderId="25" xfId="0" applyNumberFormat="1" applyFont="1" applyFill="1" applyBorder="1" applyAlignment="1">
      <alignment horizontal="center" vertical="center"/>
    </xf>
    <xf numFmtId="49" fontId="13" fillId="2" borderId="17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left" vertical="center"/>
    </xf>
    <xf numFmtId="3" fontId="12" fillId="2" borderId="0" xfId="0" applyNumberFormat="1" applyFont="1" applyFill="1" applyAlignment="1">
      <alignment horizontal="right" vertical="center"/>
    </xf>
    <xf numFmtId="0" fontId="12" fillId="2" borderId="0" xfId="0" applyNumberFormat="1" applyFont="1" applyFill="1" applyAlignment="1">
      <alignment horizontal="right" vertical="center"/>
    </xf>
    <xf numFmtId="49" fontId="12" fillId="2" borderId="20" xfId="0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left" vertical="center"/>
    </xf>
    <xf numFmtId="176" fontId="33" fillId="2" borderId="0" xfId="0" applyNumberFormat="1" applyFont="1" applyFill="1" applyAlignment="1">
      <alignment horizontal="right" vertical="center"/>
    </xf>
    <xf numFmtId="176" fontId="12" fillId="2" borderId="20" xfId="0" applyNumberFormat="1" applyFont="1" applyFill="1" applyBorder="1" applyAlignment="1">
      <alignment horizontal="right" vertical="center"/>
    </xf>
    <xf numFmtId="178" fontId="12" fillId="2" borderId="0" xfId="0" applyNumberFormat="1" applyFont="1" applyFill="1" applyAlignment="1">
      <alignment vertical="center"/>
    </xf>
    <xf numFmtId="176" fontId="12" fillId="2" borderId="0" xfId="1" applyNumberFormat="1" applyFont="1" applyFill="1" applyAlignment="1">
      <alignment vertical="center"/>
    </xf>
    <xf numFmtId="178" fontId="12" fillId="2" borderId="20" xfId="0" applyNumberFormat="1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horizontal="left" vertical="center"/>
    </xf>
    <xf numFmtId="49" fontId="2" fillId="2" borderId="20" xfId="0" applyNumberFormat="1" applyFont="1" applyFill="1" applyBorder="1" applyAlignment="1">
      <alignment horizontal="right" vertical="center"/>
    </xf>
    <xf numFmtId="38" fontId="2" fillId="2" borderId="20" xfId="1" applyFont="1" applyFill="1" applyBorder="1" applyAlignment="1">
      <alignment horizontal="right" vertical="center"/>
    </xf>
    <xf numFmtId="49" fontId="9" fillId="2" borderId="2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left" vertical="center"/>
    </xf>
    <xf numFmtId="176" fontId="2" fillId="2" borderId="0" xfId="1" applyNumberFormat="1" applyFont="1" applyFill="1" applyBorder="1" applyAlignment="1">
      <alignment vertical="center"/>
    </xf>
    <xf numFmtId="176" fontId="2" fillId="2" borderId="0" xfId="1" applyNumberFormat="1" applyFont="1" applyFill="1" applyAlignment="1">
      <alignment horizontal="right" vertical="center"/>
    </xf>
    <xf numFmtId="49" fontId="14" fillId="2" borderId="0" xfId="0" applyNumberFormat="1" applyFont="1" applyFill="1" applyBorder="1" applyAlignment="1">
      <alignment horizontal="center" vertical="center"/>
    </xf>
    <xf numFmtId="176" fontId="33" fillId="2" borderId="0" xfId="0" applyNumberFormat="1" applyFont="1" applyFill="1" applyBorder="1" applyAlignment="1">
      <alignment horizontal="right" vertical="center"/>
    </xf>
    <xf numFmtId="49" fontId="12" fillId="2" borderId="4" xfId="0" applyNumberFormat="1" applyFont="1" applyFill="1" applyBorder="1" applyAlignment="1">
      <alignment vertical="center"/>
    </xf>
    <xf numFmtId="0" fontId="12" fillId="2" borderId="0" xfId="1" applyNumberFormat="1" applyFont="1" applyFill="1" applyBorder="1" applyAlignment="1">
      <alignment horizontal="right" vertical="center"/>
    </xf>
    <xf numFmtId="49" fontId="12" fillId="2" borderId="20" xfId="0" applyNumberFormat="1" applyFont="1" applyFill="1" applyBorder="1" applyAlignment="1">
      <alignment horizontal="left" vertical="center"/>
    </xf>
    <xf numFmtId="49" fontId="12" fillId="2" borderId="20" xfId="0" applyNumberFormat="1" applyFont="1" applyFill="1" applyBorder="1" applyAlignment="1">
      <alignment horizontal="right" vertical="center"/>
    </xf>
    <xf numFmtId="38" fontId="12" fillId="2" borderId="20" xfId="1" applyFont="1" applyFill="1" applyBorder="1" applyAlignment="1">
      <alignment horizontal="right" vertical="center"/>
    </xf>
    <xf numFmtId="0" fontId="12" fillId="2" borderId="20" xfId="1" applyNumberFormat="1" applyFont="1" applyFill="1" applyBorder="1" applyAlignment="1">
      <alignment horizontal="right" vertical="center"/>
    </xf>
    <xf numFmtId="49" fontId="14" fillId="2" borderId="20" xfId="0" applyNumberFormat="1" applyFont="1" applyFill="1" applyBorder="1" applyAlignment="1">
      <alignment vertical="center"/>
    </xf>
    <xf numFmtId="176" fontId="12" fillId="2" borderId="7" xfId="0" applyNumberFormat="1" applyFont="1" applyFill="1" applyBorder="1" applyAlignment="1">
      <alignment horizontal="right" vertical="center"/>
    </xf>
    <xf numFmtId="49" fontId="12" fillId="2" borderId="0" xfId="0" applyNumberFormat="1" applyFont="1" applyFill="1" applyBorder="1" applyAlignment="1">
      <alignment horizontal="left" vertical="center"/>
    </xf>
    <xf numFmtId="176" fontId="12" fillId="2" borderId="0" xfId="1" applyNumberFormat="1" applyFont="1" applyFill="1" applyBorder="1" applyAlignment="1">
      <alignment vertical="center"/>
    </xf>
    <xf numFmtId="176" fontId="12" fillId="2" borderId="20" xfId="1" applyNumberFormat="1" applyFont="1" applyFill="1" applyBorder="1" applyAlignment="1">
      <alignment vertical="center"/>
    </xf>
    <xf numFmtId="176" fontId="12" fillId="2" borderId="0" xfId="1" applyNumberFormat="1" applyFont="1" applyFill="1" applyAlignment="1">
      <alignment horizontal="right" vertical="center"/>
    </xf>
    <xf numFmtId="49" fontId="2" fillId="2" borderId="13" xfId="1" applyNumberFormat="1" applyFont="1" applyFill="1" applyBorder="1" applyAlignment="1">
      <alignment vertical="center"/>
    </xf>
    <xf numFmtId="49" fontId="2" fillId="2" borderId="17" xfId="1" applyNumberFormat="1" applyFont="1" applyFill="1" applyBorder="1" applyAlignment="1">
      <alignment horizontal="center" vertical="center"/>
    </xf>
    <xf numFmtId="49" fontId="2" fillId="2" borderId="14" xfId="1" applyNumberFormat="1" applyFont="1" applyFill="1" applyBorder="1" applyAlignment="1">
      <alignment horizontal="center" vertical="center"/>
    </xf>
    <xf numFmtId="49" fontId="2" fillId="2" borderId="18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2" fillId="2" borderId="0" xfId="1" applyNumberFormat="1" applyFont="1" applyFill="1" applyBorder="1" applyAlignment="1">
      <alignment horizontal="center" vertical="center"/>
    </xf>
    <xf numFmtId="49" fontId="5" fillId="2" borderId="20" xfId="1" applyNumberFormat="1" applyFont="1" applyFill="1" applyBorder="1" applyAlignment="1">
      <alignment horizontal="left" vertical="center" indent="1"/>
    </xf>
    <xf numFmtId="49" fontId="2" fillId="2" borderId="20" xfId="1" applyNumberFormat="1" applyFont="1" applyFill="1" applyBorder="1" applyAlignment="1">
      <alignment vertical="center"/>
    </xf>
    <xf numFmtId="49" fontId="2" fillId="2" borderId="8" xfId="1" applyNumberFormat="1" applyFont="1" applyFill="1" applyBorder="1" applyAlignment="1">
      <alignment vertical="center"/>
    </xf>
    <xf numFmtId="176" fontId="2" fillId="2" borderId="20" xfId="1" applyNumberFormat="1" applyFont="1" applyFill="1" applyBorder="1" applyAlignment="1">
      <alignment horizontal="right" vertical="center"/>
    </xf>
    <xf numFmtId="38" fontId="2" fillId="2" borderId="0" xfId="1" applyFont="1" applyFill="1" applyAlignment="1">
      <alignment vertical="center"/>
    </xf>
    <xf numFmtId="49" fontId="2" fillId="2" borderId="0" xfId="1" applyNumberFormat="1" applyFont="1" applyFill="1" applyBorder="1" applyAlignment="1">
      <alignment horizontal="left" vertical="center" indent="1"/>
    </xf>
    <xf numFmtId="49" fontId="2" fillId="2" borderId="0" xfId="1" applyNumberFormat="1" applyFont="1" applyFill="1" applyBorder="1" applyAlignment="1">
      <alignment vertical="center"/>
    </xf>
    <xf numFmtId="49" fontId="2" fillId="2" borderId="5" xfId="1" applyNumberFormat="1" applyFont="1" applyFill="1" applyBorder="1" applyAlignment="1">
      <alignment vertical="center"/>
    </xf>
    <xf numFmtId="38" fontId="2" fillId="2" borderId="18" xfId="1" applyFont="1" applyFill="1" applyBorder="1" applyAlignment="1">
      <alignment vertical="center"/>
    </xf>
    <xf numFmtId="49" fontId="2" fillId="2" borderId="0" xfId="1" applyNumberFormat="1" applyFont="1" applyFill="1" applyBorder="1" applyAlignment="1">
      <alignment horizontal="left" vertical="center" indent="2"/>
    </xf>
    <xf numFmtId="38" fontId="2" fillId="2" borderId="0" xfId="1" applyFont="1" applyFill="1" applyAlignment="1">
      <alignment horizontal="right" vertical="center"/>
    </xf>
    <xf numFmtId="49" fontId="2" fillId="2" borderId="20" xfId="1" applyNumberFormat="1" applyFont="1" applyFill="1" applyBorder="1" applyAlignment="1">
      <alignment horizontal="left" vertical="center" indent="2"/>
    </xf>
    <xf numFmtId="49" fontId="17" fillId="2" borderId="0" xfId="1" applyNumberFormat="1" applyFont="1" applyFill="1" applyBorder="1" applyAlignment="1">
      <alignment horizontal="left" vertical="center" indent="2"/>
    </xf>
    <xf numFmtId="49" fontId="5" fillId="2" borderId="0" xfId="1" applyNumberFormat="1" applyFont="1" applyFill="1" applyBorder="1" applyAlignment="1">
      <alignment horizontal="left" vertical="center" indent="2"/>
    </xf>
    <xf numFmtId="49" fontId="2" fillId="2" borderId="5" xfId="1" applyNumberFormat="1" applyFont="1" applyFill="1" applyBorder="1" applyAlignment="1">
      <alignment vertical="center" wrapText="1"/>
    </xf>
    <xf numFmtId="49" fontId="2" fillId="2" borderId="13" xfId="0" applyNumberFormat="1" applyFont="1" applyFill="1" applyBorder="1" applyAlignment="1">
      <alignment horizontal="distributed" vertical="center"/>
    </xf>
    <xf numFmtId="49" fontId="2" fillId="2" borderId="13" xfId="0" applyNumberFormat="1" applyFont="1" applyFill="1" applyBorder="1" applyAlignment="1">
      <alignment horizontal="left" vertical="center"/>
    </xf>
    <xf numFmtId="49" fontId="2" fillId="2" borderId="12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vertical="center" shrinkToFit="1"/>
    </xf>
    <xf numFmtId="49" fontId="4" fillId="2" borderId="4" xfId="0" applyNumberFormat="1" applyFont="1" applyFill="1" applyBorder="1" applyAlignment="1">
      <alignment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180" fontId="2" fillId="2" borderId="0" xfId="0" applyNumberFormat="1" applyFont="1" applyFill="1" applyAlignment="1">
      <alignment vertical="center"/>
    </xf>
    <xf numFmtId="180" fontId="2" fillId="2" borderId="0" xfId="0" applyNumberFormat="1" applyFont="1" applyFill="1" applyAlignment="1">
      <alignment horizontal="right" vertical="center"/>
    </xf>
    <xf numFmtId="49" fontId="4" fillId="2" borderId="20" xfId="0" applyNumberFormat="1" applyFont="1" applyFill="1" applyBorder="1" applyAlignment="1">
      <alignment horizontal="left" vertical="center"/>
    </xf>
    <xf numFmtId="180" fontId="2" fillId="2" borderId="20" xfId="1" applyNumberFormat="1" applyFont="1" applyFill="1" applyBorder="1" applyAlignment="1">
      <alignment vertical="center"/>
    </xf>
    <xf numFmtId="180" fontId="2" fillId="2" borderId="0" xfId="1" applyNumberFormat="1" applyFont="1" applyFill="1" applyAlignment="1">
      <alignment vertical="center"/>
    </xf>
    <xf numFmtId="49" fontId="4" fillId="2" borderId="0" xfId="0" applyNumberFormat="1" applyFont="1" applyFill="1" applyBorder="1" applyAlignment="1">
      <alignment horizontal="left" vertical="center"/>
    </xf>
    <xf numFmtId="49" fontId="28" fillId="2" borderId="13" xfId="0" applyNumberFormat="1" applyFont="1" applyFill="1" applyBorder="1" applyAlignment="1">
      <alignment horizontal="right" vertical="center"/>
    </xf>
    <xf numFmtId="49" fontId="4" fillId="2" borderId="17" xfId="0" applyNumberFormat="1" applyFont="1" applyFill="1" applyBorder="1" applyAlignment="1">
      <alignment horizontal="center" vertical="center"/>
    </xf>
    <xf numFmtId="38" fontId="9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38" fontId="9" fillId="2" borderId="0" xfId="1" applyFont="1" applyFill="1" applyAlignment="1">
      <alignment horizontal="right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179" fontId="9" fillId="2" borderId="0" xfId="0" applyNumberFormat="1" applyFont="1" applyFill="1" applyAlignment="1">
      <alignment vertical="center"/>
    </xf>
    <xf numFmtId="49" fontId="26" fillId="2" borderId="13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right" vertical="center" shrinkToFit="1"/>
    </xf>
    <xf numFmtId="176" fontId="2" fillId="2" borderId="0" xfId="0" applyNumberFormat="1" applyFont="1" applyFill="1" applyAlignment="1">
      <alignment horizontal="right" vertical="center" shrinkToFit="1"/>
    </xf>
    <xf numFmtId="176" fontId="12" fillId="2" borderId="0" xfId="0" applyNumberFormat="1" applyFont="1" applyFill="1" applyAlignment="1">
      <alignment horizontal="right" vertical="center" shrinkToFit="1"/>
    </xf>
    <xf numFmtId="49" fontId="2" fillId="2" borderId="0" xfId="1" applyNumberFormat="1" applyFont="1" applyFill="1" applyAlignment="1">
      <alignment vertical="center"/>
    </xf>
    <xf numFmtId="49" fontId="11" fillId="2" borderId="0" xfId="0" applyNumberFormat="1" applyFont="1" applyFill="1" applyBorder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2" fillId="2" borderId="0" xfId="1" applyNumberFormat="1" applyFont="1" applyFill="1" applyBorder="1" applyAlignment="1">
      <alignment horizontal="right" vertical="center"/>
    </xf>
    <xf numFmtId="49" fontId="2" fillId="2" borderId="13" xfId="1" applyNumberFormat="1" applyFont="1" applyFill="1" applyBorder="1" applyAlignment="1">
      <alignment horizontal="right" vertical="center"/>
    </xf>
    <xf numFmtId="49" fontId="9" fillId="2" borderId="0" xfId="1" applyNumberFormat="1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vertical="center"/>
    </xf>
    <xf numFmtId="49" fontId="9" fillId="2" borderId="0" xfId="1" applyNumberFormat="1" applyFont="1" applyFill="1" applyAlignment="1">
      <alignment vertical="center"/>
    </xf>
    <xf numFmtId="49" fontId="9" fillId="2" borderId="0" xfId="1" applyNumberFormat="1" applyFont="1" applyFill="1" applyAlignment="1">
      <alignment horizontal="right" vertical="center"/>
    </xf>
    <xf numFmtId="49" fontId="9" fillId="2" borderId="5" xfId="0" applyNumberFormat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horizontal="left" vertical="center" indent="3"/>
    </xf>
    <xf numFmtId="49" fontId="4" fillId="2" borderId="0" xfId="1" applyNumberFormat="1" applyFont="1" applyFill="1" applyBorder="1" applyAlignment="1">
      <alignment horizontal="left" vertical="center" indent="2"/>
    </xf>
    <xf numFmtId="49" fontId="2" fillId="2" borderId="5" xfId="0" applyNumberFormat="1" applyFont="1" applyFill="1" applyBorder="1" applyAlignment="1">
      <alignment horizontal="distributed" vertical="center"/>
    </xf>
    <xf numFmtId="49" fontId="4" fillId="2" borderId="0" xfId="1" applyNumberFormat="1" applyFont="1" applyFill="1" applyBorder="1" applyAlignment="1">
      <alignment horizontal="left" vertical="center" indent="1"/>
    </xf>
    <xf numFmtId="49" fontId="33" fillId="2" borderId="7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49" fontId="33" fillId="2" borderId="5" xfId="0" applyNumberFormat="1" applyFont="1" applyFill="1" applyBorder="1" applyAlignment="1">
      <alignment horizontal="center" vertical="center"/>
    </xf>
    <xf numFmtId="49" fontId="33" fillId="2" borderId="10" xfId="0" applyNumberFormat="1" applyFont="1" applyFill="1" applyBorder="1" applyAlignment="1">
      <alignment horizontal="center" vertical="center" wrapText="1"/>
    </xf>
    <xf numFmtId="49" fontId="33" fillId="2" borderId="8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/>
    </xf>
    <xf numFmtId="49" fontId="33" fillId="2" borderId="15" xfId="0" applyNumberFormat="1" applyFont="1" applyFill="1" applyBorder="1" applyAlignment="1">
      <alignment horizontal="center" vertical="center"/>
    </xf>
    <xf numFmtId="49" fontId="12" fillId="2" borderId="21" xfId="0" applyNumberFormat="1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/>
    </xf>
    <xf numFmtId="180" fontId="12" fillId="2" borderId="0" xfId="0" applyNumberFormat="1" applyFont="1" applyFill="1" applyBorder="1" applyAlignment="1">
      <alignment horizontal="right" vertical="center"/>
    </xf>
    <xf numFmtId="180" fontId="12" fillId="2" borderId="0" xfId="0" applyNumberFormat="1" applyFont="1" applyFill="1" applyBorder="1" applyAlignment="1">
      <alignment vertical="center"/>
    </xf>
    <xf numFmtId="49" fontId="12" fillId="2" borderId="14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13" fillId="2" borderId="14" xfId="0" applyNumberFormat="1" applyFont="1" applyFill="1" applyBorder="1" applyAlignment="1">
      <alignment horizontal="center" vertical="center"/>
    </xf>
    <xf numFmtId="49" fontId="12" fillId="2" borderId="16" xfId="0" applyNumberFormat="1" applyFont="1" applyFill="1" applyBorder="1" applyAlignment="1">
      <alignment horizontal="center" vertical="center"/>
    </xf>
    <xf numFmtId="49" fontId="13" fillId="2" borderId="16" xfId="0" applyNumberFormat="1" applyFont="1" applyFill="1" applyBorder="1" applyAlignment="1">
      <alignment horizontal="center" vertical="center"/>
    </xf>
    <xf numFmtId="49" fontId="12" fillId="2" borderId="15" xfId="0" applyNumberFormat="1" applyFont="1" applyFill="1" applyBorder="1" applyAlignment="1">
      <alignment horizontal="center" vertical="center"/>
    </xf>
    <xf numFmtId="180" fontId="12" fillId="2" borderId="16" xfId="0" applyNumberFormat="1" applyFont="1" applyFill="1" applyBorder="1" applyAlignment="1">
      <alignment horizontal="right" vertical="center"/>
    </xf>
    <xf numFmtId="180" fontId="12" fillId="2" borderId="7" xfId="0" applyNumberFormat="1" applyFont="1" applyFill="1" applyBorder="1" applyAlignment="1">
      <alignment horizontal="right" vertical="center"/>
    </xf>
    <xf numFmtId="49" fontId="12" fillId="2" borderId="7" xfId="0" applyNumberFormat="1" applyFont="1" applyFill="1" applyBorder="1" applyAlignment="1">
      <alignment horizontal="center" vertical="center"/>
    </xf>
    <xf numFmtId="49" fontId="33" fillId="2" borderId="10" xfId="0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180" fontId="12" fillId="2" borderId="20" xfId="0" applyNumberFormat="1" applyFont="1" applyFill="1" applyBorder="1" applyAlignment="1">
      <alignment horizontal="right" vertical="center"/>
    </xf>
    <xf numFmtId="49" fontId="12" fillId="2" borderId="14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Alignment="1">
      <alignment horizontal="right" vertical="center"/>
    </xf>
    <xf numFmtId="49" fontId="12" fillId="2" borderId="0" xfId="0" applyNumberFormat="1" applyFont="1" applyFill="1" applyAlignment="1">
      <alignment horizontal="right" vertical="center"/>
    </xf>
    <xf numFmtId="49" fontId="12" fillId="2" borderId="3" xfId="0" applyNumberFormat="1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center" vertical="center"/>
    </xf>
    <xf numFmtId="49" fontId="33" fillId="2" borderId="4" xfId="0" applyNumberFormat="1" applyFont="1" applyFill="1" applyBorder="1" applyAlignment="1">
      <alignment horizontal="center" vertical="center"/>
    </xf>
    <xf numFmtId="180" fontId="12" fillId="2" borderId="0" xfId="0" applyNumberFormat="1" applyFont="1" applyFill="1" applyAlignment="1">
      <alignment horizontal="right" vertical="center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21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49" fontId="27" fillId="2" borderId="21" xfId="0" applyNumberFormat="1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12" fillId="2" borderId="20" xfId="0" applyNumberFormat="1" applyFont="1" applyFill="1" applyBorder="1" applyAlignment="1">
      <alignment horizontal="center" vertical="center" wrapText="1"/>
    </xf>
    <xf numFmtId="49" fontId="14" fillId="2" borderId="18" xfId="0" applyNumberFormat="1" applyFont="1" applyFill="1" applyBorder="1" applyAlignment="1">
      <alignment horizontal="center" vertical="center"/>
    </xf>
    <xf numFmtId="49" fontId="14" fillId="2" borderId="10" xfId="0" applyNumberFormat="1" applyFont="1" applyFill="1" applyBorder="1" applyAlignment="1">
      <alignment horizontal="center" vertical="center"/>
    </xf>
    <xf numFmtId="49" fontId="14" fillId="2" borderId="20" xfId="0" applyNumberFormat="1" applyFont="1" applyFill="1" applyBorder="1" applyAlignment="1">
      <alignment horizontal="center" vertical="center"/>
    </xf>
    <xf numFmtId="181" fontId="12" fillId="2" borderId="0" xfId="0" applyNumberFormat="1" applyFont="1" applyFill="1" applyAlignment="1">
      <alignment horizontal="right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23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19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/>
    </xf>
    <xf numFmtId="49" fontId="33" fillId="2" borderId="23" xfId="0" applyNumberFormat="1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/>
    </xf>
    <xf numFmtId="49" fontId="33" fillId="2" borderId="8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center" vertical="center" wrapText="1"/>
    </xf>
    <xf numFmtId="49" fontId="12" fillId="2" borderId="19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13" fillId="2" borderId="24" xfId="0" applyNumberFormat="1" applyFont="1" applyFill="1" applyBorder="1" applyAlignment="1">
      <alignment horizontal="center" vertical="center"/>
    </xf>
    <xf numFmtId="49" fontId="12" fillId="2" borderId="25" xfId="0" applyNumberFormat="1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/>
    </xf>
    <xf numFmtId="49" fontId="13" fillId="2" borderId="25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49" fontId="5" fillId="2" borderId="21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2" fillId="2" borderId="19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20" xfId="1" applyNumberFormat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/>
    </xf>
    <xf numFmtId="49" fontId="2" fillId="2" borderId="23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10" xfId="1" applyNumberFormat="1" applyFont="1" applyFill="1" applyBorder="1" applyAlignment="1">
      <alignment horizontal="center" vertical="center" wrapText="1"/>
    </xf>
    <xf numFmtId="49" fontId="2" fillId="2" borderId="8" xfId="1" applyNumberFormat="1" applyFont="1" applyFill="1" applyBorder="1" applyAlignment="1">
      <alignment horizontal="center" vertical="center" wrapText="1"/>
    </xf>
    <xf numFmtId="49" fontId="4" fillId="2" borderId="23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/>
    </xf>
    <xf numFmtId="49" fontId="2" fillId="2" borderId="4" xfId="1" applyNumberFormat="1" applyFont="1" applyFill="1" applyBorder="1" applyAlignment="1">
      <alignment horizontal="center" vertical="center"/>
    </xf>
    <xf numFmtId="49" fontId="2" fillId="2" borderId="14" xfId="1" applyNumberFormat="1" applyFont="1" applyFill="1" applyBorder="1" applyAlignment="1">
      <alignment horizontal="center" vertical="center" wrapText="1"/>
    </xf>
    <xf numFmtId="49" fontId="2" fillId="2" borderId="15" xfId="1" applyNumberFormat="1" applyFont="1" applyFill="1" applyBorder="1" applyAlignment="1">
      <alignment horizontal="center" vertical="center" wrapText="1"/>
    </xf>
    <xf numFmtId="49" fontId="4" fillId="2" borderId="14" xfId="1" applyNumberFormat="1" applyFont="1" applyFill="1" applyBorder="1" applyAlignment="1">
      <alignment horizontal="center" vertical="center" wrapText="1"/>
    </xf>
    <xf numFmtId="49" fontId="2" fillId="2" borderId="16" xfId="1" applyNumberFormat="1" applyFont="1" applyFill="1" applyBorder="1" applyAlignment="1">
      <alignment horizontal="center" vertical="center" wrapText="1"/>
    </xf>
    <xf numFmtId="180" fontId="2" fillId="2" borderId="7" xfId="1" applyNumberFormat="1" applyFont="1" applyFill="1" applyBorder="1" applyAlignment="1">
      <alignment vertical="center"/>
    </xf>
    <xf numFmtId="180" fontId="2" fillId="2" borderId="0" xfId="1" applyNumberFormat="1" applyFont="1" applyFill="1" applyBorder="1" applyAlignment="1">
      <alignment vertical="center"/>
    </xf>
    <xf numFmtId="180" fontId="2" fillId="2" borderId="0" xfId="1" applyNumberFormat="1" applyFont="1" applyFill="1" applyBorder="1" applyAlignment="1">
      <alignment horizontal="right" vertical="center"/>
    </xf>
    <xf numFmtId="180" fontId="2" fillId="2" borderId="0" xfId="1" applyNumberFormat="1" applyFont="1" applyFill="1" applyBorder="1" applyAlignment="1">
      <alignment horizontal="right" vertical="center" shrinkToFit="1"/>
    </xf>
    <xf numFmtId="180" fontId="2" fillId="2" borderId="0" xfId="1" applyNumberFormat="1" applyFont="1" applyFill="1" applyAlignment="1">
      <alignment horizontal="right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3" xfId="1" applyNumberFormat="1" applyFont="1" applyFill="1" applyBorder="1" applyAlignment="1">
      <alignment horizontal="right" vertical="center"/>
    </xf>
    <xf numFmtId="180" fontId="2" fillId="2" borderId="20" xfId="1" applyNumberFormat="1" applyFont="1" applyFill="1" applyBorder="1" applyAlignment="1">
      <alignment vertical="center"/>
    </xf>
    <xf numFmtId="180" fontId="2" fillId="2" borderId="0" xfId="0" applyNumberFormat="1" applyFont="1" applyFill="1" applyAlignment="1">
      <alignment horizontal="right" vertical="center"/>
    </xf>
    <xf numFmtId="180" fontId="2" fillId="2" borderId="0" xfId="1" applyNumberFormat="1" applyFont="1" applyFill="1" applyAlignment="1">
      <alignment vertical="center"/>
    </xf>
    <xf numFmtId="180" fontId="19" fillId="2" borderId="0" xfId="1" applyNumberFormat="1" applyFont="1" applyFill="1" applyBorder="1" applyAlignment="1">
      <alignment horizontal="right" vertical="center" shrinkToFit="1"/>
    </xf>
    <xf numFmtId="180" fontId="2" fillId="2" borderId="10" xfId="1" applyNumberFormat="1" applyFont="1" applyFill="1" applyBorder="1" applyAlignment="1">
      <alignment vertical="center"/>
    </xf>
    <xf numFmtId="180" fontId="2" fillId="2" borderId="7" xfId="0" applyNumberFormat="1" applyFont="1" applyFill="1" applyBorder="1" applyAlignment="1">
      <alignment horizontal="right" vertical="center"/>
    </xf>
    <xf numFmtId="180" fontId="2" fillId="2" borderId="0" xfId="0" applyNumberFormat="1" applyFont="1" applyFill="1" applyBorder="1" applyAlignment="1">
      <alignment horizontal="right" vertical="center"/>
    </xf>
    <xf numFmtId="49" fontId="26" fillId="2" borderId="13" xfId="1" applyNumberFormat="1" applyFont="1" applyFill="1" applyBorder="1" applyAlignment="1">
      <alignment horizontal="right" vertical="center"/>
    </xf>
    <xf numFmtId="49" fontId="4" fillId="2" borderId="19" xfId="1" applyNumberFormat="1" applyFont="1" applyFill="1" applyBorder="1" applyAlignment="1">
      <alignment horizontal="center" vertical="center"/>
    </xf>
    <xf numFmtId="49" fontId="2" fillId="2" borderId="0" xfId="1" applyNumberFormat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 vertical="center"/>
    </xf>
    <xf numFmtId="49" fontId="4" fillId="2" borderId="15" xfId="1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0" xfId="1" applyNumberFormat="1" applyFont="1" applyFill="1" applyBorder="1" applyAlignment="1">
      <alignment horizontal="left" vertical="center" wrapText="1" indent="2"/>
    </xf>
    <xf numFmtId="49" fontId="4" fillId="2" borderId="19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19" fillId="2" borderId="19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180" fontId="2" fillId="2" borderId="0" xfId="0" applyNumberFormat="1" applyFont="1" applyFill="1" applyBorder="1" applyAlignment="1">
      <alignment vertical="center"/>
    </xf>
    <xf numFmtId="180" fontId="2" fillId="2" borderId="20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horizontal="left" vertical="center"/>
    </xf>
    <xf numFmtId="49" fontId="13" fillId="2" borderId="23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13" fillId="2" borderId="25" xfId="0" applyNumberFormat="1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6"/>
  <sheetViews>
    <sheetView showGridLines="0" tabSelected="1" view="pageBreakPreview" zoomScaleNormal="100" zoomScaleSheetLayoutView="100" workbookViewId="0">
      <selection activeCell="AA22" sqref="AA22"/>
    </sheetView>
  </sheetViews>
  <sheetFormatPr defaultRowHeight="12"/>
  <cols>
    <col min="1" max="1" width="19.5" style="8" customWidth="1"/>
    <col min="2" max="2" width="6.5" style="8" customWidth="1"/>
    <col min="3" max="20" width="3.5" style="8" customWidth="1"/>
    <col min="21" max="21" width="4.375" style="38" customWidth="1"/>
    <col min="22" max="22" width="2.875" style="8" customWidth="1"/>
    <col min="23" max="23" width="5" style="8" customWidth="1"/>
    <col min="24" max="24" width="2.625" style="8" customWidth="1"/>
    <col min="25" max="25" width="4.75" style="8" customWidth="1"/>
    <col min="26" max="26" width="2.625" style="8" customWidth="1"/>
    <col min="27" max="27" width="4.625" style="8" customWidth="1"/>
    <col min="28" max="28" width="3" style="8" customWidth="1"/>
    <col min="29" max="29" width="5.25" style="8" customWidth="1"/>
    <col min="30" max="30" width="2.75" style="8" customWidth="1"/>
    <col min="31" max="31" width="4.875" style="8" customWidth="1"/>
    <col min="32" max="32" width="3.625" style="8" customWidth="1"/>
    <col min="33" max="33" width="3.625" style="11" customWidth="1"/>
    <col min="34" max="34" width="2.375" style="8" customWidth="1"/>
    <col min="35" max="265" width="9" style="8"/>
    <col min="266" max="266" width="21" style="8" customWidth="1"/>
    <col min="267" max="267" width="7.5" style="8" customWidth="1"/>
    <col min="268" max="276" width="7.375" style="8" customWidth="1"/>
    <col min="277" max="277" width="4.375" style="8" customWidth="1"/>
    <col min="278" max="278" width="2.875" style="8" customWidth="1"/>
    <col min="279" max="279" width="5" style="8" customWidth="1"/>
    <col min="280" max="280" width="2.625" style="8" customWidth="1"/>
    <col min="281" max="281" width="4.75" style="8" customWidth="1"/>
    <col min="282" max="282" width="2.625" style="8" customWidth="1"/>
    <col min="283" max="283" width="4.625" style="8" customWidth="1"/>
    <col min="284" max="284" width="3" style="8" customWidth="1"/>
    <col min="285" max="285" width="5.25" style="8" customWidth="1"/>
    <col min="286" max="286" width="2.75" style="8" customWidth="1"/>
    <col min="287" max="287" width="4.875" style="8" customWidth="1"/>
    <col min="288" max="289" width="3.625" style="8" customWidth="1"/>
    <col min="290" max="290" width="2.375" style="8" customWidth="1"/>
    <col min="291" max="521" width="9" style="8"/>
    <col min="522" max="522" width="21" style="8" customWidth="1"/>
    <col min="523" max="523" width="7.5" style="8" customWidth="1"/>
    <col min="524" max="532" width="7.375" style="8" customWidth="1"/>
    <col min="533" max="533" width="4.375" style="8" customWidth="1"/>
    <col min="534" max="534" width="2.875" style="8" customWidth="1"/>
    <col min="535" max="535" width="5" style="8" customWidth="1"/>
    <col min="536" max="536" width="2.625" style="8" customWidth="1"/>
    <col min="537" max="537" width="4.75" style="8" customWidth="1"/>
    <col min="538" max="538" width="2.625" style="8" customWidth="1"/>
    <col min="539" max="539" width="4.625" style="8" customWidth="1"/>
    <col min="540" max="540" width="3" style="8" customWidth="1"/>
    <col min="541" max="541" width="5.25" style="8" customWidth="1"/>
    <col min="542" max="542" width="2.75" style="8" customWidth="1"/>
    <col min="543" max="543" width="4.875" style="8" customWidth="1"/>
    <col min="544" max="545" width="3.625" style="8" customWidth="1"/>
    <col min="546" max="546" width="2.375" style="8" customWidth="1"/>
    <col min="547" max="777" width="9" style="8"/>
    <col min="778" max="778" width="21" style="8" customWidth="1"/>
    <col min="779" max="779" width="7.5" style="8" customWidth="1"/>
    <col min="780" max="788" width="7.375" style="8" customWidth="1"/>
    <col min="789" max="789" width="4.375" style="8" customWidth="1"/>
    <col min="790" max="790" width="2.875" style="8" customWidth="1"/>
    <col min="791" max="791" width="5" style="8" customWidth="1"/>
    <col min="792" max="792" width="2.625" style="8" customWidth="1"/>
    <col min="793" max="793" width="4.75" style="8" customWidth="1"/>
    <col min="794" max="794" width="2.625" style="8" customWidth="1"/>
    <col min="795" max="795" width="4.625" style="8" customWidth="1"/>
    <col min="796" max="796" width="3" style="8" customWidth="1"/>
    <col min="797" max="797" width="5.25" style="8" customWidth="1"/>
    <col min="798" max="798" width="2.75" style="8" customWidth="1"/>
    <col min="799" max="799" width="4.875" style="8" customWidth="1"/>
    <col min="800" max="801" width="3.625" style="8" customWidth="1"/>
    <col min="802" max="802" width="2.375" style="8" customWidth="1"/>
    <col min="803" max="1033" width="9" style="8"/>
    <col min="1034" max="1034" width="21" style="8" customWidth="1"/>
    <col min="1035" max="1035" width="7.5" style="8" customWidth="1"/>
    <col min="1036" max="1044" width="7.375" style="8" customWidth="1"/>
    <col min="1045" max="1045" width="4.375" style="8" customWidth="1"/>
    <col min="1046" max="1046" width="2.875" style="8" customWidth="1"/>
    <col min="1047" max="1047" width="5" style="8" customWidth="1"/>
    <col min="1048" max="1048" width="2.625" style="8" customWidth="1"/>
    <col min="1049" max="1049" width="4.75" style="8" customWidth="1"/>
    <col min="1050" max="1050" width="2.625" style="8" customWidth="1"/>
    <col min="1051" max="1051" width="4.625" style="8" customWidth="1"/>
    <col min="1052" max="1052" width="3" style="8" customWidth="1"/>
    <col min="1053" max="1053" width="5.25" style="8" customWidth="1"/>
    <col min="1054" max="1054" width="2.75" style="8" customWidth="1"/>
    <col min="1055" max="1055" width="4.875" style="8" customWidth="1"/>
    <col min="1056" max="1057" width="3.625" style="8" customWidth="1"/>
    <col min="1058" max="1058" width="2.375" style="8" customWidth="1"/>
    <col min="1059" max="1289" width="9" style="8"/>
    <col min="1290" max="1290" width="21" style="8" customWidth="1"/>
    <col min="1291" max="1291" width="7.5" style="8" customWidth="1"/>
    <col min="1292" max="1300" width="7.375" style="8" customWidth="1"/>
    <col min="1301" max="1301" width="4.375" style="8" customWidth="1"/>
    <col min="1302" max="1302" width="2.875" style="8" customWidth="1"/>
    <col min="1303" max="1303" width="5" style="8" customWidth="1"/>
    <col min="1304" max="1304" width="2.625" style="8" customWidth="1"/>
    <col min="1305" max="1305" width="4.75" style="8" customWidth="1"/>
    <col min="1306" max="1306" width="2.625" style="8" customWidth="1"/>
    <col min="1307" max="1307" width="4.625" style="8" customWidth="1"/>
    <col min="1308" max="1308" width="3" style="8" customWidth="1"/>
    <col min="1309" max="1309" width="5.25" style="8" customWidth="1"/>
    <col min="1310" max="1310" width="2.75" style="8" customWidth="1"/>
    <col min="1311" max="1311" width="4.875" style="8" customWidth="1"/>
    <col min="1312" max="1313" width="3.625" style="8" customWidth="1"/>
    <col min="1314" max="1314" width="2.375" style="8" customWidth="1"/>
    <col min="1315" max="1545" width="9" style="8"/>
    <col min="1546" max="1546" width="21" style="8" customWidth="1"/>
    <col min="1547" max="1547" width="7.5" style="8" customWidth="1"/>
    <col min="1548" max="1556" width="7.375" style="8" customWidth="1"/>
    <col min="1557" max="1557" width="4.375" style="8" customWidth="1"/>
    <col min="1558" max="1558" width="2.875" style="8" customWidth="1"/>
    <col min="1559" max="1559" width="5" style="8" customWidth="1"/>
    <col min="1560" max="1560" width="2.625" style="8" customWidth="1"/>
    <col min="1561" max="1561" width="4.75" style="8" customWidth="1"/>
    <col min="1562" max="1562" width="2.625" style="8" customWidth="1"/>
    <col min="1563" max="1563" width="4.625" style="8" customWidth="1"/>
    <col min="1564" max="1564" width="3" style="8" customWidth="1"/>
    <col min="1565" max="1565" width="5.25" style="8" customWidth="1"/>
    <col min="1566" max="1566" width="2.75" style="8" customWidth="1"/>
    <col min="1567" max="1567" width="4.875" style="8" customWidth="1"/>
    <col min="1568" max="1569" width="3.625" style="8" customWidth="1"/>
    <col min="1570" max="1570" width="2.375" style="8" customWidth="1"/>
    <col min="1571" max="1801" width="9" style="8"/>
    <col min="1802" max="1802" width="21" style="8" customWidth="1"/>
    <col min="1803" max="1803" width="7.5" style="8" customWidth="1"/>
    <col min="1804" max="1812" width="7.375" style="8" customWidth="1"/>
    <col min="1813" max="1813" width="4.375" style="8" customWidth="1"/>
    <col min="1814" max="1814" width="2.875" style="8" customWidth="1"/>
    <col min="1815" max="1815" width="5" style="8" customWidth="1"/>
    <col min="1816" max="1816" width="2.625" style="8" customWidth="1"/>
    <col min="1817" max="1817" width="4.75" style="8" customWidth="1"/>
    <col min="1818" max="1818" width="2.625" style="8" customWidth="1"/>
    <col min="1819" max="1819" width="4.625" style="8" customWidth="1"/>
    <col min="1820" max="1820" width="3" style="8" customWidth="1"/>
    <col min="1821" max="1821" width="5.25" style="8" customWidth="1"/>
    <col min="1822" max="1822" width="2.75" style="8" customWidth="1"/>
    <col min="1823" max="1823" width="4.875" style="8" customWidth="1"/>
    <col min="1824" max="1825" width="3.625" style="8" customWidth="1"/>
    <col min="1826" max="1826" width="2.375" style="8" customWidth="1"/>
    <col min="1827" max="2057" width="9" style="8"/>
    <col min="2058" max="2058" width="21" style="8" customWidth="1"/>
    <col min="2059" max="2059" width="7.5" style="8" customWidth="1"/>
    <col min="2060" max="2068" width="7.375" style="8" customWidth="1"/>
    <col min="2069" max="2069" width="4.375" style="8" customWidth="1"/>
    <col min="2070" max="2070" width="2.875" style="8" customWidth="1"/>
    <col min="2071" max="2071" width="5" style="8" customWidth="1"/>
    <col min="2072" max="2072" width="2.625" style="8" customWidth="1"/>
    <col min="2073" max="2073" width="4.75" style="8" customWidth="1"/>
    <col min="2074" max="2074" width="2.625" style="8" customWidth="1"/>
    <col min="2075" max="2075" width="4.625" style="8" customWidth="1"/>
    <col min="2076" max="2076" width="3" style="8" customWidth="1"/>
    <col min="2077" max="2077" width="5.25" style="8" customWidth="1"/>
    <col min="2078" max="2078" width="2.75" style="8" customWidth="1"/>
    <col min="2079" max="2079" width="4.875" style="8" customWidth="1"/>
    <col min="2080" max="2081" width="3.625" style="8" customWidth="1"/>
    <col min="2082" max="2082" width="2.375" style="8" customWidth="1"/>
    <col min="2083" max="2313" width="9" style="8"/>
    <col min="2314" max="2314" width="21" style="8" customWidth="1"/>
    <col min="2315" max="2315" width="7.5" style="8" customWidth="1"/>
    <col min="2316" max="2324" width="7.375" style="8" customWidth="1"/>
    <col min="2325" max="2325" width="4.375" style="8" customWidth="1"/>
    <col min="2326" max="2326" width="2.875" style="8" customWidth="1"/>
    <col min="2327" max="2327" width="5" style="8" customWidth="1"/>
    <col min="2328" max="2328" width="2.625" style="8" customWidth="1"/>
    <col min="2329" max="2329" width="4.75" style="8" customWidth="1"/>
    <col min="2330" max="2330" width="2.625" style="8" customWidth="1"/>
    <col min="2331" max="2331" width="4.625" style="8" customWidth="1"/>
    <col min="2332" max="2332" width="3" style="8" customWidth="1"/>
    <col min="2333" max="2333" width="5.25" style="8" customWidth="1"/>
    <col min="2334" max="2334" width="2.75" style="8" customWidth="1"/>
    <col min="2335" max="2335" width="4.875" style="8" customWidth="1"/>
    <col min="2336" max="2337" width="3.625" style="8" customWidth="1"/>
    <col min="2338" max="2338" width="2.375" style="8" customWidth="1"/>
    <col min="2339" max="2569" width="9" style="8"/>
    <col min="2570" max="2570" width="21" style="8" customWidth="1"/>
    <col min="2571" max="2571" width="7.5" style="8" customWidth="1"/>
    <col min="2572" max="2580" width="7.375" style="8" customWidth="1"/>
    <col min="2581" max="2581" width="4.375" style="8" customWidth="1"/>
    <col min="2582" max="2582" width="2.875" style="8" customWidth="1"/>
    <col min="2583" max="2583" width="5" style="8" customWidth="1"/>
    <col min="2584" max="2584" width="2.625" style="8" customWidth="1"/>
    <col min="2585" max="2585" width="4.75" style="8" customWidth="1"/>
    <col min="2586" max="2586" width="2.625" style="8" customWidth="1"/>
    <col min="2587" max="2587" width="4.625" style="8" customWidth="1"/>
    <col min="2588" max="2588" width="3" style="8" customWidth="1"/>
    <col min="2589" max="2589" width="5.25" style="8" customWidth="1"/>
    <col min="2590" max="2590" width="2.75" style="8" customWidth="1"/>
    <col min="2591" max="2591" width="4.875" style="8" customWidth="1"/>
    <col min="2592" max="2593" width="3.625" style="8" customWidth="1"/>
    <col min="2594" max="2594" width="2.375" style="8" customWidth="1"/>
    <col min="2595" max="2825" width="9" style="8"/>
    <col min="2826" max="2826" width="21" style="8" customWidth="1"/>
    <col min="2827" max="2827" width="7.5" style="8" customWidth="1"/>
    <col min="2828" max="2836" width="7.375" style="8" customWidth="1"/>
    <col min="2837" max="2837" width="4.375" style="8" customWidth="1"/>
    <col min="2838" max="2838" width="2.875" style="8" customWidth="1"/>
    <col min="2839" max="2839" width="5" style="8" customWidth="1"/>
    <col min="2840" max="2840" width="2.625" style="8" customWidth="1"/>
    <col min="2841" max="2841" width="4.75" style="8" customWidth="1"/>
    <col min="2842" max="2842" width="2.625" style="8" customWidth="1"/>
    <col min="2843" max="2843" width="4.625" style="8" customWidth="1"/>
    <col min="2844" max="2844" width="3" style="8" customWidth="1"/>
    <col min="2845" max="2845" width="5.25" style="8" customWidth="1"/>
    <col min="2846" max="2846" width="2.75" style="8" customWidth="1"/>
    <col min="2847" max="2847" width="4.875" style="8" customWidth="1"/>
    <col min="2848" max="2849" width="3.625" style="8" customWidth="1"/>
    <col min="2850" max="2850" width="2.375" style="8" customWidth="1"/>
    <col min="2851" max="3081" width="9" style="8"/>
    <col min="3082" max="3082" width="21" style="8" customWidth="1"/>
    <col min="3083" max="3083" width="7.5" style="8" customWidth="1"/>
    <col min="3084" max="3092" width="7.375" style="8" customWidth="1"/>
    <col min="3093" max="3093" width="4.375" style="8" customWidth="1"/>
    <col min="3094" max="3094" width="2.875" style="8" customWidth="1"/>
    <col min="3095" max="3095" width="5" style="8" customWidth="1"/>
    <col min="3096" max="3096" width="2.625" style="8" customWidth="1"/>
    <col min="3097" max="3097" width="4.75" style="8" customWidth="1"/>
    <col min="3098" max="3098" width="2.625" style="8" customWidth="1"/>
    <col min="3099" max="3099" width="4.625" style="8" customWidth="1"/>
    <col min="3100" max="3100" width="3" style="8" customWidth="1"/>
    <col min="3101" max="3101" width="5.25" style="8" customWidth="1"/>
    <col min="3102" max="3102" width="2.75" style="8" customWidth="1"/>
    <col min="3103" max="3103" width="4.875" style="8" customWidth="1"/>
    <col min="3104" max="3105" width="3.625" style="8" customWidth="1"/>
    <col min="3106" max="3106" width="2.375" style="8" customWidth="1"/>
    <col min="3107" max="3337" width="9" style="8"/>
    <col min="3338" max="3338" width="21" style="8" customWidth="1"/>
    <col min="3339" max="3339" width="7.5" style="8" customWidth="1"/>
    <col min="3340" max="3348" width="7.375" style="8" customWidth="1"/>
    <col min="3349" max="3349" width="4.375" style="8" customWidth="1"/>
    <col min="3350" max="3350" width="2.875" style="8" customWidth="1"/>
    <col min="3351" max="3351" width="5" style="8" customWidth="1"/>
    <col min="3352" max="3352" width="2.625" style="8" customWidth="1"/>
    <col min="3353" max="3353" width="4.75" style="8" customWidth="1"/>
    <col min="3354" max="3354" width="2.625" style="8" customWidth="1"/>
    <col min="3355" max="3355" width="4.625" style="8" customWidth="1"/>
    <col min="3356" max="3356" width="3" style="8" customWidth="1"/>
    <col min="3357" max="3357" width="5.25" style="8" customWidth="1"/>
    <col min="3358" max="3358" width="2.75" style="8" customWidth="1"/>
    <col min="3359" max="3359" width="4.875" style="8" customWidth="1"/>
    <col min="3360" max="3361" width="3.625" style="8" customWidth="1"/>
    <col min="3362" max="3362" width="2.375" style="8" customWidth="1"/>
    <col min="3363" max="3593" width="9" style="8"/>
    <col min="3594" max="3594" width="21" style="8" customWidth="1"/>
    <col min="3595" max="3595" width="7.5" style="8" customWidth="1"/>
    <col min="3596" max="3604" width="7.375" style="8" customWidth="1"/>
    <col min="3605" max="3605" width="4.375" style="8" customWidth="1"/>
    <col min="3606" max="3606" width="2.875" style="8" customWidth="1"/>
    <col min="3607" max="3607" width="5" style="8" customWidth="1"/>
    <col min="3608" max="3608" width="2.625" style="8" customWidth="1"/>
    <col min="3609" max="3609" width="4.75" style="8" customWidth="1"/>
    <col min="3610" max="3610" width="2.625" style="8" customWidth="1"/>
    <col min="3611" max="3611" width="4.625" style="8" customWidth="1"/>
    <col min="3612" max="3612" width="3" style="8" customWidth="1"/>
    <col min="3613" max="3613" width="5.25" style="8" customWidth="1"/>
    <col min="3614" max="3614" width="2.75" style="8" customWidth="1"/>
    <col min="3615" max="3615" width="4.875" style="8" customWidth="1"/>
    <col min="3616" max="3617" width="3.625" style="8" customWidth="1"/>
    <col min="3618" max="3618" width="2.375" style="8" customWidth="1"/>
    <col min="3619" max="3849" width="9" style="8"/>
    <col min="3850" max="3850" width="21" style="8" customWidth="1"/>
    <col min="3851" max="3851" width="7.5" style="8" customWidth="1"/>
    <col min="3852" max="3860" width="7.375" style="8" customWidth="1"/>
    <col min="3861" max="3861" width="4.375" style="8" customWidth="1"/>
    <col min="3862" max="3862" width="2.875" style="8" customWidth="1"/>
    <col min="3863" max="3863" width="5" style="8" customWidth="1"/>
    <col min="3864" max="3864" width="2.625" style="8" customWidth="1"/>
    <col min="3865" max="3865" width="4.75" style="8" customWidth="1"/>
    <col min="3866" max="3866" width="2.625" style="8" customWidth="1"/>
    <col min="3867" max="3867" width="4.625" style="8" customWidth="1"/>
    <col min="3868" max="3868" width="3" style="8" customWidth="1"/>
    <col min="3869" max="3869" width="5.25" style="8" customWidth="1"/>
    <col min="3870" max="3870" width="2.75" style="8" customWidth="1"/>
    <col min="3871" max="3871" width="4.875" style="8" customWidth="1"/>
    <col min="3872" max="3873" width="3.625" style="8" customWidth="1"/>
    <col min="3874" max="3874" width="2.375" style="8" customWidth="1"/>
    <col min="3875" max="4105" width="9" style="8"/>
    <col min="4106" max="4106" width="21" style="8" customWidth="1"/>
    <col min="4107" max="4107" width="7.5" style="8" customWidth="1"/>
    <col min="4108" max="4116" width="7.375" style="8" customWidth="1"/>
    <col min="4117" max="4117" width="4.375" style="8" customWidth="1"/>
    <col min="4118" max="4118" width="2.875" style="8" customWidth="1"/>
    <col min="4119" max="4119" width="5" style="8" customWidth="1"/>
    <col min="4120" max="4120" width="2.625" style="8" customWidth="1"/>
    <col min="4121" max="4121" width="4.75" style="8" customWidth="1"/>
    <col min="4122" max="4122" width="2.625" style="8" customWidth="1"/>
    <col min="4123" max="4123" width="4.625" style="8" customWidth="1"/>
    <col min="4124" max="4124" width="3" style="8" customWidth="1"/>
    <col min="4125" max="4125" width="5.25" style="8" customWidth="1"/>
    <col min="4126" max="4126" width="2.75" style="8" customWidth="1"/>
    <col min="4127" max="4127" width="4.875" style="8" customWidth="1"/>
    <col min="4128" max="4129" width="3.625" style="8" customWidth="1"/>
    <col min="4130" max="4130" width="2.375" style="8" customWidth="1"/>
    <col min="4131" max="4361" width="9" style="8"/>
    <col min="4362" max="4362" width="21" style="8" customWidth="1"/>
    <col min="4363" max="4363" width="7.5" style="8" customWidth="1"/>
    <col min="4364" max="4372" width="7.375" style="8" customWidth="1"/>
    <col min="4373" max="4373" width="4.375" style="8" customWidth="1"/>
    <col min="4374" max="4374" width="2.875" style="8" customWidth="1"/>
    <col min="4375" max="4375" width="5" style="8" customWidth="1"/>
    <col min="4376" max="4376" width="2.625" style="8" customWidth="1"/>
    <col min="4377" max="4377" width="4.75" style="8" customWidth="1"/>
    <col min="4378" max="4378" width="2.625" style="8" customWidth="1"/>
    <col min="4379" max="4379" width="4.625" style="8" customWidth="1"/>
    <col min="4380" max="4380" width="3" style="8" customWidth="1"/>
    <col min="4381" max="4381" width="5.25" style="8" customWidth="1"/>
    <col min="4382" max="4382" width="2.75" style="8" customWidth="1"/>
    <col min="4383" max="4383" width="4.875" style="8" customWidth="1"/>
    <col min="4384" max="4385" width="3.625" style="8" customWidth="1"/>
    <col min="4386" max="4386" width="2.375" style="8" customWidth="1"/>
    <col min="4387" max="4617" width="9" style="8"/>
    <col min="4618" max="4618" width="21" style="8" customWidth="1"/>
    <col min="4619" max="4619" width="7.5" style="8" customWidth="1"/>
    <col min="4620" max="4628" width="7.375" style="8" customWidth="1"/>
    <col min="4629" max="4629" width="4.375" style="8" customWidth="1"/>
    <col min="4630" max="4630" width="2.875" style="8" customWidth="1"/>
    <col min="4631" max="4631" width="5" style="8" customWidth="1"/>
    <col min="4632" max="4632" width="2.625" style="8" customWidth="1"/>
    <col min="4633" max="4633" width="4.75" style="8" customWidth="1"/>
    <col min="4634" max="4634" width="2.625" style="8" customWidth="1"/>
    <col min="4635" max="4635" width="4.625" style="8" customWidth="1"/>
    <col min="4636" max="4636" width="3" style="8" customWidth="1"/>
    <col min="4637" max="4637" width="5.25" style="8" customWidth="1"/>
    <col min="4638" max="4638" width="2.75" style="8" customWidth="1"/>
    <col min="4639" max="4639" width="4.875" style="8" customWidth="1"/>
    <col min="4640" max="4641" width="3.625" style="8" customWidth="1"/>
    <col min="4642" max="4642" width="2.375" style="8" customWidth="1"/>
    <col min="4643" max="4873" width="9" style="8"/>
    <col min="4874" max="4874" width="21" style="8" customWidth="1"/>
    <col min="4875" max="4875" width="7.5" style="8" customWidth="1"/>
    <col min="4876" max="4884" width="7.375" style="8" customWidth="1"/>
    <col min="4885" max="4885" width="4.375" style="8" customWidth="1"/>
    <col min="4886" max="4886" width="2.875" style="8" customWidth="1"/>
    <col min="4887" max="4887" width="5" style="8" customWidth="1"/>
    <col min="4888" max="4888" width="2.625" style="8" customWidth="1"/>
    <col min="4889" max="4889" width="4.75" style="8" customWidth="1"/>
    <col min="4890" max="4890" width="2.625" style="8" customWidth="1"/>
    <col min="4891" max="4891" width="4.625" style="8" customWidth="1"/>
    <col min="4892" max="4892" width="3" style="8" customWidth="1"/>
    <col min="4893" max="4893" width="5.25" style="8" customWidth="1"/>
    <col min="4894" max="4894" width="2.75" style="8" customWidth="1"/>
    <col min="4895" max="4895" width="4.875" style="8" customWidth="1"/>
    <col min="4896" max="4897" width="3.625" style="8" customWidth="1"/>
    <col min="4898" max="4898" width="2.375" style="8" customWidth="1"/>
    <col min="4899" max="5129" width="9" style="8"/>
    <col min="5130" max="5130" width="21" style="8" customWidth="1"/>
    <col min="5131" max="5131" width="7.5" style="8" customWidth="1"/>
    <col min="5132" max="5140" width="7.375" style="8" customWidth="1"/>
    <col min="5141" max="5141" width="4.375" style="8" customWidth="1"/>
    <col min="5142" max="5142" width="2.875" style="8" customWidth="1"/>
    <col min="5143" max="5143" width="5" style="8" customWidth="1"/>
    <col min="5144" max="5144" width="2.625" style="8" customWidth="1"/>
    <col min="5145" max="5145" width="4.75" style="8" customWidth="1"/>
    <col min="5146" max="5146" width="2.625" style="8" customWidth="1"/>
    <col min="5147" max="5147" width="4.625" style="8" customWidth="1"/>
    <col min="5148" max="5148" width="3" style="8" customWidth="1"/>
    <col min="5149" max="5149" width="5.25" style="8" customWidth="1"/>
    <col min="5150" max="5150" width="2.75" style="8" customWidth="1"/>
    <col min="5151" max="5151" width="4.875" style="8" customWidth="1"/>
    <col min="5152" max="5153" width="3.625" style="8" customWidth="1"/>
    <col min="5154" max="5154" width="2.375" style="8" customWidth="1"/>
    <col min="5155" max="5385" width="9" style="8"/>
    <col min="5386" max="5386" width="21" style="8" customWidth="1"/>
    <col min="5387" max="5387" width="7.5" style="8" customWidth="1"/>
    <col min="5388" max="5396" width="7.375" style="8" customWidth="1"/>
    <col min="5397" max="5397" width="4.375" style="8" customWidth="1"/>
    <col min="5398" max="5398" width="2.875" style="8" customWidth="1"/>
    <col min="5399" max="5399" width="5" style="8" customWidth="1"/>
    <col min="5400" max="5400" width="2.625" style="8" customWidth="1"/>
    <col min="5401" max="5401" width="4.75" style="8" customWidth="1"/>
    <col min="5402" max="5402" width="2.625" style="8" customWidth="1"/>
    <col min="5403" max="5403" width="4.625" style="8" customWidth="1"/>
    <col min="5404" max="5404" width="3" style="8" customWidth="1"/>
    <col min="5405" max="5405" width="5.25" style="8" customWidth="1"/>
    <col min="5406" max="5406" width="2.75" style="8" customWidth="1"/>
    <col min="5407" max="5407" width="4.875" style="8" customWidth="1"/>
    <col min="5408" max="5409" width="3.625" style="8" customWidth="1"/>
    <col min="5410" max="5410" width="2.375" style="8" customWidth="1"/>
    <col min="5411" max="5641" width="9" style="8"/>
    <col min="5642" max="5642" width="21" style="8" customWidth="1"/>
    <col min="5643" max="5643" width="7.5" style="8" customWidth="1"/>
    <col min="5644" max="5652" width="7.375" style="8" customWidth="1"/>
    <col min="5653" max="5653" width="4.375" style="8" customWidth="1"/>
    <col min="5654" max="5654" width="2.875" style="8" customWidth="1"/>
    <col min="5655" max="5655" width="5" style="8" customWidth="1"/>
    <col min="5656" max="5656" width="2.625" style="8" customWidth="1"/>
    <col min="5657" max="5657" width="4.75" style="8" customWidth="1"/>
    <col min="5658" max="5658" width="2.625" style="8" customWidth="1"/>
    <col min="5659" max="5659" width="4.625" style="8" customWidth="1"/>
    <col min="5660" max="5660" width="3" style="8" customWidth="1"/>
    <col min="5661" max="5661" width="5.25" style="8" customWidth="1"/>
    <col min="5662" max="5662" width="2.75" style="8" customWidth="1"/>
    <col min="5663" max="5663" width="4.875" style="8" customWidth="1"/>
    <col min="5664" max="5665" width="3.625" style="8" customWidth="1"/>
    <col min="5666" max="5666" width="2.375" style="8" customWidth="1"/>
    <col min="5667" max="5897" width="9" style="8"/>
    <col min="5898" max="5898" width="21" style="8" customWidth="1"/>
    <col min="5899" max="5899" width="7.5" style="8" customWidth="1"/>
    <col min="5900" max="5908" width="7.375" style="8" customWidth="1"/>
    <col min="5909" max="5909" width="4.375" style="8" customWidth="1"/>
    <col min="5910" max="5910" width="2.875" style="8" customWidth="1"/>
    <col min="5911" max="5911" width="5" style="8" customWidth="1"/>
    <col min="5912" max="5912" width="2.625" style="8" customWidth="1"/>
    <col min="5913" max="5913" width="4.75" style="8" customWidth="1"/>
    <col min="5914" max="5914" width="2.625" style="8" customWidth="1"/>
    <col min="5915" max="5915" width="4.625" style="8" customWidth="1"/>
    <col min="5916" max="5916" width="3" style="8" customWidth="1"/>
    <col min="5917" max="5917" width="5.25" style="8" customWidth="1"/>
    <col min="5918" max="5918" width="2.75" style="8" customWidth="1"/>
    <col min="5919" max="5919" width="4.875" style="8" customWidth="1"/>
    <col min="5920" max="5921" width="3.625" style="8" customWidth="1"/>
    <col min="5922" max="5922" width="2.375" style="8" customWidth="1"/>
    <col min="5923" max="6153" width="9" style="8"/>
    <col min="6154" max="6154" width="21" style="8" customWidth="1"/>
    <col min="6155" max="6155" width="7.5" style="8" customWidth="1"/>
    <col min="6156" max="6164" width="7.375" style="8" customWidth="1"/>
    <col min="6165" max="6165" width="4.375" style="8" customWidth="1"/>
    <col min="6166" max="6166" width="2.875" style="8" customWidth="1"/>
    <col min="6167" max="6167" width="5" style="8" customWidth="1"/>
    <col min="6168" max="6168" width="2.625" style="8" customWidth="1"/>
    <col min="6169" max="6169" width="4.75" style="8" customWidth="1"/>
    <col min="6170" max="6170" width="2.625" style="8" customWidth="1"/>
    <col min="6171" max="6171" width="4.625" style="8" customWidth="1"/>
    <col min="6172" max="6172" width="3" style="8" customWidth="1"/>
    <col min="6173" max="6173" width="5.25" style="8" customWidth="1"/>
    <col min="6174" max="6174" width="2.75" style="8" customWidth="1"/>
    <col min="6175" max="6175" width="4.875" style="8" customWidth="1"/>
    <col min="6176" max="6177" width="3.625" style="8" customWidth="1"/>
    <col min="6178" max="6178" width="2.375" style="8" customWidth="1"/>
    <col min="6179" max="6409" width="9" style="8"/>
    <col min="6410" max="6410" width="21" style="8" customWidth="1"/>
    <col min="6411" max="6411" width="7.5" style="8" customWidth="1"/>
    <col min="6412" max="6420" width="7.375" style="8" customWidth="1"/>
    <col min="6421" max="6421" width="4.375" style="8" customWidth="1"/>
    <col min="6422" max="6422" width="2.875" style="8" customWidth="1"/>
    <col min="6423" max="6423" width="5" style="8" customWidth="1"/>
    <col min="6424" max="6424" width="2.625" style="8" customWidth="1"/>
    <col min="6425" max="6425" width="4.75" style="8" customWidth="1"/>
    <col min="6426" max="6426" width="2.625" style="8" customWidth="1"/>
    <col min="6427" max="6427" width="4.625" style="8" customWidth="1"/>
    <col min="6428" max="6428" width="3" style="8" customWidth="1"/>
    <col min="6429" max="6429" width="5.25" style="8" customWidth="1"/>
    <col min="6430" max="6430" width="2.75" style="8" customWidth="1"/>
    <col min="6431" max="6431" width="4.875" style="8" customWidth="1"/>
    <col min="6432" max="6433" width="3.625" style="8" customWidth="1"/>
    <col min="6434" max="6434" width="2.375" style="8" customWidth="1"/>
    <col min="6435" max="6665" width="9" style="8"/>
    <col min="6666" max="6666" width="21" style="8" customWidth="1"/>
    <col min="6667" max="6667" width="7.5" style="8" customWidth="1"/>
    <col min="6668" max="6676" width="7.375" style="8" customWidth="1"/>
    <col min="6677" max="6677" width="4.375" style="8" customWidth="1"/>
    <col min="6678" max="6678" width="2.875" style="8" customWidth="1"/>
    <col min="6679" max="6679" width="5" style="8" customWidth="1"/>
    <col min="6680" max="6680" width="2.625" style="8" customWidth="1"/>
    <col min="6681" max="6681" width="4.75" style="8" customWidth="1"/>
    <col min="6682" max="6682" width="2.625" style="8" customWidth="1"/>
    <col min="6683" max="6683" width="4.625" style="8" customWidth="1"/>
    <col min="6684" max="6684" width="3" style="8" customWidth="1"/>
    <col min="6685" max="6685" width="5.25" style="8" customWidth="1"/>
    <col min="6686" max="6686" width="2.75" style="8" customWidth="1"/>
    <col min="6687" max="6687" width="4.875" style="8" customWidth="1"/>
    <col min="6688" max="6689" width="3.625" style="8" customWidth="1"/>
    <col min="6690" max="6690" width="2.375" style="8" customWidth="1"/>
    <col min="6691" max="6921" width="9" style="8"/>
    <col min="6922" max="6922" width="21" style="8" customWidth="1"/>
    <col min="6923" max="6923" width="7.5" style="8" customWidth="1"/>
    <col min="6924" max="6932" width="7.375" style="8" customWidth="1"/>
    <col min="6933" max="6933" width="4.375" style="8" customWidth="1"/>
    <col min="6934" max="6934" width="2.875" style="8" customWidth="1"/>
    <col min="6935" max="6935" width="5" style="8" customWidth="1"/>
    <col min="6936" max="6936" width="2.625" style="8" customWidth="1"/>
    <col min="6937" max="6937" width="4.75" style="8" customWidth="1"/>
    <col min="6938" max="6938" width="2.625" style="8" customWidth="1"/>
    <col min="6939" max="6939" width="4.625" style="8" customWidth="1"/>
    <col min="6940" max="6940" width="3" style="8" customWidth="1"/>
    <col min="6941" max="6941" width="5.25" style="8" customWidth="1"/>
    <col min="6942" max="6942" width="2.75" style="8" customWidth="1"/>
    <col min="6943" max="6943" width="4.875" style="8" customWidth="1"/>
    <col min="6944" max="6945" width="3.625" style="8" customWidth="1"/>
    <col min="6946" max="6946" width="2.375" style="8" customWidth="1"/>
    <col min="6947" max="7177" width="9" style="8"/>
    <col min="7178" max="7178" width="21" style="8" customWidth="1"/>
    <col min="7179" max="7179" width="7.5" style="8" customWidth="1"/>
    <col min="7180" max="7188" width="7.375" style="8" customWidth="1"/>
    <col min="7189" max="7189" width="4.375" style="8" customWidth="1"/>
    <col min="7190" max="7190" width="2.875" style="8" customWidth="1"/>
    <col min="7191" max="7191" width="5" style="8" customWidth="1"/>
    <col min="7192" max="7192" width="2.625" style="8" customWidth="1"/>
    <col min="7193" max="7193" width="4.75" style="8" customWidth="1"/>
    <col min="7194" max="7194" width="2.625" style="8" customWidth="1"/>
    <col min="7195" max="7195" width="4.625" style="8" customWidth="1"/>
    <col min="7196" max="7196" width="3" style="8" customWidth="1"/>
    <col min="7197" max="7197" width="5.25" style="8" customWidth="1"/>
    <col min="7198" max="7198" width="2.75" style="8" customWidth="1"/>
    <col min="7199" max="7199" width="4.875" style="8" customWidth="1"/>
    <col min="7200" max="7201" width="3.625" style="8" customWidth="1"/>
    <col min="7202" max="7202" width="2.375" style="8" customWidth="1"/>
    <col min="7203" max="7433" width="9" style="8"/>
    <col min="7434" max="7434" width="21" style="8" customWidth="1"/>
    <col min="7435" max="7435" width="7.5" style="8" customWidth="1"/>
    <col min="7436" max="7444" width="7.375" style="8" customWidth="1"/>
    <col min="7445" max="7445" width="4.375" style="8" customWidth="1"/>
    <col min="7446" max="7446" width="2.875" style="8" customWidth="1"/>
    <col min="7447" max="7447" width="5" style="8" customWidth="1"/>
    <col min="7448" max="7448" width="2.625" style="8" customWidth="1"/>
    <col min="7449" max="7449" width="4.75" style="8" customWidth="1"/>
    <col min="7450" max="7450" width="2.625" style="8" customWidth="1"/>
    <col min="7451" max="7451" width="4.625" style="8" customWidth="1"/>
    <col min="7452" max="7452" width="3" style="8" customWidth="1"/>
    <col min="7453" max="7453" width="5.25" style="8" customWidth="1"/>
    <col min="7454" max="7454" width="2.75" style="8" customWidth="1"/>
    <col min="7455" max="7455" width="4.875" style="8" customWidth="1"/>
    <col min="7456" max="7457" width="3.625" style="8" customWidth="1"/>
    <col min="7458" max="7458" width="2.375" style="8" customWidth="1"/>
    <col min="7459" max="7689" width="9" style="8"/>
    <col min="7690" max="7690" width="21" style="8" customWidth="1"/>
    <col min="7691" max="7691" width="7.5" style="8" customWidth="1"/>
    <col min="7692" max="7700" width="7.375" style="8" customWidth="1"/>
    <col min="7701" max="7701" width="4.375" style="8" customWidth="1"/>
    <col min="7702" max="7702" width="2.875" style="8" customWidth="1"/>
    <col min="7703" max="7703" width="5" style="8" customWidth="1"/>
    <col min="7704" max="7704" width="2.625" style="8" customWidth="1"/>
    <col min="7705" max="7705" width="4.75" style="8" customWidth="1"/>
    <col min="7706" max="7706" width="2.625" style="8" customWidth="1"/>
    <col min="7707" max="7707" width="4.625" style="8" customWidth="1"/>
    <col min="7708" max="7708" width="3" style="8" customWidth="1"/>
    <col min="7709" max="7709" width="5.25" style="8" customWidth="1"/>
    <col min="7710" max="7710" width="2.75" style="8" customWidth="1"/>
    <col min="7711" max="7711" width="4.875" style="8" customWidth="1"/>
    <col min="7712" max="7713" width="3.625" style="8" customWidth="1"/>
    <col min="7714" max="7714" width="2.375" style="8" customWidth="1"/>
    <col min="7715" max="7945" width="9" style="8"/>
    <col min="7946" max="7946" width="21" style="8" customWidth="1"/>
    <col min="7947" max="7947" width="7.5" style="8" customWidth="1"/>
    <col min="7948" max="7956" width="7.375" style="8" customWidth="1"/>
    <col min="7957" max="7957" width="4.375" style="8" customWidth="1"/>
    <col min="7958" max="7958" width="2.875" style="8" customWidth="1"/>
    <col min="7959" max="7959" width="5" style="8" customWidth="1"/>
    <col min="7960" max="7960" width="2.625" style="8" customWidth="1"/>
    <col min="7961" max="7961" width="4.75" style="8" customWidth="1"/>
    <col min="7962" max="7962" width="2.625" style="8" customWidth="1"/>
    <col min="7963" max="7963" width="4.625" style="8" customWidth="1"/>
    <col min="7964" max="7964" width="3" style="8" customWidth="1"/>
    <col min="7965" max="7965" width="5.25" style="8" customWidth="1"/>
    <col min="7966" max="7966" width="2.75" style="8" customWidth="1"/>
    <col min="7967" max="7967" width="4.875" style="8" customWidth="1"/>
    <col min="7968" max="7969" width="3.625" style="8" customWidth="1"/>
    <col min="7970" max="7970" width="2.375" style="8" customWidth="1"/>
    <col min="7971" max="8201" width="9" style="8"/>
    <col min="8202" max="8202" width="21" style="8" customWidth="1"/>
    <col min="8203" max="8203" width="7.5" style="8" customWidth="1"/>
    <col min="8204" max="8212" width="7.375" style="8" customWidth="1"/>
    <col min="8213" max="8213" width="4.375" style="8" customWidth="1"/>
    <col min="8214" max="8214" width="2.875" style="8" customWidth="1"/>
    <col min="8215" max="8215" width="5" style="8" customWidth="1"/>
    <col min="8216" max="8216" width="2.625" style="8" customWidth="1"/>
    <col min="8217" max="8217" width="4.75" style="8" customWidth="1"/>
    <col min="8218" max="8218" width="2.625" style="8" customWidth="1"/>
    <col min="8219" max="8219" width="4.625" style="8" customWidth="1"/>
    <col min="8220" max="8220" width="3" style="8" customWidth="1"/>
    <col min="8221" max="8221" width="5.25" style="8" customWidth="1"/>
    <col min="8222" max="8222" width="2.75" style="8" customWidth="1"/>
    <col min="8223" max="8223" width="4.875" style="8" customWidth="1"/>
    <col min="8224" max="8225" width="3.625" style="8" customWidth="1"/>
    <col min="8226" max="8226" width="2.375" style="8" customWidth="1"/>
    <col min="8227" max="8457" width="9" style="8"/>
    <col min="8458" max="8458" width="21" style="8" customWidth="1"/>
    <col min="8459" max="8459" width="7.5" style="8" customWidth="1"/>
    <col min="8460" max="8468" width="7.375" style="8" customWidth="1"/>
    <col min="8469" max="8469" width="4.375" style="8" customWidth="1"/>
    <col min="8470" max="8470" width="2.875" style="8" customWidth="1"/>
    <col min="8471" max="8471" width="5" style="8" customWidth="1"/>
    <col min="8472" max="8472" width="2.625" style="8" customWidth="1"/>
    <col min="8473" max="8473" width="4.75" style="8" customWidth="1"/>
    <col min="8474" max="8474" width="2.625" style="8" customWidth="1"/>
    <col min="8475" max="8475" width="4.625" style="8" customWidth="1"/>
    <col min="8476" max="8476" width="3" style="8" customWidth="1"/>
    <col min="8477" max="8477" width="5.25" style="8" customWidth="1"/>
    <col min="8478" max="8478" width="2.75" style="8" customWidth="1"/>
    <col min="8479" max="8479" width="4.875" style="8" customWidth="1"/>
    <col min="8480" max="8481" width="3.625" style="8" customWidth="1"/>
    <col min="8482" max="8482" width="2.375" style="8" customWidth="1"/>
    <col min="8483" max="8713" width="9" style="8"/>
    <col min="8714" max="8714" width="21" style="8" customWidth="1"/>
    <col min="8715" max="8715" width="7.5" style="8" customWidth="1"/>
    <col min="8716" max="8724" width="7.375" style="8" customWidth="1"/>
    <col min="8725" max="8725" width="4.375" style="8" customWidth="1"/>
    <col min="8726" max="8726" width="2.875" style="8" customWidth="1"/>
    <col min="8727" max="8727" width="5" style="8" customWidth="1"/>
    <col min="8728" max="8728" width="2.625" style="8" customWidth="1"/>
    <col min="8729" max="8729" width="4.75" style="8" customWidth="1"/>
    <col min="8730" max="8730" width="2.625" style="8" customWidth="1"/>
    <col min="8731" max="8731" width="4.625" style="8" customWidth="1"/>
    <col min="8732" max="8732" width="3" style="8" customWidth="1"/>
    <col min="8733" max="8733" width="5.25" style="8" customWidth="1"/>
    <col min="8734" max="8734" width="2.75" style="8" customWidth="1"/>
    <col min="8735" max="8735" width="4.875" style="8" customWidth="1"/>
    <col min="8736" max="8737" width="3.625" style="8" customWidth="1"/>
    <col min="8738" max="8738" width="2.375" style="8" customWidth="1"/>
    <col min="8739" max="8969" width="9" style="8"/>
    <col min="8970" max="8970" width="21" style="8" customWidth="1"/>
    <col min="8971" max="8971" width="7.5" style="8" customWidth="1"/>
    <col min="8972" max="8980" width="7.375" style="8" customWidth="1"/>
    <col min="8981" max="8981" width="4.375" style="8" customWidth="1"/>
    <col min="8982" max="8982" width="2.875" style="8" customWidth="1"/>
    <col min="8983" max="8983" width="5" style="8" customWidth="1"/>
    <col min="8984" max="8984" width="2.625" style="8" customWidth="1"/>
    <col min="8985" max="8985" width="4.75" style="8" customWidth="1"/>
    <col min="8986" max="8986" width="2.625" style="8" customWidth="1"/>
    <col min="8987" max="8987" width="4.625" style="8" customWidth="1"/>
    <col min="8988" max="8988" width="3" style="8" customWidth="1"/>
    <col min="8989" max="8989" width="5.25" style="8" customWidth="1"/>
    <col min="8990" max="8990" width="2.75" style="8" customWidth="1"/>
    <col min="8991" max="8991" width="4.875" style="8" customWidth="1"/>
    <col min="8992" max="8993" width="3.625" style="8" customWidth="1"/>
    <col min="8994" max="8994" width="2.375" style="8" customWidth="1"/>
    <col min="8995" max="9225" width="9" style="8"/>
    <col min="9226" max="9226" width="21" style="8" customWidth="1"/>
    <col min="9227" max="9227" width="7.5" style="8" customWidth="1"/>
    <col min="9228" max="9236" width="7.375" style="8" customWidth="1"/>
    <col min="9237" max="9237" width="4.375" style="8" customWidth="1"/>
    <col min="9238" max="9238" width="2.875" style="8" customWidth="1"/>
    <col min="9239" max="9239" width="5" style="8" customWidth="1"/>
    <col min="9240" max="9240" width="2.625" style="8" customWidth="1"/>
    <col min="9241" max="9241" width="4.75" style="8" customWidth="1"/>
    <col min="9242" max="9242" width="2.625" style="8" customWidth="1"/>
    <col min="9243" max="9243" width="4.625" style="8" customWidth="1"/>
    <col min="9244" max="9244" width="3" style="8" customWidth="1"/>
    <col min="9245" max="9245" width="5.25" style="8" customWidth="1"/>
    <col min="9246" max="9246" width="2.75" style="8" customWidth="1"/>
    <col min="9247" max="9247" width="4.875" style="8" customWidth="1"/>
    <col min="9248" max="9249" width="3.625" style="8" customWidth="1"/>
    <col min="9250" max="9250" width="2.375" style="8" customWidth="1"/>
    <col min="9251" max="9481" width="9" style="8"/>
    <col min="9482" max="9482" width="21" style="8" customWidth="1"/>
    <col min="9483" max="9483" width="7.5" style="8" customWidth="1"/>
    <col min="9484" max="9492" width="7.375" style="8" customWidth="1"/>
    <col min="9493" max="9493" width="4.375" style="8" customWidth="1"/>
    <col min="9494" max="9494" width="2.875" style="8" customWidth="1"/>
    <col min="9495" max="9495" width="5" style="8" customWidth="1"/>
    <col min="9496" max="9496" width="2.625" style="8" customWidth="1"/>
    <col min="9497" max="9497" width="4.75" style="8" customWidth="1"/>
    <col min="9498" max="9498" width="2.625" style="8" customWidth="1"/>
    <col min="9499" max="9499" width="4.625" style="8" customWidth="1"/>
    <col min="9500" max="9500" width="3" style="8" customWidth="1"/>
    <col min="9501" max="9501" width="5.25" style="8" customWidth="1"/>
    <col min="9502" max="9502" width="2.75" style="8" customWidth="1"/>
    <col min="9503" max="9503" width="4.875" style="8" customWidth="1"/>
    <col min="9504" max="9505" width="3.625" style="8" customWidth="1"/>
    <col min="9506" max="9506" width="2.375" style="8" customWidth="1"/>
    <col min="9507" max="9737" width="9" style="8"/>
    <col min="9738" max="9738" width="21" style="8" customWidth="1"/>
    <col min="9739" max="9739" width="7.5" style="8" customWidth="1"/>
    <col min="9740" max="9748" width="7.375" style="8" customWidth="1"/>
    <col min="9749" max="9749" width="4.375" style="8" customWidth="1"/>
    <col min="9750" max="9750" width="2.875" style="8" customWidth="1"/>
    <col min="9751" max="9751" width="5" style="8" customWidth="1"/>
    <col min="9752" max="9752" width="2.625" style="8" customWidth="1"/>
    <col min="9753" max="9753" width="4.75" style="8" customWidth="1"/>
    <col min="9754" max="9754" width="2.625" style="8" customWidth="1"/>
    <col min="9755" max="9755" width="4.625" style="8" customWidth="1"/>
    <col min="9756" max="9756" width="3" style="8" customWidth="1"/>
    <col min="9757" max="9757" width="5.25" style="8" customWidth="1"/>
    <col min="9758" max="9758" width="2.75" style="8" customWidth="1"/>
    <col min="9759" max="9759" width="4.875" style="8" customWidth="1"/>
    <col min="9760" max="9761" width="3.625" style="8" customWidth="1"/>
    <col min="9762" max="9762" width="2.375" style="8" customWidth="1"/>
    <col min="9763" max="9993" width="9" style="8"/>
    <col min="9994" max="9994" width="21" style="8" customWidth="1"/>
    <col min="9995" max="9995" width="7.5" style="8" customWidth="1"/>
    <col min="9996" max="10004" width="7.375" style="8" customWidth="1"/>
    <col min="10005" max="10005" width="4.375" style="8" customWidth="1"/>
    <col min="10006" max="10006" width="2.875" style="8" customWidth="1"/>
    <col min="10007" max="10007" width="5" style="8" customWidth="1"/>
    <col min="10008" max="10008" width="2.625" style="8" customWidth="1"/>
    <col min="10009" max="10009" width="4.75" style="8" customWidth="1"/>
    <col min="10010" max="10010" width="2.625" style="8" customWidth="1"/>
    <col min="10011" max="10011" width="4.625" style="8" customWidth="1"/>
    <col min="10012" max="10012" width="3" style="8" customWidth="1"/>
    <col min="10013" max="10013" width="5.25" style="8" customWidth="1"/>
    <col min="10014" max="10014" width="2.75" style="8" customWidth="1"/>
    <col min="10015" max="10015" width="4.875" style="8" customWidth="1"/>
    <col min="10016" max="10017" width="3.625" style="8" customWidth="1"/>
    <col min="10018" max="10018" width="2.375" style="8" customWidth="1"/>
    <col min="10019" max="10249" width="9" style="8"/>
    <col min="10250" max="10250" width="21" style="8" customWidth="1"/>
    <col min="10251" max="10251" width="7.5" style="8" customWidth="1"/>
    <col min="10252" max="10260" width="7.375" style="8" customWidth="1"/>
    <col min="10261" max="10261" width="4.375" style="8" customWidth="1"/>
    <col min="10262" max="10262" width="2.875" style="8" customWidth="1"/>
    <col min="10263" max="10263" width="5" style="8" customWidth="1"/>
    <col min="10264" max="10264" width="2.625" style="8" customWidth="1"/>
    <col min="10265" max="10265" width="4.75" style="8" customWidth="1"/>
    <col min="10266" max="10266" width="2.625" style="8" customWidth="1"/>
    <col min="10267" max="10267" width="4.625" style="8" customWidth="1"/>
    <col min="10268" max="10268" width="3" style="8" customWidth="1"/>
    <col min="10269" max="10269" width="5.25" style="8" customWidth="1"/>
    <col min="10270" max="10270" width="2.75" style="8" customWidth="1"/>
    <col min="10271" max="10271" width="4.875" style="8" customWidth="1"/>
    <col min="10272" max="10273" width="3.625" style="8" customWidth="1"/>
    <col min="10274" max="10274" width="2.375" style="8" customWidth="1"/>
    <col min="10275" max="10505" width="9" style="8"/>
    <col min="10506" max="10506" width="21" style="8" customWidth="1"/>
    <col min="10507" max="10507" width="7.5" style="8" customWidth="1"/>
    <col min="10508" max="10516" width="7.375" style="8" customWidth="1"/>
    <col min="10517" max="10517" width="4.375" style="8" customWidth="1"/>
    <col min="10518" max="10518" width="2.875" style="8" customWidth="1"/>
    <col min="10519" max="10519" width="5" style="8" customWidth="1"/>
    <col min="10520" max="10520" width="2.625" style="8" customWidth="1"/>
    <col min="10521" max="10521" width="4.75" style="8" customWidth="1"/>
    <col min="10522" max="10522" width="2.625" style="8" customWidth="1"/>
    <col min="10523" max="10523" width="4.625" style="8" customWidth="1"/>
    <col min="10524" max="10524" width="3" style="8" customWidth="1"/>
    <col min="10525" max="10525" width="5.25" style="8" customWidth="1"/>
    <col min="10526" max="10526" width="2.75" style="8" customWidth="1"/>
    <col min="10527" max="10527" width="4.875" style="8" customWidth="1"/>
    <col min="10528" max="10529" width="3.625" style="8" customWidth="1"/>
    <col min="10530" max="10530" width="2.375" style="8" customWidth="1"/>
    <col min="10531" max="10761" width="9" style="8"/>
    <col min="10762" max="10762" width="21" style="8" customWidth="1"/>
    <col min="10763" max="10763" width="7.5" style="8" customWidth="1"/>
    <col min="10764" max="10772" width="7.375" style="8" customWidth="1"/>
    <col min="10773" max="10773" width="4.375" style="8" customWidth="1"/>
    <col min="10774" max="10774" width="2.875" style="8" customWidth="1"/>
    <col min="10775" max="10775" width="5" style="8" customWidth="1"/>
    <col min="10776" max="10776" width="2.625" style="8" customWidth="1"/>
    <col min="10777" max="10777" width="4.75" style="8" customWidth="1"/>
    <col min="10778" max="10778" width="2.625" style="8" customWidth="1"/>
    <col min="10779" max="10779" width="4.625" style="8" customWidth="1"/>
    <col min="10780" max="10780" width="3" style="8" customWidth="1"/>
    <col min="10781" max="10781" width="5.25" style="8" customWidth="1"/>
    <col min="10782" max="10782" width="2.75" style="8" customWidth="1"/>
    <col min="10783" max="10783" width="4.875" style="8" customWidth="1"/>
    <col min="10784" max="10785" width="3.625" style="8" customWidth="1"/>
    <col min="10786" max="10786" width="2.375" style="8" customWidth="1"/>
    <col min="10787" max="11017" width="9" style="8"/>
    <col min="11018" max="11018" width="21" style="8" customWidth="1"/>
    <col min="11019" max="11019" width="7.5" style="8" customWidth="1"/>
    <col min="11020" max="11028" width="7.375" style="8" customWidth="1"/>
    <col min="11029" max="11029" width="4.375" style="8" customWidth="1"/>
    <col min="11030" max="11030" width="2.875" style="8" customWidth="1"/>
    <col min="11031" max="11031" width="5" style="8" customWidth="1"/>
    <col min="11032" max="11032" width="2.625" style="8" customWidth="1"/>
    <col min="11033" max="11033" width="4.75" style="8" customWidth="1"/>
    <col min="11034" max="11034" width="2.625" style="8" customWidth="1"/>
    <col min="11035" max="11035" width="4.625" style="8" customWidth="1"/>
    <col min="11036" max="11036" width="3" style="8" customWidth="1"/>
    <col min="11037" max="11037" width="5.25" style="8" customWidth="1"/>
    <col min="11038" max="11038" width="2.75" style="8" customWidth="1"/>
    <col min="11039" max="11039" width="4.875" style="8" customWidth="1"/>
    <col min="11040" max="11041" width="3.625" style="8" customWidth="1"/>
    <col min="11042" max="11042" width="2.375" style="8" customWidth="1"/>
    <col min="11043" max="11273" width="9" style="8"/>
    <col min="11274" max="11274" width="21" style="8" customWidth="1"/>
    <col min="11275" max="11275" width="7.5" style="8" customWidth="1"/>
    <col min="11276" max="11284" width="7.375" style="8" customWidth="1"/>
    <col min="11285" max="11285" width="4.375" style="8" customWidth="1"/>
    <col min="11286" max="11286" width="2.875" style="8" customWidth="1"/>
    <col min="11287" max="11287" width="5" style="8" customWidth="1"/>
    <col min="11288" max="11288" width="2.625" style="8" customWidth="1"/>
    <col min="11289" max="11289" width="4.75" style="8" customWidth="1"/>
    <col min="11290" max="11290" width="2.625" style="8" customWidth="1"/>
    <col min="11291" max="11291" width="4.625" style="8" customWidth="1"/>
    <col min="11292" max="11292" width="3" style="8" customWidth="1"/>
    <col min="11293" max="11293" width="5.25" style="8" customWidth="1"/>
    <col min="11294" max="11294" width="2.75" style="8" customWidth="1"/>
    <col min="11295" max="11295" width="4.875" style="8" customWidth="1"/>
    <col min="11296" max="11297" width="3.625" style="8" customWidth="1"/>
    <col min="11298" max="11298" width="2.375" style="8" customWidth="1"/>
    <col min="11299" max="11529" width="9" style="8"/>
    <col min="11530" max="11530" width="21" style="8" customWidth="1"/>
    <col min="11531" max="11531" width="7.5" style="8" customWidth="1"/>
    <col min="11532" max="11540" width="7.375" style="8" customWidth="1"/>
    <col min="11541" max="11541" width="4.375" style="8" customWidth="1"/>
    <col min="11542" max="11542" width="2.875" style="8" customWidth="1"/>
    <col min="11543" max="11543" width="5" style="8" customWidth="1"/>
    <col min="11544" max="11544" width="2.625" style="8" customWidth="1"/>
    <col min="11545" max="11545" width="4.75" style="8" customWidth="1"/>
    <col min="11546" max="11546" width="2.625" style="8" customWidth="1"/>
    <col min="11547" max="11547" width="4.625" style="8" customWidth="1"/>
    <col min="11548" max="11548" width="3" style="8" customWidth="1"/>
    <col min="11549" max="11549" width="5.25" style="8" customWidth="1"/>
    <col min="11550" max="11550" width="2.75" style="8" customWidth="1"/>
    <col min="11551" max="11551" width="4.875" style="8" customWidth="1"/>
    <col min="11552" max="11553" width="3.625" style="8" customWidth="1"/>
    <col min="11554" max="11554" width="2.375" style="8" customWidth="1"/>
    <col min="11555" max="11785" width="9" style="8"/>
    <col min="11786" max="11786" width="21" style="8" customWidth="1"/>
    <col min="11787" max="11787" width="7.5" style="8" customWidth="1"/>
    <col min="11788" max="11796" width="7.375" style="8" customWidth="1"/>
    <col min="11797" max="11797" width="4.375" style="8" customWidth="1"/>
    <col min="11798" max="11798" width="2.875" style="8" customWidth="1"/>
    <col min="11799" max="11799" width="5" style="8" customWidth="1"/>
    <col min="11800" max="11800" width="2.625" style="8" customWidth="1"/>
    <col min="11801" max="11801" width="4.75" style="8" customWidth="1"/>
    <col min="11802" max="11802" width="2.625" style="8" customWidth="1"/>
    <col min="11803" max="11803" width="4.625" style="8" customWidth="1"/>
    <col min="11804" max="11804" width="3" style="8" customWidth="1"/>
    <col min="11805" max="11805" width="5.25" style="8" customWidth="1"/>
    <col min="11806" max="11806" width="2.75" style="8" customWidth="1"/>
    <col min="11807" max="11807" width="4.875" style="8" customWidth="1"/>
    <col min="11808" max="11809" width="3.625" style="8" customWidth="1"/>
    <col min="11810" max="11810" width="2.375" style="8" customWidth="1"/>
    <col min="11811" max="12041" width="9" style="8"/>
    <col min="12042" max="12042" width="21" style="8" customWidth="1"/>
    <col min="12043" max="12043" width="7.5" style="8" customWidth="1"/>
    <col min="12044" max="12052" width="7.375" style="8" customWidth="1"/>
    <col min="12053" max="12053" width="4.375" style="8" customWidth="1"/>
    <col min="12054" max="12054" width="2.875" style="8" customWidth="1"/>
    <col min="12055" max="12055" width="5" style="8" customWidth="1"/>
    <col min="12056" max="12056" width="2.625" style="8" customWidth="1"/>
    <col min="12057" max="12057" width="4.75" style="8" customWidth="1"/>
    <col min="12058" max="12058" width="2.625" style="8" customWidth="1"/>
    <col min="12059" max="12059" width="4.625" style="8" customWidth="1"/>
    <col min="12060" max="12060" width="3" style="8" customWidth="1"/>
    <col min="12061" max="12061" width="5.25" style="8" customWidth="1"/>
    <col min="12062" max="12062" width="2.75" style="8" customWidth="1"/>
    <col min="12063" max="12063" width="4.875" style="8" customWidth="1"/>
    <col min="12064" max="12065" width="3.625" style="8" customWidth="1"/>
    <col min="12066" max="12066" width="2.375" style="8" customWidth="1"/>
    <col min="12067" max="12297" width="9" style="8"/>
    <col min="12298" max="12298" width="21" style="8" customWidth="1"/>
    <col min="12299" max="12299" width="7.5" style="8" customWidth="1"/>
    <col min="12300" max="12308" width="7.375" style="8" customWidth="1"/>
    <col min="12309" max="12309" width="4.375" style="8" customWidth="1"/>
    <col min="12310" max="12310" width="2.875" style="8" customWidth="1"/>
    <col min="12311" max="12311" width="5" style="8" customWidth="1"/>
    <col min="12312" max="12312" width="2.625" style="8" customWidth="1"/>
    <col min="12313" max="12313" width="4.75" style="8" customWidth="1"/>
    <col min="12314" max="12314" width="2.625" style="8" customWidth="1"/>
    <col min="12315" max="12315" width="4.625" style="8" customWidth="1"/>
    <col min="12316" max="12316" width="3" style="8" customWidth="1"/>
    <col min="12317" max="12317" width="5.25" style="8" customWidth="1"/>
    <col min="12318" max="12318" width="2.75" style="8" customWidth="1"/>
    <col min="12319" max="12319" width="4.875" style="8" customWidth="1"/>
    <col min="12320" max="12321" width="3.625" style="8" customWidth="1"/>
    <col min="12322" max="12322" width="2.375" style="8" customWidth="1"/>
    <col min="12323" max="12553" width="9" style="8"/>
    <col min="12554" max="12554" width="21" style="8" customWidth="1"/>
    <col min="12555" max="12555" width="7.5" style="8" customWidth="1"/>
    <col min="12556" max="12564" width="7.375" style="8" customWidth="1"/>
    <col min="12565" max="12565" width="4.375" style="8" customWidth="1"/>
    <col min="12566" max="12566" width="2.875" style="8" customWidth="1"/>
    <col min="12567" max="12567" width="5" style="8" customWidth="1"/>
    <col min="12568" max="12568" width="2.625" style="8" customWidth="1"/>
    <col min="12569" max="12569" width="4.75" style="8" customWidth="1"/>
    <col min="12570" max="12570" width="2.625" style="8" customWidth="1"/>
    <col min="12571" max="12571" width="4.625" style="8" customWidth="1"/>
    <col min="12572" max="12572" width="3" style="8" customWidth="1"/>
    <col min="12573" max="12573" width="5.25" style="8" customWidth="1"/>
    <col min="12574" max="12574" width="2.75" style="8" customWidth="1"/>
    <col min="12575" max="12575" width="4.875" style="8" customWidth="1"/>
    <col min="12576" max="12577" width="3.625" style="8" customWidth="1"/>
    <col min="12578" max="12578" width="2.375" style="8" customWidth="1"/>
    <col min="12579" max="12809" width="9" style="8"/>
    <col min="12810" max="12810" width="21" style="8" customWidth="1"/>
    <col min="12811" max="12811" width="7.5" style="8" customWidth="1"/>
    <col min="12812" max="12820" width="7.375" style="8" customWidth="1"/>
    <col min="12821" max="12821" width="4.375" style="8" customWidth="1"/>
    <col min="12822" max="12822" width="2.875" style="8" customWidth="1"/>
    <col min="12823" max="12823" width="5" style="8" customWidth="1"/>
    <col min="12824" max="12824" width="2.625" style="8" customWidth="1"/>
    <col min="12825" max="12825" width="4.75" style="8" customWidth="1"/>
    <col min="12826" max="12826" width="2.625" style="8" customWidth="1"/>
    <col min="12827" max="12827" width="4.625" style="8" customWidth="1"/>
    <col min="12828" max="12828" width="3" style="8" customWidth="1"/>
    <col min="12829" max="12829" width="5.25" style="8" customWidth="1"/>
    <col min="12830" max="12830" width="2.75" style="8" customWidth="1"/>
    <col min="12831" max="12831" width="4.875" style="8" customWidth="1"/>
    <col min="12832" max="12833" width="3.625" style="8" customWidth="1"/>
    <col min="12834" max="12834" width="2.375" style="8" customWidth="1"/>
    <col min="12835" max="13065" width="9" style="8"/>
    <col min="13066" max="13066" width="21" style="8" customWidth="1"/>
    <col min="13067" max="13067" width="7.5" style="8" customWidth="1"/>
    <col min="13068" max="13076" width="7.375" style="8" customWidth="1"/>
    <col min="13077" max="13077" width="4.375" style="8" customWidth="1"/>
    <col min="13078" max="13078" width="2.875" style="8" customWidth="1"/>
    <col min="13079" max="13079" width="5" style="8" customWidth="1"/>
    <col min="13080" max="13080" width="2.625" style="8" customWidth="1"/>
    <col min="13081" max="13081" width="4.75" style="8" customWidth="1"/>
    <col min="13082" max="13082" width="2.625" style="8" customWidth="1"/>
    <col min="13083" max="13083" width="4.625" style="8" customWidth="1"/>
    <col min="13084" max="13084" width="3" style="8" customWidth="1"/>
    <col min="13085" max="13085" width="5.25" style="8" customWidth="1"/>
    <col min="13086" max="13086" width="2.75" style="8" customWidth="1"/>
    <col min="13087" max="13087" width="4.875" style="8" customWidth="1"/>
    <col min="13088" max="13089" width="3.625" style="8" customWidth="1"/>
    <col min="13090" max="13090" width="2.375" style="8" customWidth="1"/>
    <col min="13091" max="13321" width="9" style="8"/>
    <col min="13322" max="13322" width="21" style="8" customWidth="1"/>
    <col min="13323" max="13323" width="7.5" style="8" customWidth="1"/>
    <col min="13324" max="13332" width="7.375" style="8" customWidth="1"/>
    <col min="13333" max="13333" width="4.375" style="8" customWidth="1"/>
    <col min="13334" max="13334" width="2.875" style="8" customWidth="1"/>
    <col min="13335" max="13335" width="5" style="8" customWidth="1"/>
    <col min="13336" max="13336" width="2.625" style="8" customWidth="1"/>
    <col min="13337" max="13337" width="4.75" style="8" customWidth="1"/>
    <col min="13338" max="13338" width="2.625" style="8" customWidth="1"/>
    <col min="13339" max="13339" width="4.625" style="8" customWidth="1"/>
    <col min="13340" max="13340" width="3" style="8" customWidth="1"/>
    <col min="13341" max="13341" width="5.25" style="8" customWidth="1"/>
    <col min="13342" max="13342" width="2.75" style="8" customWidth="1"/>
    <col min="13343" max="13343" width="4.875" style="8" customWidth="1"/>
    <col min="13344" max="13345" width="3.625" style="8" customWidth="1"/>
    <col min="13346" max="13346" width="2.375" style="8" customWidth="1"/>
    <col min="13347" max="13577" width="9" style="8"/>
    <col min="13578" max="13578" width="21" style="8" customWidth="1"/>
    <col min="13579" max="13579" width="7.5" style="8" customWidth="1"/>
    <col min="13580" max="13588" width="7.375" style="8" customWidth="1"/>
    <col min="13589" max="13589" width="4.375" style="8" customWidth="1"/>
    <col min="13590" max="13590" width="2.875" style="8" customWidth="1"/>
    <col min="13591" max="13591" width="5" style="8" customWidth="1"/>
    <col min="13592" max="13592" width="2.625" style="8" customWidth="1"/>
    <col min="13593" max="13593" width="4.75" style="8" customWidth="1"/>
    <col min="13594" max="13594" width="2.625" style="8" customWidth="1"/>
    <col min="13595" max="13595" width="4.625" style="8" customWidth="1"/>
    <col min="13596" max="13596" width="3" style="8" customWidth="1"/>
    <col min="13597" max="13597" width="5.25" style="8" customWidth="1"/>
    <col min="13598" max="13598" width="2.75" style="8" customWidth="1"/>
    <col min="13599" max="13599" width="4.875" style="8" customWidth="1"/>
    <col min="13600" max="13601" width="3.625" style="8" customWidth="1"/>
    <col min="13602" max="13602" width="2.375" style="8" customWidth="1"/>
    <col min="13603" max="13833" width="9" style="8"/>
    <col min="13834" max="13834" width="21" style="8" customWidth="1"/>
    <col min="13835" max="13835" width="7.5" style="8" customWidth="1"/>
    <col min="13836" max="13844" width="7.375" style="8" customWidth="1"/>
    <col min="13845" max="13845" width="4.375" style="8" customWidth="1"/>
    <col min="13846" max="13846" width="2.875" style="8" customWidth="1"/>
    <col min="13847" max="13847" width="5" style="8" customWidth="1"/>
    <col min="13848" max="13848" width="2.625" style="8" customWidth="1"/>
    <col min="13849" max="13849" width="4.75" style="8" customWidth="1"/>
    <col min="13850" max="13850" width="2.625" style="8" customWidth="1"/>
    <col min="13851" max="13851" width="4.625" style="8" customWidth="1"/>
    <col min="13852" max="13852" width="3" style="8" customWidth="1"/>
    <col min="13853" max="13853" width="5.25" style="8" customWidth="1"/>
    <col min="13854" max="13854" width="2.75" style="8" customWidth="1"/>
    <col min="13855" max="13855" width="4.875" style="8" customWidth="1"/>
    <col min="13856" max="13857" width="3.625" style="8" customWidth="1"/>
    <col min="13858" max="13858" width="2.375" style="8" customWidth="1"/>
    <col min="13859" max="14089" width="9" style="8"/>
    <col min="14090" max="14090" width="21" style="8" customWidth="1"/>
    <col min="14091" max="14091" width="7.5" style="8" customWidth="1"/>
    <col min="14092" max="14100" width="7.375" style="8" customWidth="1"/>
    <col min="14101" max="14101" width="4.375" style="8" customWidth="1"/>
    <col min="14102" max="14102" width="2.875" style="8" customWidth="1"/>
    <col min="14103" max="14103" width="5" style="8" customWidth="1"/>
    <col min="14104" max="14104" width="2.625" style="8" customWidth="1"/>
    <col min="14105" max="14105" width="4.75" style="8" customWidth="1"/>
    <col min="14106" max="14106" width="2.625" style="8" customWidth="1"/>
    <col min="14107" max="14107" width="4.625" style="8" customWidth="1"/>
    <col min="14108" max="14108" width="3" style="8" customWidth="1"/>
    <col min="14109" max="14109" width="5.25" style="8" customWidth="1"/>
    <col min="14110" max="14110" width="2.75" style="8" customWidth="1"/>
    <col min="14111" max="14111" width="4.875" style="8" customWidth="1"/>
    <col min="14112" max="14113" width="3.625" style="8" customWidth="1"/>
    <col min="14114" max="14114" width="2.375" style="8" customWidth="1"/>
    <col min="14115" max="14345" width="9" style="8"/>
    <col min="14346" max="14346" width="21" style="8" customWidth="1"/>
    <col min="14347" max="14347" width="7.5" style="8" customWidth="1"/>
    <col min="14348" max="14356" width="7.375" style="8" customWidth="1"/>
    <col min="14357" max="14357" width="4.375" style="8" customWidth="1"/>
    <col min="14358" max="14358" width="2.875" style="8" customWidth="1"/>
    <col min="14359" max="14359" width="5" style="8" customWidth="1"/>
    <col min="14360" max="14360" width="2.625" style="8" customWidth="1"/>
    <col min="14361" max="14361" width="4.75" style="8" customWidth="1"/>
    <col min="14362" max="14362" width="2.625" style="8" customWidth="1"/>
    <col min="14363" max="14363" width="4.625" style="8" customWidth="1"/>
    <col min="14364" max="14364" width="3" style="8" customWidth="1"/>
    <col min="14365" max="14365" width="5.25" style="8" customWidth="1"/>
    <col min="14366" max="14366" width="2.75" style="8" customWidth="1"/>
    <col min="14367" max="14367" width="4.875" style="8" customWidth="1"/>
    <col min="14368" max="14369" width="3.625" style="8" customWidth="1"/>
    <col min="14370" max="14370" width="2.375" style="8" customWidth="1"/>
    <col min="14371" max="14601" width="9" style="8"/>
    <col min="14602" max="14602" width="21" style="8" customWidth="1"/>
    <col min="14603" max="14603" width="7.5" style="8" customWidth="1"/>
    <col min="14604" max="14612" width="7.375" style="8" customWidth="1"/>
    <col min="14613" max="14613" width="4.375" style="8" customWidth="1"/>
    <col min="14614" max="14614" width="2.875" style="8" customWidth="1"/>
    <col min="14615" max="14615" width="5" style="8" customWidth="1"/>
    <col min="14616" max="14616" width="2.625" style="8" customWidth="1"/>
    <col min="14617" max="14617" width="4.75" style="8" customWidth="1"/>
    <col min="14618" max="14618" width="2.625" style="8" customWidth="1"/>
    <col min="14619" max="14619" width="4.625" style="8" customWidth="1"/>
    <col min="14620" max="14620" width="3" style="8" customWidth="1"/>
    <col min="14621" max="14621" width="5.25" style="8" customWidth="1"/>
    <col min="14622" max="14622" width="2.75" style="8" customWidth="1"/>
    <col min="14623" max="14623" width="4.875" style="8" customWidth="1"/>
    <col min="14624" max="14625" width="3.625" style="8" customWidth="1"/>
    <col min="14626" max="14626" width="2.375" style="8" customWidth="1"/>
    <col min="14627" max="14857" width="9" style="8"/>
    <col min="14858" max="14858" width="21" style="8" customWidth="1"/>
    <col min="14859" max="14859" width="7.5" style="8" customWidth="1"/>
    <col min="14860" max="14868" width="7.375" style="8" customWidth="1"/>
    <col min="14869" max="14869" width="4.375" style="8" customWidth="1"/>
    <col min="14870" max="14870" width="2.875" style="8" customWidth="1"/>
    <col min="14871" max="14871" width="5" style="8" customWidth="1"/>
    <col min="14872" max="14872" width="2.625" style="8" customWidth="1"/>
    <col min="14873" max="14873" width="4.75" style="8" customWidth="1"/>
    <col min="14874" max="14874" width="2.625" style="8" customWidth="1"/>
    <col min="14875" max="14875" width="4.625" style="8" customWidth="1"/>
    <col min="14876" max="14876" width="3" style="8" customWidth="1"/>
    <col min="14877" max="14877" width="5.25" style="8" customWidth="1"/>
    <col min="14878" max="14878" width="2.75" style="8" customWidth="1"/>
    <col min="14879" max="14879" width="4.875" style="8" customWidth="1"/>
    <col min="14880" max="14881" width="3.625" style="8" customWidth="1"/>
    <col min="14882" max="14882" width="2.375" style="8" customWidth="1"/>
    <col min="14883" max="15113" width="9" style="8"/>
    <col min="15114" max="15114" width="21" style="8" customWidth="1"/>
    <col min="15115" max="15115" width="7.5" style="8" customWidth="1"/>
    <col min="15116" max="15124" width="7.375" style="8" customWidth="1"/>
    <col min="15125" max="15125" width="4.375" style="8" customWidth="1"/>
    <col min="15126" max="15126" width="2.875" style="8" customWidth="1"/>
    <col min="15127" max="15127" width="5" style="8" customWidth="1"/>
    <col min="15128" max="15128" width="2.625" style="8" customWidth="1"/>
    <col min="15129" max="15129" width="4.75" style="8" customWidth="1"/>
    <col min="15130" max="15130" width="2.625" style="8" customWidth="1"/>
    <col min="15131" max="15131" width="4.625" style="8" customWidth="1"/>
    <col min="15132" max="15132" width="3" style="8" customWidth="1"/>
    <col min="15133" max="15133" width="5.25" style="8" customWidth="1"/>
    <col min="15134" max="15134" width="2.75" style="8" customWidth="1"/>
    <col min="15135" max="15135" width="4.875" style="8" customWidth="1"/>
    <col min="15136" max="15137" width="3.625" style="8" customWidth="1"/>
    <col min="15138" max="15138" width="2.375" style="8" customWidth="1"/>
    <col min="15139" max="15369" width="9" style="8"/>
    <col min="15370" max="15370" width="21" style="8" customWidth="1"/>
    <col min="15371" max="15371" width="7.5" style="8" customWidth="1"/>
    <col min="15372" max="15380" width="7.375" style="8" customWidth="1"/>
    <col min="15381" max="15381" width="4.375" style="8" customWidth="1"/>
    <col min="15382" max="15382" width="2.875" style="8" customWidth="1"/>
    <col min="15383" max="15383" width="5" style="8" customWidth="1"/>
    <col min="15384" max="15384" width="2.625" style="8" customWidth="1"/>
    <col min="15385" max="15385" width="4.75" style="8" customWidth="1"/>
    <col min="15386" max="15386" width="2.625" style="8" customWidth="1"/>
    <col min="15387" max="15387" width="4.625" style="8" customWidth="1"/>
    <col min="15388" max="15388" width="3" style="8" customWidth="1"/>
    <col min="15389" max="15389" width="5.25" style="8" customWidth="1"/>
    <col min="15390" max="15390" width="2.75" style="8" customWidth="1"/>
    <col min="15391" max="15391" width="4.875" style="8" customWidth="1"/>
    <col min="15392" max="15393" width="3.625" style="8" customWidth="1"/>
    <col min="15394" max="15394" width="2.375" style="8" customWidth="1"/>
    <col min="15395" max="15625" width="9" style="8"/>
    <col min="15626" max="15626" width="21" style="8" customWidth="1"/>
    <col min="15627" max="15627" width="7.5" style="8" customWidth="1"/>
    <col min="15628" max="15636" width="7.375" style="8" customWidth="1"/>
    <col min="15637" max="15637" width="4.375" style="8" customWidth="1"/>
    <col min="15638" max="15638" width="2.875" style="8" customWidth="1"/>
    <col min="15639" max="15639" width="5" style="8" customWidth="1"/>
    <col min="15640" max="15640" width="2.625" style="8" customWidth="1"/>
    <col min="15641" max="15641" width="4.75" style="8" customWidth="1"/>
    <col min="15642" max="15642" width="2.625" style="8" customWidth="1"/>
    <col min="15643" max="15643" width="4.625" style="8" customWidth="1"/>
    <col min="15644" max="15644" width="3" style="8" customWidth="1"/>
    <col min="15645" max="15645" width="5.25" style="8" customWidth="1"/>
    <col min="15646" max="15646" width="2.75" style="8" customWidth="1"/>
    <col min="15647" max="15647" width="4.875" style="8" customWidth="1"/>
    <col min="15648" max="15649" width="3.625" style="8" customWidth="1"/>
    <col min="15650" max="15650" width="2.375" style="8" customWidth="1"/>
    <col min="15651" max="15881" width="9" style="8"/>
    <col min="15882" max="15882" width="21" style="8" customWidth="1"/>
    <col min="15883" max="15883" width="7.5" style="8" customWidth="1"/>
    <col min="15884" max="15892" width="7.375" style="8" customWidth="1"/>
    <col min="15893" max="15893" width="4.375" style="8" customWidth="1"/>
    <col min="15894" max="15894" width="2.875" style="8" customWidth="1"/>
    <col min="15895" max="15895" width="5" style="8" customWidth="1"/>
    <col min="15896" max="15896" width="2.625" style="8" customWidth="1"/>
    <col min="15897" max="15897" width="4.75" style="8" customWidth="1"/>
    <col min="15898" max="15898" width="2.625" style="8" customWidth="1"/>
    <col min="15899" max="15899" width="4.625" style="8" customWidth="1"/>
    <col min="15900" max="15900" width="3" style="8" customWidth="1"/>
    <col min="15901" max="15901" width="5.25" style="8" customWidth="1"/>
    <col min="15902" max="15902" width="2.75" style="8" customWidth="1"/>
    <col min="15903" max="15903" width="4.875" style="8" customWidth="1"/>
    <col min="15904" max="15905" width="3.625" style="8" customWidth="1"/>
    <col min="15906" max="15906" width="2.375" style="8" customWidth="1"/>
    <col min="15907" max="16137" width="9" style="8"/>
    <col min="16138" max="16138" width="21" style="8" customWidth="1"/>
    <col min="16139" max="16139" width="7.5" style="8" customWidth="1"/>
    <col min="16140" max="16148" width="7.375" style="8" customWidth="1"/>
    <col min="16149" max="16149" width="4.375" style="8" customWidth="1"/>
    <col min="16150" max="16150" width="2.875" style="8" customWidth="1"/>
    <col min="16151" max="16151" width="5" style="8" customWidth="1"/>
    <col min="16152" max="16152" width="2.625" style="8" customWidth="1"/>
    <col min="16153" max="16153" width="4.75" style="8" customWidth="1"/>
    <col min="16154" max="16154" width="2.625" style="8" customWidth="1"/>
    <col min="16155" max="16155" width="4.625" style="8" customWidth="1"/>
    <col min="16156" max="16156" width="3" style="8" customWidth="1"/>
    <col min="16157" max="16157" width="5.25" style="8" customWidth="1"/>
    <col min="16158" max="16158" width="2.75" style="8" customWidth="1"/>
    <col min="16159" max="16159" width="4.875" style="8" customWidth="1"/>
    <col min="16160" max="16161" width="3.625" style="8" customWidth="1"/>
    <col min="16162" max="16162" width="2.375" style="8" customWidth="1"/>
    <col min="16163" max="16384" width="9" style="8"/>
  </cols>
  <sheetData>
    <row r="1" spans="1:32" ht="12.75" customHeight="1"/>
    <row r="2" spans="1:32" s="12" customFormat="1" ht="13.5" customHeight="1">
      <c r="A2" s="12" t="s">
        <v>112</v>
      </c>
      <c r="U2" s="39"/>
    </row>
    <row r="3" spans="1:32" ht="12.75" customHeight="1"/>
    <row r="4" spans="1:32" ht="12.75" customHeight="1">
      <c r="A4" s="9" t="s">
        <v>156</v>
      </c>
    </row>
    <row r="5" spans="1:32" ht="12.75" customHeight="1">
      <c r="T5" s="42" t="s">
        <v>238</v>
      </c>
      <c r="AE5" s="3"/>
      <c r="AF5" s="3"/>
    </row>
    <row r="6" spans="1:32" s="59" customFormat="1" ht="13.5" customHeight="1">
      <c r="A6" s="324" t="s">
        <v>240</v>
      </c>
      <c r="B6" s="325" t="s">
        <v>241</v>
      </c>
      <c r="C6" s="312" t="s">
        <v>242</v>
      </c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</row>
    <row r="7" spans="1:32" s="59" customFormat="1" ht="13.5" customHeight="1">
      <c r="A7" s="282"/>
      <c r="B7" s="326"/>
      <c r="C7" s="317" t="s">
        <v>243</v>
      </c>
      <c r="D7" s="314"/>
      <c r="E7" s="313" t="s">
        <v>244</v>
      </c>
      <c r="F7" s="314"/>
      <c r="G7" s="313" t="s">
        <v>245</v>
      </c>
      <c r="H7" s="314"/>
      <c r="I7" s="317" t="s">
        <v>246</v>
      </c>
      <c r="J7" s="314"/>
      <c r="K7" s="313" t="s">
        <v>247</v>
      </c>
      <c r="L7" s="314"/>
      <c r="M7" s="313" t="s">
        <v>248</v>
      </c>
      <c r="N7" s="314"/>
      <c r="O7" s="313" t="s">
        <v>249</v>
      </c>
      <c r="P7" s="314"/>
      <c r="Q7" s="317" t="s">
        <v>250</v>
      </c>
      <c r="R7" s="318"/>
      <c r="S7" s="317" t="s">
        <v>251</v>
      </c>
      <c r="T7" s="320"/>
    </row>
    <row r="8" spans="1:32" s="59" customFormat="1" ht="13.5" customHeight="1">
      <c r="A8" s="303"/>
      <c r="B8" s="327"/>
      <c r="C8" s="315"/>
      <c r="D8" s="316"/>
      <c r="E8" s="315"/>
      <c r="F8" s="316"/>
      <c r="G8" s="315"/>
      <c r="H8" s="316"/>
      <c r="I8" s="315"/>
      <c r="J8" s="316"/>
      <c r="K8" s="315"/>
      <c r="L8" s="316"/>
      <c r="M8" s="315"/>
      <c r="N8" s="316"/>
      <c r="O8" s="315"/>
      <c r="P8" s="316"/>
      <c r="Q8" s="315"/>
      <c r="R8" s="319"/>
      <c r="S8" s="321"/>
      <c r="T8" s="322"/>
    </row>
    <row r="9" spans="1:32" s="59" customFormat="1" ht="6" customHeight="1">
      <c r="A9" s="60"/>
      <c r="B9" s="61"/>
      <c r="C9" s="62"/>
      <c r="D9" s="62"/>
      <c r="E9" s="61"/>
      <c r="F9" s="61"/>
      <c r="G9" s="61"/>
      <c r="H9" s="61"/>
      <c r="I9" s="62"/>
      <c r="J9" s="62"/>
      <c r="K9" s="61"/>
      <c r="L9" s="61"/>
      <c r="M9" s="61"/>
      <c r="N9" s="61"/>
      <c r="O9" s="61"/>
      <c r="P9" s="61"/>
      <c r="Q9" s="61"/>
      <c r="R9" s="61"/>
    </row>
    <row r="10" spans="1:32" s="59" customFormat="1">
      <c r="A10" s="63" t="s">
        <v>252</v>
      </c>
      <c r="B10" s="53">
        <v>130530</v>
      </c>
      <c r="C10" s="291">
        <v>6030</v>
      </c>
      <c r="D10" s="291"/>
      <c r="E10" s="291">
        <v>15770</v>
      </c>
      <c r="F10" s="291"/>
      <c r="G10" s="291">
        <v>20640</v>
      </c>
      <c r="H10" s="291"/>
      <c r="I10" s="291">
        <v>22800</v>
      </c>
      <c r="J10" s="291"/>
      <c r="K10" s="291">
        <v>16340</v>
      </c>
      <c r="L10" s="291"/>
      <c r="M10" s="291">
        <v>11110</v>
      </c>
      <c r="N10" s="291"/>
      <c r="O10" s="291">
        <v>9750</v>
      </c>
      <c r="P10" s="291"/>
      <c r="Q10" s="291">
        <v>13280</v>
      </c>
      <c r="R10" s="291"/>
      <c r="S10" s="323">
        <v>6440</v>
      </c>
      <c r="T10" s="323"/>
    </row>
    <row r="11" spans="1:32" s="59" customFormat="1">
      <c r="A11" s="63" t="s">
        <v>253</v>
      </c>
      <c r="B11" s="53"/>
      <c r="C11" s="53"/>
      <c r="D11" s="53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64"/>
      <c r="T11" s="64"/>
    </row>
    <row r="12" spans="1:32" s="59" customFormat="1">
      <c r="A12" s="63" t="s">
        <v>254</v>
      </c>
      <c r="B12" s="53">
        <v>129020</v>
      </c>
      <c r="C12" s="291">
        <v>5830</v>
      </c>
      <c r="D12" s="291"/>
      <c r="E12" s="291">
        <v>15410</v>
      </c>
      <c r="F12" s="291"/>
      <c r="G12" s="291">
        <v>20370</v>
      </c>
      <c r="H12" s="291"/>
      <c r="I12" s="291">
        <v>22510</v>
      </c>
      <c r="J12" s="291"/>
      <c r="K12" s="291">
        <v>16240</v>
      </c>
      <c r="L12" s="291"/>
      <c r="M12" s="291">
        <v>11030</v>
      </c>
      <c r="N12" s="291"/>
      <c r="O12" s="291">
        <v>9710</v>
      </c>
      <c r="P12" s="291"/>
      <c r="Q12" s="291">
        <v>13210</v>
      </c>
      <c r="R12" s="291"/>
      <c r="S12" s="323">
        <v>6400</v>
      </c>
      <c r="T12" s="323"/>
    </row>
    <row r="13" spans="1:32" s="59" customFormat="1">
      <c r="A13" s="65" t="s">
        <v>255</v>
      </c>
      <c r="B13" s="53">
        <v>1510</v>
      </c>
      <c r="C13" s="291">
        <v>200</v>
      </c>
      <c r="D13" s="291"/>
      <c r="E13" s="291">
        <v>360</v>
      </c>
      <c r="F13" s="291"/>
      <c r="G13" s="291">
        <v>260</v>
      </c>
      <c r="H13" s="291"/>
      <c r="I13" s="291">
        <v>280</v>
      </c>
      <c r="J13" s="291"/>
      <c r="K13" s="291">
        <v>100</v>
      </c>
      <c r="L13" s="291"/>
      <c r="M13" s="291">
        <v>90</v>
      </c>
      <c r="N13" s="291"/>
      <c r="O13" s="291">
        <v>40</v>
      </c>
      <c r="P13" s="291"/>
      <c r="Q13" s="291">
        <v>80</v>
      </c>
      <c r="R13" s="291"/>
      <c r="S13" s="323">
        <v>40</v>
      </c>
      <c r="T13" s="323"/>
    </row>
    <row r="14" spans="1:32" s="59" customFormat="1">
      <c r="A14" s="63" t="s">
        <v>256</v>
      </c>
      <c r="B14" s="53"/>
      <c r="C14" s="53"/>
      <c r="D14" s="53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64"/>
      <c r="T14" s="64"/>
    </row>
    <row r="15" spans="1:32" s="59" customFormat="1">
      <c r="A15" s="66" t="s">
        <v>211</v>
      </c>
      <c r="B15" s="53">
        <v>84390</v>
      </c>
      <c r="C15" s="291">
        <v>5610</v>
      </c>
      <c r="D15" s="291"/>
      <c r="E15" s="291">
        <v>12450</v>
      </c>
      <c r="F15" s="291"/>
      <c r="G15" s="291">
        <v>13830</v>
      </c>
      <c r="H15" s="291"/>
      <c r="I15" s="291">
        <v>14480</v>
      </c>
      <c r="J15" s="291"/>
      <c r="K15" s="291">
        <v>7010</v>
      </c>
      <c r="L15" s="291"/>
      <c r="M15" s="291">
        <v>6280</v>
      </c>
      <c r="N15" s="291"/>
      <c r="O15" s="291">
        <v>6090</v>
      </c>
      <c r="P15" s="291"/>
      <c r="Q15" s="291">
        <v>9920</v>
      </c>
      <c r="R15" s="291"/>
      <c r="S15" s="323">
        <v>2750</v>
      </c>
      <c r="T15" s="323"/>
    </row>
    <row r="16" spans="1:32" s="59" customFormat="1">
      <c r="A16" s="63" t="s">
        <v>257</v>
      </c>
      <c r="B16" s="53">
        <v>46150</v>
      </c>
      <c r="C16" s="291">
        <v>420</v>
      </c>
      <c r="D16" s="291"/>
      <c r="E16" s="291">
        <v>3320</v>
      </c>
      <c r="F16" s="291"/>
      <c r="G16" s="291">
        <v>6800</v>
      </c>
      <c r="H16" s="291"/>
      <c r="I16" s="291">
        <v>8310</v>
      </c>
      <c r="J16" s="291"/>
      <c r="K16" s="291">
        <v>9330</v>
      </c>
      <c r="L16" s="291"/>
      <c r="M16" s="291">
        <v>4840</v>
      </c>
      <c r="N16" s="291"/>
      <c r="O16" s="291">
        <v>3650</v>
      </c>
      <c r="P16" s="291"/>
      <c r="Q16" s="291">
        <v>3360</v>
      </c>
      <c r="R16" s="291"/>
      <c r="S16" s="323">
        <v>3690</v>
      </c>
      <c r="T16" s="323"/>
    </row>
    <row r="17" spans="1:33" s="59" customFormat="1" ht="6" customHeight="1">
      <c r="A17" s="67"/>
      <c r="B17" s="68"/>
      <c r="C17" s="68"/>
      <c r="D17" s="68"/>
      <c r="E17" s="69"/>
      <c r="F17" s="69"/>
      <c r="G17" s="69"/>
      <c r="H17" s="69"/>
      <c r="I17" s="69"/>
      <c r="J17" s="69"/>
      <c r="K17" s="69"/>
      <c r="L17" s="69"/>
      <c r="M17" s="70"/>
      <c r="N17" s="70"/>
      <c r="O17" s="69"/>
      <c r="P17" s="69"/>
      <c r="Q17" s="69"/>
      <c r="R17" s="69"/>
      <c r="S17" s="69"/>
      <c r="T17" s="69"/>
      <c r="U17" s="71"/>
      <c r="V17" s="72"/>
    </row>
    <row r="18" spans="1:33" s="76" customFormat="1" ht="12.75" customHeight="1">
      <c r="A18" s="73" t="s">
        <v>205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5"/>
      <c r="AC18" s="75"/>
      <c r="AD18" s="75"/>
      <c r="AE18" s="75"/>
      <c r="AF18" s="75"/>
      <c r="AG18" s="75"/>
    </row>
    <row r="19" spans="1:33" s="76" customFormat="1" ht="12.75" customHeight="1">
      <c r="A19" s="77" t="s">
        <v>258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5"/>
    </row>
    <row r="20" spans="1:33" s="79" customFormat="1" ht="12.75" customHeight="1">
      <c r="A20" s="77" t="s">
        <v>259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41"/>
    </row>
    <row r="21" spans="1:33" s="79" customFormat="1">
      <c r="A21" s="77" t="s">
        <v>260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41"/>
    </row>
    <row r="22" spans="1:33" s="79" customFormat="1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41"/>
    </row>
    <row r="23" spans="1:33" s="79" customFormat="1">
      <c r="A23" s="79" t="s">
        <v>261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41"/>
    </row>
    <row r="24" spans="1:33" s="79" customFormat="1" ht="18.75" customHeight="1">
      <c r="A24" s="80"/>
      <c r="B24" s="80"/>
      <c r="C24" s="80"/>
      <c r="D24" s="80"/>
      <c r="E24" s="80"/>
      <c r="F24" s="80"/>
      <c r="G24" s="80"/>
      <c r="H24" s="41"/>
      <c r="I24" s="41"/>
      <c r="J24" s="41"/>
      <c r="K24" s="59"/>
      <c r="L24" s="59"/>
      <c r="P24" s="81"/>
      <c r="Q24" s="78"/>
      <c r="R24" s="81"/>
      <c r="S24" s="82"/>
      <c r="T24" s="83"/>
      <c r="U24" s="78"/>
      <c r="V24" s="78"/>
      <c r="W24" s="78"/>
      <c r="X24" s="78"/>
      <c r="Y24" s="41"/>
      <c r="Z24" s="41"/>
      <c r="AA24" s="41"/>
      <c r="AB24" s="41"/>
      <c r="AC24" s="41"/>
      <c r="AD24" s="84"/>
      <c r="AF24" s="84"/>
      <c r="AG24" s="41"/>
    </row>
    <row r="25" spans="1:33" s="59" customFormat="1" ht="13.5" customHeight="1">
      <c r="A25" s="328" t="s">
        <v>240</v>
      </c>
      <c r="B25" s="328"/>
      <c r="C25" s="324"/>
      <c r="D25" s="331" t="s">
        <v>149</v>
      </c>
      <c r="E25" s="332"/>
      <c r="F25" s="308" t="s">
        <v>49</v>
      </c>
      <c r="G25" s="309"/>
      <c r="H25" s="309"/>
      <c r="I25" s="309"/>
      <c r="J25" s="309"/>
      <c r="K25" s="309"/>
      <c r="L25" s="309"/>
      <c r="M25" s="309"/>
      <c r="N25" s="309"/>
      <c r="O25" s="309"/>
      <c r="P25" s="310" t="s">
        <v>209</v>
      </c>
      <c r="Q25" s="309"/>
      <c r="R25" s="309"/>
      <c r="S25" s="309"/>
      <c r="T25" s="309"/>
      <c r="U25" s="41"/>
      <c r="V25" s="41"/>
    </row>
    <row r="26" spans="1:33" s="59" customFormat="1" ht="13.5" customHeight="1">
      <c r="A26" s="329"/>
      <c r="B26" s="329"/>
      <c r="C26" s="282"/>
      <c r="D26" s="281"/>
      <c r="E26" s="283"/>
      <c r="F26" s="296" t="s">
        <v>262</v>
      </c>
      <c r="G26" s="296"/>
      <c r="H26" s="296"/>
      <c r="I26" s="296"/>
      <c r="J26" s="298"/>
      <c r="K26" s="305" t="s">
        <v>263</v>
      </c>
      <c r="L26" s="296"/>
      <c r="M26" s="296"/>
      <c r="N26" s="296"/>
      <c r="O26" s="298"/>
      <c r="P26" s="295" t="s">
        <v>264</v>
      </c>
      <c r="Q26" s="296"/>
      <c r="R26" s="296"/>
      <c r="S26" s="296"/>
      <c r="T26" s="296"/>
      <c r="U26" s="41"/>
      <c r="V26" s="41"/>
    </row>
    <row r="27" spans="1:33" s="59" customFormat="1" ht="40.5" customHeight="1">
      <c r="A27" s="330"/>
      <c r="B27" s="330"/>
      <c r="C27" s="303"/>
      <c r="D27" s="302"/>
      <c r="E27" s="333"/>
      <c r="F27" s="297" t="s">
        <v>150</v>
      </c>
      <c r="G27" s="298"/>
      <c r="H27" s="292" t="s">
        <v>265</v>
      </c>
      <c r="I27" s="293"/>
      <c r="J27" s="294"/>
      <c r="K27" s="295" t="s">
        <v>150</v>
      </c>
      <c r="L27" s="298"/>
      <c r="M27" s="292" t="s">
        <v>265</v>
      </c>
      <c r="N27" s="293"/>
      <c r="O27" s="294"/>
      <c r="P27" s="295" t="s">
        <v>150</v>
      </c>
      <c r="Q27" s="298"/>
      <c r="R27" s="292" t="s">
        <v>265</v>
      </c>
      <c r="S27" s="293"/>
      <c r="T27" s="293"/>
      <c r="U27" s="41"/>
      <c r="V27" s="41"/>
    </row>
    <row r="28" spans="1:33" s="59" customFormat="1" ht="6" customHeight="1">
      <c r="A28" s="85"/>
      <c r="B28" s="85"/>
      <c r="C28" s="60"/>
      <c r="D28" s="86"/>
      <c r="E28" s="60"/>
      <c r="F28" s="87"/>
      <c r="G28" s="79"/>
      <c r="H28" s="79"/>
      <c r="I28" s="79"/>
      <c r="J28" s="79"/>
      <c r="K28" s="79"/>
      <c r="L28" s="87"/>
      <c r="M28" s="87"/>
      <c r="N28" s="88"/>
      <c r="O28" s="88"/>
      <c r="P28" s="88"/>
      <c r="Q28" s="87"/>
      <c r="R28" s="87"/>
      <c r="S28" s="88"/>
      <c r="T28" s="88"/>
      <c r="U28" s="41"/>
      <c r="V28" s="41"/>
    </row>
    <row r="29" spans="1:33" s="59" customFormat="1" ht="17.25" customHeight="1">
      <c r="A29" s="87" t="s">
        <v>266</v>
      </c>
      <c r="B29" s="62"/>
      <c r="C29" s="89"/>
      <c r="D29" s="284" t="s">
        <v>239</v>
      </c>
      <c r="E29" s="285"/>
      <c r="F29" s="290">
        <v>123190</v>
      </c>
      <c r="G29" s="290"/>
      <c r="H29" s="290">
        <v>400</v>
      </c>
      <c r="I29" s="290"/>
      <c r="J29" s="290"/>
      <c r="K29" s="290">
        <v>126800</v>
      </c>
      <c r="L29" s="290"/>
      <c r="M29" s="290">
        <v>350</v>
      </c>
      <c r="N29" s="290"/>
      <c r="O29" s="290"/>
      <c r="P29" s="290">
        <v>130530</v>
      </c>
      <c r="Q29" s="290"/>
      <c r="R29" s="290">
        <v>280</v>
      </c>
      <c r="S29" s="290"/>
      <c r="T29" s="290"/>
      <c r="U29" s="41"/>
      <c r="V29" s="41"/>
    </row>
    <row r="30" spans="1:33" s="59" customFormat="1" ht="17.25" customHeight="1">
      <c r="A30" s="90" t="s">
        <v>267</v>
      </c>
      <c r="B30" s="90"/>
      <c r="C30" s="91"/>
      <c r="D30" s="286" t="s">
        <v>7</v>
      </c>
      <c r="E30" s="287"/>
      <c r="F30" s="299">
        <v>21880</v>
      </c>
      <c r="G30" s="299"/>
      <c r="H30" s="299"/>
      <c r="I30" s="299"/>
      <c r="J30" s="299"/>
      <c r="K30" s="299">
        <v>22850</v>
      </c>
      <c r="L30" s="299"/>
      <c r="M30" s="299"/>
      <c r="N30" s="299"/>
      <c r="O30" s="299"/>
      <c r="P30" s="299">
        <v>25230</v>
      </c>
      <c r="Q30" s="299"/>
      <c r="R30" s="299"/>
      <c r="S30" s="299"/>
      <c r="T30" s="299"/>
      <c r="U30" s="41"/>
      <c r="V30" s="41"/>
    </row>
    <row r="31" spans="1:33" s="59" customFormat="1" ht="13.5" customHeight="1">
      <c r="A31" s="92" t="s">
        <v>148</v>
      </c>
      <c r="B31" s="85"/>
      <c r="C31" s="60"/>
      <c r="D31" s="288"/>
      <c r="E31" s="289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41"/>
      <c r="V31" s="41"/>
    </row>
    <row r="32" spans="1:33" s="59" customFormat="1" ht="13.5" customHeight="1">
      <c r="A32" s="93" t="s">
        <v>268</v>
      </c>
      <c r="B32" s="87"/>
      <c r="C32" s="63"/>
      <c r="D32" s="281" t="s">
        <v>8</v>
      </c>
      <c r="E32" s="282"/>
      <c r="F32" s="290">
        <v>123330</v>
      </c>
      <c r="G32" s="290"/>
      <c r="H32" s="290">
        <v>470</v>
      </c>
      <c r="I32" s="290"/>
      <c r="J32" s="290"/>
      <c r="K32" s="290">
        <v>127600</v>
      </c>
      <c r="L32" s="290"/>
      <c r="M32" s="290">
        <v>370</v>
      </c>
      <c r="N32" s="290"/>
      <c r="O32" s="290"/>
      <c r="P32" s="290">
        <v>131180</v>
      </c>
      <c r="Q32" s="290"/>
      <c r="R32" s="290">
        <v>520</v>
      </c>
      <c r="S32" s="290"/>
      <c r="T32" s="290"/>
      <c r="U32" s="41"/>
      <c r="V32" s="41"/>
    </row>
    <row r="33" spans="1:22" s="59" customFormat="1" ht="13.5" customHeight="1">
      <c r="A33" s="87" t="s">
        <v>269</v>
      </c>
      <c r="B33" s="87"/>
      <c r="C33" s="63"/>
      <c r="D33" s="301"/>
      <c r="E33" s="282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41"/>
      <c r="V33" s="41"/>
    </row>
    <row r="34" spans="1:22" s="59" customFormat="1" ht="13.5" customHeight="1">
      <c r="A34" s="94" t="s">
        <v>214</v>
      </c>
      <c r="B34" s="87"/>
      <c r="C34" s="63"/>
      <c r="D34" s="281" t="s">
        <v>8</v>
      </c>
      <c r="E34" s="283"/>
      <c r="F34" s="300">
        <v>123200</v>
      </c>
      <c r="G34" s="290"/>
      <c r="H34" s="36"/>
      <c r="I34" s="290" t="s">
        <v>213</v>
      </c>
      <c r="J34" s="290"/>
      <c r="K34" s="290">
        <v>126810</v>
      </c>
      <c r="L34" s="290"/>
      <c r="M34" s="36"/>
      <c r="N34" s="36"/>
      <c r="O34" s="36" t="s">
        <v>213</v>
      </c>
      <c r="P34" s="290">
        <v>130530</v>
      </c>
      <c r="Q34" s="290"/>
      <c r="R34" s="36"/>
      <c r="S34" s="36"/>
      <c r="T34" s="36" t="s">
        <v>213</v>
      </c>
      <c r="U34" s="41"/>
      <c r="V34" s="41"/>
    </row>
    <row r="35" spans="1:22" s="59" customFormat="1" ht="13.5" customHeight="1">
      <c r="A35" s="95" t="s">
        <v>220</v>
      </c>
      <c r="B35" s="87"/>
      <c r="C35" s="63"/>
      <c r="D35" s="281" t="s">
        <v>8</v>
      </c>
      <c r="E35" s="282"/>
      <c r="F35" s="290">
        <v>47220</v>
      </c>
      <c r="G35" s="290"/>
      <c r="H35" s="290" t="s">
        <v>0</v>
      </c>
      <c r="I35" s="290"/>
      <c r="J35" s="290"/>
      <c r="K35" s="290">
        <v>48660</v>
      </c>
      <c r="L35" s="290"/>
      <c r="M35" s="290" t="s">
        <v>0</v>
      </c>
      <c r="N35" s="290"/>
      <c r="O35" s="290"/>
      <c r="P35" s="290">
        <v>52980</v>
      </c>
      <c r="Q35" s="290"/>
      <c r="R35" s="290" t="s">
        <v>0</v>
      </c>
      <c r="S35" s="290"/>
      <c r="T35" s="290"/>
      <c r="U35" s="41"/>
      <c r="V35" s="41"/>
    </row>
    <row r="36" spans="1:22" s="59" customFormat="1" ht="13.5" customHeight="1">
      <c r="A36" s="95" t="s">
        <v>221</v>
      </c>
      <c r="B36" s="87"/>
      <c r="C36" s="63"/>
      <c r="D36" s="281" t="s">
        <v>8</v>
      </c>
      <c r="E36" s="282"/>
      <c r="F36" s="290">
        <v>46460</v>
      </c>
      <c r="G36" s="290"/>
      <c r="H36" s="290" t="s">
        <v>0</v>
      </c>
      <c r="I36" s="290"/>
      <c r="J36" s="290"/>
      <c r="K36" s="290">
        <v>48310</v>
      </c>
      <c r="L36" s="290"/>
      <c r="M36" s="290" t="s">
        <v>0</v>
      </c>
      <c r="N36" s="290"/>
      <c r="O36" s="290"/>
      <c r="P36" s="290">
        <v>52610</v>
      </c>
      <c r="Q36" s="290"/>
      <c r="R36" s="290" t="s">
        <v>0</v>
      </c>
      <c r="S36" s="290"/>
      <c r="T36" s="290"/>
      <c r="U36" s="41"/>
      <c r="V36" s="41"/>
    </row>
    <row r="37" spans="1:22" s="59" customFormat="1" ht="13.5" customHeight="1">
      <c r="A37" s="95" t="s">
        <v>222</v>
      </c>
      <c r="B37" s="87"/>
      <c r="C37" s="63"/>
      <c r="D37" s="281" t="s">
        <v>8</v>
      </c>
      <c r="E37" s="282"/>
      <c r="F37" s="290">
        <v>760</v>
      </c>
      <c r="G37" s="290"/>
      <c r="H37" s="290" t="s">
        <v>0</v>
      </c>
      <c r="I37" s="290"/>
      <c r="J37" s="290"/>
      <c r="K37" s="290">
        <v>350</v>
      </c>
      <c r="L37" s="290"/>
      <c r="M37" s="290" t="s">
        <v>0</v>
      </c>
      <c r="N37" s="290"/>
      <c r="O37" s="290"/>
      <c r="P37" s="290">
        <v>370</v>
      </c>
      <c r="Q37" s="290"/>
      <c r="R37" s="290" t="s">
        <v>0</v>
      </c>
      <c r="S37" s="290"/>
      <c r="T37" s="290"/>
      <c r="U37" s="41"/>
      <c r="V37" s="41"/>
    </row>
    <row r="38" spans="1:22" s="59" customFormat="1" ht="13.5" customHeight="1">
      <c r="A38" s="95" t="s">
        <v>223</v>
      </c>
      <c r="B38" s="87"/>
      <c r="C38" s="63"/>
      <c r="D38" s="281" t="s">
        <v>8</v>
      </c>
      <c r="E38" s="282"/>
      <c r="F38" s="290">
        <v>75980</v>
      </c>
      <c r="G38" s="290"/>
      <c r="H38" s="290" t="s">
        <v>0</v>
      </c>
      <c r="I38" s="290"/>
      <c r="J38" s="290"/>
      <c r="K38" s="290">
        <v>78150</v>
      </c>
      <c r="L38" s="290"/>
      <c r="M38" s="290" t="s">
        <v>0</v>
      </c>
      <c r="N38" s="290"/>
      <c r="O38" s="290"/>
      <c r="P38" s="290">
        <v>77550</v>
      </c>
      <c r="Q38" s="290"/>
      <c r="R38" s="290" t="s">
        <v>0</v>
      </c>
      <c r="S38" s="290"/>
      <c r="T38" s="290"/>
      <c r="U38" s="41"/>
      <c r="V38" s="41"/>
    </row>
    <row r="39" spans="1:22" s="59" customFormat="1" ht="13.5" customHeight="1">
      <c r="A39" s="95" t="s">
        <v>221</v>
      </c>
      <c r="B39" s="87"/>
      <c r="C39" s="63"/>
      <c r="D39" s="281" t="s">
        <v>8</v>
      </c>
      <c r="E39" s="282"/>
      <c r="F39" s="290">
        <v>73570</v>
      </c>
      <c r="G39" s="290"/>
      <c r="H39" s="290" t="s">
        <v>0</v>
      </c>
      <c r="I39" s="290"/>
      <c r="J39" s="290"/>
      <c r="K39" s="290">
        <v>76540</v>
      </c>
      <c r="L39" s="290"/>
      <c r="M39" s="290" t="s">
        <v>0</v>
      </c>
      <c r="N39" s="290"/>
      <c r="O39" s="290"/>
      <c r="P39" s="290">
        <v>76410</v>
      </c>
      <c r="Q39" s="290"/>
      <c r="R39" s="290" t="s">
        <v>0</v>
      </c>
      <c r="S39" s="290"/>
      <c r="T39" s="290"/>
      <c r="U39" s="41"/>
      <c r="V39" s="41"/>
    </row>
    <row r="40" spans="1:22" s="59" customFormat="1" ht="13.5" customHeight="1">
      <c r="A40" s="95" t="s">
        <v>222</v>
      </c>
      <c r="B40" s="87"/>
      <c r="C40" s="63"/>
      <c r="D40" s="281" t="s">
        <v>8</v>
      </c>
      <c r="E40" s="282"/>
      <c r="F40" s="290">
        <v>2410</v>
      </c>
      <c r="G40" s="290"/>
      <c r="H40" s="290" t="s">
        <v>0</v>
      </c>
      <c r="I40" s="290"/>
      <c r="J40" s="290"/>
      <c r="K40" s="290">
        <v>1610</v>
      </c>
      <c r="L40" s="290"/>
      <c r="M40" s="290" t="s">
        <v>0</v>
      </c>
      <c r="N40" s="290"/>
      <c r="O40" s="290"/>
      <c r="P40" s="290">
        <v>1150</v>
      </c>
      <c r="Q40" s="290"/>
      <c r="R40" s="290" t="s">
        <v>0</v>
      </c>
      <c r="S40" s="290"/>
      <c r="T40" s="290"/>
      <c r="U40" s="41"/>
      <c r="V40" s="41"/>
    </row>
    <row r="41" spans="1:22" s="59" customFormat="1" ht="13.5" customHeight="1">
      <c r="A41" s="87" t="s">
        <v>270</v>
      </c>
      <c r="B41" s="87"/>
      <c r="C41" s="63"/>
      <c r="D41" s="301"/>
      <c r="E41" s="282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41"/>
      <c r="V41" s="41"/>
    </row>
    <row r="42" spans="1:22" s="59" customFormat="1" ht="13.5" customHeight="1">
      <c r="A42" s="95" t="s">
        <v>215</v>
      </c>
      <c r="B42" s="87"/>
      <c r="C42" s="63"/>
      <c r="D42" s="281" t="s">
        <v>216</v>
      </c>
      <c r="E42" s="283"/>
      <c r="F42" s="36"/>
      <c r="G42" s="36">
        <v>140</v>
      </c>
      <c r="H42" s="36"/>
      <c r="I42" s="36"/>
      <c r="J42" s="36">
        <v>470</v>
      </c>
      <c r="K42" s="36"/>
      <c r="L42" s="36">
        <v>790</v>
      </c>
      <c r="M42" s="36"/>
      <c r="N42" s="36"/>
      <c r="O42" s="36">
        <v>360</v>
      </c>
      <c r="P42" s="290">
        <v>650</v>
      </c>
      <c r="Q42" s="290"/>
      <c r="R42" s="36"/>
      <c r="S42" s="306">
        <v>520</v>
      </c>
      <c r="T42" s="307"/>
      <c r="U42" s="41"/>
      <c r="V42" s="41"/>
    </row>
    <row r="43" spans="1:22" s="59" customFormat="1" ht="13.5" customHeight="1">
      <c r="A43" s="95" t="s">
        <v>226</v>
      </c>
      <c r="B43" s="87"/>
      <c r="C43" s="63"/>
      <c r="D43" s="281" t="s">
        <v>8</v>
      </c>
      <c r="E43" s="282"/>
      <c r="F43" s="290">
        <v>100</v>
      </c>
      <c r="G43" s="290"/>
      <c r="H43" s="290">
        <v>170</v>
      </c>
      <c r="I43" s="290"/>
      <c r="J43" s="290"/>
      <c r="K43" s="290">
        <v>540</v>
      </c>
      <c r="L43" s="290"/>
      <c r="M43" s="290">
        <v>10</v>
      </c>
      <c r="N43" s="290"/>
      <c r="O43" s="290"/>
      <c r="P43" s="290" t="s">
        <v>213</v>
      </c>
      <c r="Q43" s="290"/>
      <c r="R43" s="53"/>
      <c r="S43" s="290" t="s">
        <v>213</v>
      </c>
      <c r="T43" s="290"/>
      <c r="U43" s="41"/>
      <c r="V43" s="41"/>
    </row>
    <row r="44" spans="1:22" s="59" customFormat="1" ht="13.5" customHeight="1">
      <c r="A44" s="96" t="s">
        <v>227</v>
      </c>
      <c r="B44" s="97"/>
      <c r="C44" s="98"/>
      <c r="D44" s="302" t="s">
        <v>8</v>
      </c>
      <c r="E44" s="303"/>
      <c r="F44" s="304">
        <v>40</v>
      </c>
      <c r="G44" s="304"/>
      <c r="H44" s="304">
        <v>300</v>
      </c>
      <c r="I44" s="304"/>
      <c r="J44" s="304"/>
      <c r="K44" s="304">
        <v>250</v>
      </c>
      <c r="L44" s="304"/>
      <c r="M44" s="304">
        <v>350</v>
      </c>
      <c r="N44" s="304"/>
      <c r="O44" s="304"/>
      <c r="P44" s="304" t="s">
        <v>213</v>
      </c>
      <c r="Q44" s="304"/>
      <c r="R44" s="55"/>
      <c r="S44" s="304" t="s">
        <v>213</v>
      </c>
      <c r="T44" s="304"/>
      <c r="U44" s="41"/>
      <c r="V44" s="41"/>
    </row>
    <row r="45" spans="1:22" s="59" customFormat="1" ht="13.5" customHeight="1">
      <c r="A45" s="87" t="s">
        <v>271</v>
      </c>
      <c r="B45" s="87"/>
      <c r="C45" s="63"/>
      <c r="D45" s="301"/>
      <c r="E45" s="282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41"/>
      <c r="V45" s="41"/>
    </row>
    <row r="46" spans="1:22" s="59" customFormat="1" ht="13.5" customHeight="1">
      <c r="A46" s="87" t="s">
        <v>272</v>
      </c>
      <c r="B46" s="87"/>
      <c r="C46" s="63"/>
      <c r="D46" s="281" t="s">
        <v>9</v>
      </c>
      <c r="E46" s="282"/>
      <c r="F46" s="290">
        <v>280160</v>
      </c>
      <c r="G46" s="290"/>
      <c r="H46" s="290">
        <v>20450</v>
      </c>
      <c r="I46" s="290"/>
      <c r="J46" s="290"/>
      <c r="K46" s="290">
        <v>282160</v>
      </c>
      <c r="L46" s="290"/>
      <c r="M46" s="290">
        <v>11660</v>
      </c>
      <c r="N46" s="290"/>
      <c r="O46" s="290"/>
      <c r="P46" s="290">
        <v>277740</v>
      </c>
      <c r="Q46" s="290"/>
      <c r="R46" s="290">
        <v>9770</v>
      </c>
      <c r="S46" s="290"/>
      <c r="T46" s="290"/>
      <c r="U46" s="41"/>
      <c r="V46" s="41"/>
    </row>
    <row r="47" spans="1:22" s="59" customFormat="1" ht="13.5" customHeight="1">
      <c r="A47" s="87" t="s">
        <v>273</v>
      </c>
      <c r="B47" s="87"/>
      <c r="C47" s="63"/>
      <c r="D47" s="281"/>
      <c r="E47" s="282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41"/>
      <c r="V47" s="41"/>
    </row>
    <row r="48" spans="1:22" s="59" customFormat="1" ht="13.5" customHeight="1">
      <c r="A48" s="95" t="s">
        <v>214</v>
      </c>
      <c r="B48" s="87"/>
      <c r="C48" s="63"/>
      <c r="D48" s="99"/>
      <c r="E48" s="100"/>
      <c r="F48" s="300">
        <v>279870</v>
      </c>
      <c r="G48" s="311"/>
      <c r="H48" s="37"/>
      <c r="I48" s="37"/>
      <c r="J48" s="37" t="s">
        <v>212</v>
      </c>
      <c r="K48" s="311">
        <v>280390</v>
      </c>
      <c r="L48" s="311"/>
      <c r="M48" s="37"/>
      <c r="N48" s="37"/>
      <c r="O48" s="37" t="s">
        <v>212</v>
      </c>
      <c r="P48" s="311">
        <v>276490</v>
      </c>
      <c r="Q48" s="311"/>
      <c r="R48" s="37"/>
      <c r="S48" s="37"/>
      <c r="T48" s="37" t="s">
        <v>212</v>
      </c>
      <c r="U48" s="41"/>
      <c r="V48" s="41"/>
    </row>
    <row r="49" spans="1:33" s="59" customFormat="1" ht="13.5" customHeight="1">
      <c r="A49" s="95" t="s">
        <v>220</v>
      </c>
      <c r="B49" s="87"/>
      <c r="C49" s="63"/>
      <c r="D49" s="281" t="s">
        <v>9</v>
      </c>
      <c r="E49" s="282"/>
      <c r="F49" s="290">
        <v>47220</v>
      </c>
      <c r="G49" s="290"/>
      <c r="H49" s="290" t="s">
        <v>0</v>
      </c>
      <c r="I49" s="290"/>
      <c r="J49" s="290"/>
      <c r="K49" s="290">
        <v>48660</v>
      </c>
      <c r="L49" s="290"/>
      <c r="M49" s="290" t="s">
        <v>0</v>
      </c>
      <c r="N49" s="290"/>
      <c r="O49" s="290"/>
      <c r="P49" s="290">
        <v>52980</v>
      </c>
      <c r="Q49" s="290"/>
      <c r="R49" s="290" t="s">
        <v>0</v>
      </c>
      <c r="S49" s="290"/>
      <c r="T49" s="290"/>
      <c r="U49" s="41"/>
      <c r="V49" s="41"/>
    </row>
    <row r="50" spans="1:33" s="59" customFormat="1" ht="13.5" customHeight="1">
      <c r="A50" s="95" t="s">
        <v>221</v>
      </c>
      <c r="B50" s="87"/>
      <c r="C50" s="63"/>
      <c r="D50" s="281" t="s">
        <v>9</v>
      </c>
      <c r="E50" s="282"/>
      <c r="F50" s="290">
        <v>46460</v>
      </c>
      <c r="G50" s="290"/>
      <c r="H50" s="290" t="s">
        <v>0</v>
      </c>
      <c r="I50" s="290"/>
      <c r="J50" s="290"/>
      <c r="K50" s="290">
        <v>48310</v>
      </c>
      <c r="L50" s="290"/>
      <c r="M50" s="290" t="s">
        <v>0</v>
      </c>
      <c r="N50" s="290"/>
      <c r="O50" s="290"/>
      <c r="P50" s="290">
        <v>52610</v>
      </c>
      <c r="Q50" s="290"/>
      <c r="R50" s="290" t="s">
        <v>0</v>
      </c>
      <c r="S50" s="290"/>
      <c r="T50" s="290"/>
      <c r="U50" s="41"/>
      <c r="V50" s="41"/>
    </row>
    <row r="51" spans="1:33" s="59" customFormat="1" ht="13.5" customHeight="1">
      <c r="A51" s="95" t="s">
        <v>222</v>
      </c>
      <c r="B51" s="87"/>
      <c r="C51" s="63"/>
      <c r="D51" s="281" t="s">
        <v>9</v>
      </c>
      <c r="E51" s="282"/>
      <c r="F51" s="290">
        <v>760</v>
      </c>
      <c r="G51" s="290"/>
      <c r="H51" s="290" t="s">
        <v>0</v>
      </c>
      <c r="I51" s="290"/>
      <c r="J51" s="290"/>
      <c r="K51" s="290">
        <v>350</v>
      </c>
      <c r="L51" s="290"/>
      <c r="M51" s="290" t="s">
        <v>0</v>
      </c>
      <c r="N51" s="290"/>
      <c r="O51" s="290"/>
      <c r="P51" s="290">
        <v>370</v>
      </c>
      <c r="Q51" s="290"/>
      <c r="R51" s="290" t="s">
        <v>0</v>
      </c>
      <c r="S51" s="290"/>
      <c r="T51" s="290"/>
      <c r="U51" s="41"/>
      <c r="V51" s="41"/>
    </row>
    <row r="52" spans="1:33" s="59" customFormat="1" ht="13.5" customHeight="1">
      <c r="A52" s="95" t="s">
        <v>223</v>
      </c>
      <c r="B52" s="87"/>
      <c r="C52" s="63"/>
      <c r="D52" s="281" t="s">
        <v>9</v>
      </c>
      <c r="E52" s="282"/>
      <c r="F52" s="290">
        <v>232650</v>
      </c>
      <c r="G52" s="290"/>
      <c r="H52" s="290" t="s">
        <v>0</v>
      </c>
      <c r="I52" s="290"/>
      <c r="J52" s="290"/>
      <c r="K52" s="290">
        <v>231730</v>
      </c>
      <c r="L52" s="290"/>
      <c r="M52" s="290" t="s">
        <v>0</v>
      </c>
      <c r="N52" s="290"/>
      <c r="O52" s="290"/>
      <c r="P52" s="290">
        <v>223510</v>
      </c>
      <c r="Q52" s="290"/>
      <c r="R52" s="290" t="s">
        <v>0</v>
      </c>
      <c r="S52" s="290"/>
      <c r="T52" s="290"/>
      <c r="U52" s="41"/>
      <c r="V52" s="41"/>
    </row>
    <row r="53" spans="1:33" s="59" customFormat="1" ht="13.5" customHeight="1">
      <c r="A53" s="95" t="s">
        <v>221</v>
      </c>
      <c r="B53" s="87"/>
      <c r="C53" s="63"/>
      <c r="D53" s="281" t="s">
        <v>9</v>
      </c>
      <c r="E53" s="282"/>
      <c r="F53" s="290">
        <v>225410</v>
      </c>
      <c r="G53" s="290"/>
      <c r="H53" s="290" t="s">
        <v>0</v>
      </c>
      <c r="I53" s="290"/>
      <c r="J53" s="290"/>
      <c r="K53" s="290">
        <v>226780</v>
      </c>
      <c r="L53" s="290"/>
      <c r="M53" s="290" t="s">
        <v>0</v>
      </c>
      <c r="N53" s="290"/>
      <c r="O53" s="290"/>
      <c r="P53" s="290">
        <v>220070</v>
      </c>
      <c r="Q53" s="290"/>
      <c r="R53" s="290" t="s">
        <v>0</v>
      </c>
      <c r="S53" s="290"/>
      <c r="T53" s="290"/>
      <c r="U53" s="41"/>
      <c r="V53" s="41"/>
    </row>
    <row r="54" spans="1:33" s="59" customFormat="1" ht="13.5" customHeight="1">
      <c r="A54" s="95" t="s">
        <v>222</v>
      </c>
      <c r="B54" s="87"/>
      <c r="C54" s="63"/>
      <c r="D54" s="281" t="s">
        <v>9</v>
      </c>
      <c r="E54" s="282"/>
      <c r="F54" s="290">
        <v>7240</v>
      </c>
      <c r="G54" s="290"/>
      <c r="H54" s="290" t="s">
        <v>0</v>
      </c>
      <c r="I54" s="290"/>
      <c r="J54" s="290"/>
      <c r="K54" s="290">
        <v>4940</v>
      </c>
      <c r="L54" s="290"/>
      <c r="M54" s="290" t="s">
        <v>0</v>
      </c>
      <c r="N54" s="290"/>
      <c r="O54" s="290"/>
      <c r="P54" s="290">
        <v>3440</v>
      </c>
      <c r="Q54" s="290"/>
      <c r="R54" s="290" t="s">
        <v>0</v>
      </c>
      <c r="S54" s="290"/>
      <c r="T54" s="290"/>
      <c r="U54" s="41"/>
      <c r="V54" s="41"/>
    </row>
    <row r="55" spans="1:33" s="59" customFormat="1" ht="13.5" customHeight="1">
      <c r="A55" s="95" t="s">
        <v>218</v>
      </c>
      <c r="B55" s="87"/>
      <c r="C55" s="63"/>
      <c r="D55" s="281"/>
      <c r="E55" s="282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41"/>
      <c r="V55" s="41"/>
    </row>
    <row r="56" spans="1:33" s="59" customFormat="1" ht="13.5" customHeight="1">
      <c r="A56" s="95" t="s">
        <v>219</v>
      </c>
      <c r="B56" s="87"/>
      <c r="C56" s="63"/>
      <c r="D56" s="281" t="s">
        <v>217</v>
      </c>
      <c r="E56" s="283"/>
      <c r="F56" s="300">
        <v>290</v>
      </c>
      <c r="G56" s="311"/>
      <c r="H56" s="37"/>
      <c r="I56" s="311">
        <v>20450</v>
      </c>
      <c r="J56" s="311"/>
      <c r="K56" s="311">
        <v>1770</v>
      </c>
      <c r="L56" s="311"/>
      <c r="M56" s="37"/>
      <c r="N56" s="311">
        <v>11650</v>
      </c>
      <c r="O56" s="311"/>
      <c r="P56" s="311">
        <v>1250</v>
      </c>
      <c r="Q56" s="311"/>
      <c r="R56" s="37"/>
      <c r="S56" s="311">
        <v>9770</v>
      </c>
      <c r="T56" s="311"/>
      <c r="U56" s="41"/>
      <c r="V56" s="41"/>
    </row>
    <row r="57" spans="1:33" s="59" customFormat="1" ht="13.5" customHeight="1">
      <c r="A57" s="95" t="s">
        <v>224</v>
      </c>
      <c r="B57" s="87"/>
      <c r="C57" s="63"/>
      <c r="D57" s="281" t="s">
        <v>9</v>
      </c>
      <c r="E57" s="282"/>
      <c r="F57" s="290">
        <v>250</v>
      </c>
      <c r="G57" s="290"/>
      <c r="H57" s="290">
        <v>490</v>
      </c>
      <c r="I57" s="290"/>
      <c r="J57" s="290"/>
      <c r="K57" s="290">
        <v>1520</v>
      </c>
      <c r="L57" s="290"/>
      <c r="M57" s="290">
        <v>20</v>
      </c>
      <c r="N57" s="290"/>
      <c r="O57" s="290"/>
      <c r="P57" s="53"/>
      <c r="Q57" s="36" t="s">
        <v>213</v>
      </c>
      <c r="R57" s="290">
        <v>5810</v>
      </c>
      <c r="S57" s="290"/>
      <c r="T57" s="290"/>
      <c r="U57" s="41"/>
      <c r="V57" s="41"/>
    </row>
    <row r="58" spans="1:33" s="59" customFormat="1" ht="13.5" customHeight="1">
      <c r="A58" s="95" t="s">
        <v>225</v>
      </c>
      <c r="B58" s="87"/>
      <c r="C58" s="63"/>
      <c r="D58" s="281" t="s">
        <v>9</v>
      </c>
      <c r="E58" s="282"/>
      <c r="F58" s="290">
        <v>40</v>
      </c>
      <c r="G58" s="290"/>
      <c r="H58" s="290">
        <v>19960</v>
      </c>
      <c r="I58" s="290"/>
      <c r="J58" s="290"/>
      <c r="K58" s="290">
        <v>250</v>
      </c>
      <c r="L58" s="290"/>
      <c r="M58" s="290">
        <v>11630</v>
      </c>
      <c r="N58" s="290"/>
      <c r="O58" s="290"/>
      <c r="P58" s="53"/>
      <c r="Q58" s="36" t="s">
        <v>212</v>
      </c>
      <c r="R58" s="290" t="s">
        <v>213</v>
      </c>
      <c r="S58" s="290"/>
      <c r="T58" s="290"/>
      <c r="U58" s="41"/>
      <c r="V58" s="41"/>
    </row>
    <row r="59" spans="1:33" s="59" customFormat="1" ht="13.5" customHeight="1">
      <c r="A59" s="93" t="s">
        <v>274</v>
      </c>
      <c r="B59" s="87"/>
      <c r="C59" s="63"/>
      <c r="D59" s="281" t="s">
        <v>9</v>
      </c>
      <c r="E59" s="282"/>
      <c r="F59" s="290" t="s">
        <v>213</v>
      </c>
      <c r="G59" s="290"/>
      <c r="H59" s="290" t="s">
        <v>213</v>
      </c>
      <c r="I59" s="290"/>
      <c r="J59" s="290"/>
      <c r="K59" s="290" t="s">
        <v>213</v>
      </c>
      <c r="L59" s="290"/>
      <c r="M59" s="290" t="s">
        <v>213</v>
      </c>
      <c r="N59" s="290"/>
      <c r="O59" s="290"/>
      <c r="P59" s="53"/>
      <c r="Q59" s="36" t="s">
        <v>212</v>
      </c>
      <c r="R59" s="290">
        <v>3960</v>
      </c>
      <c r="S59" s="290"/>
      <c r="T59" s="290"/>
      <c r="U59" s="41"/>
      <c r="V59" s="41"/>
    </row>
    <row r="60" spans="1:33" s="59" customFormat="1" ht="6" customHeight="1">
      <c r="A60" s="70"/>
      <c r="B60" s="70"/>
      <c r="C60" s="67"/>
      <c r="D60" s="101"/>
      <c r="E60" s="67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41"/>
      <c r="V60" s="41"/>
    </row>
    <row r="61" spans="1:33" s="76" customFormat="1" ht="12.75" customHeight="1">
      <c r="A61" s="103" t="s">
        <v>205</v>
      </c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5"/>
    </row>
    <row r="62" spans="1:33" s="76" customFormat="1" ht="12.75" customHeight="1">
      <c r="A62" s="104" t="s">
        <v>275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6"/>
      <c r="P62" s="106"/>
      <c r="Q62" s="106"/>
      <c r="R62" s="106"/>
      <c r="S62" s="106"/>
      <c r="T62" s="106"/>
      <c r="U62" s="106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5"/>
    </row>
    <row r="63" spans="1:33" s="76" customFormat="1" ht="12.75" customHeight="1">
      <c r="A63" s="104" t="s">
        <v>276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6"/>
      <c r="P63" s="106"/>
      <c r="Q63" s="106"/>
      <c r="R63" s="106"/>
      <c r="S63" s="106"/>
      <c r="T63" s="106"/>
      <c r="U63" s="106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5"/>
    </row>
    <row r="64" spans="1:33" s="76" customFormat="1" ht="12.75" customHeight="1">
      <c r="A64" s="104" t="s">
        <v>277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6"/>
      <c r="P64" s="106"/>
      <c r="Q64" s="106"/>
      <c r="R64" s="106"/>
      <c r="S64" s="106"/>
      <c r="T64" s="106"/>
      <c r="U64" s="106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5"/>
    </row>
    <row r="65" spans="1:33" s="76" customFormat="1" ht="12.75" customHeight="1">
      <c r="A65" s="104" t="s">
        <v>278</v>
      </c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6"/>
      <c r="P65" s="106"/>
      <c r="Q65" s="106"/>
      <c r="R65" s="106"/>
      <c r="S65" s="106"/>
      <c r="T65" s="106"/>
      <c r="U65" s="106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5"/>
    </row>
    <row r="66" spans="1:33" s="79" customFormat="1">
      <c r="A66" s="104" t="s">
        <v>279</v>
      </c>
      <c r="AG66" s="87"/>
    </row>
  </sheetData>
  <mergeCells count="252">
    <mergeCell ref="M51:O51"/>
    <mergeCell ref="M52:O52"/>
    <mergeCell ref="M58:O58"/>
    <mergeCell ref="R58:T58"/>
    <mergeCell ref="H54:J54"/>
    <mergeCell ref="H57:J57"/>
    <mergeCell ref="M57:O57"/>
    <mergeCell ref="F56:G56"/>
    <mergeCell ref="I56:J56"/>
    <mergeCell ref="K56:L56"/>
    <mergeCell ref="N56:O56"/>
    <mergeCell ref="P56:Q56"/>
    <mergeCell ref="F57:G57"/>
    <mergeCell ref="A6:A8"/>
    <mergeCell ref="B6:B8"/>
    <mergeCell ref="A25:C27"/>
    <mergeCell ref="E10:F10"/>
    <mergeCell ref="G10:H10"/>
    <mergeCell ref="I10:J10"/>
    <mergeCell ref="E12:F12"/>
    <mergeCell ref="G12:H12"/>
    <mergeCell ref="I12:J12"/>
    <mergeCell ref="I15:J15"/>
    <mergeCell ref="D25:E27"/>
    <mergeCell ref="C7:D8"/>
    <mergeCell ref="C10:D10"/>
    <mergeCell ref="C12:D12"/>
    <mergeCell ref="C13:D13"/>
    <mergeCell ref="C15:D15"/>
    <mergeCell ref="E14:F14"/>
    <mergeCell ref="C16:D16"/>
    <mergeCell ref="E15:F15"/>
    <mergeCell ref="G15:H15"/>
    <mergeCell ref="E16:F16"/>
    <mergeCell ref="G16:H16"/>
    <mergeCell ref="I16:J16"/>
    <mergeCell ref="F26:J26"/>
    <mergeCell ref="S12:T12"/>
    <mergeCell ref="S13:T13"/>
    <mergeCell ref="S15:T15"/>
    <mergeCell ref="S16:T16"/>
    <mergeCell ref="M14:N14"/>
    <mergeCell ref="K12:L12"/>
    <mergeCell ref="M12:N12"/>
    <mergeCell ref="O12:P12"/>
    <mergeCell ref="E13:F13"/>
    <mergeCell ref="G13:H13"/>
    <mergeCell ref="I13:J13"/>
    <mergeCell ref="K13:L13"/>
    <mergeCell ref="M13:N13"/>
    <mergeCell ref="O13:P13"/>
    <mergeCell ref="O14:P14"/>
    <mergeCell ref="G14:H14"/>
    <mergeCell ref="I14:J14"/>
    <mergeCell ref="K14:L14"/>
    <mergeCell ref="C6:T6"/>
    <mergeCell ref="E7:F8"/>
    <mergeCell ref="G7:H8"/>
    <mergeCell ref="I7:J8"/>
    <mergeCell ref="K7:L8"/>
    <mergeCell ref="M7:N8"/>
    <mergeCell ref="O7:P8"/>
    <mergeCell ref="Q7:R8"/>
    <mergeCell ref="Q10:R10"/>
    <mergeCell ref="S7:T8"/>
    <mergeCell ref="S10:T10"/>
    <mergeCell ref="K10:L10"/>
    <mergeCell ref="P34:Q34"/>
    <mergeCell ref="F25:O25"/>
    <mergeCell ref="P25:T25"/>
    <mergeCell ref="O15:P15"/>
    <mergeCell ref="Q14:R14"/>
    <mergeCell ref="Q15:R15"/>
    <mergeCell ref="F46:G46"/>
    <mergeCell ref="F48:G48"/>
    <mergeCell ref="K48:L48"/>
    <mergeCell ref="P48:Q48"/>
    <mergeCell ref="P29:Q29"/>
    <mergeCell ref="P30:Q30"/>
    <mergeCell ref="K16:L16"/>
    <mergeCell ref="M16:N16"/>
    <mergeCell ref="O16:P16"/>
    <mergeCell ref="M15:N15"/>
    <mergeCell ref="M10:N10"/>
    <mergeCell ref="O10:P10"/>
    <mergeCell ref="E11:F11"/>
    <mergeCell ref="G11:H11"/>
    <mergeCell ref="I11:J11"/>
    <mergeCell ref="K11:L11"/>
    <mergeCell ref="M11:N11"/>
    <mergeCell ref="O11:P11"/>
    <mergeCell ref="Q11:R11"/>
    <mergeCell ref="H27:J27"/>
    <mergeCell ref="K27:L27"/>
    <mergeCell ref="D32:E32"/>
    <mergeCell ref="S42:T42"/>
    <mergeCell ref="P43:Q43"/>
    <mergeCell ref="S43:T43"/>
    <mergeCell ref="H59:J59"/>
    <mergeCell ref="F59:G59"/>
    <mergeCell ref="H29:J29"/>
    <mergeCell ref="H30:J30"/>
    <mergeCell ref="H32:J32"/>
    <mergeCell ref="H35:J35"/>
    <mergeCell ref="H36:J36"/>
    <mergeCell ref="H37:J37"/>
    <mergeCell ref="H38:J38"/>
    <mergeCell ref="H39:J39"/>
    <mergeCell ref="H40:J40"/>
    <mergeCell ref="H43:J43"/>
    <mergeCell ref="H44:J44"/>
    <mergeCell ref="H46:J46"/>
    <mergeCell ref="H49:J49"/>
    <mergeCell ref="H50:J50"/>
    <mergeCell ref="H51:J51"/>
    <mergeCell ref="S44:T44"/>
    <mergeCell ref="F50:G50"/>
    <mergeCell ref="H52:J52"/>
    <mergeCell ref="H53:J53"/>
    <mergeCell ref="K59:L59"/>
    <mergeCell ref="K40:L40"/>
    <mergeCell ref="K43:L43"/>
    <mergeCell ref="K44:L44"/>
    <mergeCell ref="K49:L49"/>
    <mergeCell ref="K50:L50"/>
    <mergeCell ref="K53:L53"/>
    <mergeCell ref="K46:L46"/>
    <mergeCell ref="K51:L51"/>
    <mergeCell ref="K52:L52"/>
    <mergeCell ref="K54:L54"/>
    <mergeCell ref="K57:L57"/>
    <mergeCell ref="F51:G51"/>
    <mergeCell ref="F52:G52"/>
    <mergeCell ref="F53:G53"/>
    <mergeCell ref="F54:G54"/>
    <mergeCell ref="F58:G58"/>
    <mergeCell ref="H58:J58"/>
    <mergeCell ref="K58:L58"/>
    <mergeCell ref="M36:O36"/>
    <mergeCell ref="M37:O37"/>
    <mergeCell ref="M53:O53"/>
    <mergeCell ref="M54:O54"/>
    <mergeCell ref="M43:O43"/>
    <mergeCell ref="P51:Q51"/>
    <mergeCell ref="P52:Q52"/>
    <mergeCell ref="P53:Q53"/>
    <mergeCell ref="P54:Q54"/>
    <mergeCell ref="P36:Q36"/>
    <mergeCell ref="P37:Q37"/>
    <mergeCell ref="P38:Q38"/>
    <mergeCell ref="P39:Q39"/>
    <mergeCell ref="P40:Q40"/>
    <mergeCell ref="P42:Q42"/>
    <mergeCell ref="P46:Q46"/>
    <mergeCell ref="M44:O44"/>
    <mergeCell ref="M46:O46"/>
    <mergeCell ref="M38:O38"/>
    <mergeCell ref="P44:Q44"/>
    <mergeCell ref="M50:O50"/>
    <mergeCell ref="M39:O39"/>
    <mergeCell ref="M40:O40"/>
    <mergeCell ref="M49:O49"/>
    <mergeCell ref="R46:T46"/>
    <mergeCell ref="R57:T57"/>
    <mergeCell ref="R59:T59"/>
    <mergeCell ref="R29:T29"/>
    <mergeCell ref="R30:T30"/>
    <mergeCell ref="R32:T32"/>
    <mergeCell ref="R35:T35"/>
    <mergeCell ref="R36:T36"/>
    <mergeCell ref="R37:T37"/>
    <mergeCell ref="R38:T38"/>
    <mergeCell ref="R39:T39"/>
    <mergeCell ref="R40:T40"/>
    <mergeCell ref="R49:T49"/>
    <mergeCell ref="R50:T50"/>
    <mergeCell ref="R51:T51"/>
    <mergeCell ref="R52:T52"/>
    <mergeCell ref="R53:T53"/>
    <mergeCell ref="R54:T54"/>
    <mergeCell ref="S56:T56"/>
    <mergeCell ref="M59:O59"/>
    <mergeCell ref="P49:Q49"/>
    <mergeCell ref="P50:Q50"/>
    <mergeCell ref="D38:E38"/>
    <mergeCell ref="F37:G37"/>
    <mergeCell ref="F38:G38"/>
    <mergeCell ref="F39:G39"/>
    <mergeCell ref="F43:G43"/>
    <mergeCell ref="F40:G40"/>
    <mergeCell ref="K39:L39"/>
    <mergeCell ref="K38:L38"/>
    <mergeCell ref="D42:E42"/>
    <mergeCell ref="D59:E59"/>
    <mergeCell ref="D44:E44"/>
    <mergeCell ref="D45:E45"/>
    <mergeCell ref="D46:E46"/>
    <mergeCell ref="D47:E47"/>
    <mergeCell ref="D50:E50"/>
    <mergeCell ref="D39:E39"/>
    <mergeCell ref="D40:E40"/>
    <mergeCell ref="D41:E41"/>
    <mergeCell ref="D43:E43"/>
    <mergeCell ref="F44:G44"/>
    <mergeCell ref="F49:G49"/>
    <mergeCell ref="K36:L36"/>
    <mergeCell ref="K37:L37"/>
    <mergeCell ref="F36:G36"/>
    <mergeCell ref="F35:G35"/>
    <mergeCell ref="F30:G30"/>
    <mergeCell ref="D36:E36"/>
    <mergeCell ref="D37:E37"/>
    <mergeCell ref="D34:E34"/>
    <mergeCell ref="F34:G34"/>
    <mergeCell ref="K34:L34"/>
    <mergeCell ref="I34:J34"/>
    <mergeCell ref="D33:E33"/>
    <mergeCell ref="D35:E35"/>
    <mergeCell ref="F32:G32"/>
    <mergeCell ref="D29:E29"/>
    <mergeCell ref="D30:E30"/>
    <mergeCell ref="D31:E31"/>
    <mergeCell ref="P32:Q32"/>
    <mergeCell ref="P35:Q35"/>
    <mergeCell ref="Q16:R16"/>
    <mergeCell ref="Q12:R12"/>
    <mergeCell ref="Q13:R13"/>
    <mergeCell ref="K15:L15"/>
    <mergeCell ref="M27:O27"/>
    <mergeCell ref="P26:T26"/>
    <mergeCell ref="R27:T27"/>
    <mergeCell ref="F29:G29"/>
    <mergeCell ref="K29:L29"/>
    <mergeCell ref="M29:O29"/>
    <mergeCell ref="F27:G27"/>
    <mergeCell ref="P27:Q27"/>
    <mergeCell ref="M30:O30"/>
    <mergeCell ref="K30:L30"/>
    <mergeCell ref="K32:L32"/>
    <mergeCell ref="K35:L35"/>
    <mergeCell ref="M32:O32"/>
    <mergeCell ref="M35:O35"/>
    <mergeCell ref="K26:O26"/>
    <mergeCell ref="D55:E55"/>
    <mergeCell ref="D52:E52"/>
    <mergeCell ref="D53:E53"/>
    <mergeCell ref="D54:E54"/>
    <mergeCell ref="D58:E58"/>
    <mergeCell ref="D56:E56"/>
    <mergeCell ref="D49:E49"/>
    <mergeCell ref="D57:E57"/>
    <mergeCell ref="D51:E51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86" fitToHeight="0" orientation="portrait" r:id="rId1"/>
  <headerFooter differentOddEven="1" scaleWithDoc="0">
    <oddHeader>&amp;R&amp;"ＭＳ 明朝,標準"&amp;9第&amp;"Times New Roman,標準"12&amp;"ＭＳ 明朝,標準"章　建設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0"/>
  <sheetViews>
    <sheetView showGridLines="0" view="pageLayout" zoomScaleNormal="100" zoomScaleSheetLayoutView="100" workbookViewId="0">
      <selection activeCell="F19" sqref="F19"/>
    </sheetView>
  </sheetViews>
  <sheetFormatPr defaultRowHeight="12"/>
  <cols>
    <col min="1" max="2" width="2.5" style="8" customWidth="1"/>
    <col min="3" max="3" width="13.5" style="8" customWidth="1"/>
    <col min="4" max="11" width="8.25" style="8" customWidth="1"/>
    <col min="12" max="12" width="1.25" style="8" customWidth="1"/>
    <col min="13" max="256" width="9" style="8"/>
    <col min="257" max="258" width="2.5" style="8" customWidth="1"/>
    <col min="259" max="259" width="12.375" style="8" customWidth="1"/>
    <col min="260" max="267" width="9.375" style="8" customWidth="1"/>
    <col min="268" max="268" width="1.25" style="8" customWidth="1"/>
    <col min="269" max="512" width="9" style="8"/>
    <col min="513" max="514" width="2.5" style="8" customWidth="1"/>
    <col min="515" max="515" width="12.375" style="8" customWidth="1"/>
    <col min="516" max="523" width="9.375" style="8" customWidth="1"/>
    <col min="524" max="524" width="1.25" style="8" customWidth="1"/>
    <col min="525" max="768" width="9" style="8"/>
    <col min="769" max="770" width="2.5" style="8" customWidth="1"/>
    <col min="771" max="771" width="12.375" style="8" customWidth="1"/>
    <col min="772" max="779" width="9.375" style="8" customWidth="1"/>
    <col min="780" max="780" width="1.25" style="8" customWidth="1"/>
    <col min="781" max="1024" width="9" style="8"/>
    <col min="1025" max="1026" width="2.5" style="8" customWidth="1"/>
    <col min="1027" max="1027" width="12.375" style="8" customWidth="1"/>
    <col min="1028" max="1035" width="9.375" style="8" customWidth="1"/>
    <col min="1036" max="1036" width="1.25" style="8" customWidth="1"/>
    <col min="1037" max="1280" width="9" style="8"/>
    <col min="1281" max="1282" width="2.5" style="8" customWidth="1"/>
    <col min="1283" max="1283" width="12.375" style="8" customWidth="1"/>
    <col min="1284" max="1291" width="9.375" style="8" customWidth="1"/>
    <col min="1292" max="1292" width="1.25" style="8" customWidth="1"/>
    <col min="1293" max="1536" width="9" style="8"/>
    <col min="1537" max="1538" width="2.5" style="8" customWidth="1"/>
    <col min="1539" max="1539" width="12.375" style="8" customWidth="1"/>
    <col min="1540" max="1547" width="9.375" style="8" customWidth="1"/>
    <col min="1548" max="1548" width="1.25" style="8" customWidth="1"/>
    <col min="1549" max="1792" width="9" style="8"/>
    <col min="1793" max="1794" width="2.5" style="8" customWidth="1"/>
    <col min="1795" max="1795" width="12.375" style="8" customWidth="1"/>
    <col min="1796" max="1803" width="9.375" style="8" customWidth="1"/>
    <col min="1804" max="1804" width="1.25" style="8" customWidth="1"/>
    <col min="1805" max="2048" width="9" style="8"/>
    <col min="2049" max="2050" width="2.5" style="8" customWidth="1"/>
    <col min="2051" max="2051" width="12.375" style="8" customWidth="1"/>
    <col min="2052" max="2059" width="9.375" style="8" customWidth="1"/>
    <col min="2060" max="2060" width="1.25" style="8" customWidth="1"/>
    <col min="2061" max="2304" width="9" style="8"/>
    <col min="2305" max="2306" width="2.5" style="8" customWidth="1"/>
    <col min="2307" max="2307" width="12.375" style="8" customWidth="1"/>
    <col min="2308" max="2315" width="9.375" style="8" customWidth="1"/>
    <col min="2316" max="2316" width="1.25" style="8" customWidth="1"/>
    <col min="2317" max="2560" width="9" style="8"/>
    <col min="2561" max="2562" width="2.5" style="8" customWidth="1"/>
    <col min="2563" max="2563" width="12.375" style="8" customWidth="1"/>
    <col min="2564" max="2571" width="9.375" style="8" customWidth="1"/>
    <col min="2572" max="2572" width="1.25" style="8" customWidth="1"/>
    <col min="2573" max="2816" width="9" style="8"/>
    <col min="2817" max="2818" width="2.5" style="8" customWidth="1"/>
    <col min="2819" max="2819" width="12.375" style="8" customWidth="1"/>
    <col min="2820" max="2827" width="9.375" style="8" customWidth="1"/>
    <col min="2828" max="2828" width="1.25" style="8" customWidth="1"/>
    <col min="2829" max="3072" width="9" style="8"/>
    <col min="3073" max="3074" width="2.5" style="8" customWidth="1"/>
    <col min="3075" max="3075" width="12.375" style="8" customWidth="1"/>
    <col min="3076" max="3083" width="9.375" style="8" customWidth="1"/>
    <col min="3084" max="3084" width="1.25" style="8" customWidth="1"/>
    <col min="3085" max="3328" width="9" style="8"/>
    <col min="3329" max="3330" width="2.5" style="8" customWidth="1"/>
    <col min="3331" max="3331" width="12.375" style="8" customWidth="1"/>
    <col min="3332" max="3339" width="9.375" style="8" customWidth="1"/>
    <col min="3340" max="3340" width="1.25" style="8" customWidth="1"/>
    <col min="3341" max="3584" width="9" style="8"/>
    <col min="3585" max="3586" width="2.5" style="8" customWidth="1"/>
    <col min="3587" max="3587" width="12.375" style="8" customWidth="1"/>
    <col min="3588" max="3595" width="9.375" style="8" customWidth="1"/>
    <col min="3596" max="3596" width="1.25" style="8" customWidth="1"/>
    <col min="3597" max="3840" width="9" style="8"/>
    <col min="3841" max="3842" width="2.5" style="8" customWidth="1"/>
    <col min="3843" max="3843" width="12.375" style="8" customWidth="1"/>
    <col min="3844" max="3851" width="9.375" style="8" customWidth="1"/>
    <col min="3852" max="3852" width="1.25" style="8" customWidth="1"/>
    <col min="3853" max="4096" width="9" style="8"/>
    <col min="4097" max="4098" width="2.5" style="8" customWidth="1"/>
    <col min="4099" max="4099" width="12.375" style="8" customWidth="1"/>
    <col min="4100" max="4107" width="9.375" style="8" customWidth="1"/>
    <col min="4108" max="4108" width="1.25" style="8" customWidth="1"/>
    <col min="4109" max="4352" width="9" style="8"/>
    <col min="4353" max="4354" width="2.5" style="8" customWidth="1"/>
    <col min="4355" max="4355" width="12.375" style="8" customWidth="1"/>
    <col min="4356" max="4363" width="9.375" style="8" customWidth="1"/>
    <col min="4364" max="4364" width="1.25" style="8" customWidth="1"/>
    <col min="4365" max="4608" width="9" style="8"/>
    <col min="4609" max="4610" width="2.5" style="8" customWidth="1"/>
    <col min="4611" max="4611" width="12.375" style="8" customWidth="1"/>
    <col min="4612" max="4619" width="9.375" style="8" customWidth="1"/>
    <col min="4620" max="4620" width="1.25" style="8" customWidth="1"/>
    <col min="4621" max="4864" width="9" style="8"/>
    <col min="4865" max="4866" width="2.5" style="8" customWidth="1"/>
    <col min="4867" max="4867" width="12.375" style="8" customWidth="1"/>
    <col min="4868" max="4875" width="9.375" style="8" customWidth="1"/>
    <col min="4876" max="4876" width="1.25" style="8" customWidth="1"/>
    <col min="4877" max="5120" width="9" style="8"/>
    <col min="5121" max="5122" width="2.5" style="8" customWidth="1"/>
    <col min="5123" max="5123" width="12.375" style="8" customWidth="1"/>
    <col min="5124" max="5131" width="9.375" style="8" customWidth="1"/>
    <col min="5132" max="5132" width="1.25" style="8" customWidth="1"/>
    <col min="5133" max="5376" width="9" style="8"/>
    <col min="5377" max="5378" width="2.5" style="8" customWidth="1"/>
    <col min="5379" max="5379" width="12.375" style="8" customWidth="1"/>
    <col min="5380" max="5387" width="9.375" style="8" customWidth="1"/>
    <col min="5388" max="5388" width="1.25" style="8" customWidth="1"/>
    <col min="5389" max="5632" width="9" style="8"/>
    <col min="5633" max="5634" width="2.5" style="8" customWidth="1"/>
    <col min="5635" max="5635" width="12.375" style="8" customWidth="1"/>
    <col min="5636" max="5643" width="9.375" style="8" customWidth="1"/>
    <col min="5644" max="5644" width="1.25" style="8" customWidth="1"/>
    <col min="5645" max="5888" width="9" style="8"/>
    <col min="5889" max="5890" width="2.5" style="8" customWidth="1"/>
    <col min="5891" max="5891" width="12.375" style="8" customWidth="1"/>
    <col min="5892" max="5899" width="9.375" style="8" customWidth="1"/>
    <col min="5900" max="5900" width="1.25" style="8" customWidth="1"/>
    <col min="5901" max="6144" width="9" style="8"/>
    <col min="6145" max="6146" width="2.5" style="8" customWidth="1"/>
    <col min="6147" max="6147" width="12.375" style="8" customWidth="1"/>
    <col min="6148" max="6155" width="9.375" style="8" customWidth="1"/>
    <col min="6156" max="6156" width="1.25" style="8" customWidth="1"/>
    <col min="6157" max="6400" width="9" style="8"/>
    <col min="6401" max="6402" width="2.5" style="8" customWidth="1"/>
    <col min="6403" max="6403" width="12.375" style="8" customWidth="1"/>
    <col min="6404" max="6411" width="9.375" style="8" customWidth="1"/>
    <col min="6412" max="6412" width="1.25" style="8" customWidth="1"/>
    <col min="6413" max="6656" width="9" style="8"/>
    <col min="6657" max="6658" width="2.5" style="8" customWidth="1"/>
    <col min="6659" max="6659" width="12.375" style="8" customWidth="1"/>
    <col min="6660" max="6667" width="9.375" style="8" customWidth="1"/>
    <col min="6668" max="6668" width="1.25" style="8" customWidth="1"/>
    <col min="6669" max="6912" width="9" style="8"/>
    <col min="6913" max="6914" width="2.5" style="8" customWidth="1"/>
    <col min="6915" max="6915" width="12.375" style="8" customWidth="1"/>
    <col min="6916" max="6923" width="9.375" style="8" customWidth="1"/>
    <col min="6924" max="6924" width="1.25" style="8" customWidth="1"/>
    <col min="6925" max="7168" width="9" style="8"/>
    <col min="7169" max="7170" width="2.5" style="8" customWidth="1"/>
    <col min="7171" max="7171" width="12.375" style="8" customWidth="1"/>
    <col min="7172" max="7179" width="9.375" style="8" customWidth="1"/>
    <col min="7180" max="7180" width="1.25" style="8" customWidth="1"/>
    <col min="7181" max="7424" width="9" style="8"/>
    <col min="7425" max="7426" width="2.5" style="8" customWidth="1"/>
    <col min="7427" max="7427" width="12.375" style="8" customWidth="1"/>
    <col min="7428" max="7435" width="9.375" style="8" customWidth="1"/>
    <col min="7436" max="7436" width="1.25" style="8" customWidth="1"/>
    <col min="7437" max="7680" width="9" style="8"/>
    <col min="7681" max="7682" width="2.5" style="8" customWidth="1"/>
    <col min="7683" max="7683" width="12.375" style="8" customWidth="1"/>
    <col min="7684" max="7691" width="9.375" style="8" customWidth="1"/>
    <col min="7692" max="7692" width="1.25" style="8" customWidth="1"/>
    <col min="7693" max="7936" width="9" style="8"/>
    <col min="7937" max="7938" width="2.5" style="8" customWidth="1"/>
    <col min="7939" max="7939" width="12.375" style="8" customWidth="1"/>
    <col min="7940" max="7947" width="9.375" style="8" customWidth="1"/>
    <col min="7948" max="7948" width="1.25" style="8" customWidth="1"/>
    <col min="7949" max="8192" width="9" style="8"/>
    <col min="8193" max="8194" width="2.5" style="8" customWidth="1"/>
    <col min="8195" max="8195" width="12.375" style="8" customWidth="1"/>
    <col min="8196" max="8203" width="9.375" style="8" customWidth="1"/>
    <col min="8204" max="8204" width="1.25" style="8" customWidth="1"/>
    <col min="8205" max="8448" width="9" style="8"/>
    <col min="8449" max="8450" width="2.5" style="8" customWidth="1"/>
    <col min="8451" max="8451" width="12.375" style="8" customWidth="1"/>
    <col min="8452" max="8459" width="9.375" style="8" customWidth="1"/>
    <col min="8460" max="8460" width="1.25" style="8" customWidth="1"/>
    <col min="8461" max="8704" width="9" style="8"/>
    <col min="8705" max="8706" width="2.5" style="8" customWidth="1"/>
    <col min="8707" max="8707" width="12.375" style="8" customWidth="1"/>
    <col min="8708" max="8715" width="9.375" style="8" customWidth="1"/>
    <col min="8716" max="8716" width="1.25" style="8" customWidth="1"/>
    <col min="8717" max="8960" width="9" style="8"/>
    <col min="8961" max="8962" width="2.5" style="8" customWidth="1"/>
    <col min="8963" max="8963" width="12.375" style="8" customWidth="1"/>
    <col min="8964" max="8971" width="9.375" style="8" customWidth="1"/>
    <col min="8972" max="8972" width="1.25" style="8" customWidth="1"/>
    <col min="8973" max="9216" width="9" style="8"/>
    <col min="9217" max="9218" width="2.5" style="8" customWidth="1"/>
    <col min="9219" max="9219" width="12.375" style="8" customWidth="1"/>
    <col min="9220" max="9227" width="9.375" style="8" customWidth="1"/>
    <col min="9228" max="9228" width="1.25" style="8" customWidth="1"/>
    <col min="9229" max="9472" width="9" style="8"/>
    <col min="9473" max="9474" width="2.5" style="8" customWidth="1"/>
    <col min="9475" max="9475" width="12.375" style="8" customWidth="1"/>
    <col min="9476" max="9483" width="9.375" style="8" customWidth="1"/>
    <col min="9484" max="9484" width="1.25" style="8" customWidth="1"/>
    <col min="9485" max="9728" width="9" style="8"/>
    <col min="9729" max="9730" width="2.5" style="8" customWidth="1"/>
    <col min="9731" max="9731" width="12.375" style="8" customWidth="1"/>
    <col min="9732" max="9739" width="9.375" style="8" customWidth="1"/>
    <col min="9740" max="9740" width="1.25" style="8" customWidth="1"/>
    <col min="9741" max="9984" width="9" style="8"/>
    <col min="9985" max="9986" width="2.5" style="8" customWidth="1"/>
    <col min="9987" max="9987" width="12.375" style="8" customWidth="1"/>
    <col min="9988" max="9995" width="9.375" style="8" customWidth="1"/>
    <col min="9996" max="9996" width="1.25" style="8" customWidth="1"/>
    <col min="9997" max="10240" width="9" style="8"/>
    <col min="10241" max="10242" width="2.5" style="8" customWidth="1"/>
    <col min="10243" max="10243" width="12.375" style="8" customWidth="1"/>
    <col min="10244" max="10251" width="9.375" style="8" customWidth="1"/>
    <col min="10252" max="10252" width="1.25" style="8" customWidth="1"/>
    <col min="10253" max="10496" width="9" style="8"/>
    <col min="10497" max="10498" width="2.5" style="8" customWidth="1"/>
    <col min="10499" max="10499" width="12.375" style="8" customWidth="1"/>
    <col min="10500" max="10507" width="9.375" style="8" customWidth="1"/>
    <col min="10508" max="10508" width="1.25" style="8" customWidth="1"/>
    <col min="10509" max="10752" width="9" style="8"/>
    <col min="10753" max="10754" width="2.5" style="8" customWidth="1"/>
    <col min="10755" max="10755" width="12.375" style="8" customWidth="1"/>
    <col min="10756" max="10763" width="9.375" style="8" customWidth="1"/>
    <col min="10764" max="10764" width="1.25" style="8" customWidth="1"/>
    <col min="10765" max="11008" width="9" style="8"/>
    <col min="11009" max="11010" width="2.5" style="8" customWidth="1"/>
    <col min="11011" max="11011" width="12.375" style="8" customWidth="1"/>
    <col min="11012" max="11019" width="9.375" style="8" customWidth="1"/>
    <col min="11020" max="11020" width="1.25" style="8" customWidth="1"/>
    <col min="11021" max="11264" width="9" style="8"/>
    <col min="11265" max="11266" width="2.5" style="8" customWidth="1"/>
    <col min="11267" max="11267" width="12.375" style="8" customWidth="1"/>
    <col min="11268" max="11275" width="9.375" style="8" customWidth="1"/>
    <col min="11276" max="11276" width="1.25" style="8" customWidth="1"/>
    <col min="11277" max="11520" width="9" style="8"/>
    <col min="11521" max="11522" width="2.5" style="8" customWidth="1"/>
    <col min="11523" max="11523" width="12.375" style="8" customWidth="1"/>
    <col min="11524" max="11531" width="9.375" style="8" customWidth="1"/>
    <col min="11532" max="11532" width="1.25" style="8" customWidth="1"/>
    <col min="11533" max="11776" width="9" style="8"/>
    <col min="11777" max="11778" width="2.5" style="8" customWidth="1"/>
    <col min="11779" max="11779" width="12.375" style="8" customWidth="1"/>
    <col min="11780" max="11787" width="9.375" style="8" customWidth="1"/>
    <col min="11788" max="11788" width="1.25" style="8" customWidth="1"/>
    <col min="11789" max="12032" width="9" style="8"/>
    <col min="12033" max="12034" width="2.5" style="8" customWidth="1"/>
    <col min="12035" max="12035" width="12.375" style="8" customWidth="1"/>
    <col min="12036" max="12043" width="9.375" style="8" customWidth="1"/>
    <col min="12044" max="12044" width="1.25" style="8" customWidth="1"/>
    <col min="12045" max="12288" width="9" style="8"/>
    <col min="12289" max="12290" width="2.5" style="8" customWidth="1"/>
    <col min="12291" max="12291" width="12.375" style="8" customWidth="1"/>
    <col min="12292" max="12299" width="9.375" style="8" customWidth="1"/>
    <col min="12300" max="12300" width="1.25" style="8" customWidth="1"/>
    <col min="12301" max="12544" width="9" style="8"/>
    <col min="12545" max="12546" width="2.5" style="8" customWidth="1"/>
    <col min="12547" max="12547" width="12.375" style="8" customWidth="1"/>
    <col min="12548" max="12555" width="9.375" style="8" customWidth="1"/>
    <col min="12556" max="12556" width="1.25" style="8" customWidth="1"/>
    <col min="12557" max="12800" width="9" style="8"/>
    <col min="12801" max="12802" width="2.5" style="8" customWidth="1"/>
    <col min="12803" max="12803" width="12.375" style="8" customWidth="1"/>
    <col min="12804" max="12811" width="9.375" style="8" customWidth="1"/>
    <col min="12812" max="12812" width="1.25" style="8" customWidth="1"/>
    <col min="12813" max="13056" width="9" style="8"/>
    <col min="13057" max="13058" width="2.5" style="8" customWidth="1"/>
    <col min="13059" max="13059" width="12.375" style="8" customWidth="1"/>
    <col min="13060" max="13067" width="9.375" style="8" customWidth="1"/>
    <col min="13068" max="13068" width="1.25" style="8" customWidth="1"/>
    <col min="13069" max="13312" width="9" style="8"/>
    <col min="13313" max="13314" width="2.5" style="8" customWidth="1"/>
    <col min="13315" max="13315" width="12.375" style="8" customWidth="1"/>
    <col min="13316" max="13323" width="9.375" style="8" customWidth="1"/>
    <col min="13324" max="13324" width="1.25" style="8" customWidth="1"/>
    <col min="13325" max="13568" width="9" style="8"/>
    <col min="13569" max="13570" width="2.5" style="8" customWidth="1"/>
    <col min="13571" max="13571" width="12.375" style="8" customWidth="1"/>
    <col min="13572" max="13579" width="9.375" style="8" customWidth="1"/>
    <col min="13580" max="13580" width="1.25" style="8" customWidth="1"/>
    <col min="13581" max="13824" width="9" style="8"/>
    <col min="13825" max="13826" width="2.5" style="8" customWidth="1"/>
    <col min="13827" max="13827" width="12.375" style="8" customWidth="1"/>
    <col min="13828" max="13835" width="9.375" style="8" customWidth="1"/>
    <col min="13836" max="13836" width="1.25" style="8" customWidth="1"/>
    <col min="13837" max="14080" width="9" style="8"/>
    <col min="14081" max="14082" width="2.5" style="8" customWidth="1"/>
    <col min="14083" max="14083" width="12.375" style="8" customWidth="1"/>
    <col min="14084" max="14091" width="9.375" style="8" customWidth="1"/>
    <col min="14092" max="14092" width="1.25" style="8" customWidth="1"/>
    <col min="14093" max="14336" width="9" style="8"/>
    <col min="14337" max="14338" width="2.5" style="8" customWidth="1"/>
    <col min="14339" max="14339" width="12.375" style="8" customWidth="1"/>
    <col min="14340" max="14347" width="9.375" style="8" customWidth="1"/>
    <col min="14348" max="14348" width="1.25" style="8" customWidth="1"/>
    <col min="14349" max="14592" width="9" style="8"/>
    <col min="14593" max="14594" width="2.5" style="8" customWidth="1"/>
    <col min="14595" max="14595" width="12.375" style="8" customWidth="1"/>
    <col min="14596" max="14603" width="9.375" style="8" customWidth="1"/>
    <col min="14604" max="14604" width="1.25" style="8" customWidth="1"/>
    <col min="14605" max="14848" width="9" style="8"/>
    <col min="14849" max="14850" width="2.5" style="8" customWidth="1"/>
    <col min="14851" max="14851" width="12.375" style="8" customWidth="1"/>
    <col min="14852" max="14859" width="9.375" style="8" customWidth="1"/>
    <col min="14860" max="14860" width="1.25" style="8" customWidth="1"/>
    <col min="14861" max="15104" width="9" style="8"/>
    <col min="15105" max="15106" width="2.5" style="8" customWidth="1"/>
    <col min="15107" max="15107" width="12.375" style="8" customWidth="1"/>
    <col min="15108" max="15115" width="9.375" style="8" customWidth="1"/>
    <col min="15116" max="15116" width="1.25" style="8" customWidth="1"/>
    <col min="15117" max="15360" width="9" style="8"/>
    <col min="15361" max="15362" width="2.5" style="8" customWidth="1"/>
    <col min="15363" max="15363" width="12.375" style="8" customWidth="1"/>
    <col min="15364" max="15371" width="9.375" style="8" customWidth="1"/>
    <col min="15372" max="15372" width="1.25" style="8" customWidth="1"/>
    <col min="15373" max="15616" width="9" style="8"/>
    <col min="15617" max="15618" width="2.5" style="8" customWidth="1"/>
    <col min="15619" max="15619" width="12.375" style="8" customWidth="1"/>
    <col min="15620" max="15627" width="9.375" style="8" customWidth="1"/>
    <col min="15628" max="15628" width="1.25" style="8" customWidth="1"/>
    <col min="15629" max="15872" width="9" style="8"/>
    <col min="15873" max="15874" width="2.5" style="8" customWidth="1"/>
    <col min="15875" max="15875" width="12.375" style="8" customWidth="1"/>
    <col min="15876" max="15883" width="9.375" style="8" customWidth="1"/>
    <col min="15884" max="15884" width="1.25" style="8" customWidth="1"/>
    <col min="15885" max="16128" width="9" style="8"/>
    <col min="16129" max="16130" width="2.5" style="8" customWidth="1"/>
    <col min="16131" max="16131" width="12.375" style="8" customWidth="1"/>
    <col min="16132" max="16139" width="9.375" style="8" customWidth="1"/>
    <col min="16140" max="16140" width="1.25" style="8" customWidth="1"/>
    <col min="16141" max="16384" width="9" style="8"/>
  </cols>
  <sheetData>
    <row r="1" spans="1:9" ht="12.75" customHeight="1"/>
    <row r="2" spans="1:9" s="79" customFormat="1" ht="12.75" customHeight="1">
      <c r="A2" s="79" t="s">
        <v>280</v>
      </c>
    </row>
    <row r="3" spans="1:9" s="79" customFormat="1" ht="12.75" customHeight="1">
      <c r="H3" s="116" t="s">
        <v>281</v>
      </c>
    </row>
    <row r="4" spans="1:9" s="79" customFormat="1" ht="12.75" customHeight="1">
      <c r="A4" s="328" t="s">
        <v>240</v>
      </c>
      <c r="B4" s="328"/>
      <c r="C4" s="328"/>
      <c r="D4" s="328"/>
      <c r="E4" s="324"/>
      <c r="F4" s="308" t="s">
        <v>49</v>
      </c>
      <c r="G4" s="309"/>
      <c r="H4" s="117" t="s">
        <v>282</v>
      </c>
    </row>
    <row r="5" spans="1:9" s="79" customFormat="1" ht="12.75" customHeight="1">
      <c r="A5" s="330"/>
      <c r="B5" s="330"/>
      <c r="C5" s="330"/>
      <c r="D5" s="330"/>
      <c r="E5" s="303"/>
      <c r="F5" s="118" t="s">
        <v>262</v>
      </c>
      <c r="G5" s="119" t="s">
        <v>263</v>
      </c>
      <c r="H5" s="120" t="s">
        <v>264</v>
      </c>
      <c r="I5" s="87"/>
    </row>
    <row r="6" spans="1:9" s="79" customFormat="1" ht="3.75" customHeight="1">
      <c r="B6" s="87"/>
      <c r="C6" s="87"/>
      <c r="D6" s="87"/>
      <c r="E6" s="63"/>
      <c r="F6" s="87"/>
    </row>
    <row r="7" spans="1:9" s="79" customFormat="1" ht="12.75" customHeight="1">
      <c r="A7" s="110" t="s">
        <v>151</v>
      </c>
      <c r="B7" s="111"/>
      <c r="C7" s="111"/>
      <c r="D7" s="111"/>
      <c r="E7" s="112"/>
      <c r="F7" s="114">
        <v>123330</v>
      </c>
      <c r="G7" s="114">
        <v>127600</v>
      </c>
      <c r="H7" s="114">
        <v>131180</v>
      </c>
    </row>
    <row r="8" spans="1:9" s="79" customFormat="1" ht="12.75" customHeight="1">
      <c r="A8" s="111"/>
      <c r="B8" s="111" t="s">
        <v>12</v>
      </c>
      <c r="C8" s="111"/>
      <c r="D8" s="111"/>
      <c r="E8" s="112"/>
      <c r="F8" s="114">
        <v>65000</v>
      </c>
      <c r="G8" s="114">
        <v>70810</v>
      </c>
      <c r="H8" s="114">
        <v>74280</v>
      </c>
    </row>
    <row r="9" spans="1:9" s="79" customFormat="1" ht="12.75" customHeight="1">
      <c r="A9" s="111"/>
      <c r="B9" s="111" t="s">
        <v>13</v>
      </c>
      <c r="C9" s="111"/>
      <c r="D9" s="111"/>
      <c r="E9" s="112"/>
      <c r="F9" s="114">
        <v>57120</v>
      </c>
      <c r="G9" s="114">
        <v>54350</v>
      </c>
      <c r="H9" s="114">
        <v>53390</v>
      </c>
    </row>
    <row r="10" spans="1:9" s="79" customFormat="1" ht="12.75" customHeight="1">
      <c r="A10" s="111"/>
      <c r="B10" s="111"/>
      <c r="C10" s="111" t="s">
        <v>14</v>
      </c>
      <c r="D10" s="111"/>
      <c r="E10" s="112"/>
      <c r="F10" s="114">
        <v>4540</v>
      </c>
      <c r="G10" s="114">
        <v>4330</v>
      </c>
      <c r="H10" s="114">
        <v>3980</v>
      </c>
    </row>
    <row r="11" spans="1:9" s="79" customFormat="1" ht="12.75" customHeight="1">
      <c r="A11" s="111"/>
      <c r="B11" s="111"/>
      <c r="C11" s="111" t="s">
        <v>113</v>
      </c>
      <c r="D11" s="111"/>
      <c r="E11" s="112"/>
      <c r="F11" s="121" t="s">
        <v>18</v>
      </c>
      <c r="G11" s="122" t="s">
        <v>228</v>
      </c>
      <c r="H11" s="122" t="s">
        <v>228</v>
      </c>
    </row>
    <row r="12" spans="1:9" s="79" customFormat="1" ht="12.75" customHeight="1">
      <c r="A12" s="111"/>
      <c r="B12" s="111"/>
      <c r="C12" s="111" t="s">
        <v>15</v>
      </c>
      <c r="D12" s="111"/>
      <c r="E12" s="112"/>
      <c r="F12" s="114">
        <v>47620</v>
      </c>
      <c r="G12" s="114">
        <v>45550</v>
      </c>
      <c r="H12" s="114">
        <v>45410</v>
      </c>
    </row>
    <row r="13" spans="1:9" s="79" customFormat="1" ht="12.75" customHeight="1">
      <c r="A13" s="111"/>
      <c r="B13" s="111"/>
      <c r="C13" s="111" t="s">
        <v>16</v>
      </c>
      <c r="D13" s="111"/>
      <c r="E13" s="112"/>
      <c r="F13" s="114">
        <v>4970</v>
      </c>
      <c r="G13" s="114">
        <v>4470</v>
      </c>
      <c r="H13" s="114">
        <v>4000</v>
      </c>
    </row>
    <row r="14" spans="1:9" s="79" customFormat="1" ht="3.75" customHeight="1">
      <c r="A14" s="70"/>
      <c r="B14" s="70"/>
      <c r="C14" s="70"/>
      <c r="D14" s="70"/>
      <c r="E14" s="70"/>
      <c r="F14" s="101"/>
      <c r="G14" s="70"/>
      <c r="H14" s="70"/>
    </row>
    <row r="15" spans="1:9" s="79" customFormat="1" ht="12.75" customHeight="1">
      <c r="A15" s="103" t="s">
        <v>205</v>
      </c>
    </row>
    <row r="16" spans="1:9" s="79" customFormat="1" ht="12.75" customHeight="1">
      <c r="A16" s="104" t="s">
        <v>258</v>
      </c>
    </row>
    <row r="17" spans="1:11" s="79" customFormat="1" ht="12.75" customHeight="1">
      <c r="A17" s="79" t="s">
        <v>259</v>
      </c>
    </row>
    <row r="18" spans="1:11" s="79" customFormat="1" ht="13.5" customHeight="1"/>
    <row r="19" spans="1:11" s="79" customFormat="1" ht="13.5" customHeight="1">
      <c r="A19" s="79" t="s">
        <v>283</v>
      </c>
    </row>
    <row r="20" spans="1:11" s="79" customFormat="1" ht="13.5" customHeight="1">
      <c r="A20" s="123" t="s">
        <v>284</v>
      </c>
    </row>
    <row r="21" spans="1:11" s="79" customFormat="1" ht="7.5" customHeight="1"/>
    <row r="22" spans="1:11" s="79" customFormat="1" ht="18" customHeight="1">
      <c r="A22" s="336" t="s">
        <v>144</v>
      </c>
      <c r="B22" s="337"/>
      <c r="C22" s="338"/>
      <c r="D22" s="334" t="s">
        <v>285</v>
      </c>
      <c r="E22" s="334" t="s">
        <v>286</v>
      </c>
      <c r="F22" s="334" t="s">
        <v>287</v>
      </c>
      <c r="G22" s="334" t="s">
        <v>288</v>
      </c>
      <c r="H22" s="334" t="s">
        <v>289</v>
      </c>
      <c r="I22" s="334" t="s">
        <v>290</v>
      </c>
      <c r="J22" s="334" t="s">
        <v>291</v>
      </c>
      <c r="K22" s="325" t="s">
        <v>292</v>
      </c>
    </row>
    <row r="23" spans="1:11" s="79" customFormat="1" ht="18" customHeight="1">
      <c r="A23" s="339"/>
      <c r="B23" s="339"/>
      <c r="C23" s="340"/>
      <c r="D23" s="326"/>
      <c r="E23" s="326"/>
      <c r="F23" s="326"/>
      <c r="G23" s="326"/>
      <c r="H23" s="326"/>
      <c r="I23" s="326"/>
      <c r="J23" s="326"/>
      <c r="K23" s="335"/>
    </row>
    <row r="24" spans="1:11" s="79" customFormat="1" ht="25.5" customHeight="1">
      <c r="A24" s="319"/>
      <c r="B24" s="319"/>
      <c r="C24" s="316"/>
      <c r="D24" s="327"/>
      <c r="E24" s="327"/>
      <c r="F24" s="327"/>
      <c r="G24" s="327"/>
      <c r="H24" s="327"/>
      <c r="I24" s="327"/>
      <c r="J24" s="327"/>
      <c r="K24" s="315"/>
    </row>
    <row r="25" spans="1:11" s="79" customFormat="1" ht="3.75" customHeight="1">
      <c r="A25" s="124"/>
      <c r="B25" s="124"/>
      <c r="C25" s="125"/>
      <c r="D25" s="126"/>
      <c r="E25" s="126"/>
      <c r="F25" s="126"/>
      <c r="G25" s="62"/>
      <c r="H25" s="62"/>
      <c r="I25" s="62"/>
      <c r="J25" s="62"/>
      <c r="K25" s="62"/>
    </row>
    <row r="26" spans="1:11" s="79" customFormat="1" ht="12.75" customHeight="1">
      <c r="A26" s="87" t="s">
        <v>293</v>
      </c>
      <c r="B26" s="87"/>
      <c r="C26" s="63"/>
      <c r="D26" s="87"/>
      <c r="E26" s="87"/>
      <c r="F26" s="87"/>
      <c r="G26" s="87"/>
      <c r="H26" s="87"/>
      <c r="I26" s="87"/>
      <c r="J26" s="87"/>
      <c r="K26" s="87"/>
    </row>
    <row r="27" spans="1:11" s="79" customFormat="1" ht="12.75" customHeight="1">
      <c r="B27" s="87" t="s">
        <v>252</v>
      </c>
      <c r="C27" s="63"/>
      <c r="D27" s="127">
        <v>123190</v>
      </c>
      <c r="E27" s="114">
        <v>123330</v>
      </c>
      <c r="F27" s="114">
        <v>280160</v>
      </c>
      <c r="G27" s="128">
        <v>4.37</v>
      </c>
      <c r="H27" s="128">
        <v>32.24</v>
      </c>
      <c r="I27" s="128">
        <v>92.8</v>
      </c>
      <c r="J27" s="128">
        <v>14.13</v>
      </c>
      <c r="K27" s="128">
        <v>0.52</v>
      </c>
    </row>
    <row r="28" spans="1:11" s="79" customFormat="1" ht="12.75" customHeight="1">
      <c r="B28" s="87"/>
      <c r="C28" s="63" t="s">
        <v>294</v>
      </c>
      <c r="D28" s="127">
        <v>64890</v>
      </c>
      <c r="E28" s="114">
        <v>65000</v>
      </c>
      <c r="F28" s="114">
        <v>174890</v>
      </c>
      <c r="G28" s="128">
        <v>5.91</v>
      </c>
      <c r="H28" s="128">
        <v>44.92</v>
      </c>
      <c r="I28" s="128">
        <v>132.68</v>
      </c>
      <c r="J28" s="128">
        <v>16.66</v>
      </c>
      <c r="K28" s="128">
        <v>0.46</v>
      </c>
    </row>
    <row r="29" spans="1:11" s="79" customFormat="1" ht="12.75" customHeight="1">
      <c r="B29" s="87"/>
      <c r="C29" s="63" t="s">
        <v>295</v>
      </c>
      <c r="D29" s="127">
        <v>57100</v>
      </c>
      <c r="E29" s="114">
        <v>57120</v>
      </c>
      <c r="F29" s="114">
        <v>103500</v>
      </c>
      <c r="G29" s="128">
        <v>2.62</v>
      </c>
      <c r="H29" s="128">
        <v>17.84</v>
      </c>
      <c r="I29" s="128">
        <v>47.48</v>
      </c>
      <c r="J29" s="128">
        <v>9.84</v>
      </c>
      <c r="K29" s="128">
        <v>0.69</v>
      </c>
    </row>
    <row r="30" spans="1:11" s="79" customFormat="1" ht="12.75" customHeight="1">
      <c r="B30" s="87" t="s">
        <v>296</v>
      </c>
      <c r="C30" s="63"/>
      <c r="D30" s="127">
        <v>120030</v>
      </c>
      <c r="E30" s="114">
        <v>120140</v>
      </c>
      <c r="F30" s="114">
        <v>272110</v>
      </c>
      <c r="G30" s="128">
        <v>4.34</v>
      </c>
      <c r="H30" s="128">
        <v>31.93</v>
      </c>
      <c r="I30" s="128">
        <v>90.76</v>
      </c>
      <c r="J30" s="128">
        <v>14.03</v>
      </c>
      <c r="K30" s="128">
        <v>0.52</v>
      </c>
    </row>
    <row r="31" spans="1:11" s="79" customFormat="1" ht="12.75" customHeight="1">
      <c r="B31" s="87"/>
      <c r="C31" s="66" t="s">
        <v>210</v>
      </c>
      <c r="D31" s="127">
        <v>62320</v>
      </c>
      <c r="E31" s="114">
        <v>62410</v>
      </c>
      <c r="F31" s="114">
        <v>168190</v>
      </c>
      <c r="G31" s="128">
        <v>5.92</v>
      </c>
      <c r="H31" s="128">
        <v>44.81</v>
      </c>
      <c r="I31" s="128">
        <v>130.72</v>
      </c>
      <c r="J31" s="128">
        <v>16.600000000000001</v>
      </c>
      <c r="K31" s="128">
        <v>0.46</v>
      </c>
    </row>
    <row r="32" spans="1:11" s="79" customFormat="1" ht="12.75" customHeight="1">
      <c r="B32" s="87"/>
      <c r="C32" s="63" t="s">
        <v>295</v>
      </c>
      <c r="D32" s="127">
        <v>56590</v>
      </c>
      <c r="E32" s="114">
        <v>56610</v>
      </c>
      <c r="F32" s="114">
        <v>102300</v>
      </c>
      <c r="G32" s="128">
        <v>2.6</v>
      </c>
      <c r="H32" s="128">
        <v>17.73</v>
      </c>
      <c r="I32" s="128">
        <v>46.75</v>
      </c>
      <c r="J32" s="128">
        <v>9.81</v>
      </c>
      <c r="K32" s="128">
        <v>0.69</v>
      </c>
    </row>
    <row r="33" spans="1:11" s="79" customFormat="1" ht="12.75" customHeight="1">
      <c r="B33" s="95" t="s">
        <v>229</v>
      </c>
      <c r="C33" s="63"/>
      <c r="D33" s="129">
        <v>3170</v>
      </c>
      <c r="E33" s="114">
        <v>3190</v>
      </c>
      <c r="F33" s="114">
        <v>8050</v>
      </c>
      <c r="G33" s="128">
        <v>5.64</v>
      </c>
      <c r="H33" s="128">
        <v>44.5</v>
      </c>
      <c r="I33" s="128">
        <v>171.37</v>
      </c>
      <c r="J33" s="128">
        <v>17.36</v>
      </c>
      <c r="K33" s="128">
        <v>0.45</v>
      </c>
    </row>
    <row r="34" spans="1:11" s="79" customFormat="1" ht="12.75" customHeight="1">
      <c r="B34" s="87"/>
      <c r="C34" s="63" t="s">
        <v>294</v>
      </c>
      <c r="D34" s="127">
        <v>2570</v>
      </c>
      <c r="E34" s="114">
        <v>2600</v>
      </c>
      <c r="F34" s="114">
        <v>6710</v>
      </c>
      <c r="G34" s="128">
        <v>5.83</v>
      </c>
      <c r="H34" s="128">
        <v>47.39</v>
      </c>
      <c r="I34" s="128">
        <v>179.99</v>
      </c>
      <c r="J34" s="128">
        <v>18.170000000000002</v>
      </c>
      <c r="K34" s="128">
        <v>0.45</v>
      </c>
    </row>
    <row r="35" spans="1:11" s="79" customFormat="1" ht="12.75" customHeight="1">
      <c r="B35" s="87"/>
      <c r="C35" s="63" t="s">
        <v>295</v>
      </c>
      <c r="D35" s="127">
        <v>510</v>
      </c>
      <c r="E35" s="127">
        <v>510</v>
      </c>
      <c r="F35" s="127">
        <v>1190</v>
      </c>
      <c r="G35" s="130">
        <v>4.67</v>
      </c>
      <c r="H35" s="130">
        <v>29.98</v>
      </c>
      <c r="I35" s="130">
        <v>128.01</v>
      </c>
      <c r="J35" s="130">
        <v>12.82</v>
      </c>
      <c r="K35" s="130">
        <v>0.5</v>
      </c>
    </row>
    <row r="36" spans="1:11" s="79" customFormat="1" ht="12.75" customHeight="1">
      <c r="A36" s="85" t="s">
        <v>297</v>
      </c>
      <c r="B36" s="85"/>
      <c r="C36" s="60"/>
      <c r="D36" s="131"/>
      <c r="E36" s="131"/>
      <c r="F36" s="131"/>
      <c r="G36" s="132"/>
      <c r="H36" s="132"/>
      <c r="I36" s="132"/>
      <c r="J36" s="132"/>
      <c r="K36" s="132"/>
    </row>
    <row r="37" spans="1:11" s="79" customFormat="1" ht="12.75" customHeight="1">
      <c r="A37" s="87"/>
      <c r="B37" s="87" t="s">
        <v>252</v>
      </c>
      <c r="C37" s="63"/>
      <c r="D37" s="127">
        <v>126800</v>
      </c>
      <c r="E37" s="127">
        <v>127600</v>
      </c>
      <c r="F37" s="127">
        <v>282160</v>
      </c>
      <c r="G37" s="130">
        <v>4.3</v>
      </c>
      <c r="H37" s="130">
        <v>32.56</v>
      </c>
      <c r="I37" s="130">
        <v>92.38</v>
      </c>
      <c r="J37" s="130">
        <v>14.53</v>
      </c>
      <c r="K37" s="130">
        <v>0.52</v>
      </c>
    </row>
    <row r="38" spans="1:11" s="79" customFormat="1" ht="12.75" customHeight="1">
      <c r="A38" s="87"/>
      <c r="B38" s="87"/>
      <c r="C38" s="63" t="s">
        <v>294</v>
      </c>
      <c r="D38" s="127">
        <v>70110</v>
      </c>
      <c r="E38" s="127">
        <v>70810</v>
      </c>
      <c r="F38" s="127">
        <v>182130</v>
      </c>
      <c r="G38" s="130">
        <v>5.62</v>
      </c>
      <c r="H38" s="130">
        <v>43.29</v>
      </c>
      <c r="I38" s="130">
        <v>126.47</v>
      </c>
      <c r="J38" s="130">
        <v>16.66</v>
      </c>
      <c r="K38" s="130">
        <v>0.46</v>
      </c>
    </row>
    <row r="39" spans="1:11" s="79" customFormat="1" ht="12.75" customHeight="1">
      <c r="A39" s="87"/>
      <c r="B39" s="87"/>
      <c r="C39" s="63" t="s">
        <v>295</v>
      </c>
      <c r="D39" s="127">
        <v>54260</v>
      </c>
      <c r="E39" s="127">
        <v>54350</v>
      </c>
      <c r="F39" s="127">
        <v>96550</v>
      </c>
      <c r="G39" s="130">
        <v>2.59</v>
      </c>
      <c r="H39" s="130">
        <v>18.690000000000001</v>
      </c>
      <c r="I39" s="130">
        <v>48.34</v>
      </c>
      <c r="J39" s="130">
        <v>10.5</v>
      </c>
      <c r="K39" s="130">
        <v>0.69</v>
      </c>
    </row>
    <row r="40" spans="1:11" s="79" customFormat="1" ht="12.75" customHeight="1">
      <c r="A40" s="87"/>
      <c r="B40" s="87" t="s">
        <v>296</v>
      </c>
      <c r="C40" s="63"/>
      <c r="D40" s="127">
        <v>124840</v>
      </c>
      <c r="E40" s="127">
        <v>125630</v>
      </c>
      <c r="F40" s="127">
        <v>276870</v>
      </c>
      <c r="G40" s="130">
        <v>4.28</v>
      </c>
      <c r="H40" s="130">
        <v>32.4</v>
      </c>
      <c r="I40" s="130">
        <v>91.68</v>
      </c>
      <c r="J40" s="130">
        <v>14.51</v>
      </c>
      <c r="K40" s="130">
        <v>0.52</v>
      </c>
    </row>
    <row r="41" spans="1:11" s="79" customFormat="1" ht="12.75" customHeight="1">
      <c r="A41" s="87"/>
      <c r="B41" s="87"/>
      <c r="C41" s="63" t="s">
        <v>294</v>
      </c>
      <c r="D41" s="127">
        <v>68450</v>
      </c>
      <c r="E41" s="127">
        <v>69160</v>
      </c>
      <c r="F41" s="127">
        <v>177580</v>
      </c>
      <c r="G41" s="130">
        <v>5.61</v>
      </c>
      <c r="H41" s="130">
        <v>43.25</v>
      </c>
      <c r="I41" s="130">
        <v>126.04</v>
      </c>
      <c r="J41" s="130">
        <v>16.670000000000002</v>
      </c>
      <c r="K41" s="130">
        <v>0.46</v>
      </c>
    </row>
    <row r="42" spans="1:11" s="79" customFormat="1" ht="12.75" customHeight="1">
      <c r="A42" s="87"/>
      <c r="B42" s="87"/>
      <c r="C42" s="63" t="s">
        <v>295</v>
      </c>
      <c r="D42" s="127">
        <v>54000</v>
      </c>
      <c r="E42" s="127">
        <v>54090</v>
      </c>
      <c r="F42" s="127">
        <v>95860</v>
      </c>
      <c r="G42" s="130">
        <v>2.58</v>
      </c>
      <c r="H42" s="130">
        <v>18.649999999999999</v>
      </c>
      <c r="I42" s="130">
        <v>48.12</v>
      </c>
      <c r="J42" s="130">
        <v>10.5</v>
      </c>
      <c r="K42" s="130">
        <v>0.69</v>
      </c>
    </row>
    <row r="43" spans="1:11" s="79" customFormat="1" ht="12.75" customHeight="1">
      <c r="A43" s="87"/>
      <c r="B43" s="95" t="s">
        <v>229</v>
      </c>
      <c r="C43" s="63"/>
      <c r="D43" s="129">
        <v>1960</v>
      </c>
      <c r="E43" s="127">
        <v>1960</v>
      </c>
      <c r="F43" s="127">
        <v>5290</v>
      </c>
      <c r="G43" s="130">
        <v>5.65</v>
      </c>
      <c r="H43" s="130">
        <v>42.4</v>
      </c>
      <c r="I43" s="130">
        <v>137.18</v>
      </c>
      <c r="J43" s="130">
        <v>15.53</v>
      </c>
      <c r="K43" s="130">
        <v>0.48</v>
      </c>
    </row>
    <row r="44" spans="1:11" s="79" customFormat="1" ht="12.75" customHeight="1">
      <c r="A44" s="87"/>
      <c r="B44" s="87"/>
      <c r="C44" s="63" t="s">
        <v>294</v>
      </c>
      <c r="D44" s="127">
        <v>1650</v>
      </c>
      <c r="E44" s="127">
        <v>1650</v>
      </c>
      <c r="F44" s="127">
        <v>4540</v>
      </c>
      <c r="G44" s="130">
        <v>5.89</v>
      </c>
      <c r="H44" s="130">
        <v>44.75</v>
      </c>
      <c r="I44" s="130">
        <v>144.13</v>
      </c>
      <c r="J44" s="130">
        <v>16.3</v>
      </c>
      <c r="K44" s="130">
        <v>0.47</v>
      </c>
    </row>
    <row r="45" spans="1:11" s="79" customFormat="1" ht="12.75" customHeight="1">
      <c r="A45" s="97"/>
      <c r="B45" s="97"/>
      <c r="C45" s="98" t="s">
        <v>295</v>
      </c>
      <c r="D45" s="133">
        <v>260</v>
      </c>
      <c r="E45" s="133">
        <v>260</v>
      </c>
      <c r="F45" s="133">
        <v>690</v>
      </c>
      <c r="G45" s="134">
        <v>4.13</v>
      </c>
      <c r="H45" s="134">
        <v>27.59</v>
      </c>
      <c r="I45" s="134">
        <v>93.33</v>
      </c>
      <c r="J45" s="134">
        <v>10.5</v>
      </c>
      <c r="K45" s="134">
        <v>0.64</v>
      </c>
    </row>
    <row r="46" spans="1:11" s="79" customFormat="1" ht="12.75" customHeight="1">
      <c r="A46" s="95" t="s">
        <v>298</v>
      </c>
      <c r="B46" s="87"/>
      <c r="C46" s="63"/>
      <c r="D46" s="127"/>
      <c r="E46" s="127"/>
      <c r="F46" s="127"/>
      <c r="G46" s="130"/>
      <c r="H46" s="130"/>
      <c r="I46" s="130"/>
      <c r="J46" s="130"/>
      <c r="K46" s="130"/>
    </row>
    <row r="47" spans="1:11" s="79" customFormat="1" ht="12.75" customHeight="1">
      <c r="B47" s="87" t="s">
        <v>252</v>
      </c>
      <c r="C47" s="63"/>
      <c r="D47" s="127">
        <v>130530</v>
      </c>
      <c r="E47" s="114">
        <v>131180</v>
      </c>
      <c r="F47" s="114">
        <v>277740</v>
      </c>
      <c r="G47" s="128">
        <v>4.1100000000000003</v>
      </c>
      <c r="H47" s="128">
        <v>31.94</v>
      </c>
      <c r="I47" s="128">
        <v>91.33</v>
      </c>
      <c r="J47" s="128">
        <v>14.84</v>
      </c>
      <c r="K47" s="128">
        <v>0.52</v>
      </c>
    </row>
    <row r="48" spans="1:11" s="79" customFormat="1" ht="12.75" customHeight="1">
      <c r="B48" s="87"/>
      <c r="C48" s="63" t="s">
        <v>294</v>
      </c>
      <c r="D48" s="127">
        <v>73970</v>
      </c>
      <c r="E48" s="114">
        <v>74280</v>
      </c>
      <c r="F48" s="114">
        <v>185690</v>
      </c>
      <c r="G48" s="128">
        <v>5.38</v>
      </c>
      <c r="H48" s="128">
        <v>42.7</v>
      </c>
      <c r="I48" s="128">
        <v>124.68</v>
      </c>
      <c r="J48" s="128">
        <v>17.010000000000002</v>
      </c>
      <c r="K48" s="128">
        <v>0.47</v>
      </c>
    </row>
    <row r="49" spans="1:11" s="79" customFormat="1" ht="12.75" customHeight="1">
      <c r="B49" s="87"/>
      <c r="C49" s="63" t="s">
        <v>295</v>
      </c>
      <c r="D49" s="127">
        <v>53050</v>
      </c>
      <c r="E49" s="114">
        <v>53390</v>
      </c>
      <c r="F49" s="114">
        <v>87590</v>
      </c>
      <c r="G49" s="128">
        <v>2.35</v>
      </c>
      <c r="H49" s="128">
        <v>16.93</v>
      </c>
      <c r="I49" s="128">
        <v>44.82</v>
      </c>
      <c r="J49" s="128">
        <v>10.25</v>
      </c>
      <c r="K49" s="128">
        <v>0.7</v>
      </c>
    </row>
    <row r="50" spans="1:11" s="79" customFormat="1" ht="12.75" customHeight="1">
      <c r="B50" s="87" t="s">
        <v>296</v>
      </c>
      <c r="C50" s="63"/>
      <c r="D50" s="127">
        <v>129020</v>
      </c>
      <c r="E50" s="114">
        <v>129670</v>
      </c>
      <c r="F50" s="114">
        <v>273930</v>
      </c>
      <c r="G50" s="128">
        <v>4.09</v>
      </c>
      <c r="H50" s="128">
        <v>31.78</v>
      </c>
      <c r="I50" s="128">
        <v>90.44</v>
      </c>
      <c r="J50" s="128">
        <v>14.8</v>
      </c>
      <c r="K50" s="128">
        <v>0.52</v>
      </c>
    </row>
    <row r="51" spans="1:11" s="79" customFormat="1" ht="12.75" customHeight="1">
      <c r="B51" s="87"/>
      <c r="C51" s="63" t="s">
        <v>294</v>
      </c>
      <c r="D51" s="127">
        <v>72610</v>
      </c>
      <c r="E51" s="114">
        <v>72920</v>
      </c>
      <c r="F51" s="114">
        <v>182320</v>
      </c>
      <c r="G51" s="128">
        <v>5.37</v>
      </c>
      <c r="H51" s="128">
        <v>42.63</v>
      </c>
      <c r="I51" s="128">
        <v>123.84</v>
      </c>
      <c r="J51" s="128">
        <v>16.98</v>
      </c>
      <c r="K51" s="128">
        <v>0.47</v>
      </c>
    </row>
    <row r="52" spans="1:11" s="79" customFormat="1" ht="12.75" customHeight="1">
      <c r="B52" s="87"/>
      <c r="C52" s="63" t="s">
        <v>295</v>
      </c>
      <c r="D52" s="127">
        <v>52920</v>
      </c>
      <c r="E52" s="114">
        <v>53260</v>
      </c>
      <c r="F52" s="114">
        <v>87190</v>
      </c>
      <c r="G52" s="128">
        <v>2.34</v>
      </c>
      <c r="H52" s="128">
        <v>16.89</v>
      </c>
      <c r="I52" s="128">
        <v>44.61</v>
      </c>
      <c r="J52" s="128">
        <v>10.25</v>
      </c>
      <c r="K52" s="128">
        <v>0.7</v>
      </c>
    </row>
    <row r="53" spans="1:11" s="79" customFormat="1" ht="12.75" customHeight="1">
      <c r="B53" s="95" t="s">
        <v>229</v>
      </c>
      <c r="C53" s="63"/>
      <c r="D53" s="129">
        <v>1510</v>
      </c>
      <c r="E53" s="114">
        <v>1510</v>
      </c>
      <c r="F53" s="114">
        <v>3810</v>
      </c>
      <c r="G53" s="128">
        <v>5.72</v>
      </c>
      <c r="H53" s="128">
        <v>45.75</v>
      </c>
      <c r="I53" s="128">
        <v>166.49</v>
      </c>
      <c r="J53" s="128">
        <v>17.989999999999998</v>
      </c>
      <c r="K53" s="128">
        <v>0.44</v>
      </c>
    </row>
    <row r="54" spans="1:11" s="79" customFormat="1" ht="12.75" customHeight="1">
      <c r="B54" s="87"/>
      <c r="C54" s="63" t="s">
        <v>294</v>
      </c>
      <c r="D54" s="127">
        <v>1360</v>
      </c>
      <c r="E54" s="114">
        <v>1360</v>
      </c>
      <c r="F54" s="114">
        <v>3370</v>
      </c>
      <c r="G54" s="128">
        <v>5.82</v>
      </c>
      <c r="H54" s="128">
        <v>46.81</v>
      </c>
      <c r="I54" s="128">
        <v>169.61</v>
      </c>
      <c r="J54" s="128">
        <v>18.850000000000001</v>
      </c>
      <c r="K54" s="128">
        <v>0.43</v>
      </c>
    </row>
    <row r="55" spans="1:11" s="79" customFormat="1" ht="12.75" customHeight="1">
      <c r="B55" s="87"/>
      <c r="C55" s="63" t="s">
        <v>295</v>
      </c>
      <c r="D55" s="127">
        <v>130</v>
      </c>
      <c r="E55" s="127">
        <v>130</v>
      </c>
      <c r="F55" s="127">
        <v>400</v>
      </c>
      <c r="G55" s="130">
        <v>4.68</v>
      </c>
      <c r="H55" s="130">
        <v>34.42</v>
      </c>
      <c r="I55" s="130">
        <v>133.01</v>
      </c>
      <c r="J55" s="130">
        <v>10.8</v>
      </c>
      <c r="K55" s="130">
        <v>0.68</v>
      </c>
    </row>
    <row r="56" spans="1:11" s="79" customFormat="1" ht="3.75" customHeight="1">
      <c r="A56" s="70"/>
      <c r="B56" s="70"/>
      <c r="C56" s="67"/>
      <c r="D56" s="70"/>
      <c r="E56" s="70"/>
      <c r="F56" s="70"/>
      <c r="G56" s="70"/>
      <c r="H56" s="70"/>
      <c r="I56" s="70"/>
      <c r="J56" s="70"/>
      <c r="K56" s="70"/>
    </row>
    <row r="57" spans="1:11" s="79" customFormat="1" ht="12.75" customHeight="1">
      <c r="A57" s="103" t="s">
        <v>205</v>
      </c>
    </row>
    <row r="58" spans="1:11" s="79" customFormat="1" ht="12.75" customHeight="1">
      <c r="A58" s="104" t="s">
        <v>258</v>
      </c>
    </row>
    <row r="59" spans="1:11" ht="12.75" customHeight="1">
      <c r="A59" s="9" t="s">
        <v>11</v>
      </c>
    </row>
    <row r="60" spans="1:11" ht="12.75" customHeight="1">
      <c r="A60" s="9" t="s">
        <v>17</v>
      </c>
    </row>
  </sheetData>
  <mergeCells count="11">
    <mergeCell ref="I22:I24"/>
    <mergeCell ref="J22:J24"/>
    <mergeCell ref="K22:K24"/>
    <mergeCell ref="A4:E5"/>
    <mergeCell ref="A22:C24"/>
    <mergeCell ref="D22:D24"/>
    <mergeCell ref="E22:E24"/>
    <mergeCell ref="F22:F24"/>
    <mergeCell ref="G22:G24"/>
    <mergeCell ref="H22:H24"/>
    <mergeCell ref="F4:G4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3" fitToHeight="0" orientation="portrait" r:id="rId1"/>
  <headerFooter scaleWithDoc="0">
    <oddHeader>&amp;L&amp;"ＭＳ 明朝,標準"&amp;9第&amp;"Times New Roman,標準"12&amp;"ＭＳ 明朝,標準"章　建設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0"/>
  <sheetViews>
    <sheetView showGridLines="0" view="pageLayout" zoomScaleNormal="100" zoomScaleSheetLayoutView="100" workbookViewId="0">
      <selection activeCell="G18" sqref="G18:J18"/>
    </sheetView>
  </sheetViews>
  <sheetFormatPr defaultRowHeight="12"/>
  <cols>
    <col min="1" max="1" width="4.25" style="18" customWidth="1"/>
    <col min="2" max="2" width="2.25" style="18" customWidth="1"/>
    <col min="3" max="3" width="4.25" style="18" customWidth="1"/>
    <col min="4" max="11" width="9" style="18" customWidth="1"/>
    <col min="12" max="12" width="4" style="18" customWidth="1"/>
    <col min="13" max="256" width="9" style="18"/>
    <col min="257" max="259" width="3.75" style="18" customWidth="1"/>
    <col min="260" max="267" width="9.625" style="18" customWidth="1"/>
    <col min="268" max="268" width="4" style="18" customWidth="1"/>
    <col min="269" max="512" width="9" style="18"/>
    <col min="513" max="515" width="3.75" style="18" customWidth="1"/>
    <col min="516" max="523" width="9.625" style="18" customWidth="1"/>
    <col min="524" max="524" width="4" style="18" customWidth="1"/>
    <col min="525" max="768" width="9" style="18"/>
    <col min="769" max="771" width="3.75" style="18" customWidth="1"/>
    <col min="772" max="779" width="9.625" style="18" customWidth="1"/>
    <col min="780" max="780" width="4" style="18" customWidth="1"/>
    <col min="781" max="1024" width="9" style="18"/>
    <col min="1025" max="1027" width="3.75" style="18" customWidth="1"/>
    <col min="1028" max="1035" width="9.625" style="18" customWidth="1"/>
    <col min="1036" max="1036" width="4" style="18" customWidth="1"/>
    <col min="1037" max="1280" width="9" style="18"/>
    <col min="1281" max="1283" width="3.75" style="18" customWidth="1"/>
    <col min="1284" max="1291" width="9.625" style="18" customWidth="1"/>
    <col min="1292" max="1292" width="4" style="18" customWidth="1"/>
    <col min="1293" max="1536" width="9" style="18"/>
    <col min="1537" max="1539" width="3.75" style="18" customWidth="1"/>
    <col min="1540" max="1547" width="9.625" style="18" customWidth="1"/>
    <col min="1548" max="1548" width="4" style="18" customWidth="1"/>
    <col min="1549" max="1792" width="9" style="18"/>
    <col min="1793" max="1795" width="3.75" style="18" customWidth="1"/>
    <col min="1796" max="1803" width="9.625" style="18" customWidth="1"/>
    <col min="1804" max="1804" width="4" style="18" customWidth="1"/>
    <col min="1805" max="2048" width="9" style="18"/>
    <col min="2049" max="2051" width="3.75" style="18" customWidth="1"/>
    <col min="2052" max="2059" width="9.625" style="18" customWidth="1"/>
    <col min="2060" max="2060" width="4" style="18" customWidth="1"/>
    <col min="2061" max="2304" width="9" style="18"/>
    <col min="2305" max="2307" width="3.75" style="18" customWidth="1"/>
    <col min="2308" max="2315" width="9.625" style="18" customWidth="1"/>
    <col min="2316" max="2316" width="4" style="18" customWidth="1"/>
    <col min="2317" max="2560" width="9" style="18"/>
    <col min="2561" max="2563" width="3.75" style="18" customWidth="1"/>
    <col min="2564" max="2571" width="9.625" style="18" customWidth="1"/>
    <col min="2572" max="2572" width="4" style="18" customWidth="1"/>
    <col min="2573" max="2816" width="9" style="18"/>
    <col min="2817" max="2819" width="3.75" style="18" customWidth="1"/>
    <col min="2820" max="2827" width="9.625" style="18" customWidth="1"/>
    <col min="2828" max="2828" width="4" style="18" customWidth="1"/>
    <col min="2829" max="3072" width="9" style="18"/>
    <col min="3073" max="3075" width="3.75" style="18" customWidth="1"/>
    <col min="3076" max="3083" width="9.625" style="18" customWidth="1"/>
    <col min="3084" max="3084" width="4" style="18" customWidth="1"/>
    <col min="3085" max="3328" width="9" style="18"/>
    <col min="3329" max="3331" width="3.75" style="18" customWidth="1"/>
    <col min="3332" max="3339" width="9.625" style="18" customWidth="1"/>
    <col min="3340" max="3340" width="4" style="18" customWidth="1"/>
    <col min="3341" max="3584" width="9" style="18"/>
    <col min="3585" max="3587" width="3.75" style="18" customWidth="1"/>
    <col min="3588" max="3595" width="9.625" style="18" customWidth="1"/>
    <col min="3596" max="3596" width="4" style="18" customWidth="1"/>
    <col min="3597" max="3840" width="9" style="18"/>
    <col min="3841" max="3843" width="3.75" style="18" customWidth="1"/>
    <col min="3844" max="3851" width="9.625" style="18" customWidth="1"/>
    <col min="3852" max="3852" width="4" style="18" customWidth="1"/>
    <col min="3853" max="4096" width="9" style="18"/>
    <col min="4097" max="4099" width="3.75" style="18" customWidth="1"/>
    <col min="4100" max="4107" width="9.625" style="18" customWidth="1"/>
    <col min="4108" max="4108" width="4" style="18" customWidth="1"/>
    <col min="4109" max="4352" width="9" style="18"/>
    <col min="4353" max="4355" width="3.75" style="18" customWidth="1"/>
    <col min="4356" max="4363" width="9.625" style="18" customWidth="1"/>
    <col min="4364" max="4364" width="4" style="18" customWidth="1"/>
    <col min="4365" max="4608" width="9" style="18"/>
    <col min="4609" max="4611" width="3.75" style="18" customWidth="1"/>
    <col min="4612" max="4619" width="9.625" style="18" customWidth="1"/>
    <col min="4620" max="4620" width="4" style="18" customWidth="1"/>
    <col min="4621" max="4864" width="9" style="18"/>
    <col min="4865" max="4867" width="3.75" style="18" customWidth="1"/>
    <col min="4868" max="4875" width="9.625" style="18" customWidth="1"/>
    <col min="4876" max="4876" width="4" style="18" customWidth="1"/>
    <col min="4877" max="5120" width="9" style="18"/>
    <col min="5121" max="5123" width="3.75" style="18" customWidth="1"/>
    <col min="5124" max="5131" width="9.625" style="18" customWidth="1"/>
    <col min="5132" max="5132" width="4" style="18" customWidth="1"/>
    <col min="5133" max="5376" width="9" style="18"/>
    <col min="5377" max="5379" width="3.75" style="18" customWidth="1"/>
    <col min="5380" max="5387" width="9.625" style="18" customWidth="1"/>
    <col min="5388" max="5388" width="4" style="18" customWidth="1"/>
    <col min="5389" max="5632" width="9" style="18"/>
    <col min="5633" max="5635" width="3.75" style="18" customWidth="1"/>
    <col min="5636" max="5643" width="9.625" style="18" customWidth="1"/>
    <col min="5644" max="5644" width="4" style="18" customWidth="1"/>
    <col min="5645" max="5888" width="9" style="18"/>
    <col min="5889" max="5891" width="3.75" style="18" customWidth="1"/>
    <col min="5892" max="5899" width="9.625" style="18" customWidth="1"/>
    <col min="5900" max="5900" width="4" style="18" customWidth="1"/>
    <col min="5901" max="6144" width="9" style="18"/>
    <col min="6145" max="6147" width="3.75" style="18" customWidth="1"/>
    <col min="6148" max="6155" width="9.625" style="18" customWidth="1"/>
    <col min="6156" max="6156" width="4" style="18" customWidth="1"/>
    <col min="6157" max="6400" width="9" style="18"/>
    <col min="6401" max="6403" width="3.75" style="18" customWidth="1"/>
    <col min="6404" max="6411" width="9.625" style="18" customWidth="1"/>
    <col min="6412" max="6412" width="4" style="18" customWidth="1"/>
    <col min="6413" max="6656" width="9" style="18"/>
    <col min="6657" max="6659" width="3.75" style="18" customWidth="1"/>
    <col min="6660" max="6667" width="9.625" style="18" customWidth="1"/>
    <col min="6668" max="6668" width="4" style="18" customWidth="1"/>
    <col min="6669" max="6912" width="9" style="18"/>
    <col min="6913" max="6915" width="3.75" style="18" customWidth="1"/>
    <col min="6916" max="6923" width="9.625" style="18" customWidth="1"/>
    <col min="6924" max="6924" width="4" style="18" customWidth="1"/>
    <col min="6925" max="7168" width="9" style="18"/>
    <col min="7169" max="7171" width="3.75" style="18" customWidth="1"/>
    <col min="7172" max="7179" width="9.625" style="18" customWidth="1"/>
    <col min="7180" max="7180" width="4" style="18" customWidth="1"/>
    <col min="7181" max="7424" width="9" style="18"/>
    <col min="7425" max="7427" width="3.75" style="18" customWidth="1"/>
    <col min="7428" max="7435" width="9.625" style="18" customWidth="1"/>
    <col min="7436" max="7436" width="4" style="18" customWidth="1"/>
    <col min="7437" max="7680" width="9" style="18"/>
    <col min="7681" max="7683" width="3.75" style="18" customWidth="1"/>
    <col min="7684" max="7691" width="9.625" style="18" customWidth="1"/>
    <col min="7692" max="7692" width="4" style="18" customWidth="1"/>
    <col min="7693" max="7936" width="9" style="18"/>
    <col min="7937" max="7939" width="3.75" style="18" customWidth="1"/>
    <col min="7940" max="7947" width="9.625" style="18" customWidth="1"/>
    <col min="7948" max="7948" width="4" style="18" customWidth="1"/>
    <col min="7949" max="8192" width="9" style="18"/>
    <col min="8193" max="8195" width="3.75" style="18" customWidth="1"/>
    <col min="8196" max="8203" width="9.625" style="18" customWidth="1"/>
    <col min="8204" max="8204" width="4" style="18" customWidth="1"/>
    <col min="8205" max="8448" width="9" style="18"/>
    <col min="8449" max="8451" width="3.75" style="18" customWidth="1"/>
    <col min="8452" max="8459" width="9.625" style="18" customWidth="1"/>
    <col min="8460" max="8460" width="4" style="18" customWidth="1"/>
    <col min="8461" max="8704" width="9" style="18"/>
    <col min="8705" max="8707" width="3.75" style="18" customWidth="1"/>
    <col min="8708" max="8715" width="9.625" style="18" customWidth="1"/>
    <col min="8716" max="8716" width="4" style="18" customWidth="1"/>
    <col min="8717" max="8960" width="9" style="18"/>
    <col min="8961" max="8963" width="3.75" style="18" customWidth="1"/>
    <col min="8964" max="8971" width="9.625" style="18" customWidth="1"/>
    <col min="8972" max="8972" width="4" style="18" customWidth="1"/>
    <col min="8973" max="9216" width="9" style="18"/>
    <col min="9217" max="9219" width="3.75" style="18" customWidth="1"/>
    <col min="9220" max="9227" width="9.625" style="18" customWidth="1"/>
    <col min="9228" max="9228" width="4" style="18" customWidth="1"/>
    <col min="9229" max="9472" width="9" style="18"/>
    <col min="9473" max="9475" width="3.75" style="18" customWidth="1"/>
    <col min="9476" max="9483" width="9.625" style="18" customWidth="1"/>
    <col min="9484" max="9484" width="4" style="18" customWidth="1"/>
    <col min="9485" max="9728" width="9" style="18"/>
    <col min="9729" max="9731" width="3.75" style="18" customWidth="1"/>
    <col min="9732" max="9739" width="9.625" style="18" customWidth="1"/>
    <col min="9740" max="9740" width="4" style="18" customWidth="1"/>
    <col min="9741" max="9984" width="9" style="18"/>
    <col min="9985" max="9987" width="3.75" style="18" customWidth="1"/>
    <col min="9988" max="9995" width="9.625" style="18" customWidth="1"/>
    <col min="9996" max="9996" width="4" style="18" customWidth="1"/>
    <col min="9997" max="10240" width="9" style="18"/>
    <col min="10241" max="10243" width="3.75" style="18" customWidth="1"/>
    <col min="10244" max="10251" width="9.625" style="18" customWidth="1"/>
    <col min="10252" max="10252" width="4" style="18" customWidth="1"/>
    <col min="10253" max="10496" width="9" style="18"/>
    <col min="10497" max="10499" width="3.75" style="18" customWidth="1"/>
    <col min="10500" max="10507" width="9.625" style="18" customWidth="1"/>
    <col min="10508" max="10508" width="4" style="18" customWidth="1"/>
    <col min="10509" max="10752" width="9" style="18"/>
    <col min="10753" max="10755" width="3.75" style="18" customWidth="1"/>
    <col min="10756" max="10763" width="9.625" style="18" customWidth="1"/>
    <col min="10764" max="10764" width="4" style="18" customWidth="1"/>
    <col min="10765" max="11008" width="9" style="18"/>
    <col min="11009" max="11011" width="3.75" style="18" customWidth="1"/>
    <col min="11012" max="11019" width="9.625" style="18" customWidth="1"/>
    <col min="11020" max="11020" width="4" style="18" customWidth="1"/>
    <col min="11021" max="11264" width="9" style="18"/>
    <col min="11265" max="11267" width="3.75" style="18" customWidth="1"/>
    <col min="11268" max="11275" width="9.625" style="18" customWidth="1"/>
    <col min="11276" max="11276" width="4" style="18" customWidth="1"/>
    <col min="11277" max="11520" width="9" style="18"/>
    <col min="11521" max="11523" width="3.75" style="18" customWidth="1"/>
    <col min="11524" max="11531" width="9.625" style="18" customWidth="1"/>
    <col min="11532" max="11532" width="4" style="18" customWidth="1"/>
    <col min="11533" max="11776" width="9" style="18"/>
    <col min="11777" max="11779" width="3.75" style="18" customWidth="1"/>
    <col min="11780" max="11787" width="9.625" style="18" customWidth="1"/>
    <col min="11788" max="11788" width="4" style="18" customWidth="1"/>
    <col min="11789" max="12032" width="9" style="18"/>
    <col min="12033" max="12035" width="3.75" style="18" customWidth="1"/>
    <col min="12036" max="12043" width="9.625" style="18" customWidth="1"/>
    <col min="12044" max="12044" width="4" style="18" customWidth="1"/>
    <col min="12045" max="12288" width="9" style="18"/>
    <col min="12289" max="12291" width="3.75" style="18" customWidth="1"/>
    <col min="12292" max="12299" width="9.625" style="18" customWidth="1"/>
    <col min="12300" max="12300" width="4" style="18" customWidth="1"/>
    <col min="12301" max="12544" width="9" style="18"/>
    <col min="12545" max="12547" width="3.75" style="18" customWidth="1"/>
    <col min="12548" max="12555" width="9.625" style="18" customWidth="1"/>
    <col min="12556" max="12556" width="4" style="18" customWidth="1"/>
    <col min="12557" max="12800" width="9" style="18"/>
    <col min="12801" max="12803" width="3.75" style="18" customWidth="1"/>
    <col min="12804" max="12811" width="9.625" style="18" customWidth="1"/>
    <col min="12812" max="12812" width="4" style="18" customWidth="1"/>
    <col min="12813" max="13056" width="9" style="18"/>
    <col min="13057" max="13059" width="3.75" style="18" customWidth="1"/>
    <col min="13060" max="13067" width="9.625" style="18" customWidth="1"/>
    <col min="13068" max="13068" width="4" style="18" customWidth="1"/>
    <col min="13069" max="13312" width="9" style="18"/>
    <col min="13313" max="13315" width="3.75" style="18" customWidth="1"/>
    <col min="13316" max="13323" width="9.625" style="18" customWidth="1"/>
    <col min="13324" max="13324" width="4" style="18" customWidth="1"/>
    <col min="13325" max="13568" width="9" style="18"/>
    <col min="13569" max="13571" width="3.75" style="18" customWidth="1"/>
    <col min="13572" max="13579" width="9.625" style="18" customWidth="1"/>
    <col min="13580" max="13580" width="4" style="18" customWidth="1"/>
    <col min="13581" max="13824" width="9" style="18"/>
    <col min="13825" max="13827" width="3.75" style="18" customWidth="1"/>
    <col min="13828" max="13835" width="9.625" style="18" customWidth="1"/>
    <col min="13836" max="13836" width="4" style="18" customWidth="1"/>
    <col min="13837" max="14080" width="9" style="18"/>
    <col min="14081" max="14083" width="3.75" style="18" customWidth="1"/>
    <col min="14084" max="14091" width="9.625" style="18" customWidth="1"/>
    <col min="14092" max="14092" width="4" style="18" customWidth="1"/>
    <col min="14093" max="14336" width="9" style="18"/>
    <col min="14337" max="14339" width="3.75" style="18" customWidth="1"/>
    <col min="14340" max="14347" width="9.625" style="18" customWidth="1"/>
    <col min="14348" max="14348" width="4" style="18" customWidth="1"/>
    <col min="14349" max="14592" width="9" style="18"/>
    <col min="14593" max="14595" width="3.75" style="18" customWidth="1"/>
    <col min="14596" max="14603" width="9.625" style="18" customWidth="1"/>
    <col min="14604" max="14604" width="4" style="18" customWidth="1"/>
    <col min="14605" max="14848" width="9" style="18"/>
    <col min="14849" max="14851" width="3.75" style="18" customWidth="1"/>
    <col min="14852" max="14859" width="9.625" style="18" customWidth="1"/>
    <col min="14860" max="14860" width="4" style="18" customWidth="1"/>
    <col min="14861" max="15104" width="9" style="18"/>
    <col min="15105" max="15107" width="3.75" style="18" customWidth="1"/>
    <col min="15108" max="15115" width="9.625" style="18" customWidth="1"/>
    <col min="15116" max="15116" width="4" style="18" customWidth="1"/>
    <col min="15117" max="15360" width="9" style="18"/>
    <col min="15361" max="15363" width="3.75" style="18" customWidth="1"/>
    <col min="15364" max="15371" width="9.625" style="18" customWidth="1"/>
    <col min="15372" max="15372" width="4" style="18" customWidth="1"/>
    <col min="15373" max="15616" width="9" style="18"/>
    <col min="15617" max="15619" width="3.75" style="18" customWidth="1"/>
    <col min="15620" max="15627" width="9.625" style="18" customWidth="1"/>
    <col min="15628" max="15628" width="4" style="18" customWidth="1"/>
    <col min="15629" max="15872" width="9" style="18"/>
    <col min="15873" max="15875" width="3.75" style="18" customWidth="1"/>
    <col min="15876" max="15883" width="9.625" style="18" customWidth="1"/>
    <col min="15884" max="15884" width="4" style="18" customWidth="1"/>
    <col min="15885" max="16128" width="9" style="18"/>
    <col min="16129" max="16131" width="3.75" style="18" customWidth="1"/>
    <col min="16132" max="16139" width="9.625" style="18" customWidth="1"/>
    <col min="16140" max="16140" width="4" style="18" customWidth="1"/>
    <col min="16141" max="16384" width="9" style="18"/>
  </cols>
  <sheetData>
    <row r="1" spans="1:11" s="79" customFormat="1" ht="12.75" customHeight="1">
      <c r="K1" s="116"/>
    </row>
    <row r="2" spans="1:11" s="79" customFormat="1" ht="12.75" customHeight="1">
      <c r="A2" s="79" t="s">
        <v>114</v>
      </c>
      <c r="K2" s="116"/>
    </row>
    <row r="3" spans="1:11" s="79" customFormat="1" ht="12.75" customHeight="1">
      <c r="J3" s="116" t="s">
        <v>119</v>
      </c>
      <c r="K3" s="116"/>
    </row>
    <row r="4" spans="1:11" s="59" customFormat="1" ht="14.25" customHeight="1">
      <c r="A4" s="341" t="s">
        <v>143</v>
      </c>
      <c r="B4" s="342"/>
      <c r="C4" s="342"/>
      <c r="D4" s="342" t="s">
        <v>19</v>
      </c>
      <c r="E4" s="344" t="s">
        <v>120</v>
      </c>
      <c r="F4" s="135"/>
      <c r="G4" s="309" t="s">
        <v>20</v>
      </c>
      <c r="H4" s="309"/>
      <c r="I4" s="136"/>
      <c r="J4" s="345" t="s">
        <v>21</v>
      </c>
      <c r="K4" s="137"/>
    </row>
    <row r="5" spans="1:11" s="59" customFormat="1" ht="14.25" customHeight="1">
      <c r="A5" s="298"/>
      <c r="B5" s="343"/>
      <c r="C5" s="343"/>
      <c r="D5" s="343"/>
      <c r="E5" s="343"/>
      <c r="F5" s="346" t="s">
        <v>19</v>
      </c>
      <c r="G5" s="348" t="s">
        <v>121</v>
      </c>
      <c r="H5" s="346" t="s">
        <v>22</v>
      </c>
      <c r="I5" s="346" t="s">
        <v>23</v>
      </c>
      <c r="J5" s="305"/>
      <c r="K5" s="137"/>
    </row>
    <row r="6" spans="1:11" s="59" customFormat="1" ht="14.25" customHeight="1">
      <c r="A6" s="298"/>
      <c r="B6" s="343"/>
      <c r="C6" s="343"/>
      <c r="D6" s="343"/>
      <c r="E6" s="343"/>
      <c r="F6" s="347"/>
      <c r="G6" s="347"/>
      <c r="H6" s="347"/>
      <c r="I6" s="347"/>
      <c r="J6" s="305"/>
      <c r="K6" s="137"/>
    </row>
    <row r="7" spans="1:11" s="59" customFormat="1" ht="3" customHeight="1">
      <c r="A7" s="138"/>
      <c r="B7" s="138"/>
      <c r="C7" s="100"/>
      <c r="D7" s="138"/>
      <c r="E7" s="138"/>
      <c r="F7" s="138"/>
      <c r="G7" s="138"/>
      <c r="H7" s="138"/>
      <c r="I7" s="138"/>
      <c r="J7" s="138"/>
      <c r="K7" s="137"/>
    </row>
    <row r="8" spans="1:11" s="59" customFormat="1" ht="14.25" customHeight="1">
      <c r="A8" s="139" t="s">
        <v>49</v>
      </c>
      <c r="B8" s="138" t="s">
        <v>230</v>
      </c>
      <c r="C8" s="63" t="s">
        <v>50</v>
      </c>
      <c r="D8" s="114">
        <v>145070</v>
      </c>
      <c r="E8" s="114">
        <v>123190</v>
      </c>
      <c r="F8" s="114">
        <v>21880</v>
      </c>
      <c r="G8" s="114">
        <v>940</v>
      </c>
      <c r="H8" s="114">
        <v>20900</v>
      </c>
      <c r="I8" s="114">
        <v>40</v>
      </c>
      <c r="J8" s="128">
        <v>14.4</v>
      </c>
      <c r="K8" s="137"/>
    </row>
    <row r="9" spans="1:11" s="59" customFormat="1" ht="14.25" customHeight="1">
      <c r="A9" s="138"/>
      <c r="B9" s="138" t="s">
        <v>231</v>
      </c>
      <c r="C9" s="63" t="s">
        <v>50</v>
      </c>
      <c r="D9" s="114">
        <v>149650</v>
      </c>
      <c r="E9" s="114">
        <v>126800</v>
      </c>
      <c r="F9" s="114">
        <v>22850</v>
      </c>
      <c r="G9" s="114">
        <v>740</v>
      </c>
      <c r="H9" s="114">
        <v>21990</v>
      </c>
      <c r="I9" s="114">
        <v>110</v>
      </c>
      <c r="J9" s="128">
        <v>14.694286668894085</v>
      </c>
      <c r="K9" s="137"/>
    </row>
    <row r="10" spans="1:11" s="59" customFormat="1" ht="14.25" customHeight="1">
      <c r="A10" s="140" t="s">
        <v>233</v>
      </c>
      <c r="B10" s="138" t="s">
        <v>232</v>
      </c>
      <c r="C10" s="63" t="s">
        <v>50</v>
      </c>
      <c r="D10" s="114">
        <v>155760</v>
      </c>
      <c r="E10" s="114">
        <v>130530</v>
      </c>
      <c r="F10" s="114">
        <v>25230</v>
      </c>
      <c r="G10" s="114">
        <v>590</v>
      </c>
      <c r="H10" s="114">
        <v>24330</v>
      </c>
      <c r="I10" s="114">
        <v>300</v>
      </c>
      <c r="J10" s="128">
        <v>15.62</v>
      </c>
      <c r="K10" s="137"/>
    </row>
    <row r="11" spans="1:11" s="59" customFormat="1" ht="3" customHeight="1">
      <c r="A11" s="141"/>
      <c r="B11" s="141"/>
      <c r="C11" s="142"/>
      <c r="D11" s="72"/>
      <c r="E11" s="72"/>
      <c r="F11" s="72"/>
      <c r="G11" s="72"/>
      <c r="H11" s="72"/>
      <c r="I11" s="72"/>
      <c r="J11" s="72"/>
      <c r="K11" s="137"/>
    </row>
    <row r="12" spans="1:11" s="59" customFormat="1" ht="12.75" customHeight="1">
      <c r="A12" s="103" t="s">
        <v>205</v>
      </c>
      <c r="K12" s="137"/>
    </row>
    <row r="13" spans="1:11" s="59" customFormat="1" ht="12.75" customHeight="1">
      <c r="A13" s="103" t="s">
        <v>234</v>
      </c>
      <c r="K13" s="137"/>
    </row>
    <row r="14" spans="1:11" s="59" customFormat="1" ht="12.75" customHeight="1">
      <c r="K14" s="137"/>
    </row>
    <row r="15" spans="1:11" s="79" customFormat="1" ht="12.75" customHeight="1">
      <c r="A15" s="79" t="s">
        <v>115</v>
      </c>
    </row>
    <row r="16" spans="1:11" s="79" customFormat="1" ht="12.75" customHeight="1">
      <c r="K16" s="116" t="s">
        <v>119</v>
      </c>
    </row>
    <row r="17" spans="1:17" s="59" customFormat="1" ht="14.25" customHeight="1">
      <c r="A17" s="341" t="s">
        <v>143</v>
      </c>
      <c r="B17" s="342"/>
      <c r="C17" s="342"/>
      <c r="D17" s="344" t="s">
        <v>24</v>
      </c>
      <c r="E17" s="117"/>
      <c r="F17" s="309" t="s">
        <v>25</v>
      </c>
      <c r="G17" s="309"/>
      <c r="H17" s="309"/>
      <c r="I17" s="309"/>
      <c r="J17" s="143"/>
      <c r="K17" s="308" t="s">
        <v>26</v>
      </c>
    </row>
    <row r="18" spans="1:17" s="59" customFormat="1" ht="14.25" customHeight="1">
      <c r="A18" s="298"/>
      <c r="B18" s="343"/>
      <c r="C18" s="343"/>
      <c r="D18" s="343"/>
      <c r="E18" s="343" t="s">
        <v>27</v>
      </c>
      <c r="F18" s="343" t="s">
        <v>28</v>
      </c>
      <c r="G18" s="305" t="s">
        <v>29</v>
      </c>
      <c r="H18" s="296"/>
      <c r="I18" s="296"/>
      <c r="J18" s="298"/>
      <c r="K18" s="305"/>
    </row>
    <row r="19" spans="1:17" s="59" customFormat="1" ht="14.25" customHeight="1">
      <c r="A19" s="298"/>
      <c r="B19" s="343"/>
      <c r="C19" s="343"/>
      <c r="D19" s="343"/>
      <c r="E19" s="343"/>
      <c r="F19" s="343"/>
      <c r="G19" s="144" t="s">
        <v>152</v>
      </c>
      <c r="H19" s="119" t="s">
        <v>30</v>
      </c>
      <c r="I19" s="119" t="s">
        <v>31</v>
      </c>
      <c r="J19" s="119" t="s">
        <v>32</v>
      </c>
      <c r="K19" s="305"/>
    </row>
    <row r="20" spans="1:17" s="59" customFormat="1" ht="3" customHeight="1">
      <c r="A20" s="138"/>
      <c r="B20" s="138"/>
      <c r="C20" s="63"/>
      <c r="D20" s="138"/>
      <c r="E20" s="138"/>
      <c r="F20" s="138"/>
      <c r="G20" s="138"/>
      <c r="H20" s="138"/>
      <c r="I20" s="138"/>
      <c r="J20" s="138"/>
      <c r="K20" s="138"/>
    </row>
    <row r="21" spans="1:17" s="59" customFormat="1" ht="14.25" customHeight="1">
      <c r="A21" s="139" t="s">
        <v>49</v>
      </c>
      <c r="B21" s="138" t="s">
        <v>230</v>
      </c>
      <c r="C21" s="63" t="s">
        <v>50</v>
      </c>
      <c r="D21" s="127">
        <v>123190</v>
      </c>
      <c r="E21" s="127">
        <v>63720</v>
      </c>
      <c r="F21" s="127">
        <v>2990</v>
      </c>
      <c r="G21" s="127">
        <v>56150</v>
      </c>
      <c r="H21" s="127">
        <v>28660</v>
      </c>
      <c r="I21" s="127">
        <v>14950</v>
      </c>
      <c r="J21" s="127">
        <v>12540</v>
      </c>
      <c r="K21" s="127">
        <v>330</v>
      </c>
    </row>
    <row r="22" spans="1:17" s="59" customFormat="1" ht="14.25" customHeight="1">
      <c r="A22" s="138"/>
      <c r="B22" s="138" t="s">
        <v>231</v>
      </c>
      <c r="C22" s="63" t="s">
        <v>50</v>
      </c>
      <c r="D22" s="114">
        <v>126800</v>
      </c>
      <c r="E22" s="114">
        <v>65780</v>
      </c>
      <c r="F22" s="114">
        <v>5040</v>
      </c>
      <c r="G22" s="114">
        <v>55730</v>
      </c>
      <c r="H22" s="114">
        <v>29030</v>
      </c>
      <c r="I22" s="114">
        <v>13370</v>
      </c>
      <c r="J22" s="114">
        <v>13340</v>
      </c>
      <c r="K22" s="114">
        <v>250</v>
      </c>
    </row>
    <row r="23" spans="1:17" s="59" customFormat="1" ht="14.25" customHeight="1">
      <c r="A23" s="140" t="s">
        <v>233</v>
      </c>
      <c r="B23" s="138" t="s">
        <v>232</v>
      </c>
      <c r="C23" s="63" t="s">
        <v>50</v>
      </c>
      <c r="D23" s="127">
        <v>130530</v>
      </c>
      <c r="E23" s="127">
        <v>67040</v>
      </c>
      <c r="F23" s="127">
        <v>5130</v>
      </c>
      <c r="G23" s="127">
        <v>58210</v>
      </c>
      <c r="H23" s="127">
        <v>28420</v>
      </c>
      <c r="I23" s="127">
        <v>16090</v>
      </c>
      <c r="J23" s="127">
        <v>13700</v>
      </c>
      <c r="K23" s="127">
        <v>150</v>
      </c>
    </row>
    <row r="24" spans="1:17" s="59" customFormat="1" ht="3" customHeight="1">
      <c r="A24" s="141"/>
      <c r="B24" s="141"/>
      <c r="C24" s="145"/>
      <c r="D24" s="146"/>
      <c r="E24" s="147"/>
      <c r="F24" s="147"/>
      <c r="G24" s="147"/>
      <c r="H24" s="147"/>
      <c r="I24" s="147"/>
      <c r="J24" s="72"/>
      <c r="K24" s="147"/>
      <c r="N24" s="71"/>
    </row>
    <row r="25" spans="1:17" s="79" customFormat="1" ht="12.75" customHeight="1">
      <c r="A25" s="103" t="s">
        <v>206</v>
      </c>
    </row>
    <row r="26" spans="1:17" s="79" customFormat="1" ht="12.75" customHeight="1">
      <c r="A26" s="57" t="s">
        <v>157</v>
      </c>
    </row>
    <row r="27" spans="1:17" s="79" customFormat="1" ht="12.75" customHeight="1">
      <c r="A27" s="48" t="s">
        <v>6</v>
      </c>
    </row>
    <row r="28" spans="1:17" s="79" customFormat="1" ht="12.75" customHeight="1"/>
    <row r="29" spans="1:17" s="79" customFormat="1" ht="12.75" customHeight="1">
      <c r="A29" s="79" t="s">
        <v>116</v>
      </c>
      <c r="Q29" s="87"/>
    </row>
    <row r="30" spans="1:17" s="79" customFormat="1" ht="12.75" customHeight="1">
      <c r="A30" s="87"/>
      <c r="D30" s="87"/>
      <c r="E30" s="87"/>
      <c r="F30" s="87"/>
      <c r="G30" s="88"/>
      <c r="H30" s="88"/>
      <c r="I30" s="88" t="s">
        <v>122</v>
      </c>
    </row>
    <row r="31" spans="1:17" s="59" customFormat="1" ht="14.25" customHeight="1">
      <c r="A31" s="328" t="s">
        <v>33</v>
      </c>
      <c r="B31" s="328"/>
      <c r="C31" s="324"/>
      <c r="D31" s="342" t="s">
        <v>19</v>
      </c>
      <c r="E31" s="342"/>
      <c r="F31" s="342" t="s">
        <v>34</v>
      </c>
      <c r="G31" s="342"/>
      <c r="H31" s="342" t="s">
        <v>35</v>
      </c>
      <c r="I31" s="308"/>
    </row>
    <row r="32" spans="1:17" s="59" customFormat="1" ht="14.25" customHeight="1">
      <c r="A32" s="330"/>
      <c r="B32" s="330"/>
      <c r="C32" s="303"/>
      <c r="D32" s="148" t="s">
        <v>36</v>
      </c>
      <c r="E32" s="148" t="s">
        <v>123</v>
      </c>
      <c r="F32" s="148" t="s">
        <v>36</v>
      </c>
      <c r="G32" s="119" t="s">
        <v>37</v>
      </c>
      <c r="H32" s="149" t="s">
        <v>36</v>
      </c>
      <c r="I32" s="150" t="s">
        <v>37</v>
      </c>
    </row>
    <row r="33" spans="1:17" s="59" customFormat="1" ht="14.25" customHeight="1">
      <c r="A33" s="116" t="s">
        <v>52</v>
      </c>
      <c r="B33" s="138" t="s">
        <v>53</v>
      </c>
      <c r="C33" s="63" t="s">
        <v>51</v>
      </c>
      <c r="D33" s="151">
        <v>2113825</v>
      </c>
      <c r="E33" s="152">
        <v>12659635</v>
      </c>
      <c r="F33" s="127">
        <v>1750434</v>
      </c>
      <c r="G33" s="153">
        <v>82.8</v>
      </c>
      <c r="H33" s="127">
        <v>363391</v>
      </c>
      <c r="I33" s="153">
        <v>17.2</v>
      </c>
      <c r="O33" s="71"/>
      <c r="P33" s="71"/>
      <c r="Q33" s="71"/>
    </row>
    <row r="34" spans="1:17" s="59" customFormat="1" ht="14.25" customHeight="1">
      <c r="A34" s="88"/>
      <c r="B34" s="138">
        <v>2</v>
      </c>
      <c r="C34" s="63" t="s">
        <v>51</v>
      </c>
      <c r="D34" s="151">
        <v>2117658</v>
      </c>
      <c r="E34" s="152">
        <v>12700047.52</v>
      </c>
      <c r="F34" s="127">
        <v>1756258.4</v>
      </c>
      <c r="G34" s="153">
        <v>82.9</v>
      </c>
      <c r="H34" s="127">
        <v>361400</v>
      </c>
      <c r="I34" s="153">
        <v>17.100000000000001</v>
      </c>
      <c r="O34" s="71"/>
      <c r="P34" s="71"/>
      <c r="Q34" s="71"/>
    </row>
    <row r="35" spans="1:17" s="59" customFormat="1" ht="14.25" customHeight="1">
      <c r="B35" s="138">
        <v>3</v>
      </c>
      <c r="C35" s="63" t="s">
        <v>51</v>
      </c>
      <c r="D35" s="152">
        <v>2121667</v>
      </c>
      <c r="E35" s="152">
        <v>12747295</v>
      </c>
      <c r="F35" s="127">
        <v>1761487</v>
      </c>
      <c r="G35" s="153" t="s">
        <v>188</v>
      </c>
      <c r="H35" s="127">
        <v>360180</v>
      </c>
      <c r="I35" s="153" t="s">
        <v>189</v>
      </c>
      <c r="O35" s="71"/>
      <c r="P35" s="71"/>
      <c r="Q35" s="71"/>
    </row>
    <row r="36" spans="1:17" s="59" customFormat="1" ht="14.25" customHeight="1">
      <c r="A36" s="88"/>
      <c r="B36" s="138" t="s">
        <v>186</v>
      </c>
      <c r="C36" s="63" t="s">
        <v>51</v>
      </c>
      <c r="D36" s="154">
        <v>2133858</v>
      </c>
      <c r="E36" s="155">
        <v>12902342</v>
      </c>
      <c r="F36" s="155">
        <v>1780944</v>
      </c>
      <c r="G36" s="88" t="s">
        <v>190</v>
      </c>
      <c r="H36" s="154">
        <v>352914</v>
      </c>
      <c r="I36" s="88" t="s">
        <v>191</v>
      </c>
      <c r="O36" s="71"/>
      <c r="P36" s="71"/>
      <c r="Q36" s="71"/>
    </row>
    <row r="37" spans="1:17" s="59" customFormat="1" ht="14.25" customHeight="1">
      <c r="A37" s="69"/>
      <c r="B37" s="68" t="s">
        <v>187</v>
      </c>
      <c r="C37" s="67" t="s">
        <v>51</v>
      </c>
      <c r="D37" s="156">
        <v>2139222</v>
      </c>
      <c r="E37" s="157">
        <v>12954938</v>
      </c>
      <c r="F37" s="157">
        <v>1786451</v>
      </c>
      <c r="G37" s="69" t="s">
        <v>190</v>
      </c>
      <c r="H37" s="158">
        <v>352771</v>
      </c>
      <c r="I37" s="69" t="s">
        <v>191</v>
      </c>
      <c r="O37" s="71"/>
      <c r="P37" s="71"/>
      <c r="Q37" s="71"/>
    </row>
    <row r="38" spans="1:17" s="79" customFormat="1" ht="12.75" customHeight="1">
      <c r="A38" s="87" t="s">
        <v>1</v>
      </c>
    </row>
    <row r="39" spans="1:17" s="79" customFormat="1" ht="12.75" customHeight="1"/>
    <row r="40" spans="1:17" s="79" customFormat="1" ht="12.75" customHeight="1">
      <c r="A40" s="79" t="s">
        <v>117</v>
      </c>
    </row>
    <row r="41" spans="1:17" s="79" customFormat="1" ht="12.75" customHeight="1">
      <c r="A41" s="87"/>
      <c r="D41" s="70"/>
      <c r="E41" s="70"/>
      <c r="F41" s="70"/>
      <c r="G41" s="70"/>
      <c r="H41" s="70"/>
      <c r="I41" s="69"/>
      <c r="J41" s="69"/>
      <c r="K41" s="69" t="s">
        <v>122</v>
      </c>
    </row>
    <row r="42" spans="1:17" s="59" customFormat="1" ht="14.25" customHeight="1">
      <c r="A42" s="328" t="s">
        <v>33</v>
      </c>
      <c r="B42" s="328"/>
      <c r="C42" s="324"/>
      <c r="D42" s="342" t="s">
        <v>38</v>
      </c>
      <c r="E42" s="342"/>
      <c r="F42" s="342"/>
      <c r="G42" s="342"/>
      <c r="H42" s="342" t="s">
        <v>39</v>
      </c>
      <c r="I42" s="342"/>
      <c r="J42" s="342"/>
      <c r="K42" s="308"/>
    </row>
    <row r="43" spans="1:17" s="59" customFormat="1" ht="27" customHeight="1">
      <c r="A43" s="330"/>
      <c r="B43" s="330"/>
      <c r="C43" s="303"/>
      <c r="D43" s="144" t="s">
        <v>152</v>
      </c>
      <c r="E43" s="119" t="s">
        <v>40</v>
      </c>
      <c r="F43" s="159" t="s">
        <v>41</v>
      </c>
      <c r="G43" s="119" t="s">
        <v>42</v>
      </c>
      <c r="H43" s="144" t="s">
        <v>152</v>
      </c>
      <c r="I43" s="119" t="s">
        <v>43</v>
      </c>
      <c r="J43" s="159" t="s">
        <v>44</v>
      </c>
      <c r="K43" s="150" t="s">
        <v>45</v>
      </c>
    </row>
    <row r="44" spans="1:17" s="59" customFormat="1" ht="14.25" customHeight="1">
      <c r="A44" s="116" t="s">
        <v>52</v>
      </c>
      <c r="B44" s="138" t="s">
        <v>53</v>
      </c>
      <c r="C44" s="63" t="s">
        <v>51</v>
      </c>
      <c r="D44" s="127">
        <v>1581765</v>
      </c>
      <c r="E44" s="127">
        <v>28860</v>
      </c>
      <c r="F44" s="127">
        <v>493046</v>
      </c>
      <c r="G44" s="127">
        <v>1059859</v>
      </c>
      <c r="H44" s="127">
        <v>532060</v>
      </c>
      <c r="I44" s="127">
        <v>6941</v>
      </c>
      <c r="J44" s="127">
        <v>40251</v>
      </c>
      <c r="K44" s="127">
        <v>484868</v>
      </c>
    </row>
    <row r="45" spans="1:17" s="59" customFormat="1" ht="14.25" customHeight="1">
      <c r="A45" s="88"/>
      <c r="B45" s="138">
        <v>2</v>
      </c>
      <c r="C45" s="63" t="s">
        <v>51</v>
      </c>
      <c r="D45" s="127">
        <v>1587818.6</v>
      </c>
      <c r="E45" s="127">
        <v>28862.5</v>
      </c>
      <c r="F45" s="127">
        <v>495529.9</v>
      </c>
      <c r="G45" s="127">
        <v>1063426.2000000002</v>
      </c>
      <c r="H45" s="127">
        <v>529838.9</v>
      </c>
      <c r="I45" s="127">
        <v>6905.7</v>
      </c>
      <c r="J45" s="127">
        <v>40216.800000000003</v>
      </c>
      <c r="K45" s="127">
        <v>482716.4</v>
      </c>
    </row>
    <row r="46" spans="1:17" s="59" customFormat="1" ht="14.25" customHeight="1">
      <c r="B46" s="138">
        <v>3</v>
      </c>
      <c r="C46" s="63" t="s">
        <v>51</v>
      </c>
      <c r="D46" s="127">
        <v>1592055</v>
      </c>
      <c r="E46" s="127">
        <v>29166</v>
      </c>
      <c r="F46" s="127">
        <v>497631</v>
      </c>
      <c r="G46" s="114">
        <v>1065258</v>
      </c>
      <c r="H46" s="127">
        <v>529612</v>
      </c>
      <c r="I46" s="127">
        <v>6964</v>
      </c>
      <c r="J46" s="127">
        <v>40720</v>
      </c>
      <c r="K46" s="127">
        <v>481928</v>
      </c>
    </row>
    <row r="47" spans="1:17" s="59" customFormat="1" ht="14.25" customHeight="1">
      <c r="A47" s="88"/>
      <c r="B47" s="138" t="s">
        <v>186</v>
      </c>
      <c r="C47" s="63" t="s">
        <v>51</v>
      </c>
      <c r="D47" s="127">
        <v>1613066</v>
      </c>
      <c r="E47" s="127">
        <v>29498</v>
      </c>
      <c r="F47" s="127">
        <v>517697</v>
      </c>
      <c r="G47" s="127">
        <v>1065871</v>
      </c>
      <c r="H47" s="127">
        <v>520792</v>
      </c>
      <c r="I47" s="127">
        <v>6723</v>
      </c>
      <c r="J47" s="127">
        <v>38918</v>
      </c>
      <c r="K47" s="127">
        <v>475151</v>
      </c>
    </row>
    <row r="48" spans="1:17" s="59" customFormat="1" ht="14.25" customHeight="1">
      <c r="A48" s="69"/>
      <c r="B48" s="68" t="s">
        <v>187</v>
      </c>
      <c r="C48" s="67" t="s">
        <v>51</v>
      </c>
      <c r="D48" s="160">
        <v>1618995</v>
      </c>
      <c r="E48" s="160">
        <v>29709.4</v>
      </c>
      <c r="F48" s="160">
        <v>520310.9</v>
      </c>
      <c r="G48" s="160">
        <v>1068975</v>
      </c>
      <c r="H48" s="160">
        <v>520227</v>
      </c>
      <c r="I48" s="160">
        <v>6747.9</v>
      </c>
      <c r="J48" s="160">
        <v>39038.800000000003</v>
      </c>
      <c r="K48" s="160">
        <v>474440</v>
      </c>
    </row>
    <row r="49" spans="1:10" s="79" customFormat="1" ht="12.75" customHeight="1">
      <c r="A49" s="79" t="s">
        <v>1</v>
      </c>
    </row>
    <row r="50" spans="1:10" s="79" customFormat="1" ht="12.75" customHeight="1"/>
    <row r="51" spans="1:10" s="79" customFormat="1" ht="12.75" customHeight="1">
      <c r="A51" s="79" t="s">
        <v>118</v>
      </c>
    </row>
    <row r="52" spans="1:10" s="79" customFormat="1" ht="12.75" customHeight="1">
      <c r="A52" s="87"/>
      <c r="D52" s="87"/>
      <c r="E52" s="87"/>
      <c r="F52" s="87"/>
      <c r="G52" s="87"/>
      <c r="H52" s="87"/>
      <c r="I52" s="161" t="s">
        <v>158</v>
      </c>
    </row>
    <row r="53" spans="1:10" s="59" customFormat="1" ht="14.25" customHeight="1">
      <c r="A53" s="328" t="s">
        <v>33</v>
      </c>
      <c r="B53" s="328"/>
      <c r="C53" s="324"/>
      <c r="D53" s="349" t="s">
        <v>19</v>
      </c>
      <c r="E53" s="342"/>
      <c r="F53" s="342" t="s">
        <v>46</v>
      </c>
      <c r="G53" s="342"/>
      <c r="H53" s="342" t="s">
        <v>47</v>
      </c>
      <c r="I53" s="308"/>
    </row>
    <row r="54" spans="1:10" s="59" customFormat="1" ht="14.25" customHeight="1">
      <c r="A54" s="330"/>
      <c r="B54" s="330"/>
      <c r="C54" s="303"/>
      <c r="D54" s="118" t="s">
        <v>48</v>
      </c>
      <c r="E54" s="119" t="s">
        <v>36</v>
      </c>
      <c r="F54" s="119" t="s">
        <v>48</v>
      </c>
      <c r="G54" s="119" t="s">
        <v>36</v>
      </c>
      <c r="H54" s="119" t="s">
        <v>48</v>
      </c>
      <c r="I54" s="150" t="s">
        <v>36</v>
      </c>
    </row>
    <row r="55" spans="1:10" s="59" customFormat="1" ht="14.25" customHeight="1">
      <c r="A55" s="116" t="s">
        <v>52</v>
      </c>
      <c r="B55" s="138" t="s">
        <v>53</v>
      </c>
      <c r="C55" s="63" t="s">
        <v>51</v>
      </c>
      <c r="D55" s="162">
        <v>581</v>
      </c>
      <c r="E55" s="162">
        <v>10093</v>
      </c>
      <c r="F55" s="162">
        <v>573</v>
      </c>
      <c r="G55" s="162">
        <v>9998</v>
      </c>
      <c r="H55" s="162">
        <v>8</v>
      </c>
      <c r="I55" s="162">
        <v>95</v>
      </c>
      <c r="J55" s="71"/>
    </row>
    <row r="56" spans="1:10" s="59" customFormat="1" ht="14.25" customHeight="1">
      <c r="A56" s="88"/>
      <c r="B56" s="138">
        <v>2</v>
      </c>
      <c r="C56" s="63" t="s">
        <v>51</v>
      </c>
      <c r="D56" s="162">
        <v>583</v>
      </c>
      <c r="E56" s="162">
        <v>10100</v>
      </c>
      <c r="F56" s="162">
        <v>575</v>
      </c>
      <c r="G56" s="162">
        <v>10005</v>
      </c>
      <c r="H56" s="162">
        <v>8</v>
      </c>
      <c r="I56" s="162">
        <v>95</v>
      </c>
      <c r="J56" s="71"/>
    </row>
    <row r="57" spans="1:10" s="59" customFormat="1" ht="14.25" customHeight="1">
      <c r="B57" s="138">
        <v>3</v>
      </c>
      <c r="C57" s="63" t="s">
        <v>51</v>
      </c>
      <c r="D57" s="162" t="s">
        <v>192</v>
      </c>
      <c r="E57" s="162">
        <v>10128</v>
      </c>
      <c r="F57" s="162" t="s">
        <v>193</v>
      </c>
      <c r="G57" s="162">
        <v>10033</v>
      </c>
      <c r="H57" s="162" t="s">
        <v>194</v>
      </c>
      <c r="I57" s="162" t="s">
        <v>195</v>
      </c>
      <c r="J57" s="71"/>
    </row>
    <row r="58" spans="1:10" s="59" customFormat="1" ht="14.25" customHeight="1">
      <c r="A58" s="88"/>
      <c r="B58" s="138" t="s">
        <v>186</v>
      </c>
      <c r="C58" s="63" t="s">
        <v>51</v>
      </c>
      <c r="D58" s="88" t="s">
        <v>196</v>
      </c>
      <c r="E58" s="154">
        <v>10097</v>
      </c>
      <c r="F58" s="88" t="s">
        <v>197</v>
      </c>
      <c r="G58" s="154">
        <v>10002</v>
      </c>
      <c r="H58" s="154" t="s">
        <v>194</v>
      </c>
      <c r="I58" s="154">
        <v>95</v>
      </c>
      <c r="J58" s="71"/>
    </row>
    <row r="59" spans="1:10" s="59" customFormat="1" ht="14.25" customHeight="1">
      <c r="A59" s="69"/>
      <c r="B59" s="68" t="s">
        <v>187</v>
      </c>
      <c r="C59" s="67" t="s">
        <v>51</v>
      </c>
      <c r="D59" s="163" t="s">
        <v>207</v>
      </c>
      <c r="E59" s="158">
        <v>10109</v>
      </c>
      <c r="F59" s="69" t="s">
        <v>208</v>
      </c>
      <c r="G59" s="158">
        <v>10014</v>
      </c>
      <c r="H59" s="158">
        <v>8</v>
      </c>
      <c r="I59" s="158">
        <v>95</v>
      </c>
      <c r="J59" s="71"/>
    </row>
    <row r="60" spans="1:10" ht="12.75" customHeight="1">
      <c r="A60" s="17" t="s">
        <v>1</v>
      </c>
    </row>
  </sheetData>
  <mergeCells count="27">
    <mergeCell ref="A53:C54"/>
    <mergeCell ref="D53:E53"/>
    <mergeCell ref="F53:G53"/>
    <mergeCell ref="H53:I53"/>
    <mergeCell ref="A31:C32"/>
    <mergeCell ref="D31:E31"/>
    <mergeCell ref="F31:G31"/>
    <mergeCell ref="H31:I31"/>
    <mergeCell ref="A42:C43"/>
    <mergeCell ref="D42:G42"/>
    <mergeCell ref="H42:K42"/>
    <mergeCell ref="A17:C19"/>
    <mergeCell ref="D17:D19"/>
    <mergeCell ref="F17:I17"/>
    <mergeCell ref="K17:K19"/>
    <mergeCell ref="E18:E19"/>
    <mergeCell ref="F18:F19"/>
    <mergeCell ref="G18:J18"/>
    <mergeCell ref="A4:C6"/>
    <mergeCell ref="D4:D6"/>
    <mergeCell ref="E4:E6"/>
    <mergeCell ref="G4:H4"/>
    <mergeCell ref="J4:J6"/>
    <mergeCell ref="F5:F6"/>
    <mergeCell ref="G5:G6"/>
    <mergeCell ref="H5:H6"/>
    <mergeCell ref="I5:I6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0" fitToWidth="0" fitToHeight="0" orientation="portrait" r:id="rId1"/>
  <headerFooter differentOddEven="1" scaleWithDoc="0">
    <oddHeader>&amp;R&amp;"ＭＳ 明朝,標準"&amp;9第&amp;"Times New Roman,標準"12&amp;"ＭＳ 明朝,標準"章　建設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1"/>
  <sheetViews>
    <sheetView showGridLines="0" view="pageLayout" zoomScaleNormal="100" zoomScaleSheetLayoutView="100" workbookViewId="0">
      <selection activeCell="H19" sqref="H19"/>
    </sheetView>
  </sheetViews>
  <sheetFormatPr defaultRowHeight="12"/>
  <cols>
    <col min="1" max="1" width="6.25" style="8" customWidth="1"/>
    <col min="2" max="2" width="7.75" style="8" customWidth="1"/>
    <col min="3" max="10" width="8.625" style="8" customWidth="1"/>
    <col min="11" max="11" width="9.375" style="8" bestFit="1" customWidth="1"/>
    <col min="12" max="256" width="9" style="8"/>
    <col min="257" max="257" width="4.125" style="8" customWidth="1"/>
    <col min="258" max="258" width="6.5" style="8" customWidth="1"/>
    <col min="259" max="259" width="11" style="8" customWidth="1"/>
    <col min="260" max="266" width="9.625" style="8" customWidth="1"/>
    <col min="267" max="267" width="9.375" style="8" bestFit="1" customWidth="1"/>
    <col min="268" max="512" width="9" style="8"/>
    <col min="513" max="513" width="4.125" style="8" customWidth="1"/>
    <col min="514" max="514" width="6.5" style="8" customWidth="1"/>
    <col min="515" max="515" width="11" style="8" customWidth="1"/>
    <col min="516" max="522" width="9.625" style="8" customWidth="1"/>
    <col min="523" max="523" width="9.375" style="8" bestFit="1" customWidth="1"/>
    <col min="524" max="768" width="9" style="8"/>
    <col min="769" max="769" width="4.125" style="8" customWidth="1"/>
    <col min="770" max="770" width="6.5" style="8" customWidth="1"/>
    <col min="771" max="771" width="11" style="8" customWidth="1"/>
    <col min="772" max="778" width="9.625" style="8" customWidth="1"/>
    <col min="779" max="779" width="9.375" style="8" bestFit="1" customWidth="1"/>
    <col min="780" max="1024" width="9" style="8"/>
    <col min="1025" max="1025" width="4.125" style="8" customWidth="1"/>
    <col min="1026" max="1026" width="6.5" style="8" customWidth="1"/>
    <col min="1027" max="1027" width="11" style="8" customWidth="1"/>
    <col min="1028" max="1034" width="9.625" style="8" customWidth="1"/>
    <col min="1035" max="1035" width="9.375" style="8" bestFit="1" customWidth="1"/>
    <col min="1036" max="1280" width="9" style="8"/>
    <col min="1281" max="1281" width="4.125" style="8" customWidth="1"/>
    <col min="1282" max="1282" width="6.5" style="8" customWidth="1"/>
    <col min="1283" max="1283" width="11" style="8" customWidth="1"/>
    <col min="1284" max="1290" width="9.625" style="8" customWidth="1"/>
    <col min="1291" max="1291" width="9.375" style="8" bestFit="1" customWidth="1"/>
    <col min="1292" max="1536" width="9" style="8"/>
    <col min="1537" max="1537" width="4.125" style="8" customWidth="1"/>
    <col min="1538" max="1538" width="6.5" style="8" customWidth="1"/>
    <col min="1539" max="1539" width="11" style="8" customWidth="1"/>
    <col min="1540" max="1546" width="9.625" style="8" customWidth="1"/>
    <col min="1547" max="1547" width="9.375" style="8" bestFit="1" customWidth="1"/>
    <col min="1548" max="1792" width="9" style="8"/>
    <col min="1793" max="1793" width="4.125" style="8" customWidth="1"/>
    <col min="1794" max="1794" width="6.5" style="8" customWidth="1"/>
    <col min="1795" max="1795" width="11" style="8" customWidth="1"/>
    <col min="1796" max="1802" width="9.625" style="8" customWidth="1"/>
    <col min="1803" max="1803" width="9.375" style="8" bestFit="1" customWidth="1"/>
    <col min="1804" max="2048" width="9" style="8"/>
    <col min="2049" max="2049" width="4.125" style="8" customWidth="1"/>
    <col min="2050" max="2050" width="6.5" style="8" customWidth="1"/>
    <col min="2051" max="2051" width="11" style="8" customWidth="1"/>
    <col min="2052" max="2058" width="9.625" style="8" customWidth="1"/>
    <col min="2059" max="2059" width="9.375" style="8" bestFit="1" customWidth="1"/>
    <col min="2060" max="2304" width="9" style="8"/>
    <col min="2305" max="2305" width="4.125" style="8" customWidth="1"/>
    <col min="2306" max="2306" width="6.5" style="8" customWidth="1"/>
    <col min="2307" max="2307" width="11" style="8" customWidth="1"/>
    <col min="2308" max="2314" width="9.625" style="8" customWidth="1"/>
    <col min="2315" max="2315" width="9.375" style="8" bestFit="1" customWidth="1"/>
    <col min="2316" max="2560" width="9" style="8"/>
    <col min="2561" max="2561" width="4.125" style="8" customWidth="1"/>
    <col min="2562" max="2562" width="6.5" style="8" customWidth="1"/>
    <col min="2563" max="2563" width="11" style="8" customWidth="1"/>
    <col min="2564" max="2570" width="9.625" style="8" customWidth="1"/>
    <col min="2571" max="2571" width="9.375" style="8" bestFit="1" customWidth="1"/>
    <col min="2572" max="2816" width="9" style="8"/>
    <col min="2817" max="2817" width="4.125" style="8" customWidth="1"/>
    <col min="2818" max="2818" width="6.5" style="8" customWidth="1"/>
    <col min="2819" max="2819" width="11" style="8" customWidth="1"/>
    <col min="2820" max="2826" width="9.625" style="8" customWidth="1"/>
    <col min="2827" max="2827" width="9.375" style="8" bestFit="1" customWidth="1"/>
    <col min="2828" max="3072" width="9" style="8"/>
    <col min="3073" max="3073" width="4.125" style="8" customWidth="1"/>
    <col min="3074" max="3074" width="6.5" style="8" customWidth="1"/>
    <col min="3075" max="3075" width="11" style="8" customWidth="1"/>
    <col min="3076" max="3082" width="9.625" style="8" customWidth="1"/>
    <col min="3083" max="3083" width="9.375" style="8" bestFit="1" customWidth="1"/>
    <col min="3084" max="3328" width="9" style="8"/>
    <col min="3329" max="3329" width="4.125" style="8" customWidth="1"/>
    <col min="3330" max="3330" width="6.5" style="8" customWidth="1"/>
    <col min="3331" max="3331" width="11" style="8" customWidth="1"/>
    <col min="3332" max="3338" width="9.625" style="8" customWidth="1"/>
    <col min="3339" max="3339" width="9.375" style="8" bestFit="1" customWidth="1"/>
    <col min="3340" max="3584" width="9" style="8"/>
    <col min="3585" max="3585" width="4.125" style="8" customWidth="1"/>
    <col min="3586" max="3586" width="6.5" style="8" customWidth="1"/>
    <col min="3587" max="3587" width="11" style="8" customWidth="1"/>
    <col min="3588" max="3594" width="9.625" style="8" customWidth="1"/>
    <col min="3595" max="3595" width="9.375" style="8" bestFit="1" customWidth="1"/>
    <col min="3596" max="3840" width="9" style="8"/>
    <col min="3841" max="3841" width="4.125" style="8" customWidth="1"/>
    <col min="3842" max="3842" width="6.5" style="8" customWidth="1"/>
    <col min="3843" max="3843" width="11" style="8" customWidth="1"/>
    <col min="3844" max="3850" width="9.625" style="8" customWidth="1"/>
    <col min="3851" max="3851" width="9.375" style="8" bestFit="1" customWidth="1"/>
    <col min="3852" max="4096" width="9" style="8"/>
    <col min="4097" max="4097" width="4.125" style="8" customWidth="1"/>
    <col min="4098" max="4098" width="6.5" style="8" customWidth="1"/>
    <col min="4099" max="4099" width="11" style="8" customWidth="1"/>
    <col min="4100" max="4106" width="9.625" style="8" customWidth="1"/>
    <col min="4107" max="4107" width="9.375" style="8" bestFit="1" customWidth="1"/>
    <col min="4108" max="4352" width="9" style="8"/>
    <col min="4353" max="4353" width="4.125" style="8" customWidth="1"/>
    <col min="4354" max="4354" width="6.5" style="8" customWidth="1"/>
    <col min="4355" max="4355" width="11" style="8" customWidth="1"/>
    <col min="4356" max="4362" width="9.625" style="8" customWidth="1"/>
    <col min="4363" max="4363" width="9.375" style="8" bestFit="1" customWidth="1"/>
    <col min="4364" max="4608" width="9" style="8"/>
    <col min="4609" max="4609" width="4.125" style="8" customWidth="1"/>
    <col min="4610" max="4610" width="6.5" style="8" customWidth="1"/>
    <col min="4611" max="4611" width="11" style="8" customWidth="1"/>
    <col min="4612" max="4618" width="9.625" style="8" customWidth="1"/>
    <col min="4619" max="4619" width="9.375" style="8" bestFit="1" customWidth="1"/>
    <col min="4620" max="4864" width="9" style="8"/>
    <col min="4865" max="4865" width="4.125" style="8" customWidth="1"/>
    <col min="4866" max="4866" width="6.5" style="8" customWidth="1"/>
    <col min="4867" max="4867" width="11" style="8" customWidth="1"/>
    <col min="4868" max="4874" width="9.625" style="8" customWidth="1"/>
    <col min="4875" max="4875" width="9.375" style="8" bestFit="1" customWidth="1"/>
    <col min="4876" max="5120" width="9" style="8"/>
    <col min="5121" max="5121" width="4.125" style="8" customWidth="1"/>
    <col min="5122" max="5122" width="6.5" style="8" customWidth="1"/>
    <col min="5123" max="5123" width="11" style="8" customWidth="1"/>
    <col min="5124" max="5130" width="9.625" style="8" customWidth="1"/>
    <col min="5131" max="5131" width="9.375" style="8" bestFit="1" customWidth="1"/>
    <col min="5132" max="5376" width="9" style="8"/>
    <col min="5377" max="5377" width="4.125" style="8" customWidth="1"/>
    <col min="5378" max="5378" width="6.5" style="8" customWidth="1"/>
    <col min="5379" max="5379" width="11" style="8" customWidth="1"/>
    <col min="5380" max="5386" width="9.625" style="8" customWidth="1"/>
    <col min="5387" max="5387" width="9.375" style="8" bestFit="1" customWidth="1"/>
    <col min="5388" max="5632" width="9" style="8"/>
    <col min="5633" max="5633" width="4.125" style="8" customWidth="1"/>
    <col min="5634" max="5634" width="6.5" style="8" customWidth="1"/>
    <col min="5635" max="5635" width="11" style="8" customWidth="1"/>
    <col min="5636" max="5642" width="9.625" style="8" customWidth="1"/>
    <col min="5643" max="5643" width="9.375" style="8" bestFit="1" customWidth="1"/>
    <col min="5644" max="5888" width="9" style="8"/>
    <col min="5889" max="5889" width="4.125" style="8" customWidth="1"/>
    <col min="5890" max="5890" width="6.5" style="8" customWidth="1"/>
    <col min="5891" max="5891" width="11" style="8" customWidth="1"/>
    <col min="5892" max="5898" width="9.625" style="8" customWidth="1"/>
    <col min="5899" max="5899" width="9.375" style="8" bestFit="1" customWidth="1"/>
    <col min="5900" max="6144" width="9" style="8"/>
    <col min="6145" max="6145" width="4.125" style="8" customWidth="1"/>
    <col min="6146" max="6146" width="6.5" style="8" customWidth="1"/>
    <col min="6147" max="6147" width="11" style="8" customWidth="1"/>
    <col min="6148" max="6154" width="9.625" style="8" customWidth="1"/>
    <col min="6155" max="6155" width="9.375" style="8" bestFit="1" customWidth="1"/>
    <col min="6156" max="6400" width="9" style="8"/>
    <col min="6401" max="6401" width="4.125" style="8" customWidth="1"/>
    <col min="6402" max="6402" width="6.5" style="8" customWidth="1"/>
    <col min="6403" max="6403" width="11" style="8" customWidth="1"/>
    <col min="6404" max="6410" width="9.625" style="8" customWidth="1"/>
    <col min="6411" max="6411" width="9.375" style="8" bestFit="1" customWidth="1"/>
    <col min="6412" max="6656" width="9" style="8"/>
    <col min="6657" max="6657" width="4.125" style="8" customWidth="1"/>
    <col min="6658" max="6658" width="6.5" style="8" customWidth="1"/>
    <col min="6659" max="6659" width="11" style="8" customWidth="1"/>
    <col min="6660" max="6666" width="9.625" style="8" customWidth="1"/>
    <col min="6667" max="6667" width="9.375" style="8" bestFit="1" customWidth="1"/>
    <col min="6668" max="6912" width="9" style="8"/>
    <col min="6913" max="6913" width="4.125" style="8" customWidth="1"/>
    <col min="6914" max="6914" width="6.5" style="8" customWidth="1"/>
    <col min="6915" max="6915" width="11" style="8" customWidth="1"/>
    <col min="6916" max="6922" width="9.625" style="8" customWidth="1"/>
    <col min="6923" max="6923" width="9.375" style="8" bestFit="1" customWidth="1"/>
    <col min="6924" max="7168" width="9" style="8"/>
    <col min="7169" max="7169" width="4.125" style="8" customWidth="1"/>
    <col min="7170" max="7170" width="6.5" style="8" customWidth="1"/>
    <col min="7171" max="7171" width="11" style="8" customWidth="1"/>
    <col min="7172" max="7178" width="9.625" style="8" customWidth="1"/>
    <col min="7179" max="7179" width="9.375" style="8" bestFit="1" customWidth="1"/>
    <col min="7180" max="7424" width="9" style="8"/>
    <col min="7425" max="7425" width="4.125" style="8" customWidth="1"/>
    <col min="7426" max="7426" width="6.5" style="8" customWidth="1"/>
    <col min="7427" max="7427" width="11" style="8" customWidth="1"/>
    <col min="7428" max="7434" width="9.625" style="8" customWidth="1"/>
    <col min="7435" max="7435" width="9.375" style="8" bestFit="1" customWidth="1"/>
    <col min="7436" max="7680" width="9" style="8"/>
    <col min="7681" max="7681" width="4.125" style="8" customWidth="1"/>
    <col min="7682" max="7682" width="6.5" style="8" customWidth="1"/>
    <col min="7683" max="7683" width="11" style="8" customWidth="1"/>
    <col min="7684" max="7690" width="9.625" style="8" customWidth="1"/>
    <col min="7691" max="7691" width="9.375" style="8" bestFit="1" customWidth="1"/>
    <col min="7692" max="7936" width="9" style="8"/>
    <col min="7937" max="7937" width="4.125" style="8" customWidth="1"/>
    <col min="7938" max="7938" width="6.5" style="8" customWidth="1"/>
    <col min="7939" max="7939" width="11" style="8" customWidth="1"/>
    <col min="7940" max="7946" width="9.625" style="8" customWidth="1"/>
    <col min="7947" max="7947" width="9.375" style="8" bestFit="1" customWidth="1"/>
    <col min="7948" max="8192" width="9" style="8"/>
    <col min="8193" max="8193" width="4.125" style="8" customWidth="1"/>
    <col min="8194" max="8194" width="6.5" style="8" customWidth="1"/>
    <col min="8195" max="8195" width="11" style="8" customWidth="1"/>
    <col min="8196" max="8202" width="9.625" style="8" customWidth="1"/>
    <col min="8203" max="8203" width="9.375" style="8" bestFit="1" customWidth="1"/>
    <col min="8204" max="8448" width="9" style="8"/>
    <col min="8449" max="8449" width="4.125" style="8" customWidth="1"/>
    <col min="8450" max="8450" width="6.5" style="8" customWidth="1"/>
    <col min="8451" max="8451" width="11" style="8" customWidth="1"/>
    <col min="8452" max="8458" width="9.625" style="8" customWidth="1"/>
    <col min="8459" max="8459" width="9.375" style="8" bestFit="1" customWidth="1"/>
    <col min="8460" max="8704" width="9" style="8"/>
    <col min="8705" max="8705" width="4.125" style="8" customWidth="1"/>
    <col min="8706" max="8706" width="6.5" style="8" customWidth="1"/>
    <col min="8707" max="8707" width="11" style="8" customWidth="1"/>
    <col min="8708" max="8714" width="9.625" style="8" customWidth="1"/>
    <col min="8715" max="8715" width="9.375" style="8" bestFit="1" customWidth="1"/>
    <col min="8716" max="8960" width="9" style="8"/>
    <col min="8961" max="8961" width="4.125" style="8" customWidth="1"/>
    <col min="8962" max="8962" width="6.5" style="8" customWidth="1"/>
    <col min="8963" max="8963" width="11" style="8" customWidth="1"/>
    <col min="8964" max="8970" width="9.625" style="8" customWidth="1"/>
    <col min="8971" max="8971" width="9.375" style="8" bestFit="1" customWidth="1"/>
    <col min="8972" max="9216" width="9" style="8"/>
    <col min="9217" max="9217" width="4.125" style="8" customWidth="1"/>
    <col min="9218" max="9218" width="6.5" style="8" customWidth="1"/>
    <col min="9219" max="9219" width="11" style="8" customWidth="1"/>
    <col min="9220" max="9226" width="9.625" style="8" customWidth="1"/>
    <col min="9227" max="9227" width="9.375" style="8" bestFit="1" customWidth="1"/>
    <col min="9228" max="9472" width="9" style="8"/>
    <col min="9473" max="9473" width="4.125" style="8" customWidth="1"/>
    <col min="9474" max="9474" width="6.5" style="8" customWidth="1"/>
    <col min="9475" max="9475" width="11" style="8" customWidth="1"/>
    <col min="9476" max="9482" width="9.625" style="8" customWidth="1"/>
    <col min="9483" max="9483" width="9.375" style="8" bestFit="1" customWidth="1"/>
    <col min="9484" max="9728" width="9" style="8"/>
    <col min="9729" max="9729" width="4.125" style="8" customWidth="1"/>
    <col min="9730" max="9730" width="6.5" style="8" customWidth="1"/>
    <col min="9731" max="9731" width="11" style="8" customWidth="1"/>
    <col min="9732" max="9738" width="9.625" style="8" customWidth="1"/>
    <col min="9739" max="9739" width="9.375" style="8" bestFit="1" customWidth="1"/>
    <col min="9740" max="9984" width="9" style="8"/>
    <col min="9985" max="9985" width="4.125" style="8" customWidth="1"/>
    <col min="9986" max="9986" width="6.5" style="8" customWidth="1"/>
    <col min="9987" max="9987" width="11" style="8" customWidth="1"/>
    <col min="9988" max="9994" width="9.625" style="8" customWidth="1"/>
    <col min="9995" max="9995" width="9.375" style="8" bestFit="1" customWidth="1"/>
    <col min="9996" max="10240" width="9" style="8"/>
    <col min="10241" max="10241" width="4.125" style="8" customWidth="1"/>
    <col min="10242" max="10242" width="6.5" style="8" customWidth="1"/>
    <col min="10243" max="10243" width="11" style="8" customWidth="1"/>
    <col min="10244" max="10250" width="9.625" style="8" customWidth="1"/>
    <col min="10251" max="10251" width="9.375" style="8" bestFit="1" customWidth="1"/>
    <col min="10252" max="10496" width="9" style="8"/>
    <col min="10497" max="10497" width="4.125" style="8" customWidth="1"/>
    <col min="10498" max="10498" width="6.5" style="8" customWidth="1"/>
    <col min="10499" max="10499" width="11" style="8" customWidth="1"/>
    <col min="10500" max="10506" width="9.625" style="8" customWidth="1"/>
    <col min="10507" max="10507" width="9.375" style="8" bestFit="1" customWidth="1"/>
    <col min="10508" max="10752" width="9" style="8"/>
    <col min="10753" max="10753" width="4.125" style="8" customWidth="1"/>
    <col min="10754" max="10754" width="6.5" style="8" customWidth="1"/>
    <col min="10755" max="10755" width="11" style="8" customWidth="1"/>
    <col min="10756" max="10762" width="9.625" style="8" customWidth="1"/>
    <col min="10763" max="10763" width="9.375" style="8" bestFit="1" customWidth="1"/>
    <col min="10764" max="11008" width="9" style="8"/>
    <col min="11009" max="11009" width="4.125" style="8" customWidth="1"/>
    <col min="11010" max="11010" width="6.5" style="8" customWidth="1"/>
    <col min="11011" max="11011" width="11" style="8" customWidth="1"/>
    <col min="11012" max="11018" width="9.625" style="8" customWidth="1"/>
    <col min="11019" max="11019" width="9.375" style="8" bestFit="1" customWidth="1"/>
    <col min="11020" max="11264" width="9" style="8"/>
    <col min="11265" max="11265" width="4.125" style="8" customWidth="1"/>
    <col min="11266" max="11266" width="6.5" style="8" customWidth="1"/>
    <col min="11267" max="11267" width="11" style="8" customWidth="1"/>
    <col min="11268" max="11274" width="9.625" style="8" customWidth="1"/>
    <col min="11275" max="11275" width="9.375" style="8" bestFit="1" customWidth="1"/>
    <col min="11276" max="11520" width="9" style="8"/>
    <col min="11521" max="11521" width="4.125" style="8" customWidth="1"/>
    <col min="11522" max="11522" width="6.5" style="8" customWidth="1"/>
    <col min="11523" max="11523" width="11" style="8" customWidth="1"/>
    <col min="11524" max="11530" width="9.625" style="8" customWidth="1"/>
    <col min="11531" max="11531" width="9.375" style="8" bestFit="1" customWidth="1"/>
    <col min="11532" max="11776" width="9" style="8"/>
    <col min="11777" max="11777" width="4.125" style="8" customWidth="1"/>
    <col min="11778" max="11778" width="6.5" style="8" customWidth="1"/>
    <col min="11779" max="11779" width="11" style="8" customWidth="1"/>
    <col min="11780" max="11786" width="9.625" style="8" customWidth="1"/>
    <col min="11787" max="11787" width="9.375" style="8" bestFit="1" customWidth="1"/>
    <col min="11788" max="12032" width="9" style="8"/>
    <col min="12033" max="12033" width="4.125" style="8" customWidth="1"/>
    <col min="12034" max="12034" width="6.5" style="8" customWidth="1"/>
    <col min="12035" max="12035" width="11" style="8" customWidth="1"/>
    <col min="12036" max="12042" width="9.625" style="8" customWidth="1"/>
    <col min="12043" max="12043" width="9.375" style="8" bestFit="1" customWidth="1"/>
    <col min="12044" max="12288" width="9" style="8"/>
    <col min="12289" max="12289" width="4.125" style="8" customWidth="1"/>
    <col min="12290" max="12290" width="6.5" style="8" customWidth="1"/>
    <col min="12291" max="12291" width="11" style="8" customWidth="1"/>
    <col min="12292" max="12298" width="9.625" style="8" customWidth="1"/>
    <col min="12299" max="12299" width="9.375" style="8" bestFit="1" customWidth="1"/>
    <col min="12300" max="12544" width="9" style="8"/>
    <col min="12545" max="12545" width="4.125" style="8" customWidth="1"/>
    <col min="12546" max="12546" width="6.5" style="8" customWidth="1"/>
    <col min="12547" max="12547" width="11" style="8" customWidth="1"/>
    <col min="12548" max="12554" width="9.625" style="8" customWidth="1"/>
    <col min="12555" max="12555" width="9.375" style="8" bestFit="1" customWidth="1"/>
    <col min="12556" max="12800" width="9" style="8"/>
    <col min="12801" max="12801" width="4.125" style="8" customWidth="1"/>
    <col min="12802" max="12802" width="6.5" style="8" customWidth="1"/>
    <col min="12803" max="12803" width="11" style="8" customWidth="1"/>
    <col min="12804" max="12810" width="9.625" style="8" customWidth="1"/>
    <col min="12811" max="12811" width="9.375" style="8" bestFit="1" customWidth="1"/>
    <col min="12812" max="13056" width="9" style="8"/>
    <col min="13057" max="13057" width="4.125" style="8" customWidth="1"/>
    <col min="13058" max="13058" width="6.5" style="8" customWidth="1"/>
    <col min="13059" max="13059" width="11" style="8" customWidth="1"/>
    <col min="13060" max="13066" width="9.625" style="8" customWidth="1"/>
    <col min="13067" max="13067" width="9.375" style="8" bestFit="1" customWidth="1"/>
    <col min="13068" max="13312" width="9" style="8"/>
    <col min="13313" max="13313" width="4.125" style="8" customWidth="1"/>
    <col min="13314" max="13314" width="6.5" style="8" customWidth="1"/>
    <col min="13315" max="13315" width="11" style="8" customWidth="1"/>
    <col min="13316" max="13322" width="9.625" style="8" customWidth="1"/>
    <col min="13323" max="13323" width="9.375" style="8" bestFit="1" customWidth="1"/>
    <col min="13324" max="13568" width="9" style="8"/>
    <col min="13569" max="13569" width="4.125" style="8" customWidth="1"/>
    <col min="13570" max="13570" width="6.5" style="8" customWidth="1"/>
    <col min="13571" max="13571" width="11" style="8" customWidth="1"/>
    <col min="13572" max="13578" width="9.625" style="8" customWidth="1"/>
    <col min="13579" max="13579" width="9.375" style="8" bestFit="1" customWidth="1"/>
    <col min="13580" max="13824" width="9" style="8"/>
    <col min="13825" max="13825" width="4.125" style="8" customWidth="1"/>
    <col min="13826" max="13826" width="6.5" style="8" customWidth="1"/>
    <col min="13827" max="13827" width="11" style="8" customWidth="1"/>
    <col min="13828" max="13834" width="9.625" style="8" customWidth="1"/>
    <col min="13835" max="13835" width="9.375" style="8" bestFit="1" customWidth="1"/>
    <col min="13836" max="14080" width="9" style="8"/>
    <col min="14081" max="14081" width="4.125" style="8" customWidth="1"/>
    <col min="14082" max="14082" width="6.5" style="8" customWidth="1"/>
    <col min="14083" max="14083" width="11" style="8" customWidth="1"/>
    <col min="14084" max="14090" width="9.625" style="8" customWidth="1"/>
    <col min="14091" max="14091" width="9.375" style="8" bestFit="1" customWidth="1"/>
    <col min="14092" max="14336" width="9" style="8"/>
    <col min="14337" max="14337" width="4.125" style="8" customWidth="1"/>
    <col min="14338" max="14338" width="6.5" style="8" customWidth="1"/>
    <col min="14339" max="14339" width="11" style="8" customWidth="1"/>
    <col min="14340" max="14346" width="9.625" style="8" customWidth="1"/>
    <col min="14347" max="14347" width="9.375" style="8" bestFit="1" customWidth="1"/>
    <col min="14348" max="14592" width="9" style="8"/>
    <col min="14593" max="14593" width="4.125" style="8" customWidth="1"/>
    <col min="14594" max="14594" width="6.5" style="8" customWidth="1"/>
    <col min="14595" max="14595" width="11" style="8" customWidth="1"/>
    <col min="14596" max="14602" width="9.625" style="8" customWidth="1"/>
    <col min="14603" max="14603" width="9.375" style="8" bestFit="1" customWidth="1"/>
    <col min="14604" max="14848" width="9" style="8"/>
    <col min="14849" max="14849" width="4.125" style="8" customWidth="1"/>
    <col min="14850" max="14850" width="6.5" style="8" customWidth="1"/>
    <col min="14851" max="14851" width="11" style="8" customWidth="1"/>
    <col min="14852" max="14858" width="9.625" style="8" customWidth="1"/>
    <col min="14859" max="14859" width="9.375" style="8" bestFit="1" customWidth="1"/>
    <col min="14860" max="15104" width="9" style="8"/>
    <col min="15105" max="15105" width="4.125" style="8" customWidth="1"/>
    <col min="15106" max="15106" width="6.5" style="8" customWidth="1"/>
    <col min="15107" max="15107" width="11" style="8" customWidth="1"/>
    <col min="15108" max="15114" width="9.625" style="8" customWidth="1"/>
    <col min="15115" max="15115" width="9.375" style="8" bestFit="1" customWidth="1"/>
    <col min="15116" max="15360" width="9" style="8"/>
    <col min="15361" max="15361" width="4.125" style="8" customWidth="1"/>
    <col min="15362" max="15362" width="6.5" style="8" customWidth="1"/>
    <col min="15363" max="15363" width="11" style="8" customWidth="1"/>
    <col min="15364" max="15370" width="9.625" style="8" customWidth="1"/>
    <col min="15371" max="15371" width="9.375" style="8" bestFit="1" customWidth="1"/>
    <col min="15372" max="15616" width="9" style="8"/>
    <col min="15617" max="15617" width="4.125" style="8" customWidth="1"/>
    <col min="15618" max="15618" width="6.5" style="8" customWidth="1"/>
    <col min="15619" max="15619" width="11" style="8" customWidth="1"/>
    <col min="15620" max="15626" width="9.625" style="8" customWidth="1"/>
    <col min="15627" max="15627" width="9.375" style="8" bestFit="1" customWidth="1"/>
    <col min="15628" max="15872" width="9" style="8"/>
    <col min="15873" max="15873" width="4.125" style="8" customWidth="1"/>
    <col min="15874" max="15874" width="6.5" style="8" customWidth="1"/>
    <col min="15875" max="15875" width="11" style="8" customWidth="1"/>
    <col min="15876" max="15882" width="9.625" style="8" customWidth="1"/>
    <col min="15883" max="15883" width="9.375" style="8" bestFit="1" customWidth="1"/>
    <col min="15884" max="16128" width="9" style="8"/>
    <col min="16129" max="16129" width="4.125" style="8" customWidth="1"/>
    <col min="16130" max="16130" width="6.5" style="8" customWidth="1"/>
    <col min="16131" max="16131" width="11" style="8" customWidth="1"/>
    <col min="16132" max="16138" width="9.625" style="8" customWidth="1"/>
    <col min="16139" max="16139" width="9.375" style="8" bestFit="1" customWidth="1"/>
    <col min="16140" max="16384" width="9" style="8"/>
  </cols>
  <sheetData>
    <row r="1" spans="1:18" ht="12.75" customHeight="1"/>
    <row r="2" spans="1:18" ht="12.75" customHeight="1">
      <c r="A2" s="9" t="s">
        <v>142</v>
      </c>
    </row>
    <row r="3" spans="1:18" ht="12.75" customHeight="1">
      <c r="A3" s="15"/>
      <c r="B3" s="15"/>
      <c r="C3" s="15"/>
      <c r="D3" s="15"/>
      <c r="E3" s="15"/>
      <c r="F3" s="1"/>
      <c r="G3" s="1"/>
      <c r="H3" s="1"/>
      <c r="I3" s="27" t="s">
        <v>299</v>
      </c>
    </row>
    <row r="4" spans="1:18" s="59" customFormat="1" ht="12.75" customHeight="1">
      <c r="A4" s="328" t="s">
        <v>300</v>
      </c>
      <c r="B4" s="324"/>
      <c r="C4" s="350" t="s">
        <v>176</v>
      </c>
      <c r="D4" s="308" t="s">
        <v>36</v>
      </c>
      <c r="E4" s="309"/>
      <c r="F4" s="349"/>
      <c r="G4" s="172" t="s">
        <v>301</v>
      </c>
      <c r="H4" s="308" t="s">
        <v>302</v>
      </c>
      <c r="I4" s="309"/>
    </row>
    <row r="5" spans="1:18" s="59" customFormat="1" ht="36.75" customHeight="1">
      <c r="A5" s="330"/>
      <c r="B5" s="303"/>
      <c r="C5" s="327"/>
      <c r="D5" s="173" t="s">
        <v>153</v>
      </c>
      <c r="E5" s="159" t="s">
        <v>303</v>
      </c>
      <c r="F5" s="119" t="s">
        <v>304</v>
      </c>
      <c r="G5" s="174" t="s">
        <v>177</v>
      </c>
      <c r="H5" s="119" t="s">
        <v>305</v>
      </c>
      <c r="I5" s="150" t="s">
        <v>306</v>
      </c>
    </row>
    <row r="6" spans="1:18" s="59" customFormat="1" ht="3.75" customHeight="1">
      <c r="A6" s="85"/>
      <c r="B6" s="60"/>
      <c r="C6" s="79"/>
      <c r="D6" s="79"/>
      <c r="E6" s="79"/>
      <c r="F6" s="79"/>
      <c r="G6" s="79"/>
      <c r="H6" s="79"/>
      <c r="I6" s="79"/>
    </row>
    <row r="7" spans="1:18" s="59" customFormat="1" ht="14.25" customHeight="1">
      <c r="A7" s="88" t="s">
        <v>52</v>
      </c>
      <c r="B7" s="175" t="s">
        <v>307</v>
      </c>
      <c r="C7" s="127">
        <v>3710341.7</v>
      </c>
      <c r="D7" s="127">
        <v>275801.40000000002</v>
      </c>
      <c r="E7" s="127">
        <v>263567.5</v>
      </c>
      <c r="F7" s="127">
        <v>12233.9</v>
      </c>
      <c r="G7" s="127">
        <v>271632.5</v>
      </c>
      <c r="H7" s="127">
        <v>11</v>
      </c>
      <c r="I7" s="127">
        <v>22</v>
      </c>
    </row>
    <row r="8" spans="1:18" s="59" customFormat="1" ht="14.25" customHeight="1">
      <c r="A8" s="88"/>
      <c r="B8" s="175" t="s">
        <v>308</v>
      </c>
      <c r="C8" s="127">
        <v>3822042</v>
      </c>
      <c r="D8" s="127">
        <v>281197</v>
      </c>
      <c r="E8" s="127">
        <v>268963</v>
      </c>
      <c r="F8" s="127">
        <v>12234</v>
      </c>
      <c r="G8" s="127">
        <v>271661</v>
      </c>
      <c r="H8" s="127">
        <v>12</v>
      </c>
      <c r="I8" s="127">
        <v>22</v>
      </c>
    </row>
    <row r="9" spans="1:18" s="59" customFormat="1" ht="14.25" customHeight="1">
      <c r="B9" s="175" t="s">
        <v>309</v>
      </c>
      <c r="C9" s="176">
        <v>3820202</v>
      </c>
      <c r="D9" s="176">
        <v>283935</v>
      </c>
      <c r="E9" s="176">
        <v>271701</v>
      </c>
      <c r="F9" s="176">
        <v>12234</v>
      </c>
      <c r="G9" s="176">
        <v>268798</v>
      </c>
      <c r="H9" s="177">
        <v>12</v>
      </c>
      <c r="I9" s="177">
        <v>20</v>
      </c>
    </row>
    <row r="10" spans="1:18" s="59" customFormat="1" ht="14.25" customHeight="1">
      <c r="A10" s="138"/>
      <c r="B10" s="175" t="s">
        <v>310</v>
      </c>
      <c r="C10" s="127">
        <v>3821288</v>
      </c>
      <c r="D10" s="127">
        <v>283935</v>
      </c>
      <c r="E10" s="127">
        <v>271701</v>
      </c>
      <c r="F10" s="127">
        <v>12234</v>
      </c>
      <c r="G10" s="127">
        <v>268798</v>
      </c>
      <c r="H10" s="127">
        <v>12</v>
      </c>
      <c r="I10" s="127">
        <v>20</v>
      </c>
    </row>
    <row r="11" spans="1:18" s="59" customFormat="1" ht="14.25" customHeight="1">
      <c r="A11" s="178"/>
      <c r="B11" s="179" t="s">
        <v>311</v>
      </c>
      <c r="C11" s="133">
        <f>C13+C14</f>
        <v>3820647</v>
      </c>
      <c r="D11" s="133">
        <f t="shared" ref="D11:I11" si="0">D13+D14</f>
        <v>283959</v>
      </c>
      <c r="E11" s="133">
        <f t="shared" si="0"/>
        <v>271725</v>
      </c>
      <c r="F11" s="133">
        <v>12234</v>
      </c>
      <c r="G11" s="133">
        <f t="shared" si="0"/>
        <v>269246</v>
      </c>
      <c r="H11" s="133">
        <f t="shared" si="0"/>
        <v>12</v>
      </c>
      <c r="I11" s="133">
        <f t="shared" si="0"/>
        <v>20</v>
      </c>
    </row>
    <row r="12" spans="1:18" s="59" customFormat="1" ht="14.25" customHeight="1">
      <c r="A12" s="93" t="s">
        <v>312</v>
      </c>
      <c r="B12" s="175"/>
      <c r="C12" s="114"/>
      <c r="D12" s="114"/>
      <c r="E12" s="114"/>
      <c r="F12" s="114"/>
      <c r="G12" s="114"/>
      <c r="H12" s="114"/>
      <c r="I12" s="114"/>
    </row>
    <row r="13" spans="1:18" s="59" customFormat="1" ht="14.25" customHeight="1">
      <c r="B13" s="63" t="s">
        <v>313</v>
      </c>
      <c r="C13" s="114">
        <f>907348+1168758</f>
        <v>2076106</v>
      </c>
      <c r="D13" s="114">
        <f>43904+93025</f>
        <v>136929</v>
      </c>
      <c r="E13" s="114">
        <f>43904+93025</f>
        <v>136929</v>
      </c>
      <c r="F13" s="180" t="s">
        <v>18</v>
      </c>
      <c r="G13" s="114">
        <f>76838+68518</f>
        <v>145356</v>
      </c>
      <c r="H13" s="114">
        <f>9+1</f>
        <v>10</v>
      </c>
      <c r="I13" s="114">
        <v>14</v>
      </c>
      <c r="J13" s="81"/>
      <c r="K13" s="71"/>
      <c r="L13" s="71"/>
      <c r="M13" s="71"/>
      <c r="N13" s="71"/>
      <c r="O13" s="81"/>
      <c r="P13" s="71"/>
      <c r="Q13" s="71"/>
      <c r="R13" s="71"/>
    </row>
    <row r="14" spans="1:18" s="59" customFormat="1" ht="14.25" customHeight="1">
      <c r="B14" s="63" t="s">
        <v>314</v>
      </c>
      <c r="C14" s="114">
        <v>1744541</v>
      </c>
      <c r="D14" s="114">
        <v>147030</v>
      </c>
      <c r="E14" s="114">
        <v>134796</v>
      </c>
      <c r="F14" s="114">
        <v>12234</v>
      </c>
      <c r="G14" s="114">
        <v>123890</v>
      </c>
      <c r="H14" s="114">
        <v>2</v>
      </c>
      <c r="I14" s="114">
        <v>6</v>
      </c>
    </row>
    <row r="15" spans="1:18" s="59" customFormat="1" ht="3.75" customHeight="1">
      <c r="A15" s="72"/>
      <c r="B15" s="145"/>
      <c r="C15" s="72"/>
      <c r="D15" s="72"/>
      <c r="E15" s="72"/>
      <c r="F15" s="72"/>
      <c r="G15" s="72"/>
      <c r="H15" s="72"/>
      <c r="I15" s="72"/>
    </row>
    <row r="16" spans="1:18" s="79" customFormat="1" ht="12.75" customHeight="1">
      <c r="A16" s="95" t="s">
        <v>159</v>
      </c>
    </row>
    <row r="17" spans="1:11" s="79" customFormat="1" ht="12.75" customHeight="1">
      <c r="A17" s="104" t="s">
        <v>315</v>
      </c>
    </row>
    <row r="18" spans="1:11" s="79" customFormat="1" ht="12.75" customHeight="1">
      <c r="A18" s="104" t="s">
        <v>316</v>
      </c>
    </row>
    <row r="19" spans="1:11" s="79" customFormat="1" ht="12.75" customHeight="1">
      <c r="A19" s="104" t="s">
        <v>317</v>
      </c>
    </row>
    <row r="20" spans="1:11" s="79" customFormat="1" ht="12.75" customHeight="1"/>
    <row r="21" spans="1:11" s="79" customFormat="1" ht="12.75" customHeight="1">
      <c r="A21" s="79" t="s">
        <v>318</v>
      </c>
    </row>
    <row r="22" spans="1:11" s="79" customFormat="1" ht="12.75" customHeight="1">
      <c r="A22" s="70"/>
      <c r="B22" s="70"/>
      <c r="C22" s="70"/>
      <c r="D22" s="70"/>
      <c r="E22" s="70"/>
      <c r="F22" s="70"/>
      <c r="G22" s="69"/>
      <c r="H22" s="69"/>
      <c r="J22" s="69" t="s">
        <v>122</v>
      </c>
    </row>
    <row r="23" spans="1:11" s="59" customFormat="1" ht="12.75" customHeight="1">
      <c r="A23" s="328" t="s">
        <v>300</v>
      </c>
      <c r="B23" s="324"/>
      <c r="C23" s="308" t="s">
        <v>38</v>
      </c>
      <c r="D23" s="309"/>
      <c r="E23" s="309"/>
      <c r="F23" s="349"/>
      <c r="G23" s="308" t="s">
        <v>39</v>
      </c>
      <c r="H23" s="309"/>
      <c r="I23" s="309"/>
      <c r="J23" s="309"/>
    </row>
    <row r="24" spans="1:11" s="59" customFormat="1" ht="29.25" customHeight="1">
      <c r="A24" s="329"/>
      <c r="B24" s="282"/>
      <c r="C24" s="119" t="s">
        <v>19</v>
      </c>
      <c r="D24" s="119" t="s">
        <v>40</v>
      </c>
      <c r="E24" s="159" t="s">
        <v>41</v>
      </c>
      <c r="F24" s="119" t="s">
        <v>42</v>
      </c>
      <c r="G24" s="119" t="s">
        <v>19</v>
      </c>
      <c r="H24" s="119" t="s">
        <v>43</v>
      </c>
      <c r="I24" s="159" t="s">
        <v>44</v>
      </c>
      <c r="J24" s="150" t="s">
        <v>45</v>
      </c>
    </row>
    <row r="25" spans="1:11" s="59" customFormat="1" ht="3.75" customHeight="1">
      <c r="A25" s="85"/>
      <c r="B25" s="60"/>
      <c r="C25" s="79"/>
      <c r="D25" s="79"/>
      <c r="E25" s="79"/>
      <c r="F25" s="79"/>
      <c r="G25" s="79"/>
      <c r="H25" s="79"/>
      <c r="I25" s="79"/>
      <c r="J25" s="79"/>
    </row>
    <row r="26" spans="1:11" s="59" customFormat="1" ht="14.25" customHeight="1">
      <c r="A26" s="88" t="s">
        <v>52</v>
      </c>
      <c r="B26" s="175" t="s">
        <v>307</v>
      </c>
      <c r="C26" s="162">
        <v>257763.59999999998</v>
      </c>
      <c r="D26" s="162">
        <v>58805.8</v>
      </c>
      <c r="E26" s="162">
        <v>176240.19999999998</v>
      </c>
      <c r="F26" s="162">
        <v>22717.599999999999</v>
      </c>
      <c r="G26" s="162">
        <v>17262.900000000001</v>
      </c>
      <c r="H26" s="162">
        <v>1592.3</v>
      </c>
      <c r="I26" s="162">
        <v>5950.9</v>
      </c>
      <c r="J26" s="162">
        <v>9719.7000000000007</v>
      </c>
    </row>
    <row r="27" spans="1:11" s="59" customFormat="1" ht="14.25" customHeight="1">
      <c r="A27" s="88"/>
      <c r="B27" s="175" t="s">
        <v>308</v>
      </c>
      <c r="C27" s="162">
        <v>263934</v>
      </c>
      <c r="D27" s="162">
        <v>59561</v>
      </c>
      <c r="E27" s="162">
        <v>181656</v>
      </c>
      <c r="F27" s="162">
        <v>22717.599999999999</v>
      </c>
      <c r="G27" s="162">
        <v>17262.900000000001</v>
      </c>
      <c r="H27" s="162">
        <v>1592.3</v>
      </c>
      <c r="I27" s="162">
        <v>5950.9</v>
      </c>
      <c r="J27" s="162">
        <v>9719.7000000000007</v>
      </c>
    </row>
    <row r="28" spans="1:11" s="59" customFormat="1" ht="14.25" customHeight="1">
      <c r="B28" s="175" t="s">
        <v>319</v>
      </c>
      <c r="C28" s="176">
        <v>266672</v>
      </c>
      <c r="D28" s="176">
        <v>59070</v>
      </c>
      <c r="E28" s="176">
        <v>184886</v>
      </c>
      <c r="F28" s="162">
        <v>22718</v>
      </c>
      <c r="G28" s="162">
        <v>17263</v>
      </c>
      <c r="H28" s="162">
        <v>1592</v>
      </c>
      <c r="I28" s="162">
        <v>5951</v>
      </c>
      <c r="J28" s="162">
        <v>9720</v>
      </c>
    </row>
    <row r="29" spans="1:11" s="59" customFormat="1" ht="14.25" customHeight="1">
      <c r="A29" s="138"/>
      <c r="B29" s="175" t="s">
        <v>310</v>
      </c>
      <c r="C29" s="176">
        <v>266494</v>
      </c>
      <c r="D29" s="176">
        <v>59172</v>
      </c>
      <c r="E29" s="176">
        <v>184605</v>
      </c>
      <c r="F29" s="162">
        <v>22718</v>
      </c>
      <c r="G29" s="162">
        <v>17263</v>
      </c>
      <c r="H29" s="162">
        <v>1592</v>
      </c>
      <c r="I29" s="162">
        <v>5951</v>
      </c>
      <c r="J29" s="162">
        <v>9720</v>
      </c>
    </row>
    <row r="30" spans="1:11" s="59" customFormat="1" ht="14.25" customHeight="1">
      <c r="A30" s="178"/>
      <c r="B30" s="179" t="s">
        <v>311</v>
      </c>
      <c r="C30" s="181">
        <f>C32+C33</f>
        <v>266696</v>
      </c>
      <c r="D30" s="181">
        <f t="shared" ref="D30:F30" si="1">D32+D33</f>
        <v>59123</v>
      </c>
      <c r="E30" s="181">
        <f t="shared" si="1"/>
        <v>184856</v>
      </c>
      <c r="F30" s="181">
        <f t="shared" si="1"/>
        <v>22718</v>
      </c>
      <c r="G30" s="181">
        <v>17263</v>
      </c>
      <c r="H30" s="181">
        <v>1592</v>
      </c>
      <c r="I30" s="181">
        <v>5951</v>
      </c>
      <c r="J30" s="181">
        <v>9720</v>
      </c>
    </row>
    <row r="31" spans="1:11" s="59" customFormat="1" ht="14.25" customHeight="1">
      <c r="A31" s="93" t="s">
        <v>312</v>
      </c>
      <c r="B31" s="175"/>
      <c r="C31" s="114"/>
      <c r="D31" s="114"/>
      <c r="E31" s="114"/>
      <c r="F31" s="114"/>
      <c r="G31" s="114"/>
      <c r="H31" s="114"/>
      <c r="I31" s="114"/>
    </row>
    <row r="32" spans="1:11" s="59" customFormat="1" ht="14.25" customHeight="1">
      <c r="B32" s="63" t="s">
        <v>313</v>
      </c>
      <c r="C32" s="114">
        <f>43904+93025</f>
        <v>136929</v>
      </c>
      <c r="D32" s="114">
        <f>30436+4270</f>
        <v>34706</v>
      </c>
      <c r="E32" s="114">
        <f>13468+87951</f>
        <v>101419</v>
      </c>
      <c r="F32" s="114">
        <f>0+805</f>
        <v>805</v>
      </c>
      <c r="G32" s="180" t="s">
        <v>18</v>
      </c>
      <c r="H32" s="180" t="s">
        <v>18</v>
      </c>
      <c r="I32" s="180" t="s">
        <v>18</v>
      </c>
      <c r="J32" s="180" t="s">
        <v>18</v>
      </c>
      <c r="K32" s="81"/>
    </row>
    <row r="33" spans="1:19" s="59" customFormat="1" ht="14.25" customHeight="1">
      <c r="B33" s="63" t="s">
        <v>314</v>
      </c>
      <c r="C33" s="114">
        <v>129767</v>
      </c>
      <c r="D33" s="114">
        <v>24417</v>
      </c>
      <c r="E33" s="114">
        <v>83437</v>
      </c>
      <c r="F33" s="114">
        <v>21913</v>
      </c>
      <c r="G33" s="114">
        <v>17263</v>
      </c>
      <c r="H33" s="114">
        <v>1592</v>
      </c>
      <c r="I33" s="114">
        <v>5951</v>
      </c>
      <c r="J33" s="114">
        <v>9720</v>
      </c>
      <c r="O33" s="81"/>
      <c r="P33" s="81"/>
      <c r="Q33" s="81"/>
      <c r="R33" s="81"/>
      <c r="S33" s="81"/>
    </row>
    <row r="34" spans="1:19" s="59" customFormat="1" ht="3.75" customHeight="1">
      <c r="A34" s="72"/>
      <c r="B34" s="145"/>
      <c r="C34" s="72"/>
      <c r="D34" s="72"/>
      <c r="E34" s="72"/>
      <c r="F34" s="72"/>
      <c r="G34" s="72"/>
      <c r="H34" s="72"/>
      <c r="I34" s="72"/>
      <c r="J34" s="72"/>
    </row>
    <row r="35" spans="1:19" s="79" customFormat="1" ht="12.75" customHeight="1">
      <c r="A35" s="95" t="s">
        <v>159</v>
      </c>
      <c r="B35" s="87"/>
      <c r="C35" s="87"/>
      <c r="D35" s="87"/>
      <c r="E35" s="87"/>
      <c r="F35" s="87"/>
      <c r="G35" s="87"/>
      <c r="H35" s="87"/>
      <c r="I35" s="87"/>
    </row>
    <row r="36" spans="1:19" s="79" customFormat="1" ht="12.75" customHeight="1">
      <c r="A36" s="104" t="s">
        <v>315</v>
      </c>
    </row>
    <row r="37" spans="1:19" s="79" customFormat="1" ht="12.75" customHeight="1">
      <c r="A37" s="79" t="s">
        <v>316</v>
      </c>
    </row>
    <row r="38" spans="1:19" s="79" customFormat="1" ht="12.75" customHeight="1">
      <c r="A38" s="104" t="s">
        <v>317</v>
      </c>
    </row>
    <row r="39" spans="1:19" s="79" customFormat="1" ht="12.75" customHeight="1"/>
    <row r="40" spans="1:19" s="79" customFormat="1" ht="12.75" customHeight="1">
      <c r="A40" s="79" t="s">
        <v>320</v>
      </c>
    </row>
    <row r="41" spans="1:19" s="79" customFormat="1" ht="12.75" customHeight="1">
      <c r="A41" s="87"/>
      <c r="B41" s="87"/>
      <c r="C41" s="87"/>
      <c r="D41" s="87"/>
      <c r="E41" s="88"/>
      <c r="F41" s="88"/>
      <c r="H41" s="161" t="s">
        <v>158</v>
      </c>
    </row>
    <row r="42" spans="1:19" s="59" customFormat="1" ht="12.75" customHeight="1">
      <c r="A42" s="328" t="s">
        <v>300</v>
      </c>
      <c r="B42" s="324"/>
      <c r="C42" s="308" t="s">
        <v>19</v>
      </c>
      <c r="D42" s="349"/>
      <c r="E42" s="342" t="s">
        <v>46</v>
      </c>
      <c r="F42" s="342"/>
      <c r="G42" s="342" t="s">
        <v>47</v>
      </c>
      <c r="H42" s="308"/>
    </row>
    <row r="43" spans="1:19" s="59" customFormat="1" ht="12.75" customHeight="1">
      <c r="A43" s="329"/>
      <c r="B43" s="282"/>
      <c r="C43" s="119" t="s">
        <v>48</v>
      </c>
      <c r="D43" s="119" t="s">
        <v>36</v>
      </c>
      <c r="E43" s="119" t="s">
        <v>48</v>
      </c>
      <c r="F43" s="119" t="s">
        <v>36</v>
      </c>
      <c r="G43" s="119" t="s">
        <v>48</v>
      </c>
      <c r="H43" s="150" t="s">
        <v>36</v>
      </c>
    </row>
    <row r="44" spans="1:19" s="59" customFormat="1" ht="3.75" customHeight="1">
      <c r="A44" s="85"/>
      <c r="B44" s="60"/>
      <c r="C44" s="79"/>
      <c r="D44" s="79"/>
      <c r="E44" s="79"/>
      <c r="F44" s="79"/>
      <c r="G44" s="79"/>
      <c r="H44" s="79"/>
    </row>
    <row r="45" spans="1:19" s="59" customFormat="1" ht="14.25" customHeight="1">
      <c r="A45" s="88" t="s">
        <v>52</v>
      </c>
      <c r="B45" s="175" t="s">
        <v>307</v>
      </c>
      <c r="C45" s="182">
        <v>152.5</v>
      </c>
      <c r="D45" s="183">
        <v>11591.5</v>
      </c>
      <c r="E45" s="182">
        <v>152.5</v>
      </c>
      <c r="F45" s="183">
        <v>11591.2</v>
      </c>
      <c r="G45" s="122" t="s">
        <v>228</v>
      </c>
      <c r="H45" s="121" t="s">
        <v>18</v>
      </c>
    </row>
    <row r="46" spans="1:19" s="59" customFormat="1" ht="14.25" customHeight="1">
      <c r="A46" s="88"/>
      <c r="B46" s="175" t="s">
        <v>308</v>
      </c>
      <c r="C46" s="182">
        <v>160.5</v>
      </c>
      <c r="D46" s="114">
        <v>11695</v>
      </c>
      <c r="E46" s="182">
        <v>160.5</v>
      </c>
      <c r="F46" s="114">
        <v>11695</v>
      </c>
      <c r="G46" s="121" t="s">
        <v>18</v>
      </c>
      <c r="H46" s="121" t="s">
        <v>18</v>
      </c>
    </row>
    <row r="47" spans="1:19" s="59" customFormat="1" ht="14.25" customHeight="1">
      <c r="A47" s="88"/>
      <c r="B47" s="175" t="s">
        <v>319</v>
      </c>
      <c r="C47" s="177">
        <v>170.5</v>
      </c>
      <c r="D47" s="176">
        <v>11366</v>
      </c>
      <c r="E47" s="177">
        <v>170.5</v>
      </c>
      <c r="F47" s="176">
        <v>11366</v>
      </c>
      <c r="G47" s="121" t="s">
        <v>18</v>
      </c>
      <c r="H47" s="121" t="s">
        <v>18</v>
      </c>
    </row>
    <row r="48" spans="1:19" s="59" customFormat="1" ht="14.25" customHeight="1">
      <c r="A48" s="138"/>
      <c r="B48" s="175" t="s">
        <v>310</v>
      </c>
      <c r="C48" s="177">
        <v>174.5</v>
      </c>
      <c r="D48" s="176">
        <v>11395</v>
      </c>
      <c r="E48" s="177">
        <v>174.5</v>
      </c>
      <c r="F48" s="176">
        <v>11395</v>
      </c>
      <c r="G48" s="121" t="s">
        <v>321</v>
      </c>
      <c r="H48" s="121" t="s">
        <v>18</v>
      </c>
    </row>
    <row r="49" spans="1:12" s="59" customFormat="1" ht="14.25" customHeight="1">
      <c r="A49" s="178"/>
      <c r="B49" s="179" t="s">
        <v>311</v>
      </c>
      <c r="C49" s="184">
        <f>SUM(C51:C52)</f>
        <v>175.5</v>
      </c>
      <c r="D49" s="133">
        <f t="shared" ref="D49:F49" si="2">SUM(D51:D52)</f>
        <v>11342</v>
      </c>
      <c r="E49" s="184">
        <f t="shared" si="2"/>
        <v>175.5</v>
      </c>
      <c r="F49" s="133">
        <f t="shared" si="2"/>
        <v>11342</v>
      </c>
      <c r="G49" s="121" t="s">
        <v>321</v>
      </c>
      <c r="H49" s="121" t="s">
        <v>18</v>
      </c>
    </row>
    <row r="50" spans="1:12" s="59" customFormat="1" ht="14.25" customHeight="1">
      <c r="A50" s="93" t="s">
        <v>312</v>
      </c>
      <c r="B50" s="175"/>
      <c r="C50" s="127"/>
      <c r="D50" s="127"/>
      <c r="E50" s="127"/>
      <c r="F50" s="127"/>
      <c r="G50" s="127"/>
      <c r="H50" s="127"/>
      <c r="I50" s="127"/>
    </row>
    <row r="51" spans="1:12" s="59" customFormat="1" ht="14.25" customHeight="1">
      <c r="B51" s="63" t="s">
        <v>313</v>
      </c>
      <c r="C51" s="182">
        <f>36+47</f>
        <v>83</v>
      </c>
      <c r="D51" s="114">
        <f>1788+3498</f>
        <v>5286</v>
      </c>
      <c r="E51" s="182">
        <f>36+47</f>
        <v>83</v>
      </c>
      <c r="F51" s="114">
        <f>1788+3498</f>
        <v>5286</v>
      </c>
      <c r="G51" s="121" t="s">
        <v>322</v>
      </c>
      <c r="H51" s="121" t="s">
        <v>322</v>
      </c>
      <c r="L51" s="71"/>
    </row>
    <row r="52" spans="1:12" s="59" customFormat="1" ht="14.25" customHeight="1">
      <c r="B52" s="63" t="s">
        <v>314</v>
      </c>
      <c r="C52" s="182">
        <v>92.5</v>
      </c>
      <c r="D52" s="114">
        <v>6056</v>
      </c>
      <c r="E52" s="182">
        <v>92.5</v>
      </c>
      <c r="F52" s="114">
        <v>6056</v>
      </c>
      <c r="G52" s="121" t="s">
        <v>322</v>
      </c>
      <c r="H52" s="121" t="s">
        <v>322</v>
      </c>
    </row>
    <row r="53" spans="1:12" s="59" customFormat="1" ht="3.75" customHeight="1">
      <c r="A53" s="72"/>
      <c r="B53" s="145"/>
      <c r="C53" s="72"/>
      <c r="D53" s="72"/>
      <c r="E53" s="72"/>
      <c r="F53" s="72"/>
      <c r="G53" s="72"/>
      <c r="H53" s="72"/>
      <c r="I53" s="71"/>
      <c r="J53" s="71"/>
    </row>
    <row r="54" spans="1:12" s="79" customFormat="1" ht="12.75" customHeight="1">
      <c r="A54" s="351" t="s">
        <v>159</v>
      </c>
      <c r="B54" s="352"/>
      <c r="C54" s="352"/>
      <c r="D54" s="352"/>
      <c r="E54" s="352"/>
      <c r="F54" s="352"/>
      <c r="G54" s="352"/>
      <c r="H54" s="352"/>
      <c r="I54" s="352"/>
    </row>
    <row r="55" spans="1:12" s="79" customFormat="1" ht="12.75" customHeight="1">
      <c r="A55" s="104" t="s">
        <v>323</v>
      </c>
    </row>
    <row r="56" spans="1:12" s="79" customFormat="1" ht="12.75" customHeight="1">
      <c r="A56" s="79" t="s">
        <v>324</v>
      </c>
    </row>
    <row r="57" spans="1:12" s="79" customFormat="1" ht="12.75" customHeight="1">
      <c r="A57" s="79" t="s">
        <v>325</v>
      </c>
    </row>
    <row r="58" spans="1:12" s="79" customFormat="1" ht="12.75" customHeight="1">
      <c r="A58" s="104" t="s">
        <v>326</v>
      </c>
    </row>
    <row r="59" spans="1:12">
      <c r="E59" s="18"/>
    </row>
    <row r="60" spans="1:12">
      <c r="C60" s="13"/>
      <c r="D60" s="13"/>
      <c r="E60" s="13"/>
      <c r="F60" s="13"/>
      <c r="G60" s="16"/>
      <c r="H60" s="16"/>
    </row>
    <row r="61" spans="1:12">
      <c r="C61" s="13"/>
      <c r="D61" s="13"/>
      <c r="E61" s="13"/>
      <c r="F61" s="13"/>
      <c r="G61" s="16"/>
      <c r="H61" s="16"/>
    </row>
  </sheetData>
  <mergeCells count="12">
    <mergeCell ref="A4:B5"/>
    <mergeCell ref="C4:C5"/>
    <mergeCell ref="D4:F4"/>
    <mergeCell ref="H4:I4"/>
    <mergeCell ref="A54:I54"/>
    <mergeCell ref="A23:B24"/>
    <mergeCell ref="C23:F23"/>
    <mergeCell ref="G23:J23"/>
    <mergeCell ref="A42:B43"/>
    <mergeCell ref="C42:D42"/>
    <mergeCell ref="E42:F42"/>
    <mergeCell ref="G42:H42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4" fitToWidth="0" fitToHeight="0" orientation="portrait" r:id="rId1"/>
  <headerFooter scaleWithDoc="0">
    <oddHeader>&amp;L&amp;"ＭＳ 明朝,標準"&amp;9第&amp;"Times New Roman,標準"12&amp;"ＭＳ 明朝,標準"章　建設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65"/>
  <sheetViews>
    <sheetView showGridLines="0" view="pageLayout" zoomScaleNormal="100" zoomScaleSheetLayoutView="100" workbookViewId="0">
      <selection activeCell="K19" sqref="K19"/>
    </sheetView>
  </sheetViews>
  <sheetFormatPr defaultRowHeight="12"/>
  <cols>
    <col min="1" max="1" width="3.75" style="8" customWidth="1"/>
    <col min="2" max="2" width="2.25" style="8" customWidth="1"/>
    <col min="3" max="3" width="3.875" style="8" customWidth="1"/>
    <col min="4" max="16" width="5.625" style="8" customWidth="1"/>
    <col min="17" max="17" width="3.625" style="8" customWidth="1"/>
    <col min="18" max="256" width="9" style="8"/>
    <col min="257" max="257" width="4.625" style="8" customWidth="1"/>
    <col min="258" max="258" width="3.125" style="8" customWidth="1"/>
    <col min="259" max="259" width="4.25" style="8" customWidth="1"/>
    <col min="260" max="272" width="6.375" style="8" customWidth="1"/>
    <col min="273" max="273" width="3.625" style="8" customWidth="1"/>
    <col min="274" max="512" width="9" style="8"/>
    <col min="513" max="513" width="4.625" style="8" customWidth="1"/>
    <col min="514" max="514" width="3.125" style="8" customWidth="1"/>
    <col min="515" max="515" width="4.25" style="8" customWidth="1"/>
    <col min="516" max="528" width="6.375" style="8" customWidth="1"/>
    <col min="529" max="529" width="3.625" style="8" customWidth="1"/>
    <col min="530" max="768" width="9" style="8"/>
    <col min="769" max="769" width="4.625" style="8" customWidth="1"/>
    <col min="770" max="770" width="3.125" style="8" customWidth="1"/>
    <col min="771" max="771" width="4.25" style="8" customWidth="1"/>
    <col min="772" max="784" width="6.375" style="8" customWidth="1"/>
    <col min="785" max="785" width="3.625" style="8" customWidth="1"/>
    <col min="786" max="1024" width="9" style="8"/>
    <col min="1025" max="1025" width="4.625" style="8" customWidth="1"/>
    <col min="1026" max="1026" width="3.125" style="8" customWidth="1"/>
    <col min="1027" max="1027" width="4.25" style="8" customWidth="1"/>
    <col min="1028" max="1040" width="6.375" style="8" customWidth="1"/>
    <col min="1041" max="1041" width="3.625" style="8" customWidth="1"/>
    <col min="1042" max="1280" width="9" style="8"/>
    <col min="1281" max="1281" width="4.625" style="8" customWidth="1"/>
    <col min="1282" max="1282" width="3.125" style="8" customWidth="1"/>
    <col min="1283" max="1283" width="4.25" style="8" customWidth="1"/>
    <col min="1284" max="1296" width="6.375" style="8" customWidth="1"/>
    <col min="1297" max="1297" width="3.625" style="8" customWidth="1"/>
    <col min="1298" max="1536" width="9" style="8"/>
    <col min="1537" max="1537" width="4.625" style="8" customWidth="1"/>
    <col min="1538" max="1538" width="3.125" style="8" customWidth="1"/>
    <col min="1539" max="1539" width="4.25" style="8" customWidth="1"/>
    <col min="1540" max="1552" width="6.375" style="8" customWidth="1"/>
    <col min="1553" max="1553" width="3.625" style="8" customWidth="1"/>
    <col min="1554" max="1792" width="9" style="8"/>
    <col min="1793" max="1793" width="4.625" style="8" customWidth="1"/>
    <col min="1794" max="1794" width="3.125" style="8" customWidth="1"/>
    <col min="1795" max="1795" width="4.25" style="8" customWidth="1"/>
    <col min="1796" max="1808" width="6.375" style="8" customWidth="1"/>
    <col min="1809" max="1809" width="3.625" style="8" customWidth="1"/>
    <col min="1810" max="2048" width="9" style="8"/>
    <col min="2049" max="2049" width="4.625" style="8" customWidth="1"/>
    <col min="2050" max="2050" width="3.125" style="8" customWidth="1"/>
    <col min="2051" max="2051" width="4.25" style="8" customWidth="1"/>
    <col min="2052" max="2064" width="6.375" style="8" customWidth="1"/>
    <col min="2065" max="2065" width="3.625" style="8" customWidth="1"/>
    <col min="2066" max="2304" width="9" style="8"/>
    <col min="2305" max="2305" width="4.625" style="8" customWidth="1"/>
    <col min="2306" max="2306" width="3.125" style="8" customWidth="1"/>
    <col min="2307" max="2307" width="4.25" style="8" customWidth="1"/>
    <col min="2308" max="2320" width="6.375" style="8" customWidth="1"/>
    <col min="2321" max="2321" width="3.625" style="8" customWidth="1"/>
    <col min="2322" max="2560" width="9" style="8"/>
    <col min="2561" max="2561" width="4.625" style="8" customWidth="1"/>
    <col min="2562" max="2562" width="3.125" style="8" customWidth="1"/>
    <col min="2563" max="2563" width="4.25" style="8" customWidth="1"/>
    <col min="2564" max="2576" width="6.375" style="8" customWidth="1"/>
    <col min="2577" max="2577" width="3.625" style="8" customWidth="1"/>
    <col min="2578" max="2816" width="9" style="8"/>
    <col min="2817" max="2817" width="4.625" style="8" customWidth="1"/>
    <col min="2818" max="2818" width="3.125" style="8" customWidth="1"/>
    <col min="2819" max="2819" width="4.25" style="8" customWidth="1"/>
    <col min="2820" max="2832" width="6.375" style="8" customWidth="1"/>
    <col min="2833" max="2833" width="3.625" style="8" customWidth="1"/>
    <col min="2834" max="3072" width="9" style="8"/>
    <col min="3073" max="3073" width="4.625" style="8" customWidth="1"/>
    <col min="3074" max="3074" width="3.125" style="8" customWidth="1"/>
    <col min="3075" max="3075" width="4.25" style="8" customWidth="1"/>
    <col min="3076" max="3088" width="6.375" style="8" customWidth="1"/>
    <col min="3089" max="3089" width="3.625" style="8" customWidth="1"/>
    <col min="3090" max="3328" width="9" style="8"/>
    <col min="3329" max="3329" width="4.625" style="8" customWidth="1"/>
    <col min="3330" max="3330" width="3.125" style="8" customWidth="1"/>
    <col min="3331" max="3331" width="4.25" style="8" customWidth="1"/>
    <col min="3332" max="3344" width="6.375" style="8" customWidth="1"/>
    <col min="3345" max="3345" width="3.625" style="8" customWidth="1"/>
    <col min="3346" max="3584" width="9" style="8"/>
    <col min="3585" max="3585" width="4.625" style="8" customWidth="1"/>
    <col min="3586" max="3586" width="3.125" style="8" customWidth="1"/>
    <col min="3587" max="3587" width="4.25" style="8" customWidth="1"/>
    <col min="3588" max="3600" width="6.375" style="8" customWidth="1"/>
    <col min="3601" max="3601" width="3.625" style="8" customWidth="1"/>
    <col min="3602" max="3840" width="9" style="8"/>
    <col min="3841" max="3841" width="4.625" style="8" customWidth="1"/>
    <col min="3842" max="3842" width="3.125" style="8" customWidth="1"/>
    <col min="3843" max="3843" width="4.25" style="8" customWidth="1"/>
    <col min="3844" max="3856" width="6.375" style="8" customWidth="1"/>
    <col min="3857" max="3857" width="3.625" style="8" customWidth="1"/>
    <col min="3858" max="4096" width="9" style="8"/>
    <col min="4097" max="4097" width="4.625" style="8" customWidth="1"/>
    <col min="4098" max="4098" width="3.125" style="8" customWidth="1"/>
    <col min="4099" max="4099" width="4.25" style="8" customWidth="1"/>
    <col min="4100" max="4112" width="6.375" style="8" customWidth="1"/>
    <col min="4113" max="4113" width="3.625" style="8" customWidth="1"/>
    <col min="4114" max="4352" width="9" style="8"/>
    <col min="4353" max="4353" width="4.625" style="8" customWidth="1"/>
    <col min="4354" max="4354" width="3.125" style="8" customWidth="1"/>
    <col min="4355" max="4355" width="4.25" style="8" customWidth="1"/>
    <col min="4356" max="4368" width="6.375" style="8" customWidth="1"/>
    <col min="4369" max="4369" width="3.625" style="8" customWidth="1"/>
    <col min="4370" max="4608" width="9" style="8"/>
    <col min="4609" max="4609" width="4.625" style="8" customWidth="1"/>
    <col min="4610" max="4610" width="3.125" style="8" customWidth="1"/>
    <col min="4611" max="4611" width="4.25" style="8" customWidth="1"/>
    <col min="4612" max="4624" width="6.375" style="8" customWidth="1"/>
    <col min="4625" max="4625" width="3.625" style="8" customWidth="1"/>
    <col min="4626" max="4864" width="9" style="8"/>
    <col min="4865" max="4865" width="4.625" style="8" customWidth="1"/>
    <col min="4866" max="4866" width="3.125" style="8" customWidth="1"/>
    <col min="4867" max="4867" width="4.25" style="8" customWidth="1"/>
    <col min="4868" max="4880" width="6.375" style="8" customWidth="1"/>
    <col min="4881" max="4881" width="3.625" style="8" customWidth="1"/>
    <col min="4882" max="5120" width="9" style="8"/>
    <col min="5121" max="5121" width="4.625" style="8" customWidth="1"/>
    <col min="5122" max="5122" width="3.125" style="8" customWidth="1"/>
    <col min="5123" max="5123" width="4.25" style="8" customWidth="1"/>
    <col min="5124" max="5136" width="6.375" style="8" customWidth="1"/>
    <col min="5137" max="5137" width="3.625" style="8" customWidth="1"/>
    <col min="5138" max="5376" width="9" style="8"/>
    <col min="5377" max="5377" width="4.625" style="8" customWidth="1"/>
    <col min="5378" max="5378" width="3.125" style="8" customWidth="1"/>
    <col min="5379" max="5379" width="4.25" style="8" customWidth="1"/>
    <col min="5380" max="5392" width="6.375" style="8" customWidth="1"/>
    <col min="5393" max="5393" width="3.625" style="8" customWidth="1"/>
    <col min="5394" max="5632" width="9" style="8"/>
    <col min="5633" max="5633" width="4.625" style="8" customWidth="1"/>
    <col min="5634" max="5634" width="3.125" style="8" customWidth="1"/>
    <col min="5635" max="5635" width="4.25" style="8" customWidth="1"/>
    <col min="5636" max="5648" width="6.375" style="8" customWidth="1"/>
    <col min="5649" max="5649" width="3.625" style="8" customWidth="1"/>
    <col min="5650" max="5888" width="9" style="8"/>
    <col min="5889" max="5889" width="4.625" style="8" customWidth="1"/>
    <col min="5890" max="5890" width="3.125" style="8" customWidth="1"/>
    <col min="5891" max="5891" width="4.25" style="8" customWidth="1"/>
    <col min="5892" max="5904" width="6.375" style="8" customWidth="1"/>
    <col min="5905" max="5905" width="3.625" style="8" customWidth="1"/>
    <col min="5906" max="6144" width="9" style="8"/>
    <col min="6145" max="6145" width="4.625" style="8" customWidth="1"/>
    <col min="6146" max="6146" width="3.125" style="8" customWidth="1"/>
    <col min="6147" max="6147" width="4.25" style="8" customWidth="1"/>
    <col min="6148" max="6160" width="6.375" style="8" customWidth="1"/>
    <col min="6161" max="6161" width="3.625" style="8" customWidth="1"/>
    <col min="6162" max="6400" width="9" style="8"/>
    <col min="6401" max="6401" width="4.625" style="8" customWidth="1"/>
    <col min="6402" max="6402" width="3.125" style="8" customWidth="1"/>
    <col min="6403" max="6403" width="4.25" style="8" customWidth="1"/>
    <col min="6404" max="6416" width="6.375" style="8" customWidth="1"/>
    <col min="6417" max="6417" width="3.625" style="8" customWidth="1"/>
    <col min="6418" max="6656" width="9" style="8"/>
    <col min="6657" max="6657" width="4.625" style="8" customWidth="1"/>
    <col min="6658" max="6658" width="3.125" style="8" customWidth="1"/>
    <col min="6659" max="6659" width="4.25" style="8" customWidth="1"/>
    <col min="6660" max="6672" width="6.375" style="8" customWidth="1"/>
    <col min="6673" max="6673" width="3.625" style="8" customWidth="1"/>
    <col min="6674" max="6912" width="9" style="8"/>
    <col min="6913" max="6913" width="4.625" style="8" customWidth="1"/>
    <col min="6914" max="6914" width="3.125" style="8" customWidth="1"/>
    <col min="6915" max="6915" width="4.25" style="8" customWidth="1"/>
    <col min="6916" max="6928" width="6.375" style="8" customWidth="1"/>
    <col min="6929" max="6929" width="3.625" style="8" customWidth="1"/>
    <col min="6930" max="7168" width="9" style="8"/>
    <col min="7169" max="7169" width="4.625" style="8" customWidth="1"/>
    <col min="7170" max="7170" width="3.125" style="8" customWidth="1"/>
    <col min="7171" max="7171" width="4.25" style="8" customWidth="1"/>
    <col min="7172" max="7184" width="6.375" style="8" customWidth="1"/>
    <col min="7185" max="7185" width="3.625" style="8" customWidth="1"/>
    <col min="7186" max="7424" width="9" style="8"/>
    <col min="7425" max="7425" width="4.625" style="8" customWidth="1"/>
    <col min="7426" max="7426" width="3.125" style="8" customWidth="1"/>
    <col min="7427" max="7427" width="4.25" style="8" customWidth="1"/>
    <col min="7428" max="7440" width="6.375" style="8" customWidth="1"/>
    <col min="7441" max="7441" width="3.625" style="8" customWidth="1"/>
    <col min="7442" max="7680" width="9" style="8"/>
    <col min="7681" max="7681" width="4.625" style="8" customWidth="1"/>
    <col min="7682" max="7682" width="3.125" style="8" customWidth="1"/>
    <col min="7683" max="7683" width="4.25" style="8" customWidth="1"/>
    <col min="7684" max="7696" width="6.375" style="8" customWidth="1"/>
    <col min="7697" max="7697" width="3.625" style="8" customWidth="1"/>
    <col min="7698" max="7936" width="9" style="8"/>
    <col min="7937" max="7937" width="4.625" style="8" customWidth="1"/>
    <col min="7938" max="7938" width="3.125" style="8" customWidth="1"/>
    <col min="7939" max="7939" width="4.25" style="8" customWidth="1"/>
    <col min="7940" max="7952" width="6.375" style="8" customWidth="1"/>
    <col min="7953" max="7953" width="3.625" style="8" customWidth="1"/>
    <col min="7954" max="8192" width="9" style="8"/>
    <col min="8193" max="8193" width="4.625" style="8" customWidth="1"/>
    <col min="8194" max="8194" width="3.125" style="8" customWidth="1"/>
    <col min="8195" max="8195" width="4.25" style="8" customWidth="1"/>
    <col min="8196" max="8208" width="6.375" style="8" customWidth="1"/>
    <col min="8209" max="8209" width="3.625" style="8" customWidth="1"/>
    <col min="8210" max="8448" width="9" style="8"/>
    <col min="8449" max="8449" width="4.625" style="8" customWidth="1"/>
    <col min="8450" max="8450" width="3.125" style="8" customWidth="1"/>
    <col min="8451" max="8451" width="4.25" style="8" customWidth="1"/>
    <col min="8452" max="8464" width="6.375" style="8" customWidth="1"/>
    <col min="8465" max="8465" width="3.625" style="8" customWidth="1"/>
    <col min="8466" max="8704" width="9" style="8"/>
    <col min="8705" max="8705" width="4.625" style="8" customWidth="1"/>
    <col min="8706" max="8706" width="3.125" style="8" customWidth="1"/>
    <col min="8707" max="8707" width="4.25" style="8" customWidth="1"/>
    <col min="8708" max="8720" width="6.375" style="8" customWidth="1"/>
    <col min="8721" max="8721" width="3.625" style="8" customWidth="1"/>
    <col min="8722" max="8960" width="9" style="8"/>
    <col min="8961" max="8961" width="4.625" style="8" customWidth="1"/>
    <col min="8962" max="8962" width="3.125" style="8" customWidth="1"/>
    <col min="8963" max="8963" width="4.25" style="8" customWidth="1"/>
    <col min="8964" max="8976" width="6.375" style="8" customWidth="1"/>
    <col min="8977" max="8977" width="3.625" style="8" customWidth="1"/>
    <col min="8978" max="9216" width="9" style="8"/>
    <col min="9217" max="9217" width="4.625" style="8" customWidth="1"/>
    <col min="9218" max="9218" width="3.125" style="8" customWidth="1"/>
    <col min="9219" max="9219" width="4.25" style="8" customWidth="1"/>
    <col min="9220" max="9232" width="6.375" style="8" customWidth="1"/>
    <col min="9233" max="9233" width="3.625" style="8" customWidth="1"/>
    <col min="9234" max="9472" width="9" style="8"/>
    <col min="9473" max="9473" width="4.625" style="8" customWidth="1"/>
    <col min="9474" max="9474" width="3.125" style="8" customWidth="1"/>
    <col min="9475" max="9475" width="4.25" style="8" customWidth="1"/>
    <col min="9476" max="9488" width="6.375" style="8" customWidth="1"/>
    <col min="9489" max="9489" width="3.625" style="8" customWidth="1"/>
    <col min="9490" max="9728" width="9" style="8"/>
    <col min="9729" max="9729" width="4.625" style="8" customWidth="1"/>
    <col min="9730" max="9730" width="3.125" style="8" customWidth="1"/>
    <col min="9731" max="9731" width="4.25" style="8" customWidth="1"/>
    <col min="9732" max="9744" width="6.375" style="8" customWidth="1"/>
    <col min="9745" max="9745" width="3.625" style="8" customWidth="1"/>
    <col min="9746" max="9984" width="9" style="8"/>
    <col min="9985" max="9985" width="4.625" style="8" customWidth="1"/>
    <col min="9986" max="9986" width="3.125" style="8" customWidth="1"/>
    <col min="9987" max="9987" width="4.25" style="8" customWidth="1"/>
    <col min="9988" max="10000" width="6.375" style="8" customWidth="1"/>
    <col min="10001" max="10001" width="3.625" style="8" customWidth="1"/>
    <col min="10002" max="10240" width="9" style="8"/>
    <col min="10241" max="10241" width="4.625" style="8" customWidth="1"/>
    <col min="10242" max="10242" width="3.125" style="8" customWidth="1"/>
    <col min="10243" max="10243" width="4.25" style="8" customWidth="1"/>
    <col min="10244" max="10256" width="6.375" style="8" customWidth="1"/>
    <col min="10257" max="10257" width="3.625" style="8" customWidth="1"/>
    <col min="10258" max="10496" width="9" style="8"/>
    <col min="10497" max="10497" width="4.625" style="8" customWidth="1"/>
    <col min="10498" max="10498" width="3.125" style="8" customWidth="1"/>
    <col min="10499" max="10499" width="4.25" style="8" customWidth="1"/>
    <col min="10500" max="10512" width="6.375" style="8" customWidth="1"/>
    <col min="10513" max="10513" width="3.625" style="8" customWidth="1"/>
    <col min="10514" max="10752" width="9" style="8"/>
    <col min="10753" max="10753" width="4.625" style="8" customWidth="1"/>
    <col min="10754" max="10754" width="3.125" style="8" customWidth="1"/>
    <col min="10755" max="10755" width="4.25" style="8" customWidth="1"/>
    <col min="10756" max="10768" width="6.375" style="8" customWidth="1"/>
    <col min="10769" max="10769" width="3.625" style="8" customWidth="1"/>
    <col min="10770" max="11008" width="9" style="8"/>
    <col min="11009" max="11009" width="4.625" style="8" customWidth="1"/>
    <col min="11010" max="11010" width="3.125" style="8" customWidth="1"/>
    <col min="11011" max="11011" width="4.25" style="8" customWidth="1"/>
    <col min="11012" max="11024" width="6.375" style="8" customWidth="1"/>
    <col min="11025" max="11025" width="3.625" style="8" customWidth="1"/>
    <col min="11026" max="11264" width="9" style="8"/>
    <col min="11265" max="11265" width="4.625" style="8" customWidth="1"/>
    <col min="11266" max="11266" width="3.125" style="8" customWidth="1"/>
    <col min="11267" max="11267" width="4.25" style="8" customWidth="1"/>
    <col min="11268" max="11280" width="6.375" style="8" customWidth="1"/>
    <col min="11281" max="11281" width="3.625" style="8" customWidth="1"/>
    <col min="11282" max="11520" width="9" style="8"/>
    <col min="11521" max="11521" width="4.625" style="8" customWidth="1"/>
    <col min="11522" max="11522" width="3.125" style="8" customWidth="1"/>
    <col min="11523" max="11523" width="4.25" style="8" customWidth="1"/>
    <col min="11524" max="11536" width="6.375" style="8" customWidth="1"/>
    <col min="11537" max="11537" width="3.625" style="8" customWidth="1"/>
    <col min="11538" max="11776" width="9" style="8"/>
    <col min="11777" max="11777" width="4.625" style="8" customWidth="1"/>
    <col min="11778" max="11778" width="3.125" style="8" customWidth="1"/>
    <col min="11779" max="11779" width="4.25" style="8" customWidth="1"/>
    <col min="11780" max="11792" width="6.375" style="8" customWidth="1"/>
    <col min="11793" max="11793" width="3.625" style="8" customWidth="1"/>
    <col min="11794" max="12032" width="9" style="8"/>
    <col min="12033" max="12033" width="4.625" style="8" customWidth="1"/>
    <col min="12034" max="12034" width="3.125" style="8" customWidth="1"/>
    <col min="12035" max="12035" width="4.25" style="8" customWidth="1"/>
    <col min="12036" max="12048" width="6.375" style="8" customWidth="1"/>
    <col min="12049" max="12049" width="3.625" style="8" customWidth="1"/>
    <col min="12050" max="12288" width="9" style="8"/>
    <col min="12289" max="12289" width="4.625" style="8" customWidth="1"/>
    <col min="12290" max="12290" width="3.125" style="8" customWidth="1"/>
    <col min="12291" max="12291" width="4.25" style="8" customWidth="1"/>
    <col min="12292" max="12304" width="6.375" style="8" customWidth="1"/>
    <col min="12305" max="12305" width="3.625" style="8" customWidth="1"/>
    <col min="12306" max="12544" width="9" style="8"/>
    <col min="12545" max="12545" width="4.625" style="8" customWidth="1"/>
    <col min="12546" max="12546" width="3.125" style="8" customWidth="1"/>
    <col min="12547" max="12547" width="4.25" style="8" customWidth="1"/>
    <col min="12548" max="12560" width="6.375" style="8" customWidth="1"/>
    <col min="12561" max="12561" width="3.625" style="8" customWidth="1"/>
    <col min="12562" max="12800" width="9" style="8"/>
    <col min="12801" max="12801" width="4.625" style="8" customWidth="1"/>
    <col min="12802" max="12802" width="3.125" style="8" customWidth="1"/>
    <col min="12803" max="12803" width="4.25" style="8" customWidth="1"/>
    <col min="12804" max="12816" width="6.375" style="8" customWidth="1"/>
    <col min="12817" max="12817" width="3.625" style="8" customWidth="1"/>
    <col min="12818" max="13056" width="9" style="8"/>
    <col min="13057" max="13057" width="4.625" style="8" customWidth="1"/>
    <col min="13058" max="13058" width="3.125" style="8" customWidth="1"/>
    <col min="13059" max="13059" width="4.25" style="8" customWidth="1"/>
    <col min="13060" max="13072" width="6.375" style="8" customWidth="1"/>
    <col min="13073" max="13073" width="3.625" style="8" customWidth="1"/>
    <col min="13074" max="13312" width="9" style="8"/>
    <col min="13313" max="13313" width="4.625" style="8" customWidth="1"/>
    <col min="13314" max="13314" width="3.125" style="8" customWidth="1"/>
    <col min="13315" max="13315" width="4.25" style="8" customWidth="1"/>
    <col min="13316" max="13328" width="6.375" style="8" customWidth="1"/>
    <col min="13329" max="13329" width="3.625" style="8" customWidth="1"/>
    <col min="13330" max="13568" width="9" style="8"/>
    <col min="13569" max="13569" width="4.625" style="8" customWidth="1"/>
    <col min="13570" max="13570" width="3.125" style="8" customWidth="1"/>
    <col min="13571" max="13571" width="4.25" style="8" customWidth="1"/>
    <col min="13572" max="13584" width="6.375" style="8" customWidth="1"/>
    <col min="13585" max="13585" width="3.625" style="8" customWidth="1"/>
    <col min="13586" max="13824" width="9" style="8"/>
    <col min="13825" max="13825" width="4.625" style="8" customWidth="1"/>
    <col min="13826" max="13826" width="3.125" style="8" customWidth="1"/>
    <col min="13827" max="13827" width="4.25" style="8" customWidth="1"/>
    <col min="13828" max="13840" width="6.375" style="8" customWidth="1"/>
    <col min="13841" max="13841" width="3.625" style="8" customWidth="1"/>
    <col min="13842" max="14080" width="9" style="8"/>
    <col min="14081" max="14081" width="4.625" style="8" customWidth="1"/>
    <col min="14082" max="14082" width="3.125" style="8" customWidth="1"/>
    <col min="14083" max="14083" width="4.25" style="8" customWidth="1"/>
    <col min="14084" max="14096" width="6.375" style="8" customWidth="1"/>
    <col min="14097" max="14097" width="3.625" style="8" customWidth="1"/>
    <col min="14098" max="14336" width="9" style="8"/>
    <col min="14337" max="14337" width="4.625" style="8" customWidth="1"/>
    <col min="14338" max="14338" width="3.125" style="8" customWidth="1"/>
    <col min="14339" max="14339" width="4.25" style="8" customWidth="1"/>
    <col min="14340" max="14352" width="6.375" style="8" customWidth="1"/>
    <col min="14353" max="14353" width="3.625" style="8" customWidth="1"/>
    <col min="14354" max="14592" width="9" style="8"/>
    <col min="14593" max="14593" width="4.625" style="8" customWidth="1"/>
    <col min="14594" max="14594" width="3.125" style="8" customWidth="1"/>
    <col min="14595" max="14595" width="4.25" style="8" customWidth="1"/>
    <col min="14596" max="14608" width="6.375" style="8" customWidth="1"/>
    <col min="14609" max="14609" width="3.625" style="8" customWidth="1"/>
    <col min="14610" max="14848" width="9" style="8"/>
    <col min="14849" max="14849" width="4.625" style="8" customWidth="1"/>
    <col min="14850" max="14850" width="3.125" style="8" customWidth="1"/>
    <col min="14851" max="14851" width="4.25" style="8" customWidth="1"/>
    <col min="14852" max="14864" width="6.375" style="8" customWidth="1"/>
    <col min="14865" max="14865" width="3.625" style="8" customWidth="1"/>
    <col min="14866" max="15104" width="9" style="8"/>
    <col min="15105" max="15105" width="4.625" style="8" customWidth="1"/>
    <col min="15106" max="15106" width="3.125" style="8" customWidth="1"/>
    <col min="15107" max="15107" width="4.25" style="8" customWidth="1"/>
    <col min="15108" max="15120" width="6.375" style="8" customWidth="1"/>
    <col min="15121" max="15121" width="3.625" style="8" customWidth="1"/>
    <col min="15122" max="15360" width="9" style="8"/>
    <col min="15361" max="15361" width="4.625" style="8" customWidth="1"/>
    <col min="15362" max="15362" width="3.125" style="8" customWidth="1"/>
    <col min="15363" max="15363" width="4.25" style="8" customWidth="1"/>
    <col min="15364" max="15376" width="6.375" style="8" customWidth="1"/>
    <col min="15377" max="15377" width="3.625" style="8" customWidth="1"/>
    <col min="15378" max="15616" width="9" style="8"/>
    <col min="15617" max="15617" width="4.625" style="8" customWidth="1"/>
    <col min="15618" max="15618" width="3.125" style="8" customWidth="1"/>
    <col min="15619" max="15619" width="4.25" style="8" customWidth="1"/>
    <col min="15620" max="15632" width="6.375" style="8" customWidth="1"/>
    <col min="15633" max="15633" width="3.625" style="8" customWidth="1"/>
    <col min="15634" max="15872" width="9" style="8"/>
    <col min="15873" max="15873" width="4.625" style="8" customWidth="1"/>
    <col min="15874" max="15874" width="3.125" style="8" customWidth="1"/>
    <col min="15875" max="15875" width="4.25" style="8" customWidth="1"/>
    <col min="15876" max="15888" width="6.375" style="8" customWidth="1"/>
    <col min="15889" max="15889" width="3.625" style="8" customWidth="1"/>
    <col min="15890" max="16128" width="9" style="8"/>
    <col min="16129" max="16129" width="4.625" style="8" customWidth="1"/>
    <col min="16130" max="16130" width="3.125" style="8" customWidth="1"/>
    <col min="16131" max="16131" width="4.25" style="8" customWidth="1"/>
    <col min="16132" max="16144" width="6.375" style="8" customWidth="1"/>
    <col min="16145" max="16145" width="3.625" style="8" customWidth="1"/>
    <col min="16146" max="16384" width="9" style="8"/>
  </cols>
  <sheetData>
    <row r="1" spans="1:16" s="38" customFormat="1" ht="12.75" customHeight="1"/>
    <row r="2" spans="1:16" s="38" customFormat="1" ht="12.75" customHeight="1">
      <c r="A2" s="38" t="s">
        <v>124</v>
      </c>
    </row>
    <row r="3" spans="1:16" s="38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244" t="s">
        <v>327</v>
      </c>
    </row>
    <row r="4" spans="1:16" s="31" customFormat="1" ht="16.5" customHeight="1">
      <c r="A4" s="355" t="s">
        <v>55</v>
      </c>
      <c r="B4" s="355"/>
      <c r="C4" s="355"/>
      <c r="D4" s="366" t="s">
        <v>103</v>
      </c>
      <c r="E4" s="365"/>
      <c r="F4" s="361" t="s">
        <v>56</v>
      </c>
      <c r="G4" s="365"/>
      <c r="H4" s="361" t="s">
        <v>77</v>
      </c>
      <c r="I4" s="365"/>
      <c r="J4" s="361" t="s">
        <v>57</v>
      </c>
      <c r="K4" s="365"/>
      <c r="L4" s="361" t="s">
        <v>58</v>
      </c>
      <c r="M4" s="365"/>
      <c r="N4" s="361" t="s">
        <v>59</v>
      </c>
      <c r="O4" s="362"/>
    </row>
    <row r="5" spans="1:16" s="31" customFormat="1" ht="16.5" customHeight="1">
      <c r="A5" s="357"/>
      <c r="B5" s="357"/>
      <c r="C5" s="357"/>
      <c r="D5" s="109" t="s">
        <v>60</v>
      </c>
      <c r="E5" s="245" t="s">
        <v>78</v>
      </c>
      <c r="F5" s="164" t="s">
        <v>60</v>
      </c>
      <c r="G5" s="109" t="s">
        <v>79</v>
      </c>
      <c r="H5" s="109" t="s">
        <v>60</v>
      </c>
      <c r="I5" s="109" t="s">
        <v>79</v>
      </c>
      <c r="J5" s="109" t="s">
        <v>60</v>
      </c>
      <c r="K5" s="109" t="s">
        <v>79</v>
      </c>
      <c r="L5" s="109" t="s">
        <v>60</v>
      </c>
      <c r="M5" s="109" t="s">
        <v>79</v>
      </c>
      <c r="N5" s="109" t="s">
        <v>60</v>
      </c>
      <c r="O5" s="164" t="s">
        <v>79</v>
      </c>
    </row>
    <row r="6" spans="1:16" s="31" customFormat="1" ht="3" customHeight="1">
      <c r="A6" s="50"/>
      <c r="B6" s="50"/>
      <c r="C6" s="43"/>
      <c r="D6" s="51"/>
      <c r="E6" s="51"/>
      <c r="F6" s="50"/>
      <c r="G6" s="51"/>
      <c r="H6" s="51"/>
      <c r="I6" s="51"/>
      <c r="J6" s="51"/>
      <c r="K6" s="51"/>
      <c r="L6" s="51"/>
      <c r="M6" s="51"/>
      <c r="N6" s="51"/>
      <c r="O6" s="51"/>
    </row>
    <row r="7" spans="1:16" s="31" customFormat="1" ht="13.5" customHeight="1">
      <c r="A7" s="165" t="s">
        <v>54</v>
      </c>
      <c r="B7" s="167" t="s">
        <v>80</v>
      </c>
      <c r="C7" s="166" t="s">
        <v>76</v>
      </c>
      <c r="D7" s="30">
        <v>478</v>
      </c>
      <c r="E7" s="115">
        <v>347.84</v>
      </c>
      <c r="F7" s="30">
        <v>277</v>
      </c>
      <c r="G7" s="115">
        <v>9.58</v>
      </c>
      <c r="H7" s="30">
        <v>150</v>
      </c>
      <c r="I7" s="115">
        <v>34.93</v>
      </c>
      <c r="J7" s="30">
        <v>10</v>
      </c>
      <c r="K7" s="115">
        <v>19.329999999999998</v>
      </c>
      <c r="L7" s="30">
        <v>4</v>
      </c>
      <c r="M7" s="115">
        <v>25.25</v>
      </c>
      <c r="N7" s="30">
        <v>5</v>
      </c>
      <c r="O7" s="115">
        <v>73.709999999999994</v>
      </c>
    </row>
    <row r="8" spans="1:16" s="31" customFormat="1" ht="13.5" customHeight="1">
      <c r="A8" s="52"/>
      <c r="B8" s="167">
        <v>2</v>
      </c>
      <c r="C8" s="166" t="s">
        <v>76</v>
      </c>
      <c r="D8" s="30">
        <v>480</v>
      </c>
      <c r="E8" s="115">
        <v>348.03</v>
      </c>
      <c r="F8" s="30">
        <v>279</v>
      </c>
      <c r="G8" s="115">
        <v>9.61</v>
      </c>
      <c r="H8" s="30">
        <v>151</v>
      </c>
      <c r="I8" s="115">
        <v>35.08</v>
      </c>
      <c r="J8" s="30">
        <v>10</v>
      </c>
      <c r="K8" s="115">
        <v>19.329999999999998</v>
      </c>
      <c r="L8" s="30">
        <v>4</v>
      </c>
      <c r="M8" s="115">
        <v>25.24</v>
      </c>
      <c r="N8" s="30">
        <v>5</v>
      </c>
      <c r="O8" s="115">
        <v>73.709999999999994</v>
      </c>
      <c r="P8" s="246"/>
    </row>
    <row r="9" spans="1:16" s="31" customFormat="1" ht="13.5" customHeight="1">
      <c r="B9" s="235">
        <v>3</v>
      </c>
      <c r="C9" s="166" t="s">
        <v>76</v>
      </c>
      <c r="D9" s="30">
        <v>481</v>
      </c>
      <c r="E9" s="115">
        <v>348.24</v>
      </c>
      <c r="F9" s="30">
        <v>279</v>
      </c>
      <c r="G9" s="115">
        <v>9.61</v>
      </c>
      <c r="H9" s="30">
        <v>152</v>
      </c>
      <c r="I9" s="115">
        <v>35.299999999999997</v>
      </c>
      <c r="J9" s="30">
        <v>10</v>
      </c>
      <c r="K9" s="115">
        <v>19.329999999999998</v>
      </c>
      <c r="L9" s="30">
        <v>4</v>
      </c>
      <c r="M9" s="115">
        <v>25.24</v>
      </c>
      <c r="N9" s="30">
        <v>5</v>
      </c>
      <c r="O9" s="115">
        <v>73.709999999999994</v>
      </c>
      <c r="P9" s="246"/>
    </row>
    <row r="10" spans="1:16" s="31" customFormat="1" ht="13.5" customHeight="1">
      <c r="A10" s="52"/>
      <c r="B10" s="235" t="s">
        <v>186</v>
      </c>
      <c r="C10" s="166" t="s">
        <v>76</v>
      </c>
      <c r="D10" s="247">
        <v>483</v>
      </c>
      <c r="E10" s="248">
        <v>361.77</v>
      </c>
      <c r="F10" s="248">
        <v>280</v>
      </c>
      <c r="G10" s="248">
        <v>9.6199999999999992</v>
      </c>
      <c r="H10" s="248">
        <v>153</v>
      </c>
      <c r="I10" s="249">
        <v>35.520000000000003</v>
      </c>
      <c r="J10" s="248">
        <v>10</v>
      </c>
      <c r="K10" s="248">
        <v>19.329999999999998</v>
      </c>
      <c r="L10" s="248">
        <v>4</v>
      </c>
      <c r="M10" s="248">
        <v>25.24</v>
      </c>
      <c r="N10" s="248">
        <v>5</v>
      </c>
      <c r="O10" s="248">
        <v>86.95</v>
      </c>
      <c r="P10" s="250"/>
    </row>
    <row r="11" spans="1:16" s="31" customFormat="1" ht="13.5" customHeight="1">
      <c r="A11" s="52"/>
      <c r="B11" s="235" t="s">
        <v>187</v>
      </c>
      <c r="C11" s="166" t="s">
        <v>76</v>
      </c>
      <c r="D11" s="247">
        <v>484</v>
      </c>
      <c r="E11" s="248">
        <v>362.19</v>
      </c>
      <c r="F11" s="248">
        <v>280</v>
      </c>
      <c r="G11" s="248">
        <v>9.6199999999999992</v>
      </c>
      <c r="H11" s="248">
        <v>154</v>
      </c>
      <c r="I11" s="249">
        <v>35.94</v>
      </c>
      <c r="J11" s="248">
        <v>10</v>
      </c>
      <c r="K11" s="248">
        <v>19.329999999999998</v>
      </c>
      <c r="L11" s="248">
        <v>4</v>
      </c>
      <c r="M11" s="248">
        <v>25.24</v>
      </c>
      <c r="N11" s="248">
        <v>5</v>
      </c>
      <c r="O11" s="248">
        <v>86.95</v>
      </c>
      <c r="P11" s="250"/>
    </row>
    <row r="12" spans="1:16" s="31" customFormat="1" ht="3" customHeight="1">
      <c r="A12" s="251"/>
      <c r="B12" s="251"/>
      <c r="C12" s="252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250"/>
    </row>
    <row r="13" spans="1:16" s="38" customFormat="1" ht="11.25" customHeight="1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250"/>
      <c r="P13" s="250"/>
    </row>
    <row r="14" spans="1:16" s="31" customFormat="1" ht="16.5" customHeight="1">
      <c r="A14" s="355" t="s">
        <v>55</v>
      </c>
      <c r="B14" s="355"/>
      <c r="C14" s="363"/>
      <c r="D14" s="362" t="s">
        <v>61</v>
      </c>
      <c r="E14" s="365"/>
      <c r="F14" s="361" t="s">
        <v>62</v>
      </c>
      <c r="G14" s="365"/>
      <c r="H14" s="366" t="s">
        <v>155</v>
      </c>
      <c r="I14" s="365"/>
      <c r="J14" s="361" t="s">
        <v>63</v>
      </c>
      <c r="K14" s="365"/>
      <c r="L14" s="361" t="s">
        <v>64</v>
      </c>
      <c r="M14" s="362"/>
      <c r="N14" s="185"/>
      <c r="O14" s="250"/>
      <c r="P14" s="250"/>
    </row>
    <row r="15" spans="1:16" s="31" customFormat="1" ht="16.5" customHeight="1">
      <c r="A15" s="357"/>
      <c r="B15" s="357"/>
      <c r="C15" s="364"/>
      <c r="D15" s="108" t="s">
        <v>60</v>
      </c>
      <c r="E15" s="109" t="s">
        <v>79</v>
      </c>
      <c r="F15" s="164" t="s">
        <v>60</v>
      </c>
      <c r="G15" s="109" t="s">
        <v>79</v>
      </c>
      <c r="H15" s="109" t="s">
        <v>60</v>
      </c>
      <c r="I15" s="109" t="s">
        <v>79</v>
      </c>
      <c r="J15" s="109" t="s">
        <v>60</v>
      </c>
      <c r="K15" s="109" t="s">
        <v>79</v>
      </c>
      <c r="L15" s="109" t="s">
        <v>60</v>
      </c>
      <c r="M15" s="164" t="s">
        <v>79</v>
      </c>
      <c r="N15" s="185"/>
      <c r="O15" s="250"/>
      <c r="P15" s="250"/>
    </row>
    <row r="16" spans="1:16" s="31" customFormat="1" ht="3" customHeight="1">
      <c r="A16" s="50"/>
      <c r="B16" s="50"/>
      <c r="C16" s="43"/>
      <c r="D16" s="51"/>
      <c r="E16" s="51"/>
      <c r="F16" s="50"/>
      <c r="G16" s="51"/>
      <c r="H16" s="51"/>
      <c r="I16" s="51"/>
      <c r="J16" s="51"/>
      <c r="K16" s="51"/>
      <c r="L16" s="51"/>
      <c r="M16" s="51"/>
      <c r="O16" s="250"/>
      <c r="P16" s="250"/>
    </row>
    <row r="17" spans="1:16" s="31" customFormat="1" ht="13.5" customHeight="1">
      <c r="A17" s="165" t="s">
        <v>54</v>
      </c>
      <c r="B17" s="167" t="s">
        <v>80</v>
      </c>
      <c r="C17" s="166" t="s">
        <v>76</v>
      </c>
      <c r="D17" s="30">
        <v>4</v>
      </c>
      <c r="E17" s="115">
        <v>84.56</v>
      </c>
      <c r="F17" s="30">
        <v>1</v>
      </c>
      <c r="G17" s="115">
        <v>25.4</v>
      </c>
      <c r="H17" s="30">
        <v>1</v>
      </c>
      <c r="I17" s="115">
        <v>39.799999999999997</v>
      </c>
      <c r="J17" s="30">
        <v>24</v>
      </c>
      <c r="K17" s="115">
        <v>14.93</v>
      </c>
      <c r="L17" s="30">
        <v>1</v>
      </c>
      <c r="M17" s="115">
        <v>20.350000000000001</v>
      </c>
      <c r="O17" s="250"/>
      <c r="P17" s="250"/>
    </row>
    <row r="18" spans="1:16" s="31" customFormat="1" ht="13.5" customHeight="1">
      <c r="A18" s="52"/>
      <c r="B18" s="167">
        <v>2</v>
      </c>
      <c r="C18" s="166" t="s">
        <v>76</v>
      </c>
      <c r="D18" s="30">
        <v>4</v>
      </c>
      <c r="E18" s="115">
        <v>84.56</v>
      </c>
      <c r="F18" s="30">
        <v>1</v>
      </c>
      <c r="G18" s="115">
        <v>25.4</v>
      </c>
      <c r="H18" s="30">
        <v>1</v>
      </c>
      <c r="I18" s="115">
        <v>39.799999999999997</v>
      </c>
      <c r="J18" s="30">
        <v>24</v>
      </c>
      <c r="K18" s="115">
        <v>14.94</v>
      </c>
      <c r="L18" s="30">
        <v>1</v>
      </c>
      <c r="M18" s="115">
        <v>20.350000000000001</v>
      </c>
      <c r="O18" s="250"/>
      <c r="P18" s="250"/>
    </row>
    <row r="19" spans="1:16" s="31" customFormat="1" ht="13.5" customHeight="1">
      <c r="B19" s="235">
        <v>3</v>
      </c>
      <c r="C19" s="166" t="s">
        <v>76</v>
      </c>
      <c r="D19" s="30">
        <v>4</v>
      </c>
      <c r="E19" s="115">
        <v>84.56</v>
      </c>
      <c r="F19" s="30">
        <v>1</v>
      </c>
      <c r="G19" s="115">
        <v>25.4</v>
      </c>
      <c r="H19" s="30">
        <v>1</v>
      </c>
      <c r="I19" s="115">
        <v>39.799999999999997</v>
      </c>
      <c r="J19" s="30">
        <v>24</v>
      </c>
      <c r="K19" s="115">
        <v>14.94</v>
      </c>
      <c r="L19" s="30">
        <v>1</v>
      </c>
      <c r="M19" s="115">
        <v>20.350000000000001</v>
      </c>
      <c r="O19" s="246"/>
      <c r="P19" s="253"/>
    </row>
    <row r="20" spans="1:16" s="31" customFormat="1" ht="13.5" customHeight="1">
      <c r="A20" s="52"/>
      <c r="B20" s="235" t="s">
        <v>186</v>
      </c>
      <c r="C20" s="166" t="s">
        <v>76</v>
      </c>
      <c r="D20" s="248">
        <v>4</v>
      </c>
      <c r="E20" s="248">
        <v>84.62</v>
      </c>
      <c r="F20" s="248">
        <v>1</v>
      </c>
      <c r="G20" s="249">
        <v>25.4</v>
      </c>
      <c r="H20" s="248">
        <v>1</v>
      </c>
      <c r="I20" s="249">
        <v>39.799999999999997</v>
      </c>
      <c r="J20" s="248">
        <v>24</v>
      </c>
      <c r="K20" s="248">
        <v>14.94</v>
      </c>
      <c r="L20" s="248">
        <v>1</v>
      </c>
      <c r="M20" s="248">
        <v>20.350000000000001</v>
      </c>
      <c r="O20" s="246"/>
      <c r="P20" s="246"/>
    </row>
    <row r="21" spans="1:16" s="31" customFormat="1" ht="13.5" customHeight="1">
      <c r="A21" s="52"/>
      <c r="B21" s="235" t="s">
        <v>187</v>
      </c>
      <c r="C21" s="166" t="s">
        <v>76</v>
      </c>
      <c r="D21" s="248">
        <v>4</v>
      </c>
      <c r="E21" s="248">
        <v>84.62</v>
      </c>
      <c r="F21" s="248">
        <v>1</v>
      </c>
      <c r="G21" s="249">
        <v>25.4</v>
      </c>
      <c r="H21" s="248">
        <v>1</v>
      </c>
      <c r="I21" s="249">
        <v>39.799999999999997</v>
      </c>
      <c r="J21" s="248">
        <v>24</v>
      </c>
      <c r="K21" s="248">
        <v>14.94</v>
      </c>
      <c r="L21" s="248">
        <v>1</v>
      </c>
      <c r="M21" s="248">
        <v>20.350000000000001</v>
      </c>
      <c r="O21" s="246"/>
      <c r="P21" s="246"/>
    </row>
    <row r="22" spans="1:16" s="31" customFormat="1" ht="3" customHeight="1">
      <c r="A22" s="251"/>
      <c r="B22" s="251"/>
      <c r="C22" s="252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0"/>
      <c r="O22" s="246"/>
      <c r="P22" s="246"/>
    </row>
    <row r="23" spans="1:16" s="38" customFormat="1" ht="12.75" customHeight="1">
      <c r="A23" s="38" t="s">
        <v>2</v>
      </c>
      <c r="O23" s="246"/>
      <c r="P23" s="246"/>
    </row>
    <row r="24" spans="1:16" s="38" customFormat="1" ht="12.75" customHeight="1">
      <c r="O24" s="246"/>
      <c r="P24" s="246"/>
    </row>
    <row r="25" spans="1:16" s="38" customFormat="1" ht="12.75" customHeight="1">
      <c r="O25" s="246"/>
      <c r="P25" s="246"/>
    </row>
    <row r="26" spans="1:16" s="38" customFormat="1" ht="12.75" customHeight="1">
      <c r="A26" s="38" t="s">
        <v>125</v>
      </c>
      <c r="O26" s="246"/>
      <c r="P26" s="246"/>
    </row>
    <row r="27" spans="1:16" s="38" customFormat="1" ht="12.75" customHeight="1">
      <c r="A27" s="46"/>
      <c r="B27" s="46"/>
      <c r="C27" s="46"/>
      <c r="D27" s="46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46"/>
      <c r="P27" s="254" t="s">
        <v>173</v>
      </c>
    </row>
    <row r="28" spans="1:16" s="31" customFormat="1" ht="16.5" customHeight="1">
      <c r="A28" s="355" t="s">
        <v>65</v>
      </c>
      <c r="B28" s="355"/>
      <c r="C28" s="355"/>
      <c r="D28" s="358" t="s">
        <v>154</v>
      </c>
      <c r="E28" s="255"/>
      <c r="F28" s="255"/>
      <c r="G28" s="362" t="s">
        <v>66</v>
      </c>
      <c r="H28" s="362"/>
      <c r="I28" s="362"/>
      <c r="J28" s="362"/>
      <c r="K28" s="362"/>
      <c r="L28" s="362"/>
      <c r="M28" s="362"/>
      <c r="N28" s="362"/>
      <c r="O28" s="256"/>
      <c r="P28" s="255"/>
    </row>
    <row r="29" spans="1:16" s="31" customFormat="1" ht="16.5" customHeight="1">
      <c r="A29" s="356"/>
      <c r="B29" s="356"/>
      <c r="C29" s="356"/>
      <c r="D29" s="359"/>
      <c r="E29" s="257"/>
      <c r="F29" s="168"/>
      <c r="G29" s="387" t="s">
        <v>67</v>
      </c>
      <c r="H29" s="387"/>
      <c r="I29" s="387"/>
      <c r="J29" s="387"/>
      <c r="K29" s="387"/>
      <c r="L29" s="387"/>
      <c r="M29" s="387"/>
      <c r="N29" s="168"/>
      <c r="O29" s="258"/>
      <c r="P29" s="353" t="s">
        <v>172</v>
      </c>
    </row>
    <row r="30" spans="1:16" s="31" customFormat="1" ht="48.75" customHeight="1">
      <c r="A30" s="357"/>
      <c r="B30" s="357"/>
      <c r="C30" s="357"/>
      <c r="D30" s="360"/>
      <c r="E30" s="259" t="s">
        <v>127</v>
      </c>
      <c r="F30" s="260" t="s">
        <v>128</v>
      </c>
      <c r="G30" s="261" t="s">
        <v>129</v>
      </c>
      <c r="H30" s="261" t="s">
        <v>130</v>
      </c>
      <c r="I30" s="261" t="s">
        <v>131</v>
      </c>
      <c r="J30" s="260" t="s">
        <v>132</v>
      </c>
      <c r="K30" s="260" t="s">
        <v>133</v>
      </c>
      <c r="L30" s="260" t="s">
        <v>134</v>
      </c>
      <c r="M30" s="259" t="s">
        <v>135</v>
      </c>
      <c r="N30" s="262" t="s">
        <v>68</v>
      </c>
      <c r="O30" s="263" t="s">
        <v>171</v>
      </c>
      <c r="P30" s="354"/>
    </row>
    <row r="31" spans="1:16" s="31" customFormat="1" ht="3" customHeight="1">
      <c r="A31" s="50"/>
      <c r="B31" s="50"/>
      <c r="C31" s="43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s="31" customFormat="1" ht="13.5" customHeight="1">
      <c r="A32" s="165" t="s">
        <v>54</v>
      </c>
      <c r="B32" s="167" t="s">
        <v>80</v>
      </c>
      <c r="C32" s="166" t="s">
        <v>76</v>
      </c>
      <c r="D32" s="264">
        <v>44570</v>
      </c>
      <c r="E32" s="264">
        <v>5230</v>
      </c>
      <c r="F32" s="264">
        <v>1401</v>
      </c>
      <c r="G32" s="264">
        <v>8</v>
      </c>
      <c r="H32" s="264">
        <v>434</v>
      </c>
      <c r="I32" s="264">
        <v>501</v>
      </c>
      <c r="J32" s="170">
        <v>1483</v>
      </c>
      <c r="K32" s="170">
        <v>114</v>
      </c>
      <c r="L32" s="113">
        <v>379</v>
      </c>
      <c r="M32" s="113">
        <v>303</v>
      </c>
      <c r="N32" s="113">
        <v>252</v>
      </c>
      <c r="O32" s="113">
        <v>355</v>
      </c>
      <c r="P32" s="170">
        <v>39340</v>
      </c>
    </row>
    <row r="33" spans="1:16" s="31" customFormat="1" ht="13.5" customHeight="1">
      <c r="A33" s="52"/>
      <c r="B33" s="167">
        <v>2</v>
      </c>
      <c r="C33" s="166" t="s">
        <v>76</v>
      </c>
      <c r="D33" s="264">
        <v>44570</v>
      </c>
      <c r="E33" s="264">
        <v>5230</v>
      </c>
      <c r="F33" s="264">
        <v>1401</v>
      </c>
      <c r="G33" s="264">
        <v>8</v>
      </c>
      <c r="H33" s="264">
        <v>434</v>
      </c>
      <c r="I33" s="264">
        <v>501</v>
      </c>
      <c r="J33" s="170">
        <v>1483</v>
      </c>
      <c r="K33" s="170">
        <v>114</v>
      </c>
      <c r="L33" s="113">
        <v>379</v>
      </c>
      <c r="M33" s="113">
        <v>303</v>
      </c>
      <c r="N33" s="113">
        <v>252</v>
      </c>
      <c r="O33" s="113">
        <v>355</v>
      </c>
      <c r="P33" s="170">
        <v>39340</v>
      </c>
    </row>
    <row r="34" spans="1:16" s="31" customFormat="1" ht="13.5" customHeight="1">
      <c r="B34" s="235">
        <v>3</v>
      </c>
      <c r="C34" s="166" t="s">
        <v>76</v>
      </c>
      <c r="D34" s="265">
        <v>44570</v>
      </c>
      <c r="E34" s="265">
        <v>5230</v>
      </c>
      <c r="F34" s="265">
        <v>1401</v>
      </c>
      <c r="G34" s="265">
        <v>8</v>
      </c>
      <c r="H34" s="265">
        <v>434</v>
      </c>
      <c r="I34" s="265">
        <v>501</v>
      </c>
      <c r="J34" s="113">
        <v>1483</v>
      </c>
      <c r="K34" s="113">
        <v>114</v>
      </c>
      <c r="L34" s="113">
        <v>391</v>
      </c>
      <c r="M34" s="113">
        <v>303</v>
      </c>
      <c r="N34" s="113">
        <v>277</v>
      </c>
      <c r="O34" s="113">
        <v>318</v>
      </c>
      <c r="P34" s="113">
        <v>39340</v>
      </c>
    </row>
    <row r="35" spans="1:16" s="31" customFormat="1" ht="13.5" customHeight="1">
      <c r="A35" s="52"/>
      <c r="B35" s="235" t="s">
        <v>186</v>
      </c>
      <c r="C35" s="166" t="s">
        <v>76</v>
      </c>
      <c r="D35" s="266">
        <v>44570</v>
      </c>
      <c r="E35" s="266">
        <v>5230</v>
      </c>
      <c r="F35" s="266">
        <v>1401</v>
      </c>
      <c r="G35" s="266">
        <v>8</v>
      </c>
      <c r="H35" s="266">
        <v>434</v>
      </c>
      <c r="I35" s="266">
        <v>501</v>
      </c>
      <c r="J35" s="121">
        <v>1483</v>
      </c>
      <c r="K35" s="121">
        <v>114</v>
      </c>
      <c r="L35" s="121">
        <v>391</v>
      </c>
      <c r="M35" s="121">
        <v>303</v>
      </c>
      <c r="N35" s="121">
        <v>277</v>
      </c>
      <c r="O35" s="121">
        <v>318</v>
      </c>
      <c r="P35" s="121">
        <v>39340</v>
      </c>
    </row>
    <row r="36" spans="1:16" s="31" customFormat="1" ht="13.5" customHeight="1">
      <c r="A36" s="52"/>
      <c r="B36" s="235" t="s">
        <v>187</v>
      </c>
      <c r="C36" s="166" t="s">
        <v>76</v>
      </c>
      <c r="D36" s="266">
        <v>44570</v>
      </c>
      <c r="E36" s="266">
        <v>5230</v>
      </c>
      <c r="F36" s="266">
        <v>1401</v>
      </c>
      <c r="G36" s="266">
        <v>8</v>
      </c>
      <c r="H36" s="266">
        <v>434</v>
      </c>
      <c r="I36" s="266">
        <v>501</v>
      </c>
      <c r="J36" s="121">
        <v>1483</v>
      </c>
      <c r="K36" s="121">
        <v>114</v>
      </c>
      <c r="L36" s="121">
        <v>391</v>
      </c>
      <c r="M36" s="121">
        <v>303</v>
      </c>
      <c r="N36" s="121">
        <v>277</v>
      </c>
      <c r="O36" s="121">
        <v>318</v>
      </c>
      <c r="P36" s="121">
        <v>39340</v>
      </c>
    </row>
    <row r="37" spans="1:16" s="31" customFormat="1" ht="3" customHeight="1">
      <c r="A37" s="251"/>
      <c r="B37" s="251"/>
      <c r="C37" s="252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</row>
    <row r="38" spans="1:16" s="38" customFormat="1" ht="12.75" customHeight="1">
      <c r="A38" s="38" t="s">
        <v>3</v>
      </c>
    </row>
    <row r="39" spans="1:16" s="38" customFormat="1" ht="12.75" customHeight="1"/>
    <row r="40" spans="1:16" s="38" customFormat="1" ht="12.75" customHeight="1"/>
    <row r="41" spans="1:16" s="269" customFormat="1" ht="12.75" customHeight="1">
      <c r="A41" s="267" t="s">
        <v>126</v>
      </c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8"/>
    </row>
    <row r="42" spans="1:16" s="269" customFormat="1" ht="12.75" customHeight="1">
      <c r="A42" s="208"/>
      <c r="B42" s="208"/>
      <c r="C42" s="208"/>
      <c r="D42" s="208"/>
      <c r="E42" s="208"/>
      <c r="F42" s="208"/>
      <c r="G42" s="208"/>
      <c r="H42" s="388"/>
      <c r="I42" s="388"/>
      <c r="J42" s="270"/>
      <c r="K42" s="270"/>
      <c r="L42" s="271" t="s">
        <v>185</v>
      </c>
      <c r="M42" s="270"/>
    </row>
    <row r="43" spans="1:16" s="31" customFormat="1" ht="12.95" customHeight="1">
      <c r="A43" s="367" t="s">
        <v>69</v>
      </c>
      <c r="B43" s="367"/>
      <c r="C43" s="367"/>
      <c r="D43" s="368"/>
      <c r="E43" s="371" t="s">
        <v>70</v>
      </c>
      <c r="F43" s="372"/>
      <c r="G43" s="375" t="s">
        <v>138</v>
      </c>
      <c r="H43" s="372"/>
      <c r="I43" s="376" t="s">
        <v>111</v>
      </c>
      <c r="J43" s="377"/>
      <c r="K43" s="377"/>
      <c r="L43" s="377"/>
      <c r="M43" s="185"/>
      <c r="N43" s="185"/>
      <c r="O43" s="185"/>
    </row>
    <row r="44" spans="1:16" s="31" customFormat="1" ht="26.25" customHeight="1">
      <c r="A44" s="369"/>
      <c r="B44" s="369"/>
      <c r="C44" s="369"/>
      <c r="D44" s="370"/>
      <c r="E44" s="373"/>
      <c r="F44" s="374"/>
      <c r="G44" s="373"/>
      <c r="H44" s="374"/>
      <c r="I44" s="378" t="s">
        <v>71</v>
      </c>
      <c r="J44" s="379"/>
      <c r="K44" s="380" t="s">
        <v>139</v>
      </c>
      <c r="L44" s="381"/>
      <c r="M44" s="272"/>
      <c r="N44" s="272"/>
      <c r="O44" s="185"/>
    </row>
    <row r="45" spans="1:16" s="31" customFormat="1" ht="3" customHeight="1">
      <c r="A45" s="50"/>
      <c r="B45" s="50"/>
      <c r="C45" s="50"/>
      <c r="D45" s="221"/>
      <c r="E45" s="273"/>
      <c r="F45" s="220"/>
      <c r="G45" s="220"/>
      <c r="H45" s="220"/>
      <c r="I45" s="267"/>
      <c r="J45" s="267"/>
      <c r="K45" s="267"/>
      <c r="L45" s="267"/>
      <c r="M45" s="274"/>
      <c r="N45" s="274"/>
      <c r="O45" s="40"/>
    </row>
    <row r="46" spans="1:16" s="31" customFormat="1" ht="13.5" customHeight="1">
      <c r="A46" s="165"/>
      <c r="B46" s="52" t="s">
        <v>54</v>
      </c>
      <c r="C46" s="38" t="s">
        <v>146</v>
      </c>
      <c r="E46" s="382">
        <v>127815</v>
      </c>
      <c r="F46" s="383"/>
      <c r="G46" s="384">
        <v>21906004</v>
      </c>
      <c r="H46" s="384"/>
      <c r="I46" s="385">
        <v>618567474</v>
      </c>
      <c r="J46" s="385"/>
      <c r="K46" s="385">
        <v>31854</v>
      </c>
      <c r="L46" s="385"/>
      <c r="M46" s="275"/>
      <c r="N46" s="275"/>
      <c r="O46" s="49"/>
    </row>
    <row r="47" spans="1:16" s="31" customFormat="1" ht="13.5" customHeight="1">
      <c r="A47" s="52"/>
      <c r="B47" s="52"/>
      <c r="C47" s="38" t="s">
        <v>147</v>
      </c>
      <c r="E47" s="382">
        <v>127881</v>
      </c>
      <c r="F47" s="383"/>
      <c r="G47" s="384">
        <v>21987572</v>
      </c>
      <c r="H47" s="384"/>
      <c r="I47" s="385">
        <v>630641978</v>
      </c>
      <c r="J47" s="385"/>
      <c r="K47" s="386">
        <v>32346</v>
      </c>
      <c r="L47" s="386"/>
      <c r="M47" s="275"/>
      <c r="N47" s="275"/>
      <c r="O47" s="49"/>
    </row>
    <row r="48" spans="1:16" s="31" customFormat="1" ht="13.5" customHeight="1">
      <c r="A48" s="52"/>
      <c r="B48" s="52"/>
      <c r="C48" s="38" t="s">
        <v>168</v>
      </c>
      <c r="E48" s="382">
        <v>128011</v>
      </c>
      <c r="F48" s="383"/>
      <c r="G48" s="384" t="s">
        <v>199</v>
      </c>
      <c r="H48" s="384"/>
      <c r="I48" s="384" t="s">
        <v>200</v>
      </c>
      <c r="J48" s="384"/>
      <c r="K48" s="386" t="s">
        <v>201</v>
      </c>
      <c r="L48" s="386"/>
      <c r="M48" s="275"/>
      <c r="N48" s="275"/>
      <c r="O48" s="49"/>
    </row>
    <row r="49" spans="1:21" s="31" customFormat="1" ht="13.5" customHeight="1">
      <c r="A49" s="52"/>
      <c r="B49" s="167"/>
      <c r="C49" s="51" t="s">
        <v>178</v>
      </c>
      <c r="D49" s="276"/>
      <c r="E49" s="394">
        <v>127021</v>
      </c>
      <c r="F49" s="395"/>
      <c r="G49" s="390">
        <v>22210074</v>
      </c>
      <c r="H49" s="390"/>
      <c r="I49" s="390">
        <v>648538271</v>
      </c>
      <c r="J49" s="390"/>
      <c r="K49" s="390">
        <v>32916</v>
      </c>
      <c r="L49" s="390"/>
      <c r="M49" s="275"/>
      <c r="N49" s="275"/>
      <c r="O49" s="49"/>
    </row>
    <row r="50" spans="1:21" s="31" customFormat="1" ht="13.5" customHeight="1">
      <c r="A50" s="188"/>
      <c r="B50" s="168"/>
      <c r="C50" s="54" t="s">
        <v>198</v>
      </c>
      <c r="D50" s="190"/>
      <c r="E50" s="393">
        <f>E52+E59</f>
        <v>128079</v>
      </c>
      <c r="F50" s="389"/>
      <c r="G50" s="389">
        <f>G52+G59</f>
        <v>22300533</v>
      </c>
      <c r="H50" s="389"/>
      <c r="I50" s="389">
        <f>I52</f>
        <v>640011617</v>
      </c>
      <c r="J50" s="389"/>
      <c r="K50" s="389">
        <f>K52</f>
        <v>32388</v>
      </c>
      <c r="L50" s="389"/>
      <c r="M50" s="275"/>
      <c r="N50" s="275"/>
      <c r="O50" s="49"/>
    </row>
    <row r="51" spans="1:21" s="31" customFormat="1" ht="13.5" customHeight="1">
      <c r="A51" s="56" t="s">
        <v>202</v>
      </c>
      <c r="B51" s="167"/>
      <c r="C51" s="51"/>
      <c r="D51" s="40"/>
      <c r="E51" s="33"/>
      <c r="F51" s="34"/>
      <c r="G51" s="34"/>
      <c r="H51" s="34"/>
      <c r="I51" s="34"/>
      <c r="J51" s="34"/>
      <c r="K51" s="34"/>
      <c r="L51" s="34"/>
      <c r="M51" s="275"/>
      <c r="N51" s="275"/>
      <c r="O51" s="49"/>
    </row>
    <row r="52" spans="1:21" s="31" customFormat="1" ht="13.5" customHeight="1">
      <c r="A52" s="219" t="s">
        <v>72</v>
      </c>
      <c r="B52" s="220"/>
      <c r="C52" s="220"/>
      <c r="D52" s="221"/>
      <c r="E52" s="383">
        <v>124466</v>
      </c>
      <c r="F52" s="383"/>
      <c r="G52" s="383">
        <v>19765390</v>
      </c>
      <c r="H52" s="383"/>
      <c r="I52" s="383">
        <v>640011617</v>
      </c>
      <c r="J52" s="383"/>
      <c r="K52" s="383">
        <v>32388</v>
      </c>
      <c r="L52" s="383"/>
      <c r="M52" s="275"/>
      <c r="N52" s="275"/>
      <c r="O52" s="40"/>
      <c r="R52" s="274"/>
      <c r="S52" s="274"/>
      <c r="T52" s="275"/>
      <c r="U52" s="275"/>
    </row>
    <row r="53" spans="1:21" s="31" customFormat="1" ht="13.5" customHeight="1">
      <c r="A53" s="223" t="s">
        <v>73</v>
      </c>
      <c r="C53" s="220"/>
      <c r="D53" s="221"/>
      <c r="E53" s="383">
        <v>103400</v>
      </c>
      <c r="F53" s="383"/>
      <c r="G53" s="383">
        <v>11959498</v>
      </c>
      <c r="H53" s="383"/>
      <c r="I53" s="383">
        <v>230289472</v>
      </c>
      <c r="J53" s="383"/>
      <c r="K53" s="391">
        <v>19256</v>
      </c>
      <c r="L53" s="391"/>
      <c r="M53" s="275"/>
      <c r="N53" s="275"/>
      <c r="O53" s="40"/>
      <c r="R53" s="274"/>
      <c r="S53" s="274"/>
      <c r="T53" s="275"/>
      <c r="U53" s="275"/>
    </row>
    <row r="54" spans="1:21" s="31" customFormat="1" ht="13.5" customHeight="1">
      <c r="A54" s="277" t="s">
        <v>136</v>
      </c>
      <c r="D54" s="166"/>
      <c r="E54" s="382">
        <v>2021</v>
      </c>
      <c r="F54" s="383"/>
      <c r="G54" s="383">
        <v>111430</v>
      </c>
      <c r="H54" s="383"/>
      <c r="I54" s="383">
        <v>146866</v>
      </c>
      <c r="J54" s="383"/>
      <c r="K54" s="391">
        <v>1318</v>
      </c>
      <c r="L54" s="391"/>
      <c r="M54" s="275"/>
      <c r="N54" s="275"/>
      <c r="O54" s="40"/>
      <c r="R54" s="274"/>
      <c r="S54" s="274"/>
      <c r="T54" s="275"/>
      <c r="U54" s="275"/>
    </row>
    <row r="55" spans="1:21" s="31" customFormat="1" ht="13.5" customHeight="1">
      <c r="A55" s="277" t="s">
        <v>137</v>
      </c>
      <c r="D55" s="166"/>
      <c r="E55" s="382">
        <v>101379</v>
      </c>
      <c r="F55" s="383"/>
      <c r="G55" s="383">
        <v>11848068</v>
      </c>
      <c r="H55" s="383"/>
      <c r="I55" s="383">
        <v>230142606</v>
      </c>
      <c r="J55" s="383"/>
      <c r="K55" s="391">
        <v>19424</v>
      </c>
      <c r="L55" s="391"/>
      <c r="M55" s="275"/>
      <c r="N55" s="275"/>
      <c r="O55" s="40"/>
      <c r="R55" s="274"/>
      <c r="S55" s="274"/>
      <c r="T55" s="275"/>
      <c r="U55" s="275"/>
    </row>
    <row r="56" spans="1:21" s="31" customFormat="1" ht="13.5" customHeight="1">
      <c r="A56" s="278" t="s">
        <v>74</v>
      </c>
      <c r="C56" s="220"/>
      <c r="D56" s="221"/>
      <c r="E56" s="383">
        <v>21066</v>
      </c>
      <c r="F56" s="383"/>
      <c r="G56" s="383">
        <v>7805892</v>
      </c>
      <c r="H56" s="383"/>
      <c r="I56" s="383">
        <v>409881834</v>
      </c>
      <c r="J56" s="383"/>
      <c r="K56" s="391">
        <v>52509</v>
      </c>
      <c r="L56" s="391"/>
      <c r="M56" s="275"/>
      <c r="N56" s="275"/>
      <c r="O56" s="40"/>
      <c r="R56" s="274"/>
      <c r="S56" s="274"/>
      <c r="T56" s="275"/>
      <c r="U56" s="275"/>
    </row>
    <row r="57" spans="1:21" s="31" customFormat="1" ht="13.5" customHeight="1">
      <c r="A57" s="277" t="s">
        <v>136</v>
      </c>
      <c r="D57" s="279"/>
      <c r="E57" s="382">
        <v>128</v>
      </c>
      <c r="F57" s="383"/>
      <c r="G57" s="383">
        <v>4805</v>
      </c>
      <c r="H57" s="383"/>
      <c r="I57" s="383">
        <v>12823</v>
      </c>
      <c r="J57" s="383"/>
      <c r="K57" s="391">
        <v>2669</v>
      </c>
      <c r="L57" s="391"/>
      <c r="M57" s="275"/>
      <c r="N57" s="275"/>
      <c r="O57" s="40"/>
      <c r="R57" s="274"/>
      <c r="S57" s="274"/>
      <c r="T57" s="275"/>
      <c r="U57" s="275"/>
    </row>
    <row r="58" spans="1:21" s="31" customFormat="1" ht="13.5" customHeight="1">
      <c r="A58" s="277" t="s">
        <v>137</v>
      </c>
      <c r="D58" s="279"/>
      <c r="E58" s="382">
        <v>20938</v>
      </c>
      <c r="F58" s="383"/>
      <c r="G58" s="383">
        <v>7801087</v>
      </c>
      <c r="H58" s="383"/>
      <c r="I58" s="383">
        <v>409869011</v>
      </c>
      <c r="J58" s="383"/>
      <c r="K58" s="391">
        <v>52540</v>
      </c>
      <c r="L58" s="391"/>
      <c r="M58" s="275"/>
      <c r="N58" s="275"/>
      <c r="O58" s="40"/>
      <c r="R58" s="274"/>
      <c r="S58" s="274"/>
      <c r="T58" s="275"/>
      <c r="U58" s="275"/>
    </row>
    <row r="59" spans="1:21" s="31" customFormat="1" ht="13.5" customHeight="1">
      <c r="A59" s="280" t="s">
        <v>75</v>
      </c>
      <c r="B59" s="220"/>
      <c r="C59" s="220"/>
      <c r="D59" s="221"/>
      <c r="E59" s="382">
        <v>3613</v>
      </c>
      <c r="F59" s="383"/>
      <c r="G59" s="383">
        <v>2535143</v>
      </c>
      <c r="H59" s="383"/>
      <c r="I59" s="392" t="s">
        <v>235</v>
      </c>
      <c r="J59" s="385"/>
      <c r="K59" s="385" t="s">
        <v>236</v>
      </c>
      <c r="L59" s="385"/>
      <c r="M59" s="274"/>
      <c r="N59" s="275"/>
      <c r="O59" s="49"/>
      <c r="R59" s="274"/>
      <c r="S59" s="274"/>
      <c r="T59" s="275"/>
      <c r="U59" s="275"/>
    </row>
    <row r="60" spans="1:21" s="13" customFormat="1" ht="3" customHeight="1">
      <c r="A60" s="22"/>
      <c r="B60" s="22"/>
      <c r="C60" s="22"/>
      <c r="D60" s="23"/>
      <c r="E60" s="24"/>
      <c r="F60" s="22"/>
      <c r="G60" s="22"/>
      <c r="H60" s="22"/>
      <c r="I60" s="25"/>
      <c r="J60" s="25"/>
      <c r="K60" s="25"/>
      <c r="L60" s="25"/>
      <c r="M60" s="26"/>
      <c r="N60" s="2"/>
    </row>
    <row r="61" spans="1:21" s="21" customFormat="1" ht="12.75" customHeight="1">
      <c r="A61" s="29" t="s">
        <v>4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20"/>
    </row>
    <row r="62" spans="1:21" ht="13.5" customHeight="1"/>
    <row r="63" spans="1:21" ht="13.5" customHeight="1"/>
    <row r="64" spans="1:21" ht="13.5" customHeight="1"/>
    <row r="65" ht="13.5" customHeight="1"/>
  </sheetData>
  <mergeCells count="77">
    <mergeCell ref="I54:J54"/>
    <mergeCell ref="I57:J57"/>
    <mergeCell ref="K57:L57"/>
    <mergeCell ref="K52:L52"/>
    <mergeCell ref="K53:L53"/>
    <mergeCell ref="K54:L54"/>
    <mergeCell ref="K55:L55"/>
    <mergeCell ref="K56:L56"/>
    <mergeCell ref="E55:F55"/>
    <mergeCell ref="E56:F56"/>
    <mergeCell ref="E57:F57"/>
    <mergeCell ref="E58:F58"/>
    <mergeCell ref="E59:F59"/>
    <mergeCell ref="E48:F48"/>
    <mergeCell ref="E50:F50"/>
    <mergeCell ref="E52:F52"/>
    <mergeCell ref="E53:F53"/>
    <mergeCell ref="E54:F54"/>
    <mergeCell ref="E49:F49"/>
    <mergeCell ref="G52:H52"/>
    <mergeCell ref="I52:J52"/>
    <mergeCell ref="K58:L58"/>
    <mergeCell ref="K59:L59"/>
    <mergeCell ref="G56:H56"/>
    <mergeCell ref="I56:J56"/>
    <mergeCell ref="G59:H59"/>
    <mergeCell ref="I59:J59"/>
    <mergeCell ref="G58:H58"/>
    <mergeCell ref="I58:J58"/>
    <mergeCell ref="G55:H55"/>
    <mergeCell ref="I55:J55"/>
    <mergeCell ref="G53:H53"/>
    <mergeCell ref="G54:H54"/>
    <mergeCell ref="G57:H57"/>
    <mergeCell ref="I53:J53"/>
    <mergeCell ref="G48:H48"/>
    <mergeCell ref="I48:J48"/>
    <mergeCell ref="K48:L48"/>
    <mergeCell ref="G50:H50"/>
    <mergeCell ref="I50:J50"/>
    <mergeCell ref="K50:L50"/>
    <mergeCell ref="G49:H49"/>
    <mergeCell ref="I49:J49"/>
    <mergeCell ref="K49:L49"/>
    <mergeCell ref="E47:F47"/>
    <mergeCell ref="G47:H47"/>
    <mergeCell ref="I47:J47"/>
    <mergeCell ref="K47:L47"/>
    <mergeCell ref="G28:N28"/>
    <mergeCell ref="G29:M29"/>
    <mergeCell ref="E46:F46"/>
    <mergeCell ref="G46:H46"/>
    <mergeCell ref="I46:J46"/>
    <mergeCell ref="K46:L46"/>
    <mergeCell ref="H42:I42"/>
    <mergeCell ref="A43:D44"/>
    <mergeCell ref="E43:F44"/>
    <mergeCell ref="G43:H44"/>
    <mergeCell ref="I43:L43"/>
    <mergeCell ref="I44:J44"/>
    <mergeCell ref="K44:L44"/>
    <mergeCell ref="P29:P30"/>
    <mergeCell ref="A28:C30"/>
    <mergeCell ref="D28:D30"/>
    <mergeCell ref="N4:O4"/>
    <mergeCell ref="A14:C15"/>
    <mergeCell ref="D14:E14"/>
    <mergeCell ref="F14:G14"/>
    <mergeCell ref="H14:I14"/>
    <mergeCell ref="J14:K14"/>
    <mergeCell ref="L14:M14"/>
    <mergeCell ref="A4:C5"/>
    <mergeCell ref="D4:E4"/>
    <mergeCell ref="F4:G4"/>
    <mergeCell ref="H4:I4"/>
    <mergeCell ref="J4:K4"/>
    <mergeCell ref="L4:M4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scale="90" fitToWidth="0" fitToHeight="0" orientation="portrait" r:id="rId1"/>
  <headerFooter differentOddEven="1" scaleWithDoc="0">
    <oddHeader>&amp;R&amp;"ＭＳ 明朝,標準"&amp;9第&amp;"Times New Roman,標準"12&amp;"ＭＳ 明朝,標準"章　建設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4"/>
  <sheetViews>
    <sheetView showGridLines="0" view="pageLayout" topLeftCell="A19" zoomScaleNormal="100" zoomScaleSheetLayoutView="100" workbookViewId="0">
      <selection activeCell="P20" sqref="P20"/>
    </sheetView>
  </sheetViews>
  <sheetFormatPr defaultRowHeight="12"/>
  <cols>
    <col min="1" max="9" width="2.25" style="8" customWidth="1"/>
    <col min="10" max="10" width="1.75" style="8" customWidth="1"/>
    <col min="11" max="16" width="9.375" style="8" customWidth="1"/>
    <col min="17" max="257" width="9" style="8"/>
    <col min="258" max="258" width="1.875" style="8" customWidth="1"/>
    <col min="259" max="259" width="4.625" style="8" customWidth="1"/>
    <col min="260" max="261" width="8.75" style="8" customWidth="1"/>
    <col min="262" max="262" width="0.625" style="8" customWidth="1"/>
    <col min="263" max="268" width="11.25" style="8" customWidth="1"/>
    <col min="269" max="270" width="11.125" style="8" customWidth="1"/>
    <col min="271" max="271" width="1.375" style="8" customWidth="1"/>
    <col min="272" max="513" width="9" style="8"/>
    <col min="514" max="514" width="1.875" style="8" customWidth="1"/>
    <col min="515" max="515" width="4.625" style="8" customWidth="1"/>
    <col min="516" max="517" width="8.75" style="8" customWidth="1"/>
    <col min="518" max="518" width="0.625" style="8" customWidth="1"/>
    <col min="519" max="524" width="11.25" style="8" customWidth="1"/>
    <col min="525" max="526" width="11.125" style="8" customWidth="1"/>
    <col min="527" max="527" width="1.375" style="8" customWidth="1"/>
    <col min="528" max="769" width="9" style="8"/>
    <col min="770" max="770" width="1.875" style="8" customWidth="1"/>
    <col min="771" max="771" width="4.625" style="8" customWidth="1"/>
    <col min="772" max="773" width="8.75" style="8" customWidth="1"/>
    <col min="774" max="774" width="0.625" style="8" customWidth="1"/>
    <col min="775" max="780" width="11.25" style="8" customWidth="1"/>
    <col min="781" max="782" width="11.125" style="8" customWidth="1"/>
    <col min="783" max="783" width="1.375" style="8" customWidth="1"/>
    <col min="784" max="1025" width="9" style="8"/>
    <col min="1026" max="1026" width="1.875" style="8" customWidth="1"/>
    <col min="1027" max="1027" width="4.625" style="8" customWidth="1"/>
    <col min="1028" max="1029" width="8.75" style="8" customWidth="1"/>
    <col min="1030" max="1030" width="0.625" style="8" customWidth="1"/>
    <col min="1031" max="1036" width="11.25" style="8" customWidth="1"/>
    <col min="1037" max="1038" width="11.125" style="8" customWidth="1"/>
    <col min="1039" max="1039" width="1.375" style="8" customWidth="1"/>
    <col min="1040" max="1281" width="9" style="8"/>
    <col min="1282" max="1282" width="1.875" style="8" customWidth="1"/>
    <col min="1283" max="1283" width="4.625" style="8" customWidth="1"/>
    <col min="1284" max="1285" width="8.75" style="8" customWidth="1"/>
    <col min="1286" max="1286" width="0.625" style="8" customWidth="1"/>
    <col min="1287" max="1292" width="11.25" style="8" customWidth="1"/>
    <col min="1293" max="1294" width="11.125" style="8" customWidth="1"/>
    <col min="1295" max="1295" width="1.375" style="8" customWidth="1"/>
    <col min="1296" max="1537" width="9" style="8"/>
    <col min="1538" max="1538" width="1.875" style="8" customWidth="1"/>
    <col min="1539" max="1539" width="4.625" style="8" customWidth="1"/>
    <col min="1540" max="1541" width="8.75" style="8" customWidth="1"/>
    <col min="1542" max="1542" width="0.625" style="8" customWidth="1"/>
    <col min="1543" max="1548" width="11.25" style="8" customWidth="1"/>
    <col min="1549" max="1550" width="11.125" style="8" customWidth="1"/>
    <col min="1551" max="1551" width="1.375" style="8" customWidth="1"/>
    <col min="1552" max="1793" width="9" style="8"/>
    <col min="1794" max="1794" width="1.875" style="8" customWidth="1"/>
    <col min="1795" max="1795" width="4.625" style="8" customWidth="1"/>
    <col min="1796" max="1797" width="8.75" style="8" customWidth="1"/>
    <col min="1798" max="1798" width="0.625" style="8" customWidth="1"/>
    <col min="1799" max="1804" width="11.25" style="8" customWidth="1"/>
    <col min="1805" max="1806" width="11.125" style="8" customWidth="1"/>
    <col min="1807" max="1807" width="1.375" style="8" customWidth="1"/>
    <col min="1808" max="2049" width="9" style="8"/>
    <col min="2050" max="2050" width="1.875" style="8" customWidth="1"/>
    <col min="2051" max="2051" width="4.625" style="8" customWidth="1"/>
    <col min="2052" max="2053" width="8.75" style="8" customWidth="1"/>
    <col min="2054" max="2054" width="0.625" style="8" customWidth="1"/>
    <col min="2055" max="2060" width="11.25" style="8" customWidth="1"/>
    <col min="2061" max="2062" width="11.125" style="8" customWidth="1"/>
    <col min="2063" max="2063" width="1.375" style="8" customWidth="1"/>
    <col min="2064" max="2305" width="9" style="8"/>
    <col min="2306" max="2306" width="1.875" style="8" customWidth="1"/>
    <col min="2307" max="2307" width="4.625" style="8" customWidth="1"/>
    <col min="2308" max="2309" width="8.75" style="8" customWidth="1"/>
    <col min="2310" max="2310" width="0.625" style="8" customWidth="1"/>
    <col min="2311" max="2316" width="11.25" style="8" customWidth="1"/>
    <col min="2317" max="2318" width="11.125" style="8" customWidth="1"/>
    <col min="2319" max="2319" width="1.375" style="8" customWidth="1"/>
    <col min="2320" max="2561" width="9" style="8"/>
    <col min="2562" max="2562" width="1.875" style="8" customWidth="1"/>
    <col min="2563" max="2563" width="4.625" style="8" customWidth="1"/>
    <col min="2564" max="2565" width="8.75" style="8" customWidth="1"/>
    <col min="2566" max="2566" width="0.625" style="8" customWidth="1"/>
    <col min="2567" max="2572" width="11.25" style="8" customWidth="1"/>
    <col min="2573" max="2574" width="11.125" style="8" customWidth="1"/>
    <col min="2575" max="2575" width="1.375" style="8" customWidth="1"/>
    <col min="2576" max="2817" width="9" style="8"/>
    <col min="2818" max="2818" width="1.875" style="8" customWidth="1"/>
    <col min="2819" max="2819" width="4.625" style="8" customWidth="1"/>
    <col min="2820" max="2821" width="8.75" style="8" customWidth="1"/>
    <col min="2822" max="2822" width="0.625" style="8" customWidth="1"/>
    <col min="2823" max="2828" width="11.25" style="8" customWidth="1"/>
    <col min="2829" max="2830" width="11.125" style="8" customWidth="1"/>
    <col min="2831" max="2831" width="1.375" style="8" customWidth="1"/>
    <col min="2832" max="3073" width="9" style="8"/>
    <col min="3074" max="3074" width="1.875" style="8" customWidth="1"/>
    <col min="3075" max="3075" width="4.625" style="8" customWidth="1"/>
    <col min="3076" max="3077" width="8.75" style="8" customWidth="1"/>
    <col min="3078" max="3078" width="0.625" style="8" customWidth="1"/>
    <col min="3079" max="3084" width="11.25" style="8" customWidth="1"/>
    <col min="3085" max="3086" width="11.125" style="8" customWidth="1"/>
    <col min="3087" max="3087" width="1.375" style="8" customWidth="1"/>
    <col min="3088" max="3329" width="9" style="8"/>
    <col min="3330" max="3330" width="1.875" style="8" customWidth="1"/>
    <col min="3331" max="3331" width="4.625" style="8" customWidth="1"/>
    <col min="3332" max="3333" width="8.75" style="8" customWidth="1"/>
    <col min="3334" max="3334" width="0.625" style="8" customWidth="1"/>
    <col min="3335" max="3340" width="11.25" style="8" customWidth="1"/>
    <col min="3341" max="3342" width="11.125" style="8" customWidth="1"/>
    <col min="3343" max="3343" width="1.375" style="8" customWidth="1"/>
    <col min="3344" max="3585" width="9" style="8"/>
    <col min="3586" max="3586" width="1.875" style="8" customWidth="1"/>
    <col min="3587" max="3587" width="4.625" style="8" customWidth="1"/>
    <col min="3588" max="3589" width="8.75" style="8" customWidth="1"/>
    <col min="3590" max="3590" width="0.625" style="8" customWidth="1"/>
    <col min="3591" max="3596" width="11.25" style="8" customWidth="1"/>
    <col min="3597" max="3598" width="11.125" style="8" customWidth="1"/>
    <col min="3599" max="3599" width="1.375" style="8" customWidth="1"/>
    <col min="3600" max="3841" width="9" style="8"/>
    <col min="3842" max="3842" width="1.875" style="8" customWidth="1"/>
    <col min="3843" max="3843" width="4.625" style="8" customWidth="1"/>
    <col min="3844" max="3845" width="8.75" style="8" customWidth="1"/>
    <col min="3846" max="3846" width="0.625" style="8" customWidth="1"/>
    <col min="3847" max="3852" width="11.25" style="8" customWidth="1"/>
    <col min="3853" max="3854" width="11.125" style="8" customWidth="1"/>
    <col min="3855" max="3855" width="1.375" style="8" customWidth="1"/>
    <col min="3856" max="4097" width="9" style="8"/>
    <col min="4098" max="4098" width="1.875" style="8" customWidth="1"/>
    <col min="4099" max="4099" width="4.625" style="8" customWidth="1"/>
    <col min="4100" max="4101" width="8.75" style="8" customWidth="1"/>
    <col min="4102" max="4102" width="0.625" style="8" customWidth="1"/>
    <col min="4103" max="4108" width="11.25" style="8" customWidth="1"/>
    <col min="4109" max="4110" width="11.125" style="8" customWidth="1"/>
    <col min="4111" max="4111" width="1.375" style="8" customWidth="1"/>
    <col min="4112" max="4353" width="9" style="8"/>
    <col min="4354" max="4354" width="1.875" style="8" customWidth="1"/>
    <col min="4355" max="4355" width="4.625" style="8" customWidth="1"/>
    <col min="4356" max="4357" width="8.75" style="8" customWidth="1"/>
    <col min="4358" max="4358" width="0.625" style="8" customWidth="1"/>
    <col min="4359" max="4364" width="11.25" style="8" customWidth="1"/>
    <col min="4365" max="4366" width="11.125" style="8" customWidth="1"/>
    <col min="4367" max="4367" width="1.375" style="8" customWidth="1"/>
    <col min="4368" max="4609" width="9" style="8"/>
    <col min="4610" max="4610" width="1.875" style="8" customWidth="1"/>
    <col min="4611" max="4611" width="4.625" style="8" customWidth="1"/>
    <col min="4612" max="4613" width="8.75" style="8" customWidth="1"/>
    <col min="4614" max="4614" width="0.625" style="8" customWidth="1"/>
    <col min="4615" max="4620" width="11.25" style="8" customWidth="1"/>
    <col min="4621" max="4622" width="11.125" style="8" customWidth="1"/>
    <col min="4623" max="4623" width="1.375" style="8" customWidth="1"/>
    <col min="4624" max="4865" width="9" style="8"/>
    <col min="4866" max="4866" width="1.875" style="8" customWidth="1"/>
    <col min="4867" max="4867" width="4.625" style="8" customWidth="1"/>
    <col min="4868" max="4869" width="8.75" style="8" customWidth="1"/>
    <col min="4870" max="4870" width="0.625" style="8" customWidth="1"/>
    <col min="4871" max="4876" width="11.25" style="8" customWidth="1"/>
    <col min="4877" max="4878" width="11.125" style="8" customWidth="1"/>
    <col min="4879" max="4879" width="1.375" style="8" customWidth="1"/>
    <col min="4880" max="5121" width="9" style="8"/>
    <col min="5122" max="5122" width="1.875" style="8" customWidth="1"/>
    <col min="5123" max="5123" width="4.625" style="8" customWidth="1"/>
    <col min="5124" max="5125" width="8.75" style="8" customWidth="1"/>
    <col min="5126" max="5126" width="0.625" style="8" customWidth="1"/>
    <col min="5127" max="5132" width="11.25" style="8" customWidth="1"/>
    <col min="5133" max="5134" width="11.125" style="8" customWidth="1"/>
    <col min="5135" max="5135" width="1.375" style="8" customWidth="1"/>
    <col min="5136" max="5377" width="9" style="8"/>
    <col min="5378" max="5378" width="1.875" style="8" customWidth="1"/>
    <col min="5379" max="5379" width="4.625" style="8" customWidth="1"/>
    <col min="5380" max="5381" width="8.75" style="8" customWidth="1"/>
    <col min="5382" max="5382" width="0.625" style="8" customWidth="1"/>
    <col min="5383" max="5388" width="11.25" style="8" customWidth="1"/>
    <col min="5389" max="5390" width="11.125" style="8" customWidth="1"/>
    <col min="5391" max="5391" width="1.375" style="8" customWidth="1"/>
    <col min="5392" max="5633" width="9" style="8"/>
    <col min="5634" max="5634" width="1.875" style="8" customWidth="1"/>
    <col min="5635" max="5635" width="4.625" style="8" customWidth="1"/>
    <col min="5636" max="5637" width="8.75" style="8" customWidth="1"/>
    <col min="5638" max="5638" width="0.625" style="8" customWidth="1"/>
    <col min="5639" max="5644" width="11.25" style="8" customWidth="1"/>
    <col min="5645" max="5646" width="11.125" style="8" customWidth="1"/>
    <col min="5647" max="5647" width="1.375" style="8" customWidth="1"/>
    <col min="5648" max="5889" width="9" style="8"/>
    <col min="5890" max="5890" width="1.875" style="8" customWidth="1"/>
    <col min="5891" max="5891" width="4.625" style="8" customWidth="1"/>
    <col min="5892" max="5893" width="8.75" style="8" customWidth="1"/>
    <col min="5894" max="5894" width="0.625" style="8" customWidth="1"/>
    <col min="5895" max="5900" width="11.25" style="8" customWidth="1"/>
    <col min="5901" max="5902" width="11.125" style="8" customWidth="1"/>
    <col min="5903" max="5903" width="1.375" style="8" customWidth="1"/>
    <col min="5904" max="6145" width="9" style="8"/>
    <col min="6146" max="6146" width="1.875" style="8" customWidth="1"/>
    <col min="6147" max="6147" width="4.625" style="8" customWidth="1"/>
    <col min="6148" max="6149" width="8.75" style="8" customWidth="1"/>
    <col min="6150" max="6150" width="0.625" style="8" customWidth="1"/>
    <col min="6151" max="6156" width="11.25" style="8" customWidth="1"/>
    <col min="6157" max="6158" width="11.125" style="8" customWidth="1"/>
    <col min="6159" max="6159" width="1.375" style="8" customWidth="1"/>
    <col min="6160" max="6401" width="9" style="8"/>
    <col min="6402" max="6402" width="1.875" style="8" customWidth="1"/>
    <col min="6403" max="6403" width="4.625" style="8" customWidth="1"/>
    <col min="6404" max="6405" width="8.75" style="8" customWidth="1"/>
    <col min="6406" max="6406" width="0.625" style="8" customWidth="1"/>
    <col min="6407" max="6412" width="11.25" style="8" customWidth="1"/>
    <col min="6413" max="6414" width="11.125" style="8" customWidth="1"/>
    <col min="6415" max="6415" width="1.375" style="8" customWidth="1"/>
    <col min="6416" max="6657" width="9" style="8"/>
    <col min="6658" max="6658" width="1.875" style="8" customWidth="1"/>
    <col min="6659" max="6659" width="4.625" style="8" customWidth="1"/>
    <col min="6660" max="6661" width="8.75" style="8" customWidth="1"/>
    <col min="6662" max="6662" width="0.625" style="8" customWidth="1"/>
    <col min="6663" max="6668" width="11.25" style="8" customWidth="1"/>
    <col min="6669" max="6670" width="11.125" style="8" customWidth="1"/>
    <col min="6671" max="6671" width="1.375" style="8" customWidth="1"/>
    <col min="6672" max="6913" width="9" style="8"/>
    <col min="6914" max="6914" width="1.875" style="8" customWidth="1"/>
    <col min="6915" max="6915" width="4.625" style="8" customWidth="1"/>
    <col min="6916" max="6917" width="8.75" style="8" customWidth="1"/>
    <col min="6918" max="6918" width="0.625" style="8" customWidth="1"/>
    <col min="6919" max="6924" width="11.25" style="8" customWidth="1"/>
    <col min="6925" max="6926" width="11.125" style="8" customWidth="1"/>
    <col min="6927" max="6927" width="1.375" style="8" customWidth="1"/>
    <col min="6928" max="7169" width="9" style="8"/>
    <col min="7170" max="7170" width="1.875" style="8" customWidth="1"/>
    <col min="7171" max="7171" width="4.625" style="8" customWidth="1"/>
    <col min="7172" max="7173" width="8.75" style="8" customWidth="1"/>
    <col min="7174" max="7174" width="0.625" style="8" customWidth="1"/>
    <col min="7175" max="7180" width="11.25" style="8" customWidth="1"/>
    <col min="7181" max="7182" width="11.125" style="8" customWidth="1"/>
    <col min="7183" max="7183" width="1.375" style="8" customWidth="1"/>
    <col min="7184" max="7425" width="9" style="8"/>
    <col min="7426" max="7426" width="1.875" style="8" customWidth="1"/>
    <col min="7427" max="7427" width="4.625" style="8" customWidth="1"/>
    <col min="7428" max="7429" width="8.75" style="8" customWidth="1"/>
    <col min="7430" max="7430" width="0.625" style="8" customWidth="1"/>
    <col min="7431" max="7436" width="11.25" style="8" customWidth="1"/>
    <col min="7437" max="7438" width="11.125" style="8" customWidth="1"/>
    <col min="7439" max="7439" width="1.375" style="8" customWidth="1"/>
    <col min="7440" max="7681" width="9" style="8"/>
    <col min="7682" max="7682" width="1.875" style="8" customWidth="1"/>
    <col min="7683" max="7683" width="4.625" style="8" customWidth="1"/>
    <col min="7684" max="7685" width="8.75" style="8" customWidth="1"/>
    <col min="7686" max="7686" width="0.625" style="8" customWidth="1"/>
    <col min="7687" max="7692" width="11.25" style="8" customWidth="1"/>
    <col min="7693" max="7694" width="11.125" style="8" customWidth="1"/>
    <col min="7695" max="7695" width="1.375" style="8" customWidth="1"/>
    <col min="7696" max="7937" width="9" style="8"/>
    <col min="7938" max="7938" width="1.875" style="8" customWidth="1"/>
    <col min="7939" max="7939" width="4.625" style="8" customWidth="1"/>
    <col min="7940" max="7941" width="8.75" style="8" customWidth="1"/>
    <col min="7942" max="7942" width="0.625" style="8" customWidth="1"/>
    <col min="7943" max="7948" width="11.25" style="8" customWidth="1"/>
    <col min="7949" max="7950" width="11.125" style="8" customWidth="1"/>
    <col min="7951" max="7951" width="1.375" style="8" customWidth="1"/>
    <col min="7952" max="8193" width="9" style="8"/>
    <col min="8194" max="8194" width="1.875" style="8" customWidth="1"/>
    <col min="8195" max="8195" width="4.625" style="8" customWidth="1"/>
    <col min="8196" max="8197" width="8.75" style="8" customWidth="1"/>
    <col min="8198" max="8198" width="0.625" style="8" customWidth="1"/>
    <col min="8199" max="8204" width="11.25" style="8" customWidth="1"/>
    <col min="8205" max="8206" width="11.125" style="8" customWidth="1"/>
    <col min="8207" max="8207" width="1.375" style="8" customWidth="1"/>
    <col min="8208" max="8449" width="9" style="8"/>
    <col min="8450" max="8450" width="1.875" style="8" customWidth="1"/>
    <col min="8451" max="8451" width="4.625" style="8" customWidth="1"/>
    <col min="8452" max="8453" width="8.75" style="8" customWidth="1"/>
    <col min="8454" max="8454" width="0.625" style="8" customWidth="1"/>
    <col min="8455" max="8460" width="11.25" style="8" customWidth="1"/>
    <col min="8461" max="8462" width="11.125" style="8" customWidth="1"/>
    <col min="8463" max="8463" width="1.375" style="8" customWidth="1"/>
    <col min="8464" max="8705" width="9" style="8"/>
    <col min="8706" max="8706" width="1.875" style="8" customWidth="1"/>
    <col min="8707" max="8707" width="4.625" style="8" customWidth="1"/>
    <col min="8708" max="8709" width="8.75" style="8" customWidth="1"/>
    <col min="8710" max="8710" width="0.625" style="8" customWidth="1"/>
    <col min="8711" max="8716" width="11.25" style="8" customWidth="1"/>
    <col min="8717" max="8718" width="11.125" style="8" customWidth="1"/>
    <col min="8719" max="8719" width="1.375" style="8" customWidth="1"/>
    <col min="8720" max="8961" width="9" style="8"/>
    <col min="8962" max="8962" width="1.875" style="8" customWidth="1"/>
    <col min="8963" max="8963" width="4.625" style="8" customWidth="1"/>
    <col min="8964" max="8965" width="8.75" style="8" customWidth="1"/>
    <col min="8966" max="8966" width="0.625" style="8" customWidth="1"/>
    <col min="8967" max="8972" width="11.25" style="8" customWidth="1"/>
    <col min="8973" max="8974" width="11.125" style="8" customWidth="1"/>
    <col min="8975" max="8975" width="1.375" style="8" customWidth="1"/>
    <col min="8976" max="9217" width="9" style="8"/>
    <col min="9218" max="9218" width="1.875" style="8" customWidth="1"/>
    <col min="9219" max="9219" width="4.625" style="8" customWidth="1"/>
    <col min="9220" max="9221" width="8.75" style="8" customWidth="1"/>
    <col min="9222" max="9222" width="0.625" style="8" customWidth="1"/>
    <col min="9223" max="9228" width="11.25" style="8" customWidth="1"/>
    <col min="9229" max="9230" width="11.125" style="8" customWidth="1"/>
    <col min="9231" max="9231" width="1.375" style="8" customWidth="1"/>
    <col min="9232" max="9473" width="9" style="8"/>
    <col min="9474" max="9474" width="1.875" style="8" customWidth="1"/>
    <col min="9475" max="9475" width="4.625" style="8" customWidth="1"/>
    <col min="9476" max="9477" width="8.75" style="8" customWidth="1"/>
    <col min="9478" max="9478" width="0.625" style="8" customWidth="1"/>
    <col min="9479" max="9484" width="11.25" style="8" customWidth="1"/>
    <col min="9485" max="9486" width="11.125" style="8" customWidth="1"/>
    <col min="9487" max="9487" width="1.375" style="8" customWidth="1"/>
    <col min="9488" max="9729" width="9" style="8"/>
    <col min="9730" max="9730" width="1.875" style="8" customWidth="1"/>
    <col min="9731" max="9731" width="4.625" style="8" customWidth="1"/>
    <col min="9732" max="9733" width="8.75" style="8" customWidth="1"/>
    <col min="9734" max="9734" width="0.625" style="8" customWidth="1"/>
    <col min="9735" max="9740" width="11.25" style="8" customWidth="1"/>
    <col min="9741" max="9742" width="11.125" style="8" customWidth="1"/>
    <col min="9743" max="9743" width="1.375" style="8" customWidth="1"/>
    <col min="9744" max="9985" width="9" style="8"/>
    <col min="9986" max="9986" width="1.875" style="8" customWidth="1"/>
    <col min="9987" max="9987" width="4.625" style="8" customWidth="1"/>
    <col min="9988" max="9989" width="8.75" style="8" customWidth="1"/>
    <col min="9990" max="9990" width="0.625" style="8" customWidth="1"/>
    <col min="9991" max="9996" width="11.25" style="8" customWidth="1"/>
    <col min="9997" max="9998" width="11.125" style="8" customWidth="1"/>
    <col min="9999" max="9999" width="1.375" style="8" customWidth="1"/>
    <col min="10000" max="10241" width="9" style="8"/>
    <col min="10242" max="10242" width="1.875" style="8" customWidth="1"/>
    <col min="10243" max="10243" width="4.625" style="8" customWidth="1"/>
    <col min="10244" max="10245" width="8.75" style="8" customWidth="1"/>
    <col min="10246" max="10246" width="0.625" style="8" customWidth="1"/>
    <col min="10247" max="10252" width="11.25" style="8" customWidth="1"/>
    <col min="10253" max="10254" width="11.125" style="8" customWidth="1"/>
    <col min="10255" max="10255" width="1.375" style="8" customWidth="1"/>
    <col min="10256" max="10497" width="9" style="8"/>
    <col min="10498" max="10498" width="1.875" style="8" customWidth="1"/>
    <col min="10499" max="10499" width="4.625" style="8" customWidth="1"/>
    <col min="10500" max="10501" width="8.75" style="8" customWidth="1"/>
    <col min="10502" max="10502" width="0.625" style="8" customWidth="1"/>
    <col min="10503" max="10508" width="11.25" style="8" customWidth="1"/>
    <col min="10509" max="10510" width="11.125" style="8" customWidth="1"/>
    <col min="10511" max="10511" width="1.375" style="8" customWidth="1"/>
    <col min="10512" max="10753" width="9" style="8"/>
    <col min="10754" max="10754" width="1.875" style="8" customWidth="1"/>
    <col min="10755" max="10755" width="4.625" style="8" customWidth="1"/>
    <col min="10756" max="10757" width="8.75" style="8" customWidth="1"/>
    <col min="10758" max="10758" width="0.625" style="8" customWidth="1"/>
    <col min="10759" max="10764" width="11.25" style="8" customWidth="1"/>
    <col min="10765" max="10766" width="11.125" style="8" customWidth="1"/>
    <col min="10767" max="10767" width="1.375" style="8" customWidth="1"/>
    <col min="10768" max="11009" width="9" style="8"/>
    <col min="11010" max="11010" width="1.875" style="8" customWidth="1"/>
    <col min="11011" max="11011" width="4.625" style="8" customWidth="1"/>
    <col min="11012" max="11013" width="8.75" style="8" customWidth="1"/>
    <col min="11014" max="11014" width="0.625" style="8" customWidth="1"/>
    <col min="11015" max="11020" width="11.25" style="8" customWidth="1"/>
    <col min="11021" max="11022" width="11.125" style="8" customWidth="1"/>
    <col min="11023" max="11023" width="1.375" style="8" customWidth="1"/>
    <col min="11024" max="11265" width="9" style="8"/>
    <col min="11266" max="11266" width="1.875" style="8" customWidth="1"/>
    <col min="11267" max="11267" width="4.625" style="8" customWidth="1"/>
    <col min="11268" max="11269" width="8.75" style="8" customWidth="1"/>
    <col min="11270" max="11270" width="0.625" style="8" customWidth="1"/>
    <col min="11271" max="11276" width="11.25" style="8" customWidth="1"/>
    <col min="11277" max="11278" width="11.125" style="8" customWidth="1"/>
    <col min="11279" max="11279" width="1.375" style="8" customWidth="1"/>
    <col min="11280" max="11521" width="9" style="8"/>
    <col min="11522" max="11522" width="1.875" style="8" customWidth="1"/>
    <col min="11523" max="11523" width="4.625" style="8" customWidth="1"/>
    <col min="11524" max="11525" width="8.75" style="8" customWidth="1"/>
    <col min="11526" max="11526" width="0.625" style="8" customWidth="1"/>
    <col min="11527" max="11532" width="11.25" style="8" customWidth="1"/>
    <col min="11533" max="11534" width="11.125" style="8" customWidth="1"/>
    <col min="11535" max="11535" width="1.375" style="8" customWidth="1"/>
    <col min="11536" max="11777" width="9" style="8"/>
    <col min="11778" max="11778" width="1.875" style="8" customWidth="1"/>
    <col min="11779" max="11779" width="4.625" style="8" customWidth="1"/>
    <col min="11780" max="11781" width="8.75" style="8" customWidth="1"/>
    <col min="11782" max="11782" width="0.625" style="8" customWidth="1"/>
    <col min="11783" max="11788" width="11.25" style="8" customWidth="1"/>
    <col min="11789" max="11790" width="11.125" style="8" customWidth="1"/>
    <col min="11791" max="11791" width="1.375" style="8" customWidth="1"/>
    <col min="11792" max="12033" width="9" style="8"/>
    <col min="12034" max="12034" width="1.875" style="8" customWidth="1"/>
    <col min="12035" max="12035" width="4.625" style="8" customWidth="1"/>
    <col min="12036" max="12037" width="8.75" style="8" customWidth="1"/>
    <col min="12038" max="12038" width="0.625" style="8" customWidth="1"/>
    <col min="12039" max="12044" width="11.25" style="8" customWidth="1"/>
    <col min="12045" max="12046" width="11.125" style="8" customWidth="1"/>
    <col min="12047" max="12047" width="1.375" style="8" customWidth="1"/>
    <col min="12048" max="12289" width="9" style="8"/>
    <col min="12290" max="12290" width="1.875" style="8" customWidth="1"/>
    <col min="12291" max="12291" width="4.625" style="8" customWidth="1"/>
    <col min="12292" max="12293" width="8.75" style="8" customWidth="1"/>
    <col min="12294" max="12294" width="0.625" style="8" customWidth="1"/>
    <col min="12295" max="12300" width="11.25" style="8" customWidth="1"/>
    <col min="12301" max="12302" width="11.125" style="8" customWidth="1"/>
    <col min="12303" max="12303" width="1.375" style="8" customWidth="1"/>
    <col min="12304" max="12545" width="9" style="8"/>
    <col min="12546" max="12546" width="1.875" style="8" customWidth="1"/>
    <col min="12547" max="12547" width="4.625" style="8" customWidth="1"/>
    <col min="12548" max="12549" width="8.75" style="8" customWidth="1"/>
    <col min="12550" max="12550" width="0.625" style="8" customWidth="1"/>
    <col min="12551" max="12556" width="11.25" style="8" customWidth="1"/>
    <col min="12557" max="12558" width="11.125" style="8" customWidth="1"/>
    <col min="12559" max="12559" width="1.375" style="8" customWidth="1"/>
    <col min="12560" max="12801" width="9" style="8"/>
    <col min="12802" max="12802" width="1.875" style="8" customWidth="1"/>
    <col min="12803" max="12803" width="4.625" style="8" customWidth="1"/>
    <col min="12804" max="12805" width="8.75" style="8" customWidth="1"/>
    <col min="12806" max="12806" width="0.625" style="8" customWidth="1"/>
    <col min="12807" max="12812" width="11.25" style="8" customWidth="1"/>
    <col min="12813" max="12814" width="11.125" style="8" customWidth="1"/>
    <col min="12815" max="12815" width="1.375" style="8" customWidth="1"/>
    <col min="12816" max="13057" width="9" style="8"/>
    <col min="13058" max="13058" width="1.875" style="8" customWidth="1"/>
    <col min="13059" max="13059" width="4.625" style="8" customWidth="1"/>
    <col min="13060" max="13061" width="8.75" style="8" customWidth="1"/>
    <col min="13062" max="13062" width="0.625" style="8" customWidth="1"/>
    <col min="13063" max="13068" width="11.25" style="8" customWidth="1"/>
    <col min="13069" max="13070" width="11.125" style="8" customWidth="1"/>
    <col min="13071" max="13071" width="1.375" style="8" customWidth="1"/>
    <col min="13072" max="13313" width="9" style="8"/>
    <col min="13314" max="13314" width="1.875" style="8" customWidth="1"/>
    <col min="13315" max="13315" width="4.625" style="8" customWidth="1"/>
    <col min="13316" max="13317" width="8.75" style="8" customWidth="1"/>
    <col min="13318" max="13318" width="0.625" style="8" customWidth="1"/>
    <col min="13319" max="13324" width="11.25" style="8" customWidth="1"/>
    <col min="13325" max="13326" width="11.125" style="8" customWidth="1"/>
    <col min="13327" max="13327" width="1.375" style="8" customWidth="1"/>
    <col min="13328" max="13569" width="9" style="8"/>
    <col min="13570" max="13570" width="1.875" style="8" customWidth="1"/>
    <col min="13571" max="13571" width="4.625" style="8" customWidth="1"/>
    <col min="13572" max="13573" width="8.75" style="8" customWidth="1"/>
    <col min="13574" max="13574" width="0.625" style="8" customWidth="1"/>
    <col min="13575" max="13580" width="11.25" style="8" customWidth="1"/>
    <col min="13581" max="13582" width="11.125" style="8" customWidth="1"/>
    <col min="13583" max="13583" width="1.375" style="8" customWidth="1"/>
    <col min="13584" max="13825" width="9" style="8"/>
    <col min="13826" max="13826" width="1.875" style="8" customWidth="1"/>
    <col min="13827" max="13827" width="4.625" style="8" customWidth="1"/>
    <col min="13828" max="13829" width="8.75" style="8" customWidth="1"/>
    <col min="13830" max="13830" width="0.625" style="8" customWidth="1"/>
    <col min="13831" max="13836" width="11.25" style="8" customWidth="1"/>
    <col min="13837" max="13838" width="11.125" style="8" customWidth="1"/>
    <col min="13839" max="13839" width="1.375" style="8" customWidth="1"/>
    <col min="13840" max="14081" width="9" style="8"/>
    <col min="14082" max="14082" width="1.875" style="8" customWidth="1"/>
    <col min="14083" max="14083" width="4.625" style="8" customWidth="1"/>
    <col min="14084" max="14085" width="8.75" style="8" customWidth="1"/>
    <col min="14086" max="14086" width="0.625" style="8" customWidth="1"/>
    <col min="14087" max="14092" width="11.25" style="8" customWidth="1"/>
    <col min="14093" max="14094" width="11.125" style="8" customWidth="1"/>
    <col min="14095" max="14095" width="1.375" style="8" customWidth="1"/>
    <col min="14096" max="14337" width="9" style="8"/>
    <col min="14338" max="14338" width="1.875" style="8" customWidth="1"/>
    <col min="14339" max="14339" width="4.625" style="8" customWidth="1"/>
    <col min="14340" max="14341" width="8.75" style="8" customWidth="1"/>
    <col min="14342" max="14342" width="0.625" style="8" customWidth="1"/>
    <col min="14343" max="14348" width="11.25" style="8" customWidth="1"/>
    <col min="14349" max="14350" width="11.125" style="8" customWidth="1"/>
    <col min="14351" max="14351" width="1.375" style="8" customWidth="1"/>
    <col min="14352" max="14593" width="9" style="8"/>
    <col min="14594" max="14594" width="1.875" style="8" customWidth="1"/>
    <col min="14595" max="14595" width="4.625" style="8" customWidth="1"/>
    <col min="14596" max="14597" width="8.75" style="8" customWidth="1"/>
    <col min="14598" max="14598" width="0.625" style="8" customWidth="1"/>
    <col min="14599" max="14604" width="11.25" style="8" customWidth="1"/>
    <col min="14605" max="14606" width="11.125" style="8" customWidth="1"/>
    <col min="14607" max="14607" width="1.375" style="8" customWidth="1"/>
    <col min="14608" max="14849" width="9" style="8"/>
    <col min="14850" max="14850" width="1.875" style="8" customWidth="1"/>
    <col min="14851" max="14851" width="4.625" style="8" customWidth="1"/>
    <col min="14852" max="14853" width="8.75" style="8" customWidth="1"/>
    <col min="14854" max="14854" width="0.625" style="8" customWidth="1"/>
    <col min="14855" max="14860" width="11.25" style="8" customWidth="1"/>
    <col min="14861" max="14862" width="11.125" style="8" customWidth="1"/>
    <col min="14863" max="14863" width="1.375" style="8" customWidth="1"/>
    <col min="14864" max="15105" width="9" style="8"/>
    <col min="15106" max="15106" width="1.875" style="8" customWidth="1"/>
    <col min="15107" max="15107" width="4.625" style="8" customWidth="1"/>
    <col min="15108" max="15109" width="8.75" style="8" customWidth="1"/>
    <col min="15110" max="15110" width="0.625" style="8" customWidth="1"/>
    <col min="15111" max="15116" width="11.25" style="8" customWidth="1"/>
    <col min="15117" max="15118" width="11.125" style="8" customWidth="1"/>
    <col min="15119" max="15119" width="1.375" style="8" customWidth="1"/>
    <col min="15120" max="15361" width="9" style="8"/>
    <col min="15362" max="15362" width="1.875" style="8" customWidth="1"/>
    <col min="15363" max="15363" width="4.625" style="8" customWidth="1"/>
    <col min="15364" max="15365" width="8.75" style="8" customWidth="1"/>
    <col min="15366" max="15366" width="0.625" style="8" customWidth="1"/>
    <col min="15367" max="15372" width="11.25" style="8" customWidth="1"/>
    <col min="15373" max="15374" width="11.125" style="8" customWidth="1"/>
    <col min="15375" max="15375" width="1.375" style="8" customWidth="1"/>
    <col min="15376" max="15617" width="9" style="8"/>
    <col min="15618" max="15618" width="1.875" style="8" customWidth="1"/>
    <col min="15619" max="15619" width="4.625" style="8" customWidth="1"/>
    <col min="15620" max="15621" width="8.75" style="8" customWidth="1"/>
    <col min="15622" max="15622" width="0.625" style="8" customWidth="1"/>
    <col min="15623" max="15628" width="11.25" style="8" customWidth="1"/>
    <col min="15629" max="15630" width="11.125" style="8" customWidth="1"/>
    <col min="15631" max="15631" width="1.375" style="8" customWidth="1"/>
    <col min="15632" max="15873" width="9" style="8"/>
    <col min="15874" max="15874" width="1.875" style="8" customWidth="1"/>
    <col min="15875" max="15875" width="4.625" style="8" customWidth="1"/>
    <col min="15876" max="15877" width="8.75" style="8" customWidth="1"/>
    <col min="15878" max="15878" width="0.625" style="8" customWidth="1"/>
    <col min="15879" max="15884" width="11.25" style="8" customWidth="1"/>
    <col min="15885" max="15886" width="11.125" style="8" customWidth="1"/>
    <col min="15887" max="15887" width="1.375" style="8" customWidth="1"/>
    <col min="15888" max="16129" width="9" style="8"/>
    <col min="16130" max="16130" width="1.875" style="8" customWidth="1"/>
    <col min="16131" max="16131" width="4.625" style="8" customWidth="1"/>
    <col min="16132" max="16133" width="8.75" style="8" customWidth="1"/>
    <col min="16134" max="16134" width="0.625" style="8" customWidth="1"/>
    <col min="16135" max="16140" width="11.25" style="8" customWidth="1"/>
    <col min="16141" max="16142" width="11.125" style="8" customWidth="1"/>
    <col min="16143" max="16143" width="1.375" style="8" customWidth="1"/>
    <col min="16144" max="16384" width="9" style="8"/>
  </cols>
  <sheetData>
    <row r="1" spans="1:16" ht="12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12.75" customHeight="1">
      <c r="A2" s="19" t="s">
        <v>161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s="38" customFormat="1" ht="12.75" customHeight="1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396" t="s">
        <v>160</v>
      </c>
      <c r="M3" s="388"/>
      <c r="N3" s="388"/>
      <c r="O3" s="388"/>
      <c r="P3" s="388"/>
    </row>
    <row r="4" spans="1:16" s="31" customFormat="1" ht="12.75" customHeight="1">
      <c r="A4" s="397" t="s">
        <v>104</v>
      </c>
      <c r="B4" s="367"/>
      <c r="C4" s="367"/>
      <c r="D4" s="367"/>
      <c r="E4" s="367"/>
      <c r="F4" s="367"/>
      <c r="G4" s="367"/>
      <c r="H4" s="367"/>
      <c r="I4" s="367"/>
      <c r="J4" s="368"/>
      <c r="K4" s="403" t="s">
        <v>105</v>
      </c>
      <c r="L4" s="403"/>
      <c r="M4" s="403"/>
      <c r="N4" s="403"/>
      <c r="O4" s="403"/>
      <c r="P4" s="403"/>
    </row>
    <row r="5" spans="1:16" s="31" customFormat="1" ht="12.75" customHeight="1">
      <c r="A5" s="398"/>
      <c r="B5" s="398"/>
      <c r="C5" s="398"/>
      <c r="D5" s="398"/>
      <c r="E5" s="398"/>
      <c r="F5" s="398"/>
      <c r="G5" s="398"/>
      <c r="H5" s="398"/>
      <c r="I5" s="398"/>
      <c r="J5" s="399"/>
      <c r="K5" s="400" t="s">
        <v>179</v>
      </c>
      <c r="L5" s="401"/>
      <c r="M5" s="402" t="s">
        <v>180</v>
      </c>
      <c r="N5" s="400"/>
      <c r="O5" s="402" t="s">
        <v>203</v>
      </c>
      <c r="P5" s="400"/>
    </row>
    <row r="6" spans="1:16" s="31" customFormat="1" ht="12.75" customHeight="1">
      <c r="A6" s="369"/>
      <c r="B6" s="369"/>
      <c r="C6" s="369"/>
      <c r="D6" s="369"/>
      <c r="E6" s="369"/>
      <c r="F6" s="369"/>
      <c r="G6" s="369"/>
      <c r="H6" s="369"/>
      <c r="I6" s="369"/>
      <c r="J6" s="370"/>
      <c r="K6" s="209" t="s">
        <v>81</v>
      </c>
      <c r="L6" s="210" t="s">
        <v>82</v>
      </c>
      <c r="M6" s="209" t="s">
        <v>81</v>
      </c>
      <c r="N6" s="210" t="s">
        <v>82</v>
      </c>
      <c r="O6" s="209" t="s">
        <v>81</v>
      </c>
      <c r="P6" s="210" t="s">
        <v>82</v>
      </c>
    </row>
    <row r="7" spans="1:16" s="31" customFormat="1" ht="3" customHeight="1">
      <c r="A7" s="211"/>
      <c r="B7" s="211"/>
      <c r="C7" s="211"/>
      <c r="D7" s="211"/>
      <c r="E7" s="211"/>
      <c r="F7" s="211"/>
      <c r="G7" s="211"/>
      <c r="H7" s="211"/>
      <c r="I7" s="211"/>
      <c r="J7" s="212"/>
      <c r="K7" s="213"/>
      <c r="L7" s="213"/>
      <c r="M7" s="213"/>
      <c r="N7" s="213"/>
      <c r="O7" s="213"/>
      <c r="P7" s="213"/>
    </row>
    <row r="8" spans="1:16" s="31" customFormat="1" ht="15" customHeight="1">
      <c r="A8" s="214" t="s">
        <v>103</v>
      </c>
      <c r="B8" s="215"/>
      <c r="C8" s="215"/>
      <c r="D8" s="215"/>
      <c r="E8" s="215"/>
      <c r="F8" s="215"/>
      <c r="G8" s="215"/>
      <c r="H8" s="215"/>
      <c r="I8" s="215"/>
      <c r="J8" s="216"/>
      <c r="K8" s="217">
        <v>122151</v>
      </c>
      <c r="L8" s="217">
        <v>19549373</v>
      </c>
      <c r="M8" s="218">
        <v>122222</v>
      </c>
      <c r="N8" s="218">
        <v>19583544</v>
      </c>
      <c r="O8" s="218">
        <v>124666</v>
      </c>
      <c r="P8" s="218">
        <v>19765390</v>
      </c>
    </row>
    <row r="9" spans="1:16" s="31" customFormat="1" ht="15" customHeight="1">
      <c r="A9" s="219" t="s">
        <v>83</v>
      </c>
      <c r="B9" s="220"/>
      <c r="C9" s="220"/>
      <c r="D9" s="220"/>
      <c r="E9" s="220"/>
      <c r="F9" s="220"/>
      <c r="G9" s="220"/>
      <c r="H9" s="220"/>
      <c r="I9" s="220"/>
      <c r="J9" s="221"/>
      <c r="K9" s="171">
        <v>101251</v>
      </c>
      <c r="L9" s="171">
        <v>11774636</v>
      </c>
      <c r="M9" s="222">
        <v>101335</v>
      </c>
      <c r="N9" s="222">
        <v>11821600</v>
      </c>
      <c r="O9" s="222">
        <v>103400</v>
      </c>
      <c r="P9" s="222">
        <v>11959498</v>
      </c>
    </row>
    <row r="10" spans="1:16" s="31" customFormat="1" ht="15" customHeight="1">
      <c r="A10" s="223" t="s">
        <v>10</v>
      </c>
      <c r="C10" s="220"/>
      <c r="D10" s="220"/>
      <c r="E10" s="220"/>
      <c r="F10" s="220"/>
      <c r="G10" s="220"/>
      <c r="H10" s="220"/>
      <c r="I10" s="220"/>
      <c r="J10" s="221"/>
      <c r="K10" s="171">
        <v>67364</v>
      </c>
      <c r="L10" s="171">
        <v>8614060</v>
      </c>
      <c r="M10" s="224">
        <v>67753</v>
      </c>
      <c r="N10" s="224">
        <v>8657024</v>
      </c>
      <c r="O10" s="224">
        <v>68907</v>
      </c>
      <c r="P10" s="224">
        <v>8755029</v>
      </c>
    </row>
    <row r="11" spans="1:16" s="31" customFormat="1" ht="15" customHeight="1">
      <c r="A11" s="223" t="s">
        <v>84</v>
      </c>
      <c r="C11" s="220"/>
      <c r="D11" s="220"/>
      <c r="E11" s="220"/>
      <c r="F11" s="220"/>
      <c r="G11" s="220"/>
      <c r="H11" s="220"/>
      <c r="I11" s="220"/>
      <c r="J11" s="221"/>
      <c r="K11" s="171">
        <v>5567</v>
      </c>
      <c r="L11" s="171">
        <v>1245367</v>
      </c>
      <c r="M11" s="224">
        <v>5599</v>
      </c>
      <c r="N11" s="224">
        <v>1257435</v>
      </c>
      <c r="O11" s="224">
        <v>5571</v>
      </c>
      <c r="P11" s="224">
        <v>1259069</v>
      </c>
    </row>
    <row r="12" spans="1:16" s="31" customFormat="1" ht="15" customHeight="1">
      <c r="A12" s="223" t="s">
        <v>85</v>
      </c>
      <c r="C12" s="220"/>
      <c r="D12" s="220"/>
      <c r="E12" s="220"/>
      <c r="F12" s="220"/>
      <c r="G12" s="220"/>
      <c r="H12" s="220"/>
      <c r="I12" s="220"/>
      <c r="J12" s="221"/>
      <c r="K12" s="171">
        <v>3543</v>
      </c>
      <c r="L12" s="171">
        <v>577097</v>
      </c>
      <c r="M12" s="224">
        <v>3494</v>
      </c>
      <c r="N12" s="224">
        <v>570187</v>
      </c>
      <c r="O12" s="224">
        <v>3548</v>
      </c>
      <c r="P12" s="224">
        <v>571560</v>
      </c>
    </row>
    <row r="13" spans="1:16" s="31" customFormat="1" ht="15" customHeight="1">
      <c r="A13" s="223" t="s">
        <v>86</v>
      </c>
      <c r="C13" s="220"/>
      <c r="D13" s="220"/>
      <c r="E13" s="220"/>
      <c r="F13" s="220"/>
      <c r="G13" s="220"/>
      <c r="H13" s="220"/>
      <c r="I13" s="220"/>
      <c r="J13" s="221"/>
      <c r="K13" s="193">
        <v>139</v>
      </c>
      <c r="L13" s="193">
        <v>20457</v>
      </c>
      <c r="M13" s="224">
        <v>139</v>
      </c>
      <c r="N13" s="224">
        <v>20457</v>
      </c>
      <c r="O13" s="224">
        <v>140</v>
      </c>
      <c r="P13" s="224">
        <v>20910</v>
      </c>
    </row>
    <row r="14" spans="1:16" s="31" customFormat="1" ht="15" customHeight="1">
      <c r="A14" s="223" t="s">
        <v>87</v>
      </c>
      <c r="C14" s="220"/>
      <c r="D14" s="220"/>
      <c r="E14" s="220"/>
      <c r="F14" s="220"/>
      <c r="G14" s="220"/>
      <c r="H14" s="220"/>
      <c r="I14" s="220"/>
      <c r="J14" s="221"/>
      <c r="K14" s="193">
        <v>1783</v>
      </c>
      <c r="L14" s="193">
        <v>261928</v>
      </c>
      <c r="M14" s="224">
        <v>1787</v>
      </c>
      <c r="N14" s="224">
        <v>264697</v>
      </c>
      <c r="O14" s="224">
        <v>1800</v>
      </c>
      <c r="P14" s="224">
        <v>266759</v>
      </c>
    </row>
    <row r="15" spans="1:16" s="31" customFormat="1" ht="15" customHeight="1">
      <c r="A15" s="223" t="s">
        <v>88</v>
      </c>
      <c r="C15" s="220"/>
      <c r="D15" s="220"/>
      <c r="E15" s="220"/>
      <c r="F15" s="220"/>
      <c r="G15" s="220"/>
      <c r="H15" s="220"/>
      <c r="I15" s="220"/>
      <c r="J15" s="221"/>
      <c r="K15" s="193">
        <v>171</v>
      </c>
      <c r="L15" s="193">
        <v>36358</v>
      </c>
      <c r="M15" s="224">
        <v>172</v>
      </c>
      <c r="N15" s="224">
        <v>36776</v>
      </c>
      <c r="O15" s="224">
        <v>172</v>
      </c>
      <c r="P15" s="224">
        <v>37200</v>
      </c>
    </row>
    <row r="16" spans="1:16" s="31" customFormat="1" ht="15" customHeight="1">
      <c r="A16" s="223" t="s">
        <v>89</v>
      </c>
      <c r="C16" s="220"/>
      <c r="D16" s="220"/>
      <c r="E16" s="220"/>
      <c r="F16" s="220"/>
      <c r="G16" s="220"/>
      <c r="H16" s="220"/>
      <c r="I16" s="220"/>
      <c r="J16" s="221"/>
      <c r="K16" s="193">
        <v>860</v>
      </c>
      <c r="L16" s="193">
        <v>168164</v>
      </c>
      <c r="M16" s="224">
        <v>871</v>
      </c>
      <c r="N16" s="224">
        <v>169034</v>
      </c>
      <c r="O16" s="224">
        <v>1241</v>
      </c>
      <c r="P16" s="224">
        <v>188854</v>
      </c>
    </row>
    <row r="17" spans="1:16" s="31" customFormat="1" ht="15" customHeight="1">
      <c r="A17" s="223" t="s">
        <v>90</v>
      </c>
      <c r="C17" s="220"/>
      <c r="D17" s="220"/>
      <c r="E17" s="220"/>
      <c r="F17" s="220"/>
      <c r="G17" s="220"/>
      <c r="H17" s="220"/>
      <c r="I17" s="220"/>
      <c r="J17" s="221"/>
      <c r="K17" s="193">
        <v>321</v>
      </c>
      <c r="L17" s="193">
        <v>17478</v>
      </c>
      <c r="M17" s="224">
        <v>315</v>
      </c>
      <c r="N17" s="224">
        <v>17719</v>
      </c>
      <c r="O17" s="224" t="s">
        <v>236</v>
      </c>
      <c r="P17" s="224" t="s">
        <v>236</v>
      </c>
    </row>
    <row r="18" spans="1:16" s="31" customFormat="1" ht="15" customHeight="1">
      <c r="A18" s="225" t="s">
        <v>91</v>
      </c>
      <c r="B18" s="190"/>
      <c r="C18" s="215"/>
      <c r="D18" s="215"/>
      <c r="E18" s="215"/>
      <c r="F18" s="215"/>
      <c r="G18" s="215"/>
      <c r="H18" s="215"/>
      <c r="I18" s="215"/>
      <c r="J18" s="216"/>
      <c r="K18" s="217">
        <v>21503</v>
      </c>
      <c r="L18" s="217">
        <v>833727</v>
      </c>
      <c r="M18" s="224">
        <v>21205</v>
      </c>
      <c r="N18" s="189">
        <v>828271</v>
      </c>
      <c r="O18" s="224">
        <v>22021</v>
      </c>
      <c r="P18" s="189">
        <v>860117</v>
      </c>
    </row>
    <row r="19" spans="1:16" s="31" customFormat="1" ht="15" customHeight="1">
      <c r="A19" s="219" t="s">
        <v>92</v>
      </c>
      <c r="B19" s="220"/>
      <c r="C19" s="220"/>
      <c r="D19" s="220"/>
      <c r="E19" s="220"/>
      <c r="F19" s="220"/>
      <c r="G19" s="220"/>
      <c r="H19" s="220"/>
      <c r="I19" s="220"/>
      <c r="J19" s="221"/>
      <c r="K19" s="193">
        <v>20900</v>
      </c>
      <c r="L19" s="193">
        <v>7774737</v>
      </c>
      <c r="M19" s="222">
        <v>20887</v>
      </c>
      <c r="N19" s="193">
        <v>7761944</v>
      </c>
      <c r="O19" s="222">
        <v>21066</v>
      </c>
      <c r="P19" s="193">
        <v>7805892</v>
      </c>
    </row>
    <row r="20" spans="1:16" s="31" customFormat="1" ht="15" customHeight="1">
      <c r="A20" s="226" t="s">
        <v>162</v>
      </c>
      <c r="C20" s="220"/>
      <c r="D20" s="220"/>
      <c r="E20" s="220"/>
      <c r="F20" s="220"/>
      <c r="G20" s="220"/>
      <c r="H20" s="220"/>
      <c r="I20" s="220"/>
      <c r="J20" s="221"/>
      <c r="K20" s="193">
        <v>2855</v>
      </c>
      <c r="L20" s="193">
        <v>2486712</v>
      </c>
      <c r="M20" s="218">
        <v>2839</v>
      </c>
      <c r="N20" s="218">
        <v>2468564</v>
      </c>
      <c r="O20" s="218">
        <v>2867</v>
      </c>
      <c r="P20" s="218">
        <v>2567396</v>
      </c>
    </row>
    <row r="21" spans="1:16" s="31" customFormat="1" ht="15" customHeight="1">
      <c r="A21" s="227" t="s">
        <v>163</v>
      </c>
      <c r="C21" s="220"/>
      <c r="D21" s="220"/>
      <c r="E21" s="220"/>
      <c r="F21" s="220"/>
      <c r="G21" s="220"/>
      <c r="H21" s="220"/>
      <c r="I21" s="220"/>
      <c r="J21" s="221"/>
      <c r="K21" s="193">
        <v>10000</v>
      </c>
      <c r="L21" s="193">
        <v>3237042</v>
      </c>
      <c r="M21" s="218">
        <v>10059</v>
      </c>
      <c r="N21" s="218">
        <v>3255321</v>
      </c>
      <c r="O21" s="218">
        <v>10119</v>
      </c>
      <c r="P21" s="218">
        <v>3279548</v>
      </c>
    </row>
    <row r="22" spans="1:16" s="31" customFormat="1" ht="15" customHeight="1">
      <c r="A22" s="227" t="s">
        <v>164</v>
      </c>
      <c r="C22" s="220"/>
      <c r="D22" s="220"/>
      <c r="E22" s="220"/>
      <c r="F22" s="220"/>
      <c r="G22" s="220"/>
      <c r="H22" s="220"/>
      <c r="I22" s="220"/>
      <c r="J22" s="221"/>
      <c r="K22" s="193">
        <v>280</v>
      </c>
      <c r="L22" s="193">
        <v>522404</v>
      </c>
      <c r="M22" s="218">
        <v>277</v>
      </c>
      <c r="N22" s="218">
        <v>519638</v>
      </c>
      <c r="O22" s="218">
        <v>278</v>
      </c>
      <c r="P22" s="218">
        <v>530637</v>
      </c>
    </row>
    <row r="23" spans="1:16" s="31" customFormat="1" ht="15" customHeight="1">
      <c r="A23" s="227" t="s">
        <v>165</v>
      </c>
      <c r="C23" s="220"/>
      <c r="D23" s="220"/>
      <c r="E23" s="220"/>
      <c r="F23" s="220"/>
      <c r="G23" s="220"/>
      <c r="H23" s="220"/>
      <c r="I23" s="220"/>
      <c r="J23" s="221"/>
      <c r="K23" s="193">
        <v>2709</v>
      </c>
      <c r="L23" s="193">
        <v>1138767</v>
      </c>
      <c r="M23" s="218">
        <v>2696</v>
      </c>
      <c r="N23" s="218">
        <v>1129759</v>
      </c>
      <c r="O23" s="218">
        <v>2712</v>
      </c>
      <c r="P23" s="218">
        <v>1129040</v>
      </c>
    </row>
    <row r="24" spans="1:16" s="31" customFormat="1" ht="15" customHeight="1">
      <c r="A24" s="223" t="s">
        <v>93</v>
      </c>
      <c r="C24" s="220"/>
      <c r="D24" s="220"/>
      <c r="E24" s="220"/>
      <c r="F24" s="220"/>
      <c r="G24" s="220"/>
      <c r="H24" s="220"/>
      <c r="I24" s="220"/>
      <c r="J24" s="221"/>
      <c r="K24" s="192">
        <v>5056</v>
      </c>
      <c r="L24" s="192">
        <v>389812</v>
      </c>
      <c r="M24" s="218">
        <v>5016</v>
      </c>
      <c r="N24" s="218">
        <v>388662</v>
      </c>
      <c r="O24" s="218">
        <v>5090</v>
      </c>
      <c r="P24" s="218">
        <v>299271</v>
      </c>
    </row>
    <row r="25" spans="1:16" s="31" customFormat="1" ht="15" customHeight="1">
      <c r="A25" s="220" t="s">
        <v>94</v>
      </c>
      <c r="B25" s="220"/>
      <c r="C25" s="220"/>
      <c r="D25" s="220"/>
      <c r="E25" s="220"/>
      <c r="F25" s="220"/>
      <c r="G25" s="220"/>
      <c r="H25" s="220"/>
      <c r="I25" s="220"/>
      <c r="J25" s="221"/>
      <c r="K25" s="192"/>
      <c r="L25" s="192"/>
      <c r="M25" s="218"/>
      <c r="N25" s="218"/>
      <c r="O25" s="218"/>
      <c r="P25" s="218"/>
    </row>
    <row r="26" spans="1:16" s="31" customFormat="1" ht="15" customHeight="1">
      <c r="A26" s="223" t="s">
        <v>106</v>
      </c>
      <c r="C26" s="220"/>
      <c r="D26" s="220"/>
      <c r="E26" s="220"/>
      <c r="F26" s="220"/>
      <c r="G26" s="220"/>
      <c r="H26" s="220"/>
      <c r="I26" s="220"/>
      <c r="J26" s="221"/>
      <c r="K26" s="192">
        <v>211</v>
      </c>
      <c r="L26" s="192">
        <v>1093839</v>
      </c>
      <c r="M26" s="218">
        <v>211</v>
      </c>
      <c r="N26" s="218">
        <v>1093839</v>
      </c>
      <c r="O26" s="218">
        <v>212</v>
      </c>
      <c r="P26" s="218">
        <v>1094371</v>
      </c>
    </row>
    <row r="27" spans="1:16" s="31" customFormat="1" ht="15" customHeight="1">
      <c r="A27" s="223" t="s">
        <v>107</v>
      </c>
      <c r="C27" s="220"/>
      <c r="D27" s="220"/>
      <c r="E27" s="220"/>
      <c r="F27" s="220"/>
      <c r="G27" s="220"/>
      <c r="H27" s="220"/>
      <c r="I27" s="220"/>
      <c r="J27" s="221"/>
      <c r="K27" s="192">
        <v>2586</v>
      </c>
      <c r="L27" s="192">
        <v>1989089</v>
      </c>
      <c r="M27" s="218">
        <v>2568</v>
      </c>
      <c r="N27" s="218">
        <v>1972666</v>
      </c>
      <c r="O27" s="218">
        <v>2564</v>
      </c>
      <c r="P27" s="218">
        <v>1980182</v>
      </c>
    </row>
    <row r="28" spans="1:16" s="31" customFormat="1" ht="15" customHeight="1">
      <c r="A28" s="223" t="s">
        <v>95</v>
      </c>
      <c r="C28" s="220"/>
      <c r="D28" s="220"/>
      <c r="E28" s="220"/>
      <c r="F28" s="220"/>
      <c r="G28" s="220"/>
      <c r="H28" s="220"/>
      <c r="I28" s="220"/>
      <c r="J28" s="221"/>
      <c r="K28" s="192">
        <v>4898</v>
      </c>
      <c r="L28" s="192">
        <v>3111299</v>
      </c>
      <c r="M28" s="218">
        <v>4881</v>
      </c>
      <c r="N28" s="218">
        <v>3101569</v>
      </c>
      <c r="O28" s="218">
        <v>4872</v>
      </c>
      <c r="P28" s="218">
        <v>3120655</v>
      </c>
    </row>
    <row r="29" spans="1:16" s="31" customFormat="1" ht="15" customHeight="1">
      <c r="A29" s="223" t="s">
        <v>96</v>
      </c>
      <c r="C29" s="220"/>
      <c r="D29" s="220"/>
      <c r="E29" s="220"/>
      <c r="F29" s="220"/>
      <c r="G29" s="220"/>
      <c r="H29" s="220"/>
      <c r="I29" s="220"/>
      <c r="J29" s="221"/>
      <c r="K29" s="192">
        <v>11019</v>
      </c>
      <c r="L29" s="192">
        <v>1463418</v>
      </c>
      <c r="M29" s="218">
        <v>11092</v>
      </c>
      <c r="N29" s="218">
        <v>1477659</v>
      </c>
      <c r="O29" s="218">
        <v>11249</v>
      </c>
      <c r="P29" s="218">
        <v>1493184</v>
      </c>
    </row>
    <row r="30" spans="1:16" s="31" customFormat="1" ht="22.5" customHeight="1">
      <c r="A30" s="406" t="s">
        <v>108</v>
      </c>
      <c r="B30" s="406"/>
      <c r="C30" s="406"/>
      <c r="D30" s="406"/>
      <c r="E30" s="406"/>
      <c r="F30" s="406"/>
      <c r="G30" s="406"/>
      <c r="H30" s="406"/>
      <c r="I30" s="406"/>
      <c r="J30" s="228"/>
      <c r="K30" s="192">
        <v>2186</v>
      </c>
      <c r="L30" s="192">
        <v>117092</v>
      </c>
      <c r="M30" s="218">
        <v>2135</v>
      </c>
      <c r="N30" s="218">
        <v>116211</v>
      </c>
      <c r="O30" s="218">
        <v>2169</v>
      </c>
      <c r="P30" s="218">
        <v>117500</v>
      </c>
    </row>
    <row r="31" spans="1:16" s="31" customFormat="1" ht="3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1"/>
      <c r="K31" s="46"/>
      <c r="L31" s="46"/>
      <c r="M31" s="46"/>
      <c r="N31" s="46"/>
      <c r="O31" s="46"/>
      <c r="P31" s="46"/>
    </row>
    <row r="32" spans="1:16" s="38" customFormat="1" ht="12.75" customHeight="1">
      <c r="A32" s="38" t="s">
        <v>4</v>
      </c>
    </row>
    <row r="33" spans="1:16" s="38" customFormat="1" ht="12.75" customHeight="1">
      <c r="A33" s="58" t="s">
        <v>237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</row>
    <row r="34" spans="1:16" s="38" customFormat="1" ht="12.75" customHeight="1"/>
    <row r="35" spans="1:16" s="38" customFormat="1" ht="12.75" customHeight="1">
      <c r="A35" s="38" t="s">
        <v>175</v>
      </c>
    </row>
    <row r="36" spans="1:16" s="38" customFormat="1" ht="12.75" customHeight="1">
      <c r="K36" s="46"/>
      <c r="L36" s="46"/>
      <c r="M36" s="46"/>
      <c r="N36" s="107" t="s">
        <v>140</v>
      </c>
      <c r="O36" s="107"/>
      <c r="P36" s="51"/>
    </row>
    <row r="37" spans="1:16" s="31" customFormat="1" ht="12.75" customHeight="1">
      <c r="A37" s="407" t="s">
        <v>109</v>
      </c>
      <c r="B37" s="407"/>
      <c r="C37" s="407"/>
      <c r="D37" s="407"/>
      <c r="E37" s="407"/>
      <c r="F37" s="408"/>
      <c r="G37" s="413" t="s">
        <v>184</v>
      </c>
      <c r="H37" s="355"/>
      <c r="I37" s="355"/>
      <c r="J37" s="355"/>
      <c r="K37" s="233"/>
      <c r="L37" s="186"/>
      <c r="M37" s="186"/>
      <c r="N37" s="186"/>
      <c r="O37" s="51"/>
      <c r="P37" s="185"/>
    </row>
    <row r="38" spans="1:16" s="31" customFormat="1" ht="12.75" customHeight="1">
      <c r="A38" s="409"/>
      <c r="B38" s="409"/>
      <c r="C38" s="409"/>
      <c r="D38" s="409"/>
      <c r="E38" s="409"/>
      <c r="F38" s="410"/>
      <c r="G38" s="356"/>
      <c r="H38" s="356"/>
      <c r="I38" s="356"/>
      <c r="J38" s="414"/>
      <c r="K38" s="415" t="s">
        <v>174</v>
      </c>
      <c r="L38" s="416"/>
      <c r="M38" s="417" t="s">
        <v>97</v>
      </c>
      <c r="N38" s="404" t="s">
        <v>98</v>
      </c>
      <c r="O38" s="51"/>
      <c r="P38" s="185"/>
    </row>
    <row r="39" spans="1:16" s="31" customFormat="1" ht="12.75" customHeight="1">
      <c r="A39" s="411"/>
      <c r="B39" s="411"/>
      <c r="C39" s="411"/>
      <c r="D39" s="411"/>
      <c r="E39" s="411"/>
      <c r="F39" s="412"/>
      <c r="G39" s="357"/>
      <c r="H39" s="357"/>
      <c r="I39" s="357"/>
      <c r="J39" s="364"/>
      <c r="K39" s="164" t="s">
        <v>99</v>
      </c>
      <c r="L39" s="164" t="s">
        <v>100</v>
      </c>
      <c r="M39" s="360"/>
      <c r="N39" s="405"/>
      <c r="O39" s="51"/>
      <c r="P39" s="185"/>
    </row>
    <row r="40" spans="1:16" s="31" customFormat="1" ht="3" customHeight="1">
      <c r="A40" s="234"/>
      <c r="B40" s="50"/>
      <c r="C40" s="50"/>
      <c r="D40" s="50"/>
      <c r="E40" s="50"/>
      <c r="F40" s="43"/>
      <c r="G40" s="50"/>
      <c r="H40" s="50"/>
      <c r="I40" s="50"/>
      <c r="J40" s="50"/>
      <c r="K40" s="38"/>
      <c r="L40" s="38"/>
      <c r="M40" s="38"/>
      <c r="N40" s="38"/>
      <c r="O40" s="51"/>
      <c r="P40" s="40"/>
    </row>
    <row r="41" spans="1:16" s="31" customFormat="1" ht="15" customHeight="1">
      <c r="A41" s="38" t="s">
        <v>101</v>
      </c>
      <c r="B41" s="38"/>
      <c r="C41" s="38"/>
      <c r="D41" s="38"/>
      <c r="E41" s="38"/>
      <c r="F41" s="45"/>
      <c r="G41" s="38"/>
      <c r="H41" s="38"/>
      <c r="I41" s="38"/>
      <c r="J41" s="51"/>
      <c r="K41" s="38"/>
      <c r="L41" s="38"/>
      <c r="M41" s="38"/>
      <c r="N41" s="38"/>
      <c r="O41" s="51"/>
      <c r="P41" s="40"/>
    </row>
    <row r="42" spans="1:16" s="31" customFormat="1" ht="15" customHeight="1">
      <c r="A42" s="235"/>
      <c r="B42" s="107" t="s">
        <v>181</v>
      </c>
      <c r="C42" s="236" t="s">
        <v>182</v>
      </c>
      <c r="D42" s="236"/>
      <c r="E42" s="237"/>
      <c r="F42" s="166"/>
      <c r="G42" s="418">
        <v>141</v>
      </c>
      <c r="H42" s="418"/>
      <c r="I42" s="418"/>
      <c r="J42" s="418"/>
      <c r="K42" s="238">
        <v>19</v>
      </c>
      <c r="L42" s="238">
        <v>85</v>
      </c>
      <c r="M42" s="238">
        <v>3</v>
      </c>
      <c r="N42" s="239">
        <v>34</v>
      </c>
      <c r="O42" s="170"/>
      <c r="P42" s="40"/>
    </row>
    <row r="43" spans="1:16" s="31" customFormat="1" ht="15" customHeight="1">
      <c r="A43" s="235"/>
      <c r="B43" s="107"/>
      <c r="C43" s="236" t="s">
        <v>110</v>
      </c>
      <c r="D43" s="236"/>
      <c r="E43" s="237"/>
      <c r="F43" s="166"/>
      <c r="G43" s="418">
        <v>123</v>
      </c>
      <c r="H43" s="418"/>
      <c r="I43" s="418"/>
      <c r="J43" s="418"/>
      <c r="K43" s="238">
        <v>12</v>
      </c>
      <c r="L43" s="238">
        <v>86</v>
      </c>
      <c r="M43" s="238">
        <v>4</v>
      </c>
      <c r="N43" s="238">
        <v>21</v>
      </c>
      <c r="O43" s="170"/>
      <c r="P43" s="40"/>
    </row>
    <row r="44" spans="1:16" s="31" customFormat="1" ht="15" customHeight="1">
      <c r="A44" s="235"/>
      <c r="B44" s="38"/>
      <c r="C44" s="236" t="s">
        <v>169</v>
      </c>
      <c r="D44" s="236"/>
      <c r="E44" s="237"/>
      <c r="F44" s="166"/>
      <c r="G44" s="418">
        <v>85</v>
      </c>
      <c r="H44" s="418"/>
      <c r="I44" s="418"/>
      <c r="J44" s="418"/>
      <c r="K44" s="238">
        <v>11</v>
      </c>
      <c r="L44" s="238">
        <v>54</v>
      </c>
      <c r="M44" s="238">
        <v>3</v>
      </c>
      <c r="N44" s="238">
        <v>17</v>
      </c>
      <c r="O44" s="30"/>
      <c r="P44" s="40"/>
    </row>
    <row r="45" spans="1:16" s="31" customFormat="1" ht="15" customHeight="1">
      <c r="A45" s="235"/>
      <c r="B45" s="38"/>
      <c r="C45" s="236" t="s">
        <v>183</v>
      </c>
      <c r="D45" s="236"/>
      <c r="E45" s="236"/>
      <c r="F45" s="166"/>
      <c r="G45" s="418">
        <v>46</v>
      </c>
      <c r="H45" s="418"/>
      <c r="I45" s="418"/>
      <c r="J45" s="418"/>
      <c r="K45" s="34">
        <v>6</v>
      </c>
      <c r="L45" s="34">
        <v>27</v>
      </c>
      <c r="M45" s="34">
        <v>2</v>
      </c>
      <c r="N45" s="34">
        <v>11</v>
      </c>
      <c r="O45" s="30"/>
      <c r="P45" s="40"/>
    </row>
    <row r="46" spans="1:16" s="31" customFormat="1" ht="15" customHeight="1">
      <c r="A46" s="168"/>
      <c r="B46" s="54"/>
      <c r="C46" s="187" t="s">
        <v>204</v>
      </c>
      <c r="D46" s="187"/>
      <c r="E46" s="240"/>
      <c r="F46" s="169"/>
      <c r="G46" s="419">
        <v>38</v>
      </c>
      <c r="H46" s="419"/>
      <c r="I46" s="419"/>
      <c r="J46" s="419"/>
      <c r="K46" s="241">
        <v>6</v>
      </c>
      <c r="L46" s="241">
        <v>25</v>
      </c>
      <c r="M46" s="241">
        <v>1</v>
      </c>
      <c r="N46" s="241">
        <v>6</v>
      </c>
      <c r="O46" s="32"/>
      <c r="P46" s="40"/>
    </row>
    <row r="47" spans="1:16" s="31" customFormat="1" ht="15" customHeight="1">
      <c r="A47" s="38" t="s">
        <v>102</v>
      </c>
      <c r="C47" s="38"/>
      <c r="D47" s="38"/>
      <c r="E47" s="38"/>
      <c r="F47" s="45"/>
      <c r="G47" s="238"/>
      <c r="H47" s="238"/>
      <c r="I47" s="238"/>
      <c r="J47" s="44"/>
      <c r="K47" s="238"/>
      <c r="L47" s="238"/>
      <c r="M47" s="238"/>
      <c r="N47" s="238"/>
      <c r="O47" s="170"/>
      <c r="P47" s="40"/>
    </row>
    <row r="48" spans="1:16" s="31" customFormat="1" ht="15" customHeight="1">
      <c r="A48" s="235"/>
      <c r="B48" s="107" t="s">
        <v>181</v>
      </c>
      <c r="C48" s="236" t="s">
        <v>182</v>
      </c>
      <c r="D48" s="236"/>
      <c r="E48" s="237"/>
      <c r="F48" s="45"/>
      <c r="G48" s="418">
        <v>1243</v>
      </c>
      <c r="H48" s="418"/>
      <c r="I48" s="418"/>
      <c r="J48" s="418"/>
      <c r="K48" s="238">
        <v>159</v>
      </c>
      <c r="L48" s="239">
        <v>1060</v>
      </c>
      <c r="M48" s="238">
        <v>15</v>
      </c>
      <c r="N48" s="238">
        <v>9</v>
      </c>
      <c r="O48" s="170"/>
      <c r="P48" s="40"/>
    </row>
    <row r="49" spans="1:16" s="31" customFormat="1" ht="15" customHeight="1">
      <c r="A49" s="235"/>
      <c r="B49" s="107"/>
      <c r="C49" s="236" t="s">
        <v>110</v>
      </c>
      <c r="D49" s="236"/>
      <c r="E49" s="237"/>
      <c r="F49" s="45"/>
      <c r="G49" s="418">
        <v>1377</v>
      </c>
      <c r="H49" s="418"/>
      <c r="I49" s="418"/>
      <c r="J49" s="418"/>
      <c r="K49" s="238">
        <v>133</v>
      </c>
      <c r="L49" s="239">
        <v>1216</v>
      </c>
      <c r="M49" s="238">
        <v>18</v>
      </c>
      <c r="N49" s="238">
        <v>10</v>
      </c>
      <c r="O49" s="170"/>
      <c r="P49" s="40"/>
    </row>
    <row r="50" spans="1:16" s="31" customFormat="1" ht="15" customHeight="1">
      <c r="A50" s="235"/>
      <c r="B50" s="38"/>
      <c r="C50" s="236" t="s">
        <v>169</v>
      </c>
      <c r="D50" s="236"/>
      <c r="E50" s="237"/>
      <c r="F50" s="45"/>
      <c r="G50" s="418">
        <v>1441</v>
      </c>
      <c r="H50" s="418"/>
      <c r="I50" s="418"/>
      <c r="J50" s="418"/>
      <c r="K50" s="238">
        <v>141</v>
      </c>
      <c r="L50" s="239">
        <v>1262</v>
      </c>
      <c r="M50" s="238">
        <v>22</v>
      </c>
      <c r="N50" s="238">
        <v>16</v>
      </c>
      <c r="O50" s="170"/>
      <c r="P50" s="40"/>
    </row>
    <row r="51" spans="1:16" s="31" customFormat="1" ht="15" customHeight="1">
      <c r="A51" s="235"/>
      <c r="B51" s="38"/>
      <c r="C51" s="236" t="s">
        <v>183</v>
      </c>
      <c r="D51" s="236"/>
      <c r="E51" s="236"/>
      <c r="F51" s="45"/>
      <c r="G51" s="418">
        <v>1276</v>
      </c>
      <c r="H51" s="418"/>
      <c r="I51" s="418"/>
      <c r="J51" s="418"/>
      <c r="K51" s="242">
        <v>139</v>
      </c>
      <c r="L51" s="242">
        <v>1089</v>
      </c>
      <c r="M51" s="242">
        <v>27</v>
      </c>
      <c r="N51" s="242">
        <v>21</v>
      </c>
      <c r="O51" s="170"/>
      <c r="P51" s="40"/>
    </row>
    <row r="52" spans="1:16" s="31" customFormat="1" ht="15" customHeight="1">
      <c r="A52" s="167"/>
      <c r="B52" s="51"/>
      <c r="C52" s="191" t="s">
        <v>204</v>
      </c>
      <c r="D52" s="191"/>
      <c r="E52" s="243"/>
      <c r="F52" s="45"/>
      <c r="G52" s="418">
        <v>1216</v>
      </c>
      <c r="H52" s="418"/>
      <c r="I52" s="418"/>
      <c r="J52" s="418"/>
      <c r="K52" s="242">
        <v>139</v>
      </c>
      <c r="L52" s="242">
        <v>1044</v>
      </c>
      <c r="M52" s="242">
        <v>27</v>
      </c>
      <c r="N52" s="242">
        <v>6</v>
      </c>
      <c r="O52" s="32"/>
      <c r="P52" s="40"/>
    </row>
    <row r="53" spans="1:16" s="13" customFormat="1" ht="3" customHeight="1">
      <c r="A53" s="14"/>
      <c r="B53" s="14"/>
      <c r="C53" s="14"/>
      <c r="D53" s="14"/>
      <c r="E53" s="14"/>
      <c r="F53" s="28"/>
      <c r="G53" s="14"/>
      <c r="H53" s="14"/>
      <c r="I53" s="14"/>
      <c r="J53" s="14"/>
      <c r="K53" s="15"/>
      <c r="L53" s="15"/>
      <c r="M53" s="15"/>
      <c r="N53" s="15"/>
      <c r="O53" s="11"/>
      <c r="P53" s="2"/>
    </row>
    <row r="54" spans="1:16" ht="12.75" customHeight="1">
      <c r="A54" s="8" t="s">
        <v>5</v>
      </c>
      <c r="F54" s="10"/>
      <c r="J54" s="11"/>
    </row>
  </sheetData>
  <mergeCells count="22">
    <mergeCell ref="G48:J48"/>
    <mergeCell ref="G49:J49"/>
    <mergeCell ref="G50:J50"/>
    <mergeCell ref="G51:J51"/>
    <mergeCell ref="G52:J52"/>
    <mergeCell ref="G42:J42"/>
    <mergeCell ref="G43:J43"/>
    <mergeCell ref="G44:J44"/>
    <mergeCell ref="G45:J45"/>
    <mergeCell ref="G46:J46"/>
    <mergeCell ref="N38:N39"/>
    <mergeCell ref="A30:I30"/>
    <mergeCell ref="A37:F39"/>
    <mergeCell ref="G37:J39"/>
    <mergeCell ref="K38:L38"/>
    <mergeCell ref="M38:M39"/>
    <mergeCell ref="L3:P3"/>
    <mergeCell ref="A4:J6"/>
    <mergeCell ref="K5:L5"/>
    <mergeCell ref="M5:N5"/>
    <mergeCell ref="O5:P5"/>
    <mergeCell ref="K4:P4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fitToHeight="0" orientation="portrait" r:id="rId1"/>
  <headerFooter scaleWithDoc="0">
    <oddHeader>&amp;L&amp;"ＭＳ 明朝,標準"&amp;9第&amp;"Times New Roman,標準"12&amp;"ＭＳ 明朝,標準"章　建設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61"/>
  <sheetViews>
    <sheetView showGridLines="0" view="pageLayout" zoomScaleNormal="100" zoomScaleSheetLayoutView="100" workbookViewId="0">
      <selection activeCell="J19" sqref="J19"/>
    </sheetView>
  </sheetViews>
  <sheetFormatPr defaultRowHeight="12"/>
  <cols>
    <col min="1" max="1" width="3.625" style="8" customWidth="1"/>
    <col min="2" max="2" width="2.75" style="8" customWidth="1"/>
    <col min="3" max="3" width="3.75" style="8" customWidth="1"/>
    <col min="4" max="15" width="5.625" style="8" customWidth="1"/>
    <col min="16" max="257" width="9" style="8"/>
    <col min="258" max="258" width="4.5" style="8" customWidth="1"/>
    <col min="259" max="259" width="8.875" style="8" customWidth="1"/>
    <col min="260" max="271" width="6.625" style="8" customWidth="1"/>
    <col min="272" max="513" width="9" style="8"/>
    <col min="514" max="514" width="4.5" style="8" customWidth="1"/>
    <col min="515" max="515" width="8.875" style="8" customWidth="1"/>
    <col min="516" max="527" width="6.625" style="8" customWidth="1"/>
    <col min="528" max="769" width="9" style="8"/>
    <col min="770" max="770" width="4.5" style="8" customWidth="1"/>
    <col min="771" max="771" width="8.875" style="8" customWidth="1"/>
    <col min="772" max="783" width="6.625" style="8" customWidth="1"/>
    <col min="784" max="1025" width="9" style="8"/>
    <col min="1026" max="1026" width="4.5" style="8" customWidth="1"/>
    <col min="1027" max="1027" width="8.875" style="8" customWidth="1"/>
    <col min="1028" max="1039" width="6.625" style="8" customWidth="1"/>
    <col min="1040" max="1281" width="9" style="8"/>
    <col min="1282" max="1282" width="4.5" style="8" customWidth="1"/>
    <col min="1283" max="1283" width="8.875" style="8" customWidth="1"/>
    <col min="1284" max="1295" width="6.625" style="8" customWidth="1"/>
    <col min="1296" max="1537" width="9" style="8"/>
    <col min="1538" max="1538" width="4.5" style="8" customWidth="1"/>
    <col min="1539" max="1539" width="8.875" style="8" customWidth="1"/>
    <col min="1540" max="1551" width="6.625" style="8" customWidth="1"/>
    <col min="1552" max="1793" width="9" style="8"/>
    <col min="1794" max="1794" width="4.5" style="8" customWidth="1"/>
    <col min="1795" max="1795" width="8.875" style="8" customWidth="1"/>
    <col min="1796" max="1807" width="6.625" style="8" customWidth="1"/>
    <col min="1808" max="2049" width="9" style="8"/>
    <col min="2050" max="2050" width="4.5" style="8" customWidth="1"/>
    <col min="2051" max="2051" width="8.875" style="8" customWidth="1"/>
    <col min="2052" max="2063" width="6.625" style="8" customWidth="1"/>
    <col min="2064" max="2305" width="9" style="8"/>
    <col min="2306" max="2306" width="4.5" style="8" customWidth="1"/>
    <col min="2307" max="2307" width="8.875" style="8" customWidth="1"/>
    <col min="2308" max="2319" width="6.625" style="8" customWidth="1"/>
    <col min="2320" max="2561" width="9" style="8"/>
    <col min="2562" max="2562" width="4.5" style="8" customWidth="1"/>
    <col min="2563" max="2563" width="8.875" style="8" customWidth="1"/>
    <col min="2564" max="2575" width="6.625" style="8" customWidth="1"/>
    <col min="2576" max="2817" width="9" style="8"/>
    <col min="2818" max="2818" width="4.5" style="8" customWidth="1"/>
    <col min="2819" max="2819" width="8.875" style="8" customWidth="1"/>
    <col min="2820" max="2831" width="6.625" style="8" customWidth="1"/>
    <col min="2832" max="3073" width="9" style="8"/>
    <col min="3074" max="3074" width="4.5" style="8" customWidth="1"/>
    <col min="3075" max="3075" width="8.875" style="8" customWidth="1"/>
    <col min="3076" max="3087" width="6.625" style="8" customWidth="1"/>
    <col min="3088" max="3329" width="9" style="8"/>
    <col min="3330" max="3330" width="4.5" style="8" customWidth="1"/>
    <col min="3331" max="3331" width="8.875" style="8" customWidth="1"/>
    <col min="3332" max="3343" width="6.625" style="8" customWidth="1"/>
    <col min="3344" max="3585" width="9" style="8"/>
    <col min="3586" max="3586" width="4.5" style="8" customWidth="1"/>
    <col min="3587" max="3587" width="8.875" style="8" customWidth="1"/>
    <col min="3588" max="3599" width="6.625" style="8" customWidth="1"/>
    <col min="3600" max="3841" width="9" style="8"/>
    <col min="3842" max="3842" width="4.5" style="8" customWidth="1"/>
    <col min="3843" max="3843" width="8.875" style="8" customWidth="1"/>
    <col min="3844" max="3855" width="6.625" style="8" customWidth="1"/>
    <col min="3856" max="4097" width="9" style="8"/>
    <col min="4098" max="4098" width="4.5" style="8" customWidth="1"/>
    <col min="4099" max="4099" width="8.875" style="8" customWidth="1"/>
    <col min="4100" max="4111" width="6.625" style="8" customWidth="1"/>
    <col min="4112" max="4353" width="9" style="8"/>
    <col min="4354" max="4354" width="4.5" style="8" customWidth="1"/>
    <col min="4355" max="4355" width="8.875" style="8" customWidth="1"/>
    <col min="4356" max="4367" width="6.625" style="8" customWidth="1"/>
    <col min="4368" max="4609" width="9" style="8"/>
    <col min="4610" max="4610" width="4.5" style="8" customWidth="1"/>
    <col min="4611" max="4611" width="8.875" style="8" customWidth="1"/>
    <col min="4612" max="4623" width="6.625" style="8" customWidth="1"/>
    <col min="4624" max="4865" width="9" style="8"/>
    <col min="4866" max="4866" width="4.5" style="8" customWidth="1"/>
    <col min="4867" max="4867" width="8.875" style="8" customWidth="1"/>
    <col min="4868" max="4879" width="6.625" style="8" customWidth="1"/>
    <col min="4880" max="5121" width="9" style="8"/>
    <col min="5122" max="5122" width="4.5" style="8" customWidth="1"/>
    <col min="5123" max="5123" width="8.875" style="8" customWidth="1"/>
    <col min="5124" max="5135" width="6.625" style="8" customWidth="1"/>
    <col min="5136" max="5377" width="9" style="8"/>
    <col min="5378" max="5378" width="4.5" style="8" customWidth="1"/>
    <col min="5379" max="5379" width="8.875" style="8" customWidth="1"/>
    <col min="5380" max="5391" width="6.625" style="8" customWidth="1"/>
    <col min="5392" max="5633" width="9" style="8"/>
    <col min="5634" max="5634" width="4.5" style="8" customWidth="1"/>
    <col min="5635" max="5635" width="8.875" style="8" customWidth="1"/>
    <col min="5636" max="5647" width="6.625" style="8" customWidth="1"/>
    <col min="5648" max="5889" width="9" style="8"/>
    <col min="5890" max="5890" width="4.5" style="8" customWidth="1"/>
    <col min="5891" max="5891" width="8.875" style="8" customWidth="1"/>
    <col min="5892" max="5903" width="6.625" style="8" customWidth="1"/>
    <col min="5904" max="6145" width="9" style="8"/>
    <col min="6146" max="6146" width="4.5" style="8" customWidth="1"/>
    <col min="6147" max="6147" width="8.875" style="8" customWidth="1"/>
    <col min="6148" max="6159" width="6.625" style="8" customWidth="1"/>
    <col min="6160" max="6401" width="9" style="8"/>
    <col min="6402" max="6402" width="4.5" style="8" customWidth="1"/>
    <col min="6403" max="6403" width="8.875" style="8" customWidth="1"/>
    <col min="6404" max="6415" width="6.625" style="8" customWidth="1"/>
    <col min="6416" max="6657" width="9" style="8"/>
    <col min="6658" max="6658" width="4.5" style="8" customWidth="1"/>
    <col min="6659" max="6659" width="8.875" style="8" customWidth="1"/>
    <col min="6660" max="6671" width="6.625" style="8" customWidth="1"/>
    <col min="6672" max="6913" width="9" style="8"/>
    <col min="6914" max="6914" width="4.5" style="8" customWidth="1"/>
    <col min="6915" max="6915" width="8.875" style="8" customWidth="1"/>
    <col min="6916" max="6927" width="6.625" style="8" customWidth="1"/>
    <col min="6928" max="7169" width="9" style="8"/>
    <col min="7170" max="7170" width="4.5" style="8" customWidth="1"/>
    <col min="7171" max="7171" width="8.875" style="8" customWidth="1"/>
    <col min="7172" max="7183" width="6.625" style="8" customWidth="1"/>
    <col min="7184" max="7425" width="9" style="8"/>
    <col min="7426" max="7426" width="4.5" style="8" customWidth="1"/>
    <col min="7427" max="7427" width="8.875" style="8" customWidth="1"/>
    <col min="7428" max="7439" width="6.625" style="8" customWidth="1"/>
    <col min="7440" max="7681" width="9" style="8"/>
    <col min="7682" max="7682" width="4.5" style="8" customWidth="1"/>
    <col min="7683" max="7683" width="8.875" style="8" customWidth="1"/>
    <col min="7684" max="7695" width="6.625" style="8" customWidth="1"/>
    <col min="7696" max="7937" width="9" style="8"/>
    <col min="7938" max="7938" width="4.5" style="8" customWidth="1"/>
    <col min="7939" max="7939" width="8.875" style="8" customWidth="1"/>
    <col min="7940" max="7951" width="6.625" style="8" customWidth="1"/>
    <col min="7952" max="8193" width="9" style="8"/>
    <col min="8194" max="8194" width="4.5" style="8" customWidth="1"/>
    <col min="8195" max="8195" width="8.875" style="8" customWidth="1"/>
    <col min="8196" max="8207" width="6.625" style="8" customWidth="1"/>
    <col min="8208" max="8449" width="9" style="8"/>
    <col min="8450" max="8450" width="4.5" style="8" customWidth="1"/>
    <col min="8451" max="8451" width="8.875" style="8" customWidth="1"/>
    <col min="8452" max="8463" width="6.625" style="8" customWidth="1"/>
    <col min="8464" max="8705" width="9" style="8"/>
    <col min="8706" max="8706" width="4.5" style="8" customWidth="1"/>
    <col min="8707" max="8707" width="8.875" style="8" customWidth="1"/>
    <col min="8708" max="8719" width="6.625" style="8" customWidth="1"/>
    <col min="8720" max="8961" width="9" style="8"/>
    <col min="8962" max="8962" width="4.5" style="8" customWidth="1"/>
    <col min="8963" max="8963" width="8.875" style="8" customWidth="1"/>
    <col min="8964" max="8975" width="6.625" style="8" customWidth="1"/>
    <col min="8976" max="9217" width="9" style="8"/>
    <col min="9218" max="9218" width="4.5" style="8" customWidth="1"/>
    <col min="9219" max="9219" width="8.875" style="8" customWidth="1"/>
    <col min="9220" max="9231" width="6.625" style="8" customWidth="1"/>
    <col min="9232" max="9473" width="9" style="8"/>
    <col min="9474" max="9474" width="4.5" style="8" customWidth="1"/>
    <col min="9475" max="9475" width="8.875" style="8" customWidth="1"/>
    <col min="9476" max="9487" width="6.625" style="8" customWidth="1"/>
    <col min="9488" max="9729" width="9" style="8"/>
    <col min="9730" max="9730" width="4.5" style="8" customWidth="1"/>
    <col min="9731" max="9731" width="8.875" style="8" customWidth="1"/>
    <col min="9732" max="9743" width="6.625" style="8" customWidth="1"/>
    <col min="9744" max="9985" width="9" style="8"/>
    <col min="9986" max="9986" width="4.5" style="8" customWidth="1"/>
    <col min="9987" max="9987" width="8.875" style="8" customWidth="1"/>
    <col min="9988" max="9999" width="6.625" style="8" customWidth="1"/>
    <col min="10000" max="10241" width="9" style="8"/>
    <col min="10242" max="10242" width="4.5" style="8" customWidth="1"/>
    <col min="10243" max="10243" width="8.875" style="8" customWidth="1"/>
    <col min="10244" max="10255" width="6.625" style="8" customWidth="1"/>
    <col min="10256" max="10497" width="9" style="8"/>
    <col min="10498" max="10498" width="4.5" style="8" customWidth="1"/>
    <col min="10499" max="10499" width="8.875" style="8" customWidth="1"/>
    <col min="10500" max="10511" width="6.625" style="8" customWidth="1"/>
    <col min="10512" max="10753" width="9" style="8"/>
    <col min="10754" max="10754" width="4.5" style="8" customWidth="1"/>
    <col min="10755" max="10755" width="8.875" style="8" customWidth="1"/>
    <col min="10756" max="10767" width="6.625" style="8" customWidth="1"/>
    <col min="10768" max="11009" width="9" style="8"/>
    <col min="11010" max="11010" width="4.5" style="8" customWidth="1"/>
    <col min="11011" max="11011" width="8.875" style="8" customWidth="1"/>
    <col min="11012" max="11023" width="6.625" style="8" customWidth="1"/>
    <col min="11024" max="11265" width="9" style="8"/>
    <col min="11266" max="11266" width="4.5" style="8" customWidth="1"/>
    <col min="11267" max="11267" width="8.875" style="8" customWidth="1"/>
    <col min="11268" max="11279" width="6.625" style="8" customWidth="1"/>
    <col min="11280" max="11521" width="9" style="8"/>
    <col min="11522" max="11522" width="4.5" style="8" customWidth="1"/>
    <col min="11523" max="11523" width="8.875" style="8" customWidth="1"/>
    <col min="11524" max="11535" width="6.625" style="8" customWidth="1"/>
    <col min="11536" max="11777" width="9" style="8"/>
    <col min="11778" max="11778" width="4.5" style="8" customWidth="1"/>
    <col min="11779" max="11779" width="8.875" style="8" customWidth="1"/>
    <col min="11780" max="11791" width="6.625" style="8" customWidth="1"/>
    <col min="11792" max="12033" width="9" style="8"/>
    <col min="12034" max="12034" width="4.5" style="8" customWidth="1"/>
    <col min="12035" max="12035" width="8.875" style="8" customWidth="1"/>
    <col min="12036" max="12047" width="6.625" style="8" customWidth="1"/>
    <col min="12048" max="12289" width="9" style="8"/>
    <col min="12290" max="12290" width="4.5" style="8" customWidth="1"/>
    <col min="12291" max="12291" width="8.875" style="8" customWidth="1"/>
    <col min="12292" max="12303" width="6.625" style="8" customWidth="1"/>
    <col min="12304" max="12545" width="9" style="8"/>
    <col min="12546" max="12546" width="4.5" style="8" customWidth="1"/>
    <col min="12547" max="12547" width="8.875" style="8" customWidth="1"/>
    <col min="12548" max="12559" width="6.625" style="8" customWidth="1"/>
    <col min="12560" max="12801" width="9" style="8"/>
    <col min="12802" max="12802" width="4.5" style="8" customWidth="1"/>
    <col min="12803" max="12803" width="8.875" style="8" customWidth="1"/>
    <col min="12804" max="12815" width="6.625" style="8" customWidth="1"/>
    <col min="12816" max="13057" width="9" style="8"/>
    <col min="13058" max="13058" width="4.5" style="8" customWidth="1"/>
    <col min="13059" max="13059" width="8.875" style="8" customWidth="1"/>
    <col min="13060" max="13071" width="6.625" style="8" customWidth="1"/>
    <col min="13072" max="13313" width="9" style="8"/>
    <col min="13314" max="13314" width="4.5" style="8" customWidth="1"/>
    <col min="13315" max="13315" width="8.875" style="8" customWidth="1"/>
    <col min="13316" max="13327" width="6.625" style="8" customWidth="1"/>
    <col min="13328" max="13569" width="9" style="8"/>
    <col min="13570" max="13570" width="4.5" style="8" customWidth="1"/>
    <col min="13571" max="13571" width="8.875" style="8" customWidth="1"/>
    <col min="13572" max="13583" width="6.625" style="8" customWidth="1"/>
    <col min="13584" max="13825" width="9" style="8"/>
    <col min="13826" max="13826" width="4.5" style="8" customWidth="1"/>
    <col min="13827" max="13827" width="8.875" style="8" customWidth="1"/>
    <col min="13828" max="13839" width="6.625" style="8" customWidth="1"/>
    <col min="13840" max="14081" width="9" style="8"/>
    <col min="14082" max="14082" width="4.5" style="8" customWidth="1"/>
    <col min="14083" max="14083" width="8.875" style="8" customWidth="1"/>
    <col min="14084" max="14095" width="6.625" style="8" customWidth="1"/>
    <col min="14096" max="14337" width="9" style="8"/>
    <col min="14338" max="14338" width="4.5" style="8" customWidth="1"/>
    <col min="14339" max="14339" width="8.875" style="8" customWidth="1"/>
    <col min="14340" max="14351" width="6.625" style="8" customWidth="1"/>
    <col min="14352" max="14593" width="9" style="8"/>
    <col min="14594" max="14594" width="4.5" style="8" customWidth="1"/>
    <col min="14595" max="14595" width="8.875" style="8" customWidth="1"/>
    <col min="14596" max="14607" width="6.625" style="8" customWidth="1"/>
    <col min="14608" max="14849" width="9" style="8"/>
    <col min="14850" max="14850" width="4.5" style="8" customWidth="1"/>
    <col min="14851" max="14851" width="8.875" style="8" customWidth="1"/>
    <col min="14852" max="14863" width="6.625" style="8" customWidth="1"/>
    <col min="14864" max="15105" width="9" style="8"/>
    <col min="15106" max="15106" width="4.5" style="8" customWidth="1"/>
    <col min="15107" max="15107" width="8.875" style="8" customWidth="1"/>
    <col min="15108" max="15119" width="6.625" style="8" customWidth="1"/>
    <col min="15120" max="15361" width="9" style="8"/>
    <col min="15362" max="15362" width="4.5" style="8" customWidth="1"/>
    <col min="15363" max="15363" width="8.875" style="8" customWidth="1"/>
    <col min="15364" max="15375" width="6.625" style="8" customWidth="1"/>
    <col min="15376" max="15617" width="9" style="8"/>
    <col min="15618" max="15618" width="4.5" style="8" customWidth="1"/>
    <col min="15619" max="15619" width="8.875" style="8" customWidth="1"/>
    <col min="15620" max="15631" width="6.625" style="8" customWidth="1"/>
    <col min="15632" max="15873" width="9" style="8"/>
    <col min="15874" max="15874" width="4.5" style="8" customWidth="1"/>
    <col min="15875" max="15875" width="8.875" style="8" customWidth="1"/>
    <col min="15876" max="15887" width="6.625" style="8" customWidth="1"/>
    <col min="15888" max="16129" width="9" style="8"/>
    <col min="16130" max="16130" width="4.5" style="8" customWidth="1"/>
    <col min="16131" max="16131" width="8.875" style="8" customWidth="1"/>
    <col min="16132" max="16143" width="6.625" style="8" customWidth="1"/>
    <col min="16144" max="16384" width="9" style="8"/>
  </cols>
  <sheetData>
    <row r="1" spans="1:16" s="79" customFormat="1" ht="12.75" customHeight="1"/>
    <row r="2" spans="1:16" s="79" customFormat="1" ht="12.75" customHeight="1">
      <c r="A2" s="79" t="s">
        <v>329</v>
      </c>
    </row>
    <row r="3" spans="1:16" s="79" customFormat="1" ht="12.7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O3" s="69" t="s">
        <v>119</v>
      </c>
    </row>
    <row r="4" spans="1:16" s="59" customFormat="1" ht="12.75" customHeight="1">
      <c r="A4" s="328" t="s">
        <v>33</v>
      </c>
      <c r="B4" s="328"/>
      <c r="C4" s="324"/>
      <c r="D4" s="423" t="s">
        <v>145</v>
      </c>
      <c r="E4" s="342" t="s">
        <v>330</v>
      </c>
      <c r="F4" s="342"/>
      <c r="G4" s="342"/>
      <c r="H4" s="342"/>
      <c r="I4" s="342" t="s">
        <v>331</v>
      </c>
      <c r="J4" s="342"/>
      <c r="K4" s="342"/>
      <c r="L4" s="342"/>
      <c r="M4" s="342" t="s">
        <v>332</v>
      </c>
      <c r="N4" s="342"/>
      <c r="O4" s="308" t="s">
        <v>333</v>
      </c>
      <c r="P4" s="194"/>
    </row>
    <row r="5" spans="1:16" s="59" customFormat="1" ht="12.75" customHeight="1">
      <c r="A5" s="329"/>
      <c r="B5" s="329"/>
      <c r="C5" s="282"/>
      <c r="D5" s="343"/>
      <c r="E5" s="119" t="s">
        <v>334</v>
      </c>
      <c r="F5" s="119" t="s">
        <v>335</v>
      </c>
      <c r="G5" s="119" t="s">
        <v>336</v>
      </c>
      <c r="H5" s="119" t="s">
        <v>337</v>
      </c>
      <c r="I5" s="119" t="s">
        <v>338</v>
      </c>
      <c r="J5" s="119" t="s">
        <v>339</v>
      </c>
      <c r="K5" s="144" t="s">
        <v>170</v>
      </c>
      <c r="L5" s="119" t="s">
        <v>340</v>
      </c>
      <c r="M5" s="119" t="s">
        <v>341</v>
      </c>
      <c r="N5" s="119" t="s">
        <v>342</v>
      </c>
      <c r="O5" s="305"/>
      <c r="P5" s="194"/>
    </row>
    <row r="6" spans="1:16" s="59" customFormat="1" ht="3.75" customHeight="1">
      <c r="A6" s="85"/>
      <c r="B6" s="85"/>
      <c r="C6" s="60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6" s="59" customFormat="1" ht="13.5" customHeight="1">
      <c r="A7" s="88" t="s">
        <v>49</v>
      </c>
      <c r="B7" s="87" t="s">
        <v>343</v>
      </c>
      <c r="C7" s="175"/>
      <c r="D7" s="127">
        <v>1943</v>
      </c>
      <c r="E7" s="127">
        <v>803</v>
      </c>
      <c r="F7" s="127">
        <v>785</v>
      </c>
      <c r="G7" s="162">
        <v>6</v>
      </c>
      <c r="H7" s="127">
        <v>349</v>
      </c>
      <c r="I7" s="127">
        <v>1855</v>
      </c>
      <c r="J7" s="162">
        <v>38</v>
      </c>
      <c r="K7" s="127">
        <v>46</v>
      </c>
      <c r="L7" s="195">
        <v>4</v>
      </c>
      <c r="M7" s="127">
        <v>1280</v>
      </c>
      <c r="N7" s="127">
        <v>663</v>
      </c>
      <c r="O7" s="127">
        <v>75</v>
      </c>
    </row>
    <row r="8" spans="1:16" s="59" customFormat="1" ht="13.5" customHeight="1">
      <c r="A8" s="88"/>
      <c r="B8" s="87" t="s">
        <v>344</v>
      </c>
      <c r="C8" s="175"/>
      <c r="D8" s="127">
        <v>1867</v>
      </c>
      <c r="E8" s="127">
        <v>798</v>
      </c>
      <c r="F8" s="127">
        <v>948</v>
      </c>
      <c r="G8" s="162">
        <v>2</v>
      </c>
      <c r="H8" s="127">
        <v>119</v>
      </c>
      <c r="I8" s="127">
        <v>1681</v>
      </c>
      <c r="J8" s="162">
        <v>60</v>
      </c>
      <c r="K8" s="127">
        <v>80</v>
      </c>
      <c r="L8" s="162">
        <v>46</v>
      </c>
      <c r="M8" s="127">
        <v>1493</v>
      </c>
      <c r="N8" s="127">
        <v>374</v>
      </c>
      <c r="O8" s="127">
        <v>77</v>
      </c>
    </row>
    <row r="9" spans="1:16" s="59" customFormat="1" ht="13.5" customHeight="1">
      <c r="A9" s="88"/>
      <c r="B9" s="87" t="s">
        <v>345</v>
      </c>
      <c r="C9" s="175"/>
      <c r="D9" s="127">
        <v>2392</v>
      </c>
      <c r="E9" s="127">
        <v>944</v>
      </c>
      <c r="F9" s="127">
        <v>1294</v>
      </c>
      <c r="G9" s="162">
        <v>2</v>
      </c>
      <c r="H9" s="127">
        <v>152</v>
      </c>
      <c r="I9" s="127">
        <v>2107</v>
      </c>
      <c r="J9" s="162">
        <v>50</v>
      </c>
      <c r="K9" s="127">
        <v>143</v>
      </c>
      <c r="L9" s="162">
        <v>92</v>
      </c>
      <c r="M9" s="127">
        <v>1607</v>
      </c>
      <c r="N9" s="127">
        <v>785</v>
      </c>
      <c r="O9" s="127">
        <v>89</v>
      </c>
    </row>
    <row r="10" spans="1:16" s="59" customFormat="1" ht="13.5" customHeight="1">
      <c r="A10" s="88"/>
      <c r="B10" s="87" t="s">
        <v>346</v>
      </c>
      <c r="C10" s="175"/>
      <c r="D10" s="127">
        <v>2245</v>
      </c>
      <c r="E10" s="127">
        <v>864</v>
      </c>
      <c r="F10" s="127">
        <v>1194</v>
      </c>
      <c r="G10" s="162">
        <v>10</v>
      </c>
      <c r="H10" s="127">
        <v>177</v>
      </c>
      <c r="I10" s="127">
        <v>2033</v>
      </c>
      <c r="J10" s="162">
        <v>40</v>
      </c>
      <c r="K10" s="127">
        <v>117</v>
      </c>
      <c r="L10" s="162">
        <v>55</v>
      </c>
      <c r="M10" s="127">
        <v>1741</v>
      </c>
      <c r="N10" s="127">
        <v>504</v>
      </c>
      <c r="O10" s="127">
        <v>87</v>
      </c>
    </row>
    <row r="11" spans="1:16" s="71" customFormat="1" ht="13.5" customHeight="1">
      <c r="A11" s="88"/>
      <c r="B11" s="87" t="s">
        <v>347</v>
      </c>
      <c r="C11" s="175"/>
      <c r="D11" s="127">
        <v>2239</v>
      </c>
      <c r="E11" s="127">
        <v>862</v>
      </c>
      <c r="F11" s="127">
        <v>1126</v>
      </c>
      <c r="G11" s="162">
        <v>15</v>
      </c>
      <c r="H11" s="127">
        <v>236</v>
      </c>
      <c r="I11" s="127">
        <v>2045</v>
      </c>
      <c r="J11" s="162">
        <v>32</v>
      </c>
      <c r="K11" s="127">
        <v>130</v>
      </c>
      <c r="L11" s="162">
        <v>32</v>
      </c>
      <c r="M11" s="127">
        <v>1647</v>
      </c>
      <c r="N11" s="127">
        <v>592</v>
      </c>
      <c r="O11" s="114">
        <v>78</v>
      </c>
    </row>
    <row r="12" spans="1:16" s="59" customFormat="1" ht="13.5" customHeight="1">
      <c r="A12" s="88" t="s">
        <v>52</v>
      </c>
      <c r="B12" s="87" t="s">
        <v>348</v>
      </c>
      <c r="C12" s="175"/>
      <c r="D12" s="127">
        <v>2070</v>
      </c>
      <c r="E12" s="127">
        <v>852</v>
      </c>
      <c r="F12" s="127">
        <v>840</v>
      </c>
      <c r="G12" s="162">
        <v>3</v>
      </c>
      <c r="H12" s="127">
        <v>375</v>
      </c>
      <c r="I12" s="127">
        <v>1750</v>
      </c>
      <c r="J12" s="162">
        <v>32</v>
      </c>
      <c r="K12" s="127">
        <v>93</v>
      </c>
      <c r="L12" s="162">
        <v>195</v>
      </c>
      <c r="M12" s="127">
        <v>1413</v>
      </c>
      <c r="N12" s="127">
        <v>657</v>
      </c>
      <c r="O12" s="114">
        <v>65</v>
      </c>
    </row>
    <row r="13" spans="1:16" s="59" customFormat="1" ht="13.5" customHeight="1">
      <c r="A13" s="88"/>
      <c r="B13" s="87" t="s">
        <v>349</v>
      </c>
      <c r="C13" s="175"/>
      <c r="D13" s="129">
        <v>1797</v>
      </c>
      <c r="E13" s="114">
        <v>960</v>
      </c>
      <c r="F13" s="114">
        <v>627</v>
      </c>
      <c r="G13" s="121">
        <v>28</v>
      </c>
      <c r="H13" s="114">
        <v>182</v>
      </c>
      <c r="I13" s="114">
        <v>1703</v>
      </c>
      <c r="J13" s="121" t="s">
        <v>18</v>
      </c>
      <c r="K13" s="114">
        <v>74</v>
      </c>
      <c r="L13" s="121">
        <v>20</v>
      </c>
      <c r="M13" s="114">
        <v>1420</v>
      </c>
      <c r="N13" s="114">
        <v>377</v>
      </c>
      <c r="O13" s="114">
        <v>49</v>
      </c>
    </row>
    <row r="14" spans="1:16" s="59" customFormat="1" ht="13.5" customHeight="1">
      <c r="A14" s="88"/>
      <c r="B14" s="87" t="s">
        <v>350</v>
      </c>
      <c r="C14" s="63"/>
      <c r="D14" s="127">
        <v>2304</v>
      </c>
      <c r="E14" s="114">
        <v>1006</v>
      </c>
      <c r="F14" s="114">
        <v>1086</v>
      </c>
      <c r="G14" s="121">
        <v>3</v>
      </c>
      <c r="H14" s="114">
        <v>209</v>
      </c>
      <c r="I14" s="114">
        <v>2251</v>
      </c>
      <c r="J14" s="162" t="s">
        <v>322</v>
      </c>
      <c r="K14" s="114">
        <v>52</v>
      </c>
      <c r="L14" s="121">
        <v>1</v>
      </c>
      <c r="M14" s="114">
        <v>1648</v>
      </c>
      <c r="N14" s="114">
        <v>656</v>
      </c>
      <c r="O14" s="114">
        <v>55</v>
      </c>
    </row>
    <row r="15" spans="1:16" s="59" customFormat="1" ht="13.5" customHeight="1">
      <c r="A15" s="88"/>
      <c r="B15" s="87" t="s">
        <v>351</v>
      </c>
      <c r="C15" s="175"/>
      <c r="D15" s="127">
        <v>1869</v>
      </c>
      <c r="E15" s="114">
        <v>826</v>
      </c>
      <c r="F15" s="114">
        <v>545</v>
      </c>
      <c r="G15" s="121">
        <v>10</v>
      </c>
      <c r="H15" s="114">
        <v>488</v>
      </c>
      <c r="I15" s="114">
        <v>1816</v>
      </c>
      <c r="J15" s="195" t="s">
        <v>328</v>
      </c>
      <c r="K15" s="114">
        <v>44</v>
      </c>
      <c r="L15" s="121">
        <v>9</v>
      </c>
      <c r="M15" s="114">
        <v>1167</v>
      </c>
      <c r="N15" s="114">
        <v>702</v>
      </c>
      <c r="O15" s="114">
        <v>38</v>
      </c>
    </row>
    <row r="16" spans="1:16" s="59" customFormat="1" ht="13.5" customHeight="1">
      <c r="A16" s="88"/>
      <c r="B16" s="87" t="s">
        <v>352</v>
      </c>
      <c r="C16" s="175"/>
      <c r="D16" s="127">
        <v>1574</v>
      </c>
      <c r="E16" s="114">
        <v>775</v>
      </c>
      <c r="F16" s="114">
        <v>446</v>
      </c>
      <c r="G16" s="162" t="s">
        <v>353</v>
      </c>
      <c r="H16" s="114">
        <v>353</v>
      </c>
      <c r="I16" s="114">
        <v>1538</v>
      </c>
      <c r="J16" s="162" t="s">
        <v>353</v>
      </c>
      <c r="K16" s="114">
        <v>26</v>
      </c>
      <c r="L16" s="121">
        <v>10</v>
      </c>
      <c r="M16" s="114">
        <v>1107</v>
      </c>
      <c r="N16" s="114">
        <v>467</v>
      </c>
      <c r="O16" s="114">
        <v>42</v>
      </c>
    </row>
    <row r="17" spans="1:16" s="59" customFormat="1" ht="3.75" customHeight="1">
      <c r="A17" s="70"/>
      <c r="B17" s="70"/>
      <c r="C17" s="67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1"/>
    </row>
    <row r="18" spans="1:16" s="79" customFormat="1" ht="12.75" customHeight="1">
      <c r="A18" s="79" t="s">
        <v>354</v>
      </c>
    </row>
    <row r="19" spans="1:16" s="79" customFormat="1" ht="12.75" customHeight="1">
      <c r="A19" s="103" t="s">
        <v>166</v>
      </c>
    </row>
    <row r="20" spans="1:16" s="79" customFormat="1" ht="12.75" customHeight="1"/>
    <row r="21" spans="1:16" s="79" customFormat="1" ht="12.75" customHeight="1">
      <c r="A21" s="79" t="s">
        <v>355</v>
      </c>
    </row>
    <row r="22" spans="1:16" s="79" customFormat="1" ht="12.75" customHeight="1">
      <c r="A22" s="70"/>
      <c r="B22" s="70"/>
      <c r="C22" s="70"/>
      <c r="D22" s="70"/>
      <c r="E22" s="70"/>
      <c r="F22" s="70"/>
      <c r="G22" s="70"/>
      <c r="H22" s="70"/>
      <c r="I22" s="69"/>
      <c r="N22" s="88" t="s">
        <v>356</v>
      </c>
    </row>
    <row r="23" spans="1:16" s="59" customFormat="1" ht="12.75" customHeight="1">
      <c r="A23" s="328" t="s">
        <v>33</v>
      </c>
      <c r="B23" s="328"/>
      <c r="C23" s="328"/>
      <c r="D23" s="324"/>
      <c r="E23" s="421" t="s">
        <v>145</v>
      </c>
      <c r="F23" s="328"/>
      <c r="G23" s="196"/>
      <c r="H23" s="196"/>
      <c r="I23" s="196"/>
      <c r="J23" s="196"/>
      <c r="K23" s="196"/>
      <c r="L23" s="196"/>
      <c r="M23" s="196"/>
      <c r="N23" s="196"/>
      <c r="O23" s="71"/>
    </row>
    <row r="24" spans="1:16" s="59" customFormat="1" ht="12.75" customHeight="1">
      <c r="A24" s="330"/>
      <c r="B24" s="330"/>
      <c r="C24" s="330"/>
      <c r="D24" s="303"/>
      <c r="E24" s="422"/>
      <c r="F24" s="303"/>
      <c r="G24" s="305" t="s">
        <v>357</v>
      </c>
      <c r="H24" s="298"/>
      <c r="I24" s="305" t="s">
        <v>358</v>
      </c>
      <c r="J24" s="298"/>
      <c r="K24" s="305" t="s">
        <v>359</v>
      </c>
      <c r="L24" s="298"/>
      <c r="M24" s="305" t="s">
        <v>340</v>
      </c>
      <c r="N24" s="296"/>
    </row>
    <row r="25" spans="1:16" s="59" customFormat="1" ht="3.75" customHeight="1">
      <c r="A25" s="85"/>
      <c r="B25" s="85"/>
      <c r="C25" s="85"/>
      <c r="D25" s="60"/>
      <c r="E25" s="87"/>
      <c r="F25" s="87"/>
      <c r="G25" s="87"/>
      <c r="H25" s="87"/>
      <c r="I25" s="87"/>
      <c r="J25" s="87"/>
      <c r="K25" s="87"/>
      <c r="L25" s="87"/>
      <c r="M25" s="87"/>
      <c r="N25" s="87"/>
    </row>
    <row r="26" spans="1:16" s="59" customFormat="1" ht="13.5" customHeight="1">
      <c r="A26" s="87" t="s">
        <v>360</v>
      </c>
      <c r="B26" s="87"/>
      <c r="C26" s="87"/>
      <c r="D26" s="63"/>
      <c r="E26" s="127"/>
      <c r="F26" s="127"/>
      <c r="G26" s="127"/>
      <c r="H26" s="127"/>
      <c r="I26" s="127"/>
      <c r="J26" s="127"/>
      <c r="K26" s="127"/>
      <c r="L26" s="127"/>
      <c r="M26" s="127"/>
      <c r="N26" s="127"/>
    </row>
    <row r="27" spans="1:16" s="59" customFormat="1" ht="13.5" customHeight="1">
      <c r="A27" s="71"/>
      <c r="B27" s="88" t="s">
        <v>52</v>
      </c>
      <c r="C27" s="87" t="s">
        <v>348</v>
      </c>
      <c r="D27" s="175"/>
      <c r="E27" s="127"/>
      <c r="F27" s="127">
        <v>2467</v>
      </c>
      <c r="G27" s="127"/>
      <c r="H27" s="127">
        <v>2354</v>
      </c>
      <c r="I27" s="127"/>
      <c r="J27" s="127">
        <v>71</v>
      </c>
      <c r="K27" s="127"/>
      <c r="L27" s="127">
        <v>42</v>
      </c>
      <c r="M27" s="127"/>
      <c r="N27" s="162" t="s">
        <v>361</v>
      </c>
    </row>
    <row r="28" spans="1:16" s="59" customFormat="1" ht="13.5" customHeight="1">
      <c r="A28" s="71"/>
      <c r="B28" s="88"/>
      <c r="C28" s="87" t="s">
        <v>349</v>
      </c>
      <c r="D28" s="175"/>
      <c r="E28" s="127"/>
      <c r="F28" s="114">
        <v>2481</v>
      </c>
      <c r="G28" s="114"/>
      <c r="H28" s="114">
        <v>2386</v>
      </c>
      <c r="I28" s="114"/>
      <c r="J28" s="114">
        <v>53</v>
      </c>
      <c r="K28" s="114"/>
      <c r="L28" s="114">
        <v>42</v>
      </c>
      <c r="M28" s="114"/>
      <c r="N28" s="162" t="s">
        <v>361</v>
      </c>
    </row>
    <row r="29" spans="1:16" s="59" customFormat="1" ht="13.5" customHeight="1">
      <c r="A29" s="71"/>
      <c r="C29" s="87" t="s">
        <v>350</v>
      </c>
      <c r="D29" s="63"/>
      <c r="E29" s="127"/>
      <c r="F29" s="127">
        <v>2449</v>
      </c>
      <c r="G29" s="127"/>
      <c r="H29" s="127">
        <v>2386</v>
      </c>
      <c r="I29" s="127"/>
      <c r="J29" s="127">
        <v>21</v>
      </c>
      <c r="K29" s="127"/>
      <c r="L29" s="127">
        <v>42</v>
      </c>
      <c r="M29" s="127"/>
      <c r="N29" s="162" t="s">
        <v>361</v>
      </c>
    </row>
    <row r="30" spans="1:16" s="59" customFormat="1" ht="13.5" customHeight="1">
      <c r="A30" s="71"/>
      <c r="B30" s="88"/>
      <c r="C30" s="87" t="s">
        <v>351</v>
      </c>
      <c r="D30" s="175"/>
      <c r="E30" s="129"/>
      <c r="F30" s="154">
        <v>2428</v>
      </c>
      <c r="G30" s="154"/>
      <c r="H30" s="154">
        <v>2386</v>
      </c>
      <c r="I30" s="154"/>
      <c r="J30" s="197" t="s">
        <v>18</v>
      </c>
      <c r="K30" s="154"/>
      <c r="L30" s="197">
        <v>42</v>
      </c>
      <c r="M30" s="71"/>
      <c r="N30" s="88" t="s">
        <v>361</v>
      </c>
    </row>
    <row r="31" spans="1:16" s="59" customFormat="1" ht="13.5" customHeight="1">
      <c r="A31" s="198"/>
      <c r="B31" s="199"/>
      <c r="C31" s="97" t="s">
        <v>352</v>
      </c>
      <c r="D31" s="179"/>
      <c r="E31" s="133"/>
      <c r="F31" s="200">
        <v>2428</v>
      </c>
      <c r="G31" s="200"/>
      <c r="H31" s="200">
        <v>2386</v>
      </c>
      <c r="I31" s="200"/>
      <c r="J31" s="181" t="s">
        <v>18</v>
      </c>
      <c r="K31" s="200"/>
      <c r="L31" s="201">
        <v>42</v>
      </c>
      <c r="M31" s="202"/>
      <c r="N31" s="199" t="s">
        <v>361</v>
      </c>
    </row>
    <row r="32" spans="1:16" s="59" customFormat="1" ht="13.5" customHeight="1">
      <c r="A32" s="87" t="s">
        <v>362</v>
      </c>
      <c r="B32" s="88"/>
      <c r="C32" s="87"/>
      <c r="D32" s="63"/>
      <c r="E32" s="127"/>
      <c r="F32" s="127"/>
      <c r="G32" s="127"/>
      <c r="H32" s="127"/>
      <c r="I32" s="127"/>
      <c r="J32" s="127"/>
      <c r="K32" s="127"/>
      <c r="L32" s="127"/>
      <c r="M32" s="127"/>
      <c r="N32" s="127"/>
    </row>
    <row r="33" spans="1:14" s="59" customFormat="1" ht="13.5" customHeight="1">
      <c r="A33" s="71"/>
      <c r="B33" s="88" t="s">
        <v>52</v>
      </c>
      <c r="C33" s="87" t="s">
        <v>348</v>
      </c>
      <c r="D33" s="175"/>
      <c r="E33" s="127"/>
      <c r="F33" s="162">
        <v>32</v>
      </c>
      <c r="G33" s="162"/>
      <c r="H33" s="162">
        <v>32</v>
      </c>
      <c r="I33" s="162"/>
      <c r="J33" s="162" t="s">
        <v>18</v>
      </c>
      <c r="K33" s="162"/>
      <c r="L33" s="162" t="s">
        <v>18</v>
      </c>
      <c r="M33" s="162"/>
      <c r="N33" s="162" t="s">
        <v>18</v>
      </c>
    </row>
    <row r="34" spans="1:14" s="59" customFormat="1" ht="13.5" customHeight="1">
      <c r="A34" s="71"/>
      <c r="B34" s="88"/>
      <c r="C34" s="87" t="s">
        <v>349</v>
      </c>
      <c r="D34" s="175"/>
      <c r="E34" s="162"/>
      <c r="F34" s="121">
        <v>32</v>
      </c>
      <c r="G34" s="121"/>
      <c r="H34" s="121">
        <v>32</v>
      </c>
      <c r="I34" s="121"/>
      <c r="J34" s="121" t="s">
        <v>18</v>
      </c>
      <c r="K34" s="121"/>
      <c r="L34" s="121" t="s">
        <v>18</v>
      </c>
      <c r="M34" s="121"/>
      <c r="N34" s="121" t="s">
        <v>18</v>
      </c>
    </row>
    <row r="35" spans="1:14" s="59" customFormat="1" ht="13.5" customHeight="1">
      <c r="A35" s="71"/>
      <c r="C35" s="87" t="s">
        <v>350</v>
      </c>
      <c r="D35" s="63"/>
      <c r="E35" s="162"/>
      <c r="F35" s="121" t="s">
        <v>18</v>
      </c>
      <c r="G35" s="121"/>
      <c r="H35" s="121" t="s">
        <v>18</v>
      </c>
      <c r="I35" s="121"/>
      <c r="J35" s="121" t="s">
        <v>18</v>
      </c>
      <c r="K35" s="121"/>
      <c r="L35" s="121" t="s">
        <v>18</v>
      </c>
      <c r="M35" s="121"/>
      <c r="N35" s="121" t="s">
        <v>18</v>
      </c>
    </row>
    <row r="36" spans="1:14" s="59" customFormat="1" ht="13.5" customHeight="1">
      <c r="A36" s="71"/>
      <c r="B36" s="88"/>
      <c r="C36" s="87" t="s">
        <v>351</v>
      </c>
      <c r="D36" s="175"/>
      <c r="E36" s="203"/>
      <c r="F36" s="121" t="s">
        <v>18</v>
      </c>
      <c r="H36" s="121" t="s">
        <v>18</v>
      </c>
      <c r="J36" s="121" t="s">
        <v>18</v>
      </c>
      <c r="L36" s="121" t="s">
        <v>18</v>
      </c>
      <c r="N36" s="121" t="s">
        <v>18</v>
      </c>
    </row>
    <row r="37" spans="1:14" s="59" customFormat="1" ht="13.5" customHeight="1">
      <c r="A37" s="204"/>
      <c r="B37" s="88"/>
      <c r="C37" s="87" t="s">
        <v>352</v>
      </c>
      <c r="D37" s="175"/>
      <c r="E37" s="162"/>
      <c r="F37" s="122" t="s">
        <v>18</v>
      </c>
      <c r="G37" s="103"/>
      <c r="H37" s="122" t="s">
        <v>18</v>
      </c>
      <c r="J37" s="121" t="s">
        <v>18</v>
      </c>
      <c r="L37" s="121" t="s">
        <v>18</v>
      </c>
      <c r="N37" s="121" t="s">
        <v>18</v>
      </c>
    </row>
    <row r="38" spans="1:14" s="59" customFormat="1" ht="3.75" customHeight="1">
      <c r="A38" s="70"/>
      <c r="B38" s="70"/>
      <c r="C38" s="70"/>
      <c r="D38" s="67"/>
      <c r="E38" s="70"/>
      <c r="F38" s="70"/>
      <c r="G38" s="70"/>
      <c r="H38" s="70"/>
      <c r="I38" s="70"/>
      <c r="J38" s="70"/>
      <c r="K38" s="70"/>
      <c r="L38" s="70"/>
      <c r="M38" s="70"/>
      <c r="N38" s="70"/>
    </row>
    <row r="39" spans="1:14" s="79" customFormat="1" ht="12.75" customHeight="1">
      <c r="A39" s="79" t="s">
        <v>363</v>
      </c>
    </row>
    <row r="40" spans="1:14" s="79" customFormat="1" ht="12.75" customHeight="1">
      <c r="A40" s="103" t="s">
        <v>167</v>
      </c>
    </row>
    <row r="41" spans="1:14" s="79" customFormat="1" ht="12.75" customHeight="1"/>
    <row r="42" spans="1:14" s="79" customFormat="1" ht="12.75" customHeight="1">
      <c r="A42" s="79" t="s">
        <v>364</v>
      </c>
    </row>
    <row r="43" spans="1:14" s="79" customFormat="1" ht="12.75" customHeight="1">
      <c r="A43" s="70"/>
      <c r="B43" s="70"/>
      <c r="C43" s="70"/>
      <c r="D43" s="70"/>
      <c r="E43" s="70"/>
      <c r="F43" s="70"/>
      <c r="G43" s="70"/>
      <c r="H43" s="70"/>
      <c r="I43" s="69"/>
      <c r="N43" s="116" t="s">
        <v>356</v>
      </c>
    </row>
    <row r="44" spans="1:14" s="59" customFormat="1" ht="12.75" customHeight="1">
      <c r="A44" s="328" t="s">
        <v>33</v>
      </c>
      <c r="B44" s="328"/>
      <c r="C44" s="328"/>
      <c r="D44" s="324"/>
      <c r="E44" s="421" t="s">
        <v>145</v>
      </c>
      <c r="F44" s="328"/>
      <c r="G44" s="196"/>
      <c r="H44" s="196"/>
      <c r="I44" s="196"/>
      <c r="J44" s="196"/>
      <c r="K44" s="196"/>
      <c r="L44" s="196"/>
      <c r="M44" s="196"/>
      <c r="N44" s="196"/>
    </row>
    <row r="45" spans="1:14" s="59" customFormat="1" ht="12.75" customHeight="1">
      <c r="A45" s="330"/>
      <c r="B45" s="330"/>
      <c r="C45" s="330"/>
      <c r="D45" s="303"/>
      <c r="E45" s="422"/>
      <c r="F45" s="303"/>
      <c r="G45" s="305" t="s">
        <v>357</v>
      </c>
      <c r="H45" s="298"/>
      <c r="I45" s="305" t="s">
        <v>358</v>
      </c>
      <c r="J45" s="298"/>
      <c r="K45" s="305" t="s">
        <v>359</v>
      </c>
      <c r="L45" s="298"/>
      <c r="M45" s="305" t="s">
        <v>340</v>
      </c>
      <c r="N45" s="296"/>
    </row>
    <row r="46" spans="1:14" s="59" customFormat="1" ht="3.75" customHeight="1">
      <c r="A46" s="85"/>
      <c r="B46" s="85"/>
      <c r="C46" s="85"/>
      <c r="D46" s="60"/>
      <c r="E46" s="79"/>
      <c r="F46" s="79"/>
      <c r="G46" s="79"/>
      <c r="H46" s="79"/>
      <c r="I46" s="79"/>
      <c r="J46" s="79"/>
      <c r="K46" s="79"/>
      <c r="L46" s="79"/>
      <c r="M46" s="79"/>
      <c r="N46" s="79"/>
    </row>
    <row r="47" spans="1:14" s="59" customFormat="1" ht="13.5" customHeight="1">
      <c r="A47" s="420" t="s">
        <v>360</v>
      </c>
      <c r="B47" s="420"/>
      <c r="C47" s="420"/>
      <c r="D47" s="175"/>
      <c r="E47" s="79"/>
      <c r="F47" s="79"/>
      <c r="G47" s="79"/>
      <c r="H47" s="79"/>
      <c r="I47" s="79"/>
      <c r="J47" s="79"/>
      <c r="K47" s="79"/>
      <c r="L47" s="79"/>
      <c r="M47" s="79"/>
      <c r="N47" s="79"/>
    </row>
    <row r="48" spans="1:14" s="59" customFormat="1" ht="13.5" customHeight="1">
      <c r="A48" s="71"/>
      <c r="B48" s="88" t="s">
        <v>52</v>
      </c>
      <c r="C48" s="87" t="s">
        <v>348</v>
      </c>
      <c r="D48" s="175"/>
      <c r="E48" s="183"/>
      <c r="F48" s="183">
        <v>3027</v>
      </c>
      <c r="G48" s="183"/>
      <c r="H48" s="183">
        <v>3003</v>
      </c>
      <c r="I48" s="127"/>
      <c r="J48" s="162" t="s">
        <v>18</v>
      </c>
      <c r="K48" s="127"/>
      <c r="L48" s="162" t="s">
        <v>18</v>
      </c>
      <c r="M48" s="114"/>
      <c r="N48" s="114">
        <v>24</v>
      </c>
    </row>
    <row r="49" spans="1:14" s="59" customFormat="1" ht="13.5" customHeight="1">
      <c r="A49" s="71"/>
      <c r="B49" s="88"/>
      <c r="C49" s="87" t="s">
        <v>349</v>
      </c>
      <c r="D49" s="175"/>
      <c r="E49" s="183"/>
      <c r="F49" s="183">
        <v>3126</v>
      </c>
      <c r="G49" s="183"/>
      <c r="H49" s="183">
        <v>3102</v>
      </c>
      <c r="I49" s="114"/>
      <c r="J49" s="162" t="s">
        <v>18</v>
      </c>
      <c r="K49" s="114"/>
      <c r="L49" s="162" t="s">
        <v>18</v>
      </c>
      <c r="M49" s="114"/>
      <c r="N49" s="114">
        <v>24</v>
      </c>
    </row>
    <row r="50" spans="1:14" s="59" customFormat="1" ht="13.5" customHeight="1">
      <c r="A50" s="71"/>
      <c r="C50" s="87" t="s">
        <v>350</v>
      </c>
      <c r="D50" s="63"/>
      <c r="E50" s="183"/>
      <c r="F50" s="205">
        <v>3126</v>
      </c>
      <c r="G50" s="205"/>
      <c r="H50" s="205">
        <v>3102</v>
      </c>
      <c r="I50" s="127"/>
      <c r="J50" s="162" t="s">
        <v>18</v>
      </c>
      <c r="K50" s="127"/>
      <c r="L50" s="162" t="s">
        <v>18</v>
      </c>
      <c r="M50" s="127"/>
      <c r="N50" s="127">
        <v>24</v>
      </c>
    </row>
    <row r="51" spans="1:14" s="59" customFormat="1" ht="13.5" customHeight="1">
      <c r="A51" s="71"/>
      <c r="B51" s="88"/>
      <c r="C51" s="87" t="s">
        <v>351</v>
      </c>
      <c r="D51" s="175"/>
      <c r="E51" s="205"/>
      <c r="F51" s="205">
        <v>3126</v>
      </c>
      <c r="G51" s="205"/>
      <c r="H51" s="205">
        <v>3102</v>
      </c>
      <c r="I51" s="127"/>
      <c r="J51" s="162" t="s">
        <v>18</v>
      </c>
      <c r="K51" s="127"/>
      <c r="L51" s="162" t="s">
        <v>18</v>
      </c>
      <c r="M51" s="127"/>
      <c r="N51" s="127">
        <v>24</v>
      </c>
    </row>
    <row r="52" spans="1:14" s="59" customFormat="1" ht="13.5" customHeight="1">
      <c r="A52" s="198"/>
      <c r="B52" s="199"/>
      <c r="C52" s="97" t="s">
        <v>352</v>
      </c>
      <c r="D52" s="179"/>
      <c r="E52" s="206"/>
      <c r="F52" s="206">
        <v>3126</v>
      </c>
      <c r="G52" s="206"/>
      <c r="H52" s="206">
        <v>3102</v>
      </c>
      <c r="I52" s="133"/>
      <c r="J52" s="181" t="s">
        <v>18</v>
      </c>
      <c r="K52" s="133"/>
      <c r="L52" s="181" t="s">
        <v>18</v>
      </c>
      <c r="M52" s="133"/>
      <c r="N52" s="133">
        <v>24</v>
      </c>
    </row>
    <row r="53" spans="1:14" s="59" customFormat="1" ht="13.5" customHeight="1">
      <c r="A53" s="420" t="s">
        <v>362</v>
      </c>
      <c r="B53" s="420"/>
      <c r="C53" s="420"/>
      <c r="D53" s="175"/>
      <c r="E53" s="114"/>
      <c r="F53" s="114"/>
      <c r="G53" s="114"/>
      <c r="H53" s="114"/>
      <c r="I53" s="114"/>
      <c r="J53" s="114"/>
      <c r="K53" s="114"/>
      <c r="L53" s="114"/>
      <c r="M53" s="114"/>
      <c r="N53" s="114"/>
    </row>
    <row r="54" spans="1:14" s="59" customFormat="1" ht="13.5" customHeight="1">
      <c r="A54" s="71"/>
      <c r="B54" s="88" t="s">
        <v>52</v>
      </c>
      <c r="C54" s="87" t="s">
        <v>348</v>
      </c>
      <c r="D54" s="175"/>
      <c r="E54" s="114"/>
      <c r="F54" s="121" t="s">
        <v>18</v>
      </c>
      <c r="G54" s="121"/>
      <c r="H54" s="121" t="s">
        <v>18</v>
      </c>
      <c r="I54" s="162"/>
      <c r="J54" s="162" t="s">
        <v>18</v>
      </c>
      <c r="K54" s="162"/>
      <c r="L54" s="162" t="s">
        <v>18</v>
      </c>
      <c r="M54" s="162"/>
      <c r="N54" s="162" t="s">
        <v>18</v>
      </c>
    </row>
    <row r="55" spans="1:14" s="59" customFormat="1" ht="13.5" customHeight="1">
      <c r="A55" s="71"/>
      <c r="B55" s="88"/>
      <c r="C55" s="87" t="s">
        <v>349</v>
      </c>
      <c r="D55" s="175"/>
      <c r="E55" s="114"/>
      <c r="F55" s="162">
        <v>99</v>
      </c>
      <c r="G55" s="121"/>
      <c r="H55" s="162">
        <v>99</v>
      </c>
      <c r="I55" s="121"/>
      <c r="J55" s="162" t="s">
        <v>18</v>
      </c>
      <c r="K55" s="121"/>
      <c r="L55" s="162" t="s">
        <v>18</v>
      </c>
      <c r="M55" s="121"/>
      <c r="N55" s="162" t="s">
        <v>18</v>
      </c>
    </row>
    <row r="56" spans="1:14" s="59" customFormat="1" ht="13.5" customHeight="1">
      <c r="A56" s="71"/>
      <c r="C56" s="87" t="s">
        <v>350</v>
      </c>
      <c r="D56" s="63"/>
      <c r="E56" s="114"/>
      <c r="F56" s="207" t="s">
        <v>18</v>
      </c>
      <c r="G56" s="207"/>
      <c r="H56" s="207" t="s">
        <v>18</v>
      </c>
      <c r="I56" s="121"/>
      <c r="J56" s="162" t="s">
        <v>18</v>
      </c>
      <c r="K56" s="121"/>
      <c r="L56" s="162" t="s">
        <v>18</v>
      </c>
      <c r="M56" s="121"/>
      <c r="N56" s="162" t="s">
        <v>18</v>
      </c>
    </row>
    <row r="57" spans="1:14" s="59" customFormat="1" ht="13.5" customHeight="1">
      <c r="A57" s="71"/>
      <c r="B57" s="88"/>
      <c r="C57" s="87" t="s">
        <v>351</v>
      </c>
      <c r="D57" s="175"/>
      <c r="E57" s="127"/>
      <c r="F57" s="162" t="s">
        <v>18</v>
      </c>
      <c r="G57" s="121"/>
      <c r="H57" s="162" t="s">
        <v>18</v>
      </c>
      <c r="I57" s="121"/>
      <c r="J57" s="162" t="s">
        <v>18</v>
      </c>
      <c r="K57" s="121"/>
      <c r="L57" s="162" t="s">
        <v>18</v>
      </c>
      <c r="M57" s="121"/>
      <c r="N57" s="162" t="s">
        <v>18</v>
      </c>
    </row>
    <row r="58" spans="1:14" s="59" customFormat="1" ht="13.5" customHeight="1">
      <c r="A58" s="204"/>
      <c r="B58" s="88"/>
      <c r="C58" s="87" t="s">
        <v>352</v>
      </c>
      <c r="D58" s="175"/>
      <c r="E58" s="205"/>
      <c r="F58" s="162" t="s">
        <v>18</v>
      </c>
      <c r="G58" s="114"/>
      <c r="H58" s="162" t="s">
        <v>18</v>
      </c>
      <c r="I58" s="114"/>
      <c r="J58" s="162" t="s">
        <v>18</v>
      </c>
      <c r="K58" s="114"/>
      <c r="L58" s="162" t="s">
        <v>18</v>
      </c>
      <c r="M58" s="114"/>
      <c r="N58" s="162" t="s">
        <v>18</v>
      </c>
    </row>
    <row r="59" spans="1:14" s="59" customFormat="1" ht="3.75" customHeight="1">
      <c r="A59" s="70"/>
      <c r="B59" s="70"/>
      <c r="C59" s="70"/>
      <c r="D59" s="67"/>
      <c r="E59" s="70"/>
      <c r="F59" s="70"/>
      <c r="G59" s="70"/>
      <c r="H59" s="70"/>
      <c r="I59" s="70"/>
      <c r="J59" s="70"/>
      <c r="K59" s="70"/>
      <c r="L59" s="70"/>
      <c r="M59" s="70"/>
      <c r="N59" s="70"/>
    </row>
    <row r="60" spans="1:14" s="79" customFormat="1" ht="12.75" customHeight="1">
      <c r="A60" s="79" t="s">
        <v>365</v>
      </c>
    </row>
    <row r="61" spans="1:14" s="79" customFormat="1"/>
  </sheetData>
  <mergeCells count="20">
    <mergeCell ref="M24:N24"/>
    <mergeCell ref="E23:F24"/>
    <mergeCell ref="A23:D24"/>
    <mergeCell ref="G24:H24"/>
    <mergeCell ref="I24:J24"/>
    <mergeCell ref="K24:L24"/>
    <mergeCell ref="O4:O5"/>
    <mergeCell ref="A4:C5"/>
    <mergeCell ref="D4:D5"/>
    <mergeCell ref="E4:H4"/>
    <mergeCell ref="I4:L4"/>
    <mergeCell ref="M4:N4"/>
    <mergeCell ref="G45:H45"/>
    <mergeCell ref="I45:J45"/>
    <mergeCell ref="K45:L45"/>
    <mergeCell ref="M45:N45"/>
    <mergeCell ref="A53:C53"/>
    <mergeCell ref="E44:F45"/>
    <mergeCell ref="A44:D45"/>
    <mergeCell ref="A47:C47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fitToHeight="0" orientation="portrait" r:id="rId1"/>
  <headerFooter differentOddEven="1" scaleWithDoc="0">
    <oddHeader>&amp;R&amp;"ＭＳ 明朝,標準"&amp;9第&amp;"Times New Roman,標準"12&amp;"ＭＳ 明朝,標準"章　建設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1"/>
  <sheetViews>
    <sheetView showGridLines="0" view="pageLayout" zoomScaleNormal="100" zoomScaleSheetLayoutView="100" workbookViewId="0">
      <selection activeCell="F54" sqref="F54:G54"/>
    </sheetView>
  </sheetViews>
  <sheetFormatPr defaultRowHeight="12.75"/>
  <cols>
    <col min="1" max="2" width="8.625" style="6" customWidth="1"/>
    <col min="3" max="3" width="8.625" style="7" customWidth="1"/>
    <col min="4" max="9" width="8.625" style="6" customWidth="1"/>
    <col min="10" max="254" width="9" style="6"/>
    <col min="255" max="255" width="0" style="6" hidden="1" customWidth="1"/>
    <col min="256" max="256" width="3.75" style="6" customWidth="1"/>
    <col min="257" max="257" width="18.75" style="6" customWidth="1"/>
    <col min="258" max="258" width="0" style="6" hidden="1" customWidth="1"/>
    <col min="259" max="265" width="9.375" style="6" customWidth="1"/>
    <col min="266" max="510" width="9" style="6"/>
    <col min="511" max="511" width="0" style="6" hidden="1" customWidth="1"/>
    <col min="512" max="512" width="3.75" style="6" customWidth="1"/>
    <col min="513" max="513" width="18.75" style="6" customWidth="1"/>
    <col min="514" max="514" width="0" style="6" hidden="1" customWidth="1"/>
    <col min="515" max="521" width="9.375" style="6" customWidth="1"/>
    <col min="522" max="766" width="9" style="6"/>
    <col min="767" max="767" width="0" style="6" hidden="1" customWidth="1"/>
    <col min="768" max="768" width="3.75" style="6" customWidth="1"/>
    <col min="769" max="769" width="18.75" style="6" customWidth="1"/>
    <col min="770" max="770" width="0" style="6" hidden="1" customWidth="1"/>
    <col min="771" max="777" width="9.375" style="6" customWidth="1"/>
    <col min="778" max="1022" width="9" style="6"/>
    <col min="1023" max="1023" width="0" style="6" hidden="1" customWidth="1"/>
    <col min="1024" max="1024" width="3.75" style="6" customWidth="1"/>
    <col min="1025" max="1025" width="18.75" style="6" customWidth="1"/>
    <col min="1026" max="1026" width="0" style="6" hidden="1" customWidth="1"/>
    <col min="1027" max="1033" width="9.375" style="6" customWidth="1"/>
    <col min="1034" max="1278" width="9" style="6"/>
    <col min="1279" max="1279" width="0" style="6" hidden="1" customWidth="1"/>
    <col min="1280" max="1280" width="3.75" style="6" customWidth="1"/>
    <col min="1281" max="1281" width="18.75" style="6" customWidth="1"/>
    <col min="1282" max="1282" width="0" style="6" hidden="1" customWidth="1"/>
    <col min="1283" max="1289" width="9.375" style="6" customWidth="1"/>
    <col min="1290" max="1534" width="9" style="6"/>
    <col min="1535" max="1535" width="0" style="6" hidden="1" customWidth="1"/>
    <col min="1536" max="1536" width="3.75" style="6" customWidth="1"/>
    <col min="1537" max="1537" width="18.75" style="6" customWidth="1"/>
    <col min="1538" max="1538" width="0" style="6" hidden="1" customWidth="1"/>
    <col min="1539" max="1545" width="9.375" style="6" customWidth="1"/>
    <col min="1546" max="1790" width="9" style="6"/>
    <col min="1791" max="1791" width="0" style="6" hidden="1" customWidth="1"/>
    <col min="1792" max="1792" width="3.75" style="6" customWidth="1"/>
    <col min="1793" max="1793" width="18.75" style="6" customWidth="1"/>
    <col min="1794" max="1794" width="0" style="6" hidden="1" customWidth="1"/>
    <col min="1795" max="1801" width="9.375" style="6" customWidth="1"/>
    <col min="1802" max="2046" width="9" style="6"/>
    <col min="2047" max="2047" width="0" style="6" hidden="1" customWidth="1"/>
    <col min="2048" max="2048" width="3.75" style="6" customWidth="1"/>
    <col min="2049" max="2049" width="18.75" style="6" customWidth="1"/>
    <col min="2050" max="2050" width="0" style="6" hidden="1" customWidth="1"/>
    <col min="2051" max="2057" width="9.375" style="6" customWidth="1"/>
    <col min="2058" max="2302" width="9" style="6"/>
    <col min="2303" max="2303" width="0" style="6" hidden="1" customWidth="1"/>
    <col min="2304" max="2304" width="3.75" style="6" customWidth="1"/>
    <col min="2305" max="2305" width="18.75" style="6" customWidth="1"/>
    <col min="2306" max="2306" width="0" style="6" hidden="1" customWidth="1"/>
    <col min="2307" max="2313" width="9.375" style="6" customWidth="1"/>
    <col min="2314" max="2558" width="9" style="6"/>
    <col min="2559" max="2559" width="0" style="6" hidden="1" customWidth="1"/>
    <col min="2560" max="2560" width="3.75" style="6" customWidth="1"/>
    <col min="2561" max="2561" width="18.75" style="6" customWidth="1"/>
    <col min="2562" max="2562" width="0" style="6" hidden="1" customWidth="1"/>
    <col min="2563" max="2569" width="9.375" style="6" customWidth="1"/>
    <col min="2570" max="2814" width="9" style="6"/>
    <col min="2815" max="2815" width="0" style="6" hidden="1" customWidth="1"/>
    <col min="2816" max="2816" width="3.75" style="6" customWidth="1"/>
    <col min="2817" max="2817" width="18.75" style="6" customWidth="1"/>
    <col min="2818" max="2818" width="0" style="6" hidden="1" customWidth="1"/>
    <col min="2819" max="2825" width="9.375" style="6" customWidth="1"/>
    <col min="2826" max="3070" width="9" style="6"/>
    <col min="3071" max="3071" width="0" style="6" hidden="1" customWidth="1"/>
    <col min="3072" max="3072" width="3.75" style="6" customWidth="1"/>
    <col min="3073" max="3073" width="18.75" style="6" customWidth="1"/>
    <col min="3074" max="3074" width="0" style="6" hidden="1" customWidth="1"/>
    <col min="3075" max="3081" width="9.375" style="6" customWidth="1"/>
    <col min="3082" max="3326" width="9" style="6"/>
    <col min="3327" max="3327" width="0" style="6" hidden="1" customWidth="1"/>
    <col min="3328" max="3328" width="3.75" style="6" customWidth="1"/>
    <col min="3329" max="3329" width="18.75" style="6" customWidth="1"/>
    <col min="3330" max="3330" width="0" style="6" hidden="1" customWidth="1"/>
    <col min="3331" max="3337" width="9.375" style="6" customWidth="1"/>
    <col min="3338" max="3582" width="9" style="6"/>
    <col min="3583" max="3583" width="0" style="6" hidden="1" customWidth="1"/>
    <col min="3584" max="3584" width="3.75" style="6" customWidth="1"/>
    <col min="3585" max="3585" width="18.75" style="6" customWidth="1"/>
    <col min="3586" max="3586" width="0" style="6" hidden="1" customWidth="1"/>
    <col min="3587" max="3593" width="9.375" style="6" customWidth="1"/>
    <col min="3594" max="3838" width="9" style="6"/>
    <col min="3839" max="3839" width="0" style="6" hidden="1" customWidth="1"/>
    <col min="3840" max="3840" width="3.75" style="6" customWidth="1"/>
    <col min="3841" max="3841" width="18.75" style="6" customWidth="1"/>
    <col min="3842" max="3842" width="0" style="6" hidden="1" customWidth="1"/>
    <col min="3843" max="3849" width="9.375" style="6" customWidth="1"/>
    <col min="3850" max="4094" width="9" style="6"/>
    <col min="4095" max="4095" width="0" style="6" hidden="1" customWidth="1"/>
    <col min="4096" max="4096" width="3.75" style="6" customWidth="1"/>
    <col min="4097" max="4097" width="18.75" style="6" customWidth="1"/>
    <col min="4098" max="4098" width="0" style="6" hidden="1" customWidth="1"/>
    <col min="4099" max="4105" width="9.375" style="6" customWidth="1"/>
    <col min="4106" max="4350" width="9" style="6"/>
    <col min="4351" max="4351" width="0" style="6" hidden="1" customWidth="1"/>
    <col min="4352" max="4352" width="3.75" style="6" customWidth="1"/>
    <col min="4353" max="4353" width="18.75" style="6" customWidth="1"/>
    <col min="4354" max="4354" width="0" style="6" hidden="1" customWidth="1"/>
    <col min="4355" max="4361" width="9.375" style="6" customWidth="1"/>
    <col min="4362" max="4606" width="9" style="6"/>
    <col min="4607" max="4607" width="0" style="6" hidden="1" customWidth="1"/>
    <col min="4608" max="4608" width="3.75" style="6" customWidth="1"/>
    <col min="4609" max="4609" width="18.75" style="6" customWidth="1"/>
    <col min="4610" max="4610" width="0" style="6" hidden="1" customWidth="1"/>
    <col min="4611" max="4617" width="9.375" style="6" customWidth="1"/>
    <col min="4618" max="4862" width="9" style="6"/>
    <col min="4863" max="4863" width="0" style="6" hidden="1" customWidth="1"/>
    <col min="4864" max="4864" width="3.75" style="6" customWidth="1"/>
    <col min="4865" max="4865" width="18.75" style="6" customWidth="1"/>
    <col min="4866" max="4866" width="0" style="6" hidden="1" customWidth="1"/>
    <col min="4867" max="4873" width="9.375" style="6" customWidth="1"/>
    <col min="4874" max="5118" width="9" style="6"/>
    <col min="5119" max="5119" width="0" style="6" hidden="1" customWidth="1"/>
    <col min="5120" max="5120" width="3.75" style="6" customWidth="1"/>
    <col min="5121" max="5121" width="18.75" style="6" customWidth="1"/>
    <col min="5122" max="5122" width="0" style="6" hidden="1" customWidth="1"/>
    <col min="5123" max="5129" width="9.375" style="6" customWidth="1"/>
    <col min="5130" max="5374" width="9" style="6"/>
    <col min="5375" max="5375" width="0" style="6" hidden="1" customWidth="1"/>
    <col min="5376" max="5376" width="3.75" style="6" customWidth="1"/>
    <col min="5377" max="5377" width="18.75" style="6" customWidth="1"/>
    <col min="5378" max="5378" width="0" style="6" hidden="1" customWidth="1"/>
    <col min="5379" max="5385" width="9.375" style="6" customWidth="1"/>
    <col min="5386" max="5630" width="9" style="6"/>
    <col min="5631" max="5631" width="0" style="6" hidden="1" customWidth="1"/>
    <col min="5632" max="5632" width="3.75" style="6" customWidth="1"/>
    <col min="5633" max="5633" width="18.75" style="6" customWidth="1"/>
    <col min="5634" max="5634" width="0" style="6" hidden="1" customWidth="1"/>
    <col min="5635" max="5641" width="9.375" style="6" customWidth="1"/>
    <col min="5642" max="5886" width="9" style="6"/>
    <col min="5887" max="5887" width="0" style="6" hidden="1" customWidth="1"/>
    <col min="5888" max="5888" width="3.75" style="6" customWidth="1"/>
    <col min="5889" max="5889" width="18.75" style="6" customWidth="1"/>
    <col min="5890" max="5890" width="0" style="6" hidden="1" customWidth="1"/>
    <col min="5891" max="5897" width="9.375" style="6" customWidth="1"/>
    <col min="5898" max="6142" width="9" style="6"/>
    <col min="6143" max="6143" width="0" style="6" hidden="1" customWidth="1"/>
    <col min="6144" max="6144" width="3.75" style="6" customWidth="1"/>
    <col min="6145" max="6145" width="18.75" style="6" customWidth="1"/>
    <col min="6146" max="6146" width="0" style="6" hidden="1" customWidth="1"/>
    <col min="6147" max="6153" width="9.375" style="6" customWidth="1"/>
    <col min="6154" max="6398" width="9" style="6"/>
    <col min="6399" max="6399" width="0" style="6" hidden="1" customWidth="1"/>
    <col min="6400" max="6400" width="3.75" style="6" customWidth="1"/>
    <col min="6401" max="6401" width="18.75" style="6" customWidth="1"/>
    <col min="6402" max="6402" width="0" style="6" hidden="1" customWidth="1"/>
    <col min="6403" max="6409" width="9.375" style="6" customWidth="1"/>
    <col min="6410" max="6654" width="9" style="6"/>
    <col min="6655" max="6655" width="0" style="6" hidden="1" customWidth="1"/>
    <col min="6656" max="6656" width="3.75" style="6" customWidth="1"/>
    <col min="6657" max="6657" width="18.75" style="6" customWidth="1"/>
    <col min="6658" max="6658" width="0" style="6" hidden="1" customWidth="1"/>
    <col min="6659" max="6665" width="9.375" style="6" customWidth="1"/>
    <col min="6666" max="6910" width="9" style="6"/>
    <col min="6911" max="6911" width="0" style="6" hidden="1" customWidth="1"/>
    <col min="6912" max="6912" width="3.75" style="6" customWidth="1"/>
    <col min="6913" max="6913" width="18.75" style="6" customWidth="1"/>
    <col min="6914" max="6914" width="0" style="6" hidden="1" customWidth="1"/>
    <col min="6915" max="6921" width="9.375" style="6" customWidth="1"/>
    <col min="6922" max="7166" width="9" style="6"/>
    <col min="7167" max="7167" width="0" style="6" hidden="1" customWidth="1"/>
    <col min="7168" max="7168" width="3.75" style="6" customWidth="1"/>
    <col min="7169" max="7169" width="18.75" style="6" customWidth="1"/>
    <col min="7170" max="7170" width="0" style="6" hidden="1" customWidth="1"/>
    <col min="7171" max="7177" width="9.375" style="6" customWidth="1"/>
    <col min="7178" max="7422" width="9" style="6"/>
    <col min="7423" max="7423" width="0" style="6" hidden="1" customWidth="1"/>
    <col min="7424" max="7424" width="3.75" style="6" customWidth="1"/>
    <col min="7425" max="7425" width="18.75" style="6" customWidth="1"/>
    <col min="7426" max="7426" width="0" style="6" hidden="1" customWidth="1"/>
    <col min="7427" max="7433" width="9.375" style="6" customWidth="1"/>
    <col min="7434" max="7678" width="9" style="6"/>
    <col min="7679" max="7679" width="0" style="6" hidden="1" customWidth="1"/>
    <col min="7680" max="7680" width="3.75" style="6" customWidth="1"/>
    <col min="7681" max="7681" width="18.75" style="6" customWidth="1"/>
    <col min="7682" max="7682" width="0" style="6" hidden="1" customWidth="1"/>
    <col min="7683" max="7689" width="9.375" style="6" customWidth="1"/>
    <col min="7690" max="7934" width="9" style="6"/>
    <col min="7935" max="7935" width="0" style="6" hidden="1" customWidth="1"/>
    <col min="7936" max="7936" width="3.75" style="6" customWidth="1"/>
    <col min="7937" max="7937" width="18.75" style="6" customWidth="1"/>
    <col min="7938" max="7938" width="0" style="6" hidden="1" customWidth="1"/>
    <col min="7939" max="7945" width="9.375" style="6" customWidth="1"/>
    <col min="7946" max="8190" width="9" style="6"/>
    <col min="8191" max="8191" width="0" style="6" hidden="1" customWidth="1"/>
    <col min="8192" max="8192" width="3.75" style="6" customWidth="1"/>
    <col min="8193" max="8193" width="18.75" style="6" customWidth="1"/>
    <col min="8194" max="8194" width="0" style="6" hidden="1" customWidth="1"/>
    <col min="8195" max="8201" width="9.375" style="6" customWidth="1"/>
    <col min="8202" max="8446" width="9" style="6"/>
    <col min="8447" max="8447" width="0" style="6" hidden="1" customWidth="1"/>
    <col min="8448" max="8448" width="3.75" style="6" customWidth="1"/>
    <col min="8449" max="8449" width="18.75" style="6" customWidth="1"/>
    <col min="8450" max="8450" width="0" style="6" hidden="1" customWidth="1"/>
    <col min="8451" max="8457" width="9.375" style="6" customWidth="1"/>
    <col min="8458" max="8702" width="9" style="6"/>
    <col min="8703" max="8703" width="0" style="6" hidden="1" customWidth="1"/>
    <col min="8704" max="8704" width="3.75" style="6" customWidth="1"/>
    <col min="8705" max="8705" width="18.75" style="6" customWidth="1"/>
    <col min="8706" max="8706" width="0" style="6" hidden="1" customWidth="1"/>
    <col min="8707" max="8713" width="9.375" style="6" customWidth="1"/>
    <col min="8714" max="8958" width="9" style="6"/>
    <col min="8959" max="8959" width="0" style="6" hidden="1" customWidth="1"/>
    <col min="8960" max="8960" width="3.75" style="6" customWidth="1"/>
    <col min="8961" max="8961" width="18.75" style="6" customWidth="1"/>
    <col min="8962" max="8962" width="0" style="6" hidden="1" customWidth="1"/>
    <col min="8963" max="8969" width="9.375" style="6" customWidth="1"/>
    <col min="8970" max="9214" width="9" style="6"/>
    <col min="9215" max="9215" width="0" style="6" hidden="1" customWidth="1"/>
    <col min="9216" max="9216" width="3.75" style="6" customWidth="1"/>
    <col min="9217" max="9217" width="18.75" style="6" customWidth="1"/>
    <col min="9218" max="9218" width="0" style="6" hidden="1" customWidth="1"/>
    <col min="9219" max="9225" width="9.375" style="6" customWidth="1"/>
    <col min="9226" max="9470" width="9" style="6"/>
    <col min="9471" max="9471" width="0" style="6" hidden="1" customWidth="1"/>
    <col min="9472" max="9472" width="3.75" style="6" customWidth="1"/>
    <col min="9473" max="9473" width="18.75" style="6" customWidth="1"/>
    <col min="9474" max="9474" width="0" style="6" hidden="1" customWidth="1"/>
    <col min="9475" max="9481" width="9.375" style="6" customWidth="1"/>
    <col min="9482" max="9726" width="9" style="6"/>
    <col min="9727" max="9727" width="0" style="6" hidden="1" customWidth="1"/>
    <col min="9728" max="9728" width="3.75" style="6" customWidth="1"/>
    <col min="9729" max="9729" width="18.75" style="6" customWidth="1"/>
    <col min="9730" max="9730" width="0" style="6" hidden="1" customWidth="1"/>
    <col min="9731" max="9737" width="9.375" style="6" customWidth="1"/>
    <col min="9738" max="9982" width="9" style="6"/>
    <col min="9983" max="9983" width="0" style="6" hidden="1" customWidth="1"/>
    <col min="9984" max="9984" width="3.75" style="6" customWidth="1"/>
    <col min="9985" max="9985" width="18.75" style="6" customWidth="1"/>
    <col min="9986" max="9986" width="0" style="6" hidden="1" customWidth="1"/>
    <col min="9987" max="9993" width="9.375" style="6" customWidth="1"/>
    <col min="9994" max="10238" width="9" style="6"/>
    <col min="10239" max="10239" width="0" style="6" hidden="1" customWidth="1"/>
    <col min="10240" max="10240" width="3.75" style="6" customWidth="1"/>
    <col min="10241" max="10241" width="18.75" style="6" customWidth="1"/>
    <col min="10242" max="10242" width="0" style="6" hidden="1" customWidth="1"/>
    <col min="10243" max="10249" width="9.375" style="6" customWidth="1"/>
    <col min="10250" max="10494" width="9" style="6"/>
    <col min="10495" max="10495" width="0" style="6" hidden="1" customWidth="1"/>
    <col min="10496" max="10496" width="3.75" style="6" customWidth="1"/>
    <col min="10497" max="10497" width="18.75" style="6" customWidth="1"/>
    <col min="10498" max="10498" width="0" style="6" hidden="1" customWidth="1"/>
    <col min="10499" max="10505" width="9.375" style="6" customWidth="1"/>
    <col min="10506" max="10750" width="9" style="6"/>
    <col min="10751" max="10751" width="0" style="6" hidden="1" customWidth="1"/>
    <col min="10752" max="10752" width="3.75" style="6" customWidth="1"/>
    <col min="10753" max="10753" width="18.75" style="6" customWidth="1"/>
    <col min="10754" max="10754" width="0" style="6" hidden="1" customWidth="1"/>
    <col min="10755" max="10761" width="9.375" style="6" customWidth="1"/>
    <col min="10762" max="11006" width="9" style="6"/>
    <col min="11007" max="11007" width="0" style="6" hidden="1" customWidth="1"/>
    <col min="11008" max="11008" width="3.75" style="6" customWidth="1"/>
    <col min="11009" max="11009" width="18.75" style="6" customWidth="1"/>
    <col min="11010" max="11010" width="0" style="6" hidden="1" customWidth="1"/>
    <col min="11011" max="11017" width="9.375" style="6" customWidth="1"/>
    <col min="11018" max="11262" width="9" style="6"/>
    <col min="11263" max="11263" width="0" style="6" hidden="1" customWidth="1"/>
    <col min="11264" max="11264" width="3.75" style="6" customWidth="1"/>
    <col min="11265" max="11265" width="18.75" style="6" customWidth="1"/>
    <col min="11266" max="11266" width="0" style="6" hidden="1" customWidth="1"/>
    <col min="11267" max="11273" width="9.375" style="6" customWidth="1"/>
    <col min="11274" max="11518" width="9" style="6"/>
    <col min="11519" max="11519" width="0" style="6" hidden="1" customWidth="1"/>
    <col min="11520" max="11520" width="3.75" style="6" customWidth="1"/>
    <col min="11521" max="11521" width="18.75" style="6" customWidth="1"/>
    <col min="11522" max="11522" width="0" style="6" hidden="1" customWidth="1"/>
    <col min="11523" max="11529" width="9.375" style="6" customWidth="1"/>
    <col min="11530" max="11774" width="9" style="6"/>
    <col min="11775" max="11775" width="0" style="6" hidden="1" customWidth="1"/>
    <col min="11776" max="11776" width="3.75" style="6" customWidth="1"/>
    <col min="11777" max="11777" width="18.75" style="6" customWidth="1"/>
    <col min="11778" max="11778" width="0" style="6" hidden="1" customWidth="1"/>
    <col min="11779" max="11785" width="9.375" style="6" customWidth="1"/>
    <col min="11786" max="12030" width="9" style="6"/>
    <col min="12031" max="12031" width="0" style="6" hidden="1" customWidth="1"/>
    <col min="12032" max="12032" width="3.75" style="6" customWidth="1"/>
    <col min="12033" max="12033" width="18.75" style="6" customWidth="1"/>
    <col min="12034" max="12034" width="0" style="6" hidden="1" customWidth="1"/>
    <col min="12035" max="12041" width="9.375" style="6" customWidth="1"/>
    <col min="12042" max="12286" width="9" style="6"/>
    <col min="12287" max="12287" width="0" style="6" hidden="1" customWidth="1"/>
    <col min="12288" max="12288" width="3.75" style="6" customWidth="1"/>
    <col min="12289" max="12289" width="18.75" style="6" customWidth="1"/>
    <col min="12290" max="12290" width="0" style="6" hidden="1" customWidth="1"/>
    <col min="12291" max="12297" width="9.375" style="6" customWidth="1"/>
    <col min="12298" max="12542" width="9" style="6"/>
    <col min="12543" max="12543" width="0" style="6" hidden="1" customWidth="1"/>
    <col min="12544" max="12544" width="3.75" style="6" customWidth="1"/>
    <col min="12545" max="12545" width="18.75" style="6" customWidth="1"/>
    <col min="12546" max="12546" width="0" style="6" hidden="1" customWidth="1"/>
    <col min="12547" max="12553" width="9.375" style="6" customWidth="1"/>
    <col min="12554" max="12798" width="9" style="6"/>
    <col min="12799" max="12799" width="0" style="6" hidden="1" customWidth="1"/>
    <col min="12800" max="12800" width="3.75" style="6" customWidth="1"/>
    <col min="12801" max="12801" width="18.75" style="6" customWidth="1"/>
    <col min="12802" max="12802" width="0" style="6" hidden="1" customWidth="1"/>
    <col min="12803" max="12809" width="9.375" style="6" customWidth="1"/>
    <col min="12810" max="13054" width="9" style="6"/>
    <col min="13055" max="13055" width="0" style="6" hidden="1" customWidth="1"/>
    <col min="13056" max="13056" width="3.75" style="6" customWidth="1"/>
    <col min="13057" max="13057" width="18.75" style="6" customWidth="1"/>
    <col min="13058" max="13058" width="0" style="6" hidden="1" customWidth="1"/>
    <col min="13059" max="13065" width="9.375" style="6" customWidth="1"/>
    <col min="13066" max="13310" width="9" style="6"/>
    <col min="13311" max="13311" width="0" style="6" hidden="1" customWidth="1"/>
    <col min="13312" max="13312" width="3.75" style="6" customWidth="1"/>
    <col min="13313" max="13313" width="18.75" style="6" customWidth="1"/>
    <col min="13314" max="13314" width="0" style="6" hidden="1" customWidth="1"/>
    <col min="13315" max="13321" width="9.375" style="6" customWidth="1"/>
    <col min="13322" max="13566" width="9" style="6"/>
    <col min="13567" max="13567" width="0" style="6" hidden="1" customWidth="1"/>
    <col min="13568" max="13568" width="3.75" style="6" customWidth="1"/>
    <col min="13569" max="13569" width="18.75" style="6" customWidth="1"/>
    <col min="13570" max="13570" width="0" style="6" hidden="1" customWidth="1"/>
    <col min="13571" max="13577" width="9.375" style="6" customWidth="1"/>
    <col min="13578" max="13822" width="9" style="6"/>
    <col min="13823" max="13823" width="0" style="6" hidden="1" customWidth="1"/>
    <col min="13824" max="13824" width="3.75" style="6" customWidth="1"/>
    <col min="13825" max="13825" width="18.75" style="6" customWidth="1"/>
    <col min="13826" max="13826" width="0" style="6" hidden="1" customWidth="1"/>
    <col min="13827" max="13833" width="9.375" style="6" customWidth="1"/>
    <col min="13834" max="14078" width="9" style="6"/>
    <col min="14079" max="14079" width="0" style="6" hidden="1" customWidth="1"/>
    <col min="14080" max="14080" width="3.75" style="6" customWidth="1"/>
    <col min="14081" max="14081" width="18.75" style="6" customWidth="1"/>
    <col min="14082" max="14082" width="0" style="6" hidden="1" customWidth="1"/>
    <col min="14083" max="14089" width="9.375" style="6" customWidth="1"/>
    <col min="14090" max="14334" width="9" style="6"/>
    <col min="14335" max="14335" width="0" style="6" hidden="1" customWidth="1"/>
    <col min="14336" max="14336" width="3.75" style="6" customWidth="1"/>
    <col min="14337" max="14337" width="18.75" style="6" customWidth="1"/>
    <col min="14338" max="14338" width="0" style="6" hidden="1" customWidth="1"/>
    <col min="14339" max="14345" width="9.375" style="6" customWidth="1"/>
    <col min="14346" max="14590" width="9" style="6"/>
    <col min="14591" max="14591" width="0" style="6" hidden="1" customWidth="1"/>
    <col min="14592" max="14592" width="3.75" style="6" customWidth="1"/>
    <col min="14593" max="14593" width="18.75" style="6" customWidth="1"/>
    <col min="14594" max="14594" width="0" style="6" hidden="1" customWidth="1"/>
    <col min="14595" max="14601" width="9.375" style="6" customWidth="1"/>
    <col min="14602" max="14846" width="9" style="6"/>
    <col min="14847" max="14847" width="0" style="6" hidden="1" customWidth="1"/>
    <col min="14848" max="14848" width="3.75" style="6" customWidth="1"/>
    <col min="14849" max="14849" width="18.75" style="6" customWidth="1"/>
    <col min="14850" max="14850" width="0" style="6" hidden="1" customWidth="1"/>
    <col min="14851" max="14857" width="9.375" style="6" customWidth="1"/>
    <col min="14858" max="15102" width="9" style="6"/>
    <col min="15103" max="15103" width="0" style="6" hidden="1" customWidth="1"/>
    <col min="15104" max="15104" width="3.75" style="6" customWidth="1"/>
    <col min="15105" max="15105" width="18.75" style="6" customWidth="1"/>
    <col min="15106" max="15106" width="0" style="6" hidden="1" customWidth="1"/>
    <col min="15107" max="15113" width="9.375" style="6" customWidth="1"/>
    <col min="15114" max="15358" width="9" style="6"/>
    <col min="15359" max="15359" width="0" style="6" hidden="1" customWidth="1"/>
    <col min="15360" max="15360" width="3.75" style="6" customWidth="1"/>
    <col min="15361" max="15361" width="18.75" style="6" customWidth="1"/>
    <col min="15362" max="15362" width="0" style="6" hidden="1" customWidth="1"/>
    <col min="15363" max="15369" width="9.375" style="6" customWidth="1"/>
    <col min="15370" max="15614" width="9" style="6"/>
    <col min="15615" max="15615" width="0" style="6" hidden="1" customWidth="1"/>
    <col min="15616" max="15616" width="3.75" style="6" customWidth="1"/>
    <col min="15617" max="15617" width="18.75" style="6" customWidth="1"/>
    <col min="15618" max="15618" width="0" style="6" hidden="1" customWidth="1"/>
    <col min="15619" max="15625" width="9.375" style="6" customWidth="1"/>
    <col min="15626" max="15870" width="9" style="6"/>
    <col min="15871" max="15871" width="0" style="6" hidden="1" customWidth="1"/>
    <col min="15872" max="15872" width="3.75" style="6" customWidth="1"/>
    <col min="15873" max="15873" width="18.75" style="6" customWidth="1"/>
    <col min="15874" max="15874" width="0" style="6" hidden="1" customWidth="1"/>
    <col min="15875" max="15881" width="9.375" style="6" customWidth="1"/>
    <col min="15882" max="16126" width="9" style="6"/>
    <col min="16127" max="16127" width="0" style="6" hidden="1" customWidth="1"/>
    <col min="16128" max="16128" width="3.75" style="6" customWidth="1"/>
    <col min="16129" max="16129" width="18.75" style="6" customWidth="1"/>
    <col min="16130" max="16130" width="0" style="6" hidden="1" customWidth="1"/>
    <col min="16131" max="16137" width="9.375" style="6" customWidth="1"/>
    <col min="16138" max="16384" width="9" style="6"/>
  </cols>
  <sheetData>
    <row r="1" spans="1:9" s="4" customFormat="1" ht="22.5" customHeight="1">
      <c r="C1" s="5"/>
    </row>
    <row r="2" spans="1:9" ht="22.5" customHeight="1">
      <c r="A2" s="424" t="s">
        <v>141</v>
      </c>
      <c r="B2" s="425"/>
      <c r="C2" s="425"/>
      <c r="D2" s="425"/>
      <c r="E2" s="425"/>
      <c r="F2" s="425"/>
      <c r="G2" s="425"/>
      <c r="H2" s="425"/>
      <c r="I2" s="425"/>
    </row>
    <row r="3" spans="1:9" ht="22.5" customHeight="1"/>
    <row r="4" spans="1:9" ht="22.5" customHeight="1"/>
    <row r="5" spans="1:9" ht="22.5" customHeight="1"/>
    <row r="6" spans="1:9" ht="22.5" customHeight="1"/>
    <row r="7" spans="1:9" ht="22.5" customHeight="1"/>
    <row r="8" spans="1:9" ht="22.5" customHeight="1"/>
    <row r="9" spans="1:9" ht="22.5" customHeight="1"/>
    <row r="10" spans="1:9" ht="22.5" customHeight="1"/>
    <row r="11" spans="1:9" ht="22.5" customHeight="1"/>
    <row r="12" spans="1:9" ht="22.5" customHeight="1"/>
    <row r="13" spans="1:9" ht="22.5" customHeight="1"/>
    <row r="14" spans="1:9" ht="22.5" customHeight="1"/>
    <row r="15" spans="1:9" ht="22.5" customHeight="1"/>
    <row r="16" spans="1:9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</sheetData>
  <mergeCells count="1">
    <mergeCell ref="A2:I2"/>
  </mergeCells>
  <phoneticPr fontId="3"/>
  <printOptions horizontalCentered="1"/>
  <pageMargins left="0.78740157480314965" right="0.78740157480314965" top="0.78740157480314965" bottom="0.59055118110236227" header="0.59055118110236227" footer="0.3937007874015748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12-1、12-2</vt:lpstr>
      <vt:lpstr>12-3、12-4</vt:lpstr>
      <vt:lpstr>12-5、12-6、12-7、12-8、12-9</vt:lpstr>
      <vt:lpstr>12-10、12-11、12-12</vt:lpstr>
      <vt:lpstr>12-13、12-14、12-15</vt:lpstr>
      <vt:lpstr>12-16、12-17</vt:lpstr>
      <vt:lpstr>12-18、12-19、12-20</vt:lpstr>
      <vt:lpstr>白紙</vt:lpstr>
      <vt:lpstr>'12-1、12-2'!Print_Area</vt:lpstr>
      <vt:lpstr>'12-10、12-11、12-12'!Print_Area</vt:lpstr>
      <vt:lpstr>'12-13、12-14、12-15'!Print_Area</vt:lpstr>
      <vt:lpstr>'12-18、12-19、12-20'!Print_Area</vt:lpstr>
      <vt:lpstr>'12-5、12-6、12-7、12-8、12-9'!Print_Area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2025-03-17T10:22:10Z</dcterms:modified>
</cp:coreProperties>
</file>