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CD0D68AC-BD24-4DD8-8CA0-3DB1614C62DF}" xr6:coauthVersionLast="47" xr6:coauthVersionMax="47" xr10:uidLastSave="{00000000-0000-0000-0000-000000000000}"/>
  <bookViews>
    <workbookView xWindow="-120" yWindow="-120" windowWidth="29040" windowHeight="15840" xr2:uid="{00000000-000D-0000-FFFF-FFFF00000000}"/>
  </bookViews>
  <sheets>
    <sheet name="17-" sheetId="1" r:id="rId1"/>
    <sheet name="17-1" sheetId="6" r:id="rId2"/>
    <sheet name="17-2,17-3" sheetId="3" r:id="rId3"/>
    <sheet name="図表" sheetId="17" r:id="rId4"/>
  </sheets>
  <externalReferences>
    <externalReference r:id="rId5"/>
  </externalReferences>
  <definedNames>
    <definedName name="_xlnm.Print_Area" localSheetId="1">'17-1'!$A$1:$Y$36</definedName>
    <definedName name="_xlnm.Print_Area" localSheetId="2">'17-2,17-3'!$A$1:$Z$45</definedName>
    <definedName name="_xlnm.Print_Area" localSheetId="3">図表!#REF!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7" i="3" l="1"/>
  <c r="N39" i="3" l="1"/>
  <c r="M39" i="3"/>
  <c r="T37" i="3"/>
  <c r="L39" i="3"/>
  <c r="N40" i="3"/>
  <c r="Y37" i="3"/>
  <c r="M40" i="3"/>
  <c r="X37" i="3"/>
  <c r="W37" i="3"/>
  <c r="V37" i="3"/>
  <c r="S37" i="3"/>
  <c r="R37" i="3"/>
  <c r="Q37" i="3"/>
  <c r="P37" i="3"/>
  <c r="K40" i="3"/>
  <c r="J40" i="3"/>
  <c r="I40" i="3"/>
  <c r="F40" i="3"/>
  <c r="E40" i="3"/>
  <c r="D40" i="3"/>
  <c r="C40" i="3"/>
  <c r="B40" i="3"/>
  <c r="L40" i="3"/>
  <c r="K39" i="3"/>
  <c r="J39" i="3"/>
  <c r="I39" i="3"/>
  <c r="F39" i="3"/>
  <c r="E39" i="3"/>
  <c r="D39" i="3"/>
  <c r="C39" i="3"/>
  <c r="B39" i="3"/>
  <c r="Z40" i="3" l="1"/>
  <c r="Y39" i="3"/>
  <c r="Z39" i="3"/>
  <c r="Y40" i="3"/>
  <c r="T40" i="3"/>
  <c r="S40" i="3"/>
  <c r="P40" i="3"/>
  <c r="T39" i="3"/>
  <c r="X39" i="3"/>
  <c r="W39" i="3"/>
  <c r="X40" i="3"/>
  <c r="W40" i="3"/>
  <c r="V40" i="3"/>
  <c r="R40" i="3"/>
  <c r="Q40" i="3"/>
  <c r="V39" i="3"/>
  <c r="S39" i="3"/>
  <c r="R39" i="3"/>
  <c r="Q39" i="3"/>
  <c r="P39" i="3"/>
</calcChain>
</file>

<file path=xl/sharedStrings.xml><?xml version="1.0" encoding="utf-8"?>
<sst xmlns="http://schemas.openxmlformats.org/spreadsheetml/2006/main" count="448" uniqueCount="181">
  <si>
    <t>1
1
1
1
1
1
1
1</t>
    <phoneticPr fontId="6"/>
  </si>
  <si>
    <t>1
1
1
1</t>
    <phoneticPr fontId="6"/>
  </si>
  <si>
    <t>1
1
1
1
1
1</t>
    <phoneticPr fontId="6"/>
  </si>
  <si>
    <t>1
1
1</t>
    <phoneticPr fontId="6"/>
  </si>
  <si>
    <t>1
1</t>
    <phoneticPr fontId="6"/>
  </si>
  <si>
    <t xml:space="preserve">1
1
1
1
1
</t>
    <phoneticPr fontId="6"/>
  </si>
  <si>
    <t xml:space="preserve">1
1
1
</t>
    <phoneticPr fontId="6"/>
  </si>
  <si>
    <t xml:space="preserve">
1</t>
    <phoneticPr fontId="6"/>
  </si>
  <si>
    <t xml:space="preserve">1
</t>
    <phoneticPr fontId="6"/>
  </si>
  <si>
    <r>
      <rPr>
        <sz val="9"/>
        <rFont val="ＭＳ 明朝"/>
        <family val="1"/>
        <charset val="128"/>
      </rPr>
      <t>　</t>
    </r>
    <phoneticPr fontId="6"/>
  </si>
  <si>
    <t>実数</t>
    <rPh sb="0" eb="2">
      <t>ジッスウ</t>
    </rPh>
    <phoneticPr fontId="6"/>
  </si>
  <si>
    <t>平成</t>
    <rPh sb="0" eb="2">
      <t>ヘイセイ</t>
    </rPh>
    <phoneticPr fontId="6"/>
  </si>
  <si>
    <t>（単位　百万円）</t>
    <rPh sb="1" eb="3">
      <t>タンイ</t>
    </rPh>
    <rPh sb="4" eb="5">
      <t>ヒャク</t>
    </rPh>
    <rPh sb="5" eb="6">
      <t>マン</t>
    </rPh>
    <rPh sb="6" eb="7">
      <t>エン</t>
    </rPh>
    <phoneticPr fontId="6"/>
  </si>
  <si>
    <t>資料　県「岩手県市町村民経済計算年報」</t>
    <phoneticPr fontId="6"/>
  </si>
  <si>
    <r>
      <t>23</t>
    </r>
    <r>
      <rPr>
        <sz val="9"/>
        <rFont val="ＭＳ 明朝"/>
        <family val="1"/>
        <charset val="128"/>
      </rPr>
      <t>年度</t>
    </r>
    <rPh sb="2" eb="4">
      <t>ネンド</t>
    </rPh>
    <phoneticPr fontId="6"/>
  </si>
  <si>
    <r>
      <t>24</t>
    </r>
    <r>
      <rPr>
        <sz val="9"/>
        <rFont val="ＭＳ 明朝"/>
        <family val="1"/>
        <charset val="128"/>
      </rPr>
      <t>年度</t>
    </r>
    <rPh sb="2" eb="4">
      <t>ネンド</t>
    </rPh>
    <phoneticPr fontId="6"/>
  </si>
  <si>
    <r>
      <t>25</t>
    </r>
    <r>
      <rPr>
        <sz val="9"/>
        <rFont val="ＭＳ 明朝"/>
        <family val="1"/>
        <charset val="128"/>
      </rPr>
      <t>年度</t>
    </r>
    <rPh sb="2" eb="4">
      <t>ネンド</t>
    </rPh>
    <phoneticPr fontId="6"/>
  </si>
  <si>
    <r>
      <t>26</t>
    </r>
    <r>
      <rPr>
        <sz val="9"/>
        <rFont val="ＭＳ 明朝"/>
        <family val="1"/>
        <charset val="128"/>
      </rPr>
      <t>年度</t>
    </r>
    <rPh sb="2" eb="4">
      <t>ネンド</t>
    </rPh>
    <phoneticPr fontId="6"/>
  </si>
  <si>
    <r>
      <t>27</t>
    </r>
    <r>
      <rPr>
        <sz val="9"/>
        <rFont val="ＭＳ 明朝"/>
        <family val="1"/>
        <charset val="128"/>
      </rPr>
      <t>年度</t>
    </r>
    <rPh sb="2" eb="4">
      <t>ネンド</t>
    </rPh>
    <phoneticPr fontId="6"/>
  </si>
  <si>
    <r>
      <t>28</t>
    </r>
    <r>
      <rPr>
        <sz val="9"/>
        <rFont val="ＭＳ 明朝"/>
        <family val="1"/>
        <charset val="128"/>
      </rPr>
      <t>年度</t>
    </r>
    <rPh sb="2" eb="4">
      <t>ネンド</t>
    </rPh>
    <phoneticPr fontId="6"/>
  </si>
  <si>
    <r>
      <t>29</t>
    </r>
    <r>
      <rPr>
        <sz val="9"/>
        <rFont val="ＭＳ 明朝"/>
        <family val="1"/>
        <charset val="128"/>
      </rPr>
      <t>年度</t>
    </r>
    <rPh sb="2" eb="4">
      <t>ネンド</t>
    </rPh>
    <phoneticPr fontId="9"/>
  </si>
  <si>
    <r>
      <t>30</t>
    </r>
    <r>
      <rPr>
        <sz val="9"/>
        <rFont val="ＭＳ 明朝"/>
        <family val="1"/>
        <charset val="128"/>
      </rPr>
      <t>年度</t>
    </r>
    <rPh sb="2" eb="4">
      <t>ネンド</t>
    </rPh>
    <phoneticPr fontId="9"/>
  </si>
  <si>
    <r>
      <rPr>
        <sz val="9"/>
        <rFont val="ＭＳ 明朝"/>
        <family val="1"/>
        <charset val="128"/>
      </rPr>
      <t>資料　県「岩手県市町村民経済計算年報」</t>
    </r>
    <phoneticPr fontId="6"/>
  </si>
  <si>
    <r>
      <rPr>
        <sz val="9"/>
        <rFont val="ＭＳ 明朝"/>
        <family val="1"/>
        <charset val="128"/>
      </rPr>
      <t>対前年度増加率</t>
    </r>
    <rPh sb="0" eb="1">
      <t>タイ</t>
    </rPh>
    <rPh sb="1" eb="4">
      <t>ゼンネンド</t>
    </rPh>
    <rPh sb="4" eb="6">
      <t>ゾウカ</t>
    </rPh>
    <rPh sb="6" eb="7">
      <t>リツ</t>
    </rPh>
    <phoneticPr fontId="6"/>
  </si>
  <si>
    <r>
      <rPr>
        <sz val="9"/>
        <rFont val="ＭＳ 明朝"/>
        <family val="1"/>
        <charset val="128"/>
      </rPr>
      <t>平成</t>
    </r>
    <rPh sb="0" eb="2">
      <t>ヘイセイ</t>
    </rPh>
    <phoneticPr fontId="6"/>
  </si>
  <si>
    <r>
      <t>23</t>
    </r>
    <r>
      <rPr>
        <sz val="9"/>
        <rFont val="ＭＳ 明朝"/>
        <family val="1"/>
        <charset val="128"/>
      </rPr>
      <t>年度</t>
    </r>
    <r>
      <rPr>
        <sz val="8"/>
        <rFont val="ＭＳ 明朝"/>
        <family val="1"/>
        <charset val="128"/>
      </rPr>
      <t/>
    </r>
    <rPh sb="2" eb="4">
      <t>ネンド</t>
    </rPh>
    <phoneticPr fontId="6"/>
  </si>
  <si>
    <r>
      <t>24</t>
    </r>
    <r>
      <rPr>
        <sz val="9"/>
        <rFont val="ＭＳ 明朝"/>
        <family val="1"/>
        <charset val="128"/>
      </rPr>
      <t>年度</t>
    </r>
    <r>
      <rPr>
        <sz val="8"/>
        <rFont val="ＭＳ 明朝"/>
        <family val="1"/>
        <charset val="128"/>
      </rPr>
      <t/>
    </r>
    <rPh sb="2" eb="4">
      <t>ネンド</t>
    </rPh>
    <phoneticPr fontId="6"/>
  </si>
  <si>
    <r>
      <t>25</t>
    </r>
    <r>
      <rPr>
        <sz val="9"/>
        <rFont val="ＭＳ 明朝"/>
        <family val="1"/>
        <charset val="128"/>
      </rPr>
      <t>年度</t>
    </r>
    <r>
      <rPr>
        <sz val="8"/>
        <rFont val="ＭＳ 明朝"/>
        <family val="1"/>
        <charset val="128"/>
      </rPr>
      <t/>
    </r>
    <rPh sb="2" eb="4">
      <t>ネンド</t>
    </rPh>
    <phoneticPr fontId="6"/>
  </si>
  <si>
    <r>
      <t>26</t>
    </r>
    <r>
      <rPr>
        <sz val="9"/>
        <rFont val="ＭＳ 明朝"/>
        <family val="1"/>
        <charset val="128"/>
      </rPr>
      <t>年度</t>
    </r>
    <r>
      <rPr>
        <sz val="8"/>
        <rFont val="ＭＳ 明朝"/>
        <family val="1"/>
        <charset val="128"/>
      </rPr>
      <t/>
    </r>
    <rPh sb="2" eb="4">
      <t>ネンド</t>
    </rPh>
    <phoneticPr fontId="6"/>
  </si>
  <si>
    <r>
      <t>27</t>
    </r>
    <r>
      <rPr>
        <sz val="9"/>
        <rFont val="ＭＳ 明朝"/>
        <family val="1"/>
        <charset val="128"/>
      </rPr>
      <t>年度</t>
    </r>
    <r>
      <rPr>
        <sz val="8"/>
        <rFont val="ＭＳ 明朝"/>
        <family val="1"/>
        <charset val="128"/>
      </rPr>
      <t/>
    </r>
    <rPh sb="2" eb="4">
      <t>ネンド</t>
    </rPh>
    <phoneticPr fontId="6"/>
  </si>
  <si>
    <r>
      <t>28</t>
    </r>
    <r>
      <rPr>
        <sz val="9"/>
        <rFont val="ＭＳ 明朝"/>
        <family val="1"/>
        <charset val="128"/>
      </rPr>
      <t>年度</t>
    </r>
    <r>
      <rPr>
        <sz val="8"/>
        <rFont val="ＭＳ 明朝"/>
        <family val="1"/>
        <charset val="128"/>
      </rPr>
      <t/>
    </r>
    <rPh sb="2" eb="4">
      <t>ネンド</t>
    </rPh>
    <phoneticPr fontId="6"/>
  </si>
  <si>
    <r>
      <rPr>
        <sz val="9"/>
        <rFont val="ＭＳ 明朝"/>
        <family val="1"/>
        <charset val="128"/>
      </rPr>
      <t>（単位　</t>
    </r>
    <r>
      <rPr>
        <sz val="9"/>
        <rFont val="Times New Roman"/>
        <family val="1"/>
      </rPr>
      <t>%</t>
    </r>
    <r>
      <rPr>
        <sz val="9"/>
        <rFont val="ＭＳ 明朝"/>
        <family val="1"/>
        <charset val="128"/>
      </rPr>
      <t>）</t>
    </r>
    <rPh sb="1" eb="3">
      <t>タンイ</t>
    </rPh>
    <phoneticPr fontId="6"/>
  </si>
  <si>
    <r>
      <rPr>
        <sz val="9"/>
        <color indexed="8"/>
        <rFont val="ＭＳ 明朝"/>
        <family val="1"/>
        <charset val="128"/>
      </rPr>
      <t>市町村内概念</t>
    </r>
    <rPh sb="0" eb="3">
      <t>シチョウソン</t>
    </rPh>
    <rPh sb="3" eb="4">
      <t>ナイ</t>
    </rPh>
    <rPh sb="4" eb="6">
      <t>ガイネン</t>
    </rPh>
    <phoneticPr fontId="6"/>
  </si>
  <si>
    <r>
      <rPr>
        <sz val="9"/>
        <color indexed="8"/>
        <rFont val="ＭＳ 明朝"/>
        <family val="1"/>
        <charset val="128"/>
      </rPr>
      <t>市町村民概念</t>
    </r>
    <rPh sb="0" eb="3">
      <t>シチョウソン</t>
    </rPh>
    <rPh sb="3" eb="4">
      <t>ミン</t>
    </rPh>
    <rPh sb="4" eb="6">
      <t>ガイネン</t>
    </rPh>
    <phoneticPr fontId="6"/>
  </si>
  <si>
    <r>
      <rPr>
        <sz val="9"/>
        <color indexed="8"/>
        <rFont val="ＭＳ 明朝"/>
        <family val="1"/>
        <charset val="128"/>
      </rPr>
      <t>総生産と純生産</t>
    </r>
    <rPh sb="0" eb="3">
      <t>ソウセイサン</t>
    </rPh>
    <rPh sb="4" eb="5">
      <t>ジュン</t>
    </rPh>
    <rPh sb="5" eb="7">
      <t>セイサン</t>
    </rPh>
    <phoneticPr fontId="6"/>
  </si>
  <si>
    <r>
      <rPr>
        <sz val="9"/>
        <color indexed="8"/>
        <rFont val="ＭＳ Ｐ明朝"/>
        <family val="1"/>
        <charset val="128"/>
      </rPr>
      <t>輸入品に課される
税・関税</t>
    </r>
    <rPh sb="0" eb="2">
      <t>ユニュウ</t>
    </rPh>
    <rPh sb="2" eb="3">
      <t>ヒン</t>
    </rPh>
    <rPh sb="4" eb="5">
      <t>カ</t>
    </rPh>
    <rPh sb="9" eb="10">
      <t>ゼイ</t>
    </rPh>
    <rPh sb="11" eb="13">
      <t>カンゼイ</t>
    </rPh>
    <phoneticPr fontId="6"/>
  </si>
  <si>
    <r>
      <rPr>
        <sz val="9"/>
        <color indexed="8"/>
        <rFont val="ＭＳ 明朝"/>
        <family val="1"/>
        <charset val="128"/>
      </rPr>
      <t>総資本形成に係る
消費税</t>
    </r>
    <rPh sb="0" eb="3">
      <t>ソウシホン</t>
    </rPh>
    <rPh sb="3" eb="5">
      <t>ケイセイ</t>
    </rPh>
    <rPh sb="6" eb="7">
      <t>カカ</t>
    </rPh>
    <rPh sb="9" eb="12">
      <t>ショウヒゼイ</t>
    </rPh>
    <phoneticPr fontId="6"/>
  </si>
  <si>
    <r>
      <rPr>
        <sz val="9"/>
        <color indexed="8"/>
        <rFont val="ＭＳ Ｐ明朝"/>
        <family val="1"/>
        <charset val="128"/>
      </rPr>
      <t>市民所得の分配</t>
    </r>
    <rPh sb="0" eb="2">
      <t>シミン</t>
    </rPh>
    <rPh sb="2" eb="4">
      <t>ショトク</t>
    </rPh>
    <rPh sb="5" eb="7">
      <t>ブンパイ</t>
    </rPh>
    <phoneticPr fontId="6"/>
  </si>
  <si>
    <r>
      <rPr>
        <sz val="9"/>
        <color indexed="8"/>
        <rFont val="ＭＳ Ｐ明朝"/>
        <family val="1"/>
        <charset val="128"/>
      </rPr>
      <t>雇用者報酬</t>
    </r>
    <rPh sb="0" eb="3">
      <t>コヨウシャ</t>
    </rPh>
    <rPh sb="3" eb="5">
      <t>ホウシュウ</t>
    </rPh>
    <phoneticPr fontId="6"/>
  </si>
  <si>
    <r>
      <rPr>
        <sz val="9"/>
        <color indexed="8"/>
        <rFont val="ＭＳ Ｐ明朝"/>
        <family val="1"/>
        <charset val="128"/>
      </rPr>
      <t>雇主の現実社会負担</t>
    </r>
    <rPh sb="0" eb="1">
      <t>ヤト</t>
    </rPh>
    <rPh sb="1" eb="2">
      <t>ヌシ</t>
    </rPh>
    <rPh sb="3" eb="5">
      <t>ゲンジツ</t>
    </rPh>
    <rPh sb="5" eb="7">
      <t>シャカイ</t>
    </rPh>
    <rPh sb="7" eb="9">
      <t>フタン</t>
    </rPh>
    <phoneticPr fontId="6"/>
  </si>
  <si>
    <r>
      <rPr>
        <sz val="9"/>
        <color indexed="8"/>
        <rFont val="ＭＳ Ｐ明朝"/>
        <family val="1"/>
        <charset val="128"/>
      </rPr>
      <t>雇主の帰属社会負担</t>
    </r>
    <rPh sb="0" eb="1">
      <t>ヤト</t>
    </rPh>
    <rPh sb="1" eb="2">
      <t>ヌシ</t>
    </rPh>
    <rPh sb="3" eb="5">
      <t>キゾク</t>
    </rPh>
    <rPh sb="5" eb="7">
      <t>シャカイ</t>
    </rPh>
    <rPh sb="7" eb="9">
      <t>フタン</t>
    </rPh>
    <phoneticPr fontId="6"/>
  </si>
  <si>
    <r>
      <rPr>
        <sz val="9"/>
        <color indexed="8"/>
        <rFont val="ＭＳ 明朝"/>
        <family val="1"/>
        <charset val="128"/>
      </rPr>
      <t>財産所得
（非企業部門）</t>
    </r>
    <rPh sb="0" eb="2">
      <t>ザイサン</t>
    </rPh>
    <rPh sb="2" eb="4">
      <t>ショトク</t>
    </rPh>
    <rPh sb="6" eb="7">
      <t>ヒ</t>
    </rPh>
    <rPh sb="7" eb="9">
      <t>キギョウ</t>
    </rPh>
    <rPh sb="9" eb="11">
      <t>ブモン</t>
    </rPh>
    <phoneticPr fontId="6"/>
  </si>
  <si>
    <r>
      <rPr>
        <sz val="9"/>
        <color indexed="8"/>
        <rFont val="ＭＳ Ｐ明朝"/>
        <family val="1"/>
        <charset val="128"/>
      </rPr>
      <t>一般政府</t>
    </r>
    <rPh sb="0" eb="2">
      <t>イッパン</t>
    </rPh>
    <rPh sb="2" eb="4">
      <t>セイフ</t>
    </rPh>
    <phoneticPr fontId="6"/>
  </si>
  <si>
    <r>
      <rPr>
        <sz val="9"/>
        <color indexed="8"/>
        <rFont val="ＭＳ Ｐ明朝"/>
        <family val="1"/>
        <charset val="128"/>
      </rPr>
      <t>家計</t>
    </r>
    <rPh sb="0" eb="2">
      <t>カケイ</t>
    </rPh>
    <phoneticPr fontId="6"/>
  </si>
  <si>
    <r>
      <rPr>
        <sz val="9"/>
        <color indexed="8"/>
        <rFont val="ＭＳ Ｐ明朝"/>
        <family val="1"/>
        <charset val="128"/>
      </rPr>
      <t>企業所得</t>
    </r>
    <rPh sb="0" eb="2">
      <t>キギョウ</t>
    </rPh>
    <rPh sb="2" eb="4">
      <t>ショトク</t>
    </rPh>
    <phoneticPr fontId="6"/>
  </si>
  <si>
    <r>
      <rPr>
        <sz val="9"/>
        <color indexed="8"/>
        <rFont val="ＭＳ Ｐ明朝"/>
        <family val="1"/>
        <charset val="128"/>
      </rPr>
      <t>持ち家の企業所得</t>
    </r>
    <rPh sb="0" eb="1">
      <t>モ</t>
    </rPh>
    <rPh sb="2" eb="3">
      <t>イエ</t>
    </rPh>
    <rPh sb="4" eb="6">
      <t>キギョウ</t>
    </rPh>
    <rPh sb="6" eb="8">
      <t>ショトク</t>
    </rPh>
    <phoneticPr fontId="6"/>
  </si>
  <si>
    <r>
      <rPr>
        <sz val="9"/>
        <rFont val="ＭＳ 明朝"/>
        <family val="1"/>
        <charset val="128"/>
      </rPr>
      <t>（単位　百万円）</t>
    </r>
    <rPh sb="1" eb="3">
      <t>タンイ</t>
    </rPh>
    <rPh sb="4" eb="7">
      <t>ヒャクマンエン</t>
    </rPh>
    <phoneticPr fontId="6"/>
  </si>
  <si>
    <r>
      <rPr>
        <sz val="9"/>
        <rFont val="ＭＳ 明朝"/>
        <family val="1"/>
        <charset val="128"/>
      </rPr>
      <t>実数</t>
    </r>
    <rPh sb="0" eb="2">
      <t>ジッスウ</t>
    </rPh>
    <phoneticPr fontId="6"/>
  </si>
  <si>
    <r>
      <t>29</t>
    </r>
    <r>
      <rPr>
        <sz val="9"/>
        <rFont val="ＭＳ 明朝"/>
        <family val="1"/>
        <charset val="128"/>
      </rPr>
      <t>年度</t>
    </r>
    <rPh sb="2" eb="4">
      <t>ネンド</t>
    </rPh>
    <phoneticPr fontId="6"/>
  </si>
  <si>
    <r>
      <t>30</t>
    </r>
    <r>
      <rPr>
        <sz val="9"/>
        <rFont val="ＭＳ 明朝"/>
        <family val="1"/>
        <charset val="128"/>
      </rPr>
      <t>年度</t>
    </r>
    <rPh sb="2" eb="4">
      <t>ネンド</t>
    </rPh>
    <phoneticPr fontId="6"/>
  </si>
  <si>
    <r>
      <rPr>
        <sz val="9"/>
        <rFont val="ＭＳ 明朝"/>
        <family val="1"/>
        <charset val="128"/>
      </rPr>
      <t>（</t>
    </r>
    <r>
      <rPr>
        <sz val="9"/>
        <rFont val="Times New Roman"/>
        <family val="1"/>
      </rPr>
      <t>1</t>
    </r>
    <r>
      <rPr>
        <sz val="9"/>
        <rFont val="ＭＳ 明朝"/>
        <family val="1"/>
        <charset val="128"/>
      </rPr>
      <t>）賃金・俸給</t>
    </r>
    <rPh sb="3" eb="5">
      <t>チンギン</t>
    </rPh>
    <rPh sb="6" eb="8">
      <t>ホウキュウ</t>
    </rPh>
    <phoneticPr fontId="6"/>
  </si>
  <si>
    <r>
      <rPr>
        <sz val="9"/>
        <rFont val="ＭＳ 明朝"/>
        <family val="1"/>
        <charset val="128"/>
      </rPr>
      <t>（</t>
    </r>
    <r>
      <rPr>
        <sz val="9"/>
        <rFont val="Times New Roman"/>
        <family val="1"/>
      </rPr>
      <t>2</t>
    </r>
    <r>
      <rPr>
        <sz val="9"/>
        <rFont val="ＭＳ 明朝"/>
        <family val="1"/>
        <charset val="128"/>
      </rPr>
      <t>）雇主の現実社会負担</t>
    </r>
    <rPh sb="3" eb="5">
      <t>ヤトイヌシ</t>
    </rPh>
    <rPh sb="6" eb="8">
      <t>ゲンジツ</t>
    </rPh>
    <rPh sb="8" eb="10">
      <t>シャカイ</t>
    </rPh>
    <rPh sb="10" eb="12">
      <t>フタン</t>
    </rPh>
    <phoneticPr fontId="6"/>
  </si>
  <si>
    <r>
      <rPr>
        <sz val="9"/>
        <rFont val="ＭＳ 明朝"/>
        <family val="1"/>
        <charset val="128"/>
      </rPr>
      <t>（</t>
    </r>
    <r>
      <rPr>
        <sz val="9"/>
        <rFont val="Times New Roman"/>
        <family val="1"/>
      </rPr>
      <t>3</t>
    </r>
    <r>
      <rPr>
        <sz val="9"/>
        <rFont val="ＭＳ 明朝"/>
        <family val="1"/>
        <charset val="128"/>
      </rPr>
      <t>）雇主の帰属社会負担</t>
    </r>
    <rPh sb="3" eb="5">
      <t>コヨウヌシ</t>
    </rPh>
    <rPh sb="6" eb="8">
      <t>キゾク</t>
    </rPh>
    <rPh sb="8" eb="10">
      <t>シャカイ</t>
    </rPh>
    <rPh sb="10" eb="12">
      <t>フタン</t>
    </rPh>
    <phoneticPr fontId="6"/>
  </si>
  <si>
    <r>
      <rPr>
        <sz val="9"/>
        <rFont val="ＭＳ 明朝"/>
        <family val="1"/>
        <charset val="128"/>
      </rPr>
      <t>（</t>
    </r>
    <r>
      <rPr>
        <sz val="9"/>
        <rFont val="Times New Roman"/>
        <family val="1"/>
      </rPr>
      <t>1</t>
    </r>
    <r>
      <rPr>
        <sz val="9"/>
        <rFont val="ＭＳ 明朝"/>
        <family val="1"/>
        <charset val="128"/>
      </rPr>
      <t>）一般政府</t>
    </r>
    <rPh sb="3" eb="5">
      <t>イッパン</t>
    </rPh>
    <rPh sb="5" eb="7">
      <t>セイフ</t>
    </rPh>
    <phoneticPr fontId="6"/>
  </si>
  <si>
    <r>
      <rPr>
        <sz val="9"/>
        <rFont val="ＭＳ 明朝"/>
        <family val="1"/>
        <charset val="128"/>
      </rPr>
      <t>（</t>
    </r>
    <r>
      <rPr>
        <sz val="9"/>
        <rFont val="Times New Roman"/>
        <family val="1"/>
      </rPr>
      <t>2</t>
    </r>
    <r>
      <rPr>
        <sz val="9"/>
        <rFont val="ＭＳ 明朝"/>
        <family val="1"/>
        <charset val="128"/>
      </rPr>
      <t>）家計</t>
    </r>
    <rPh sb="3" eb="5">
      <t>カケイ</t>
    </rPh>
    <phoneticPr fontId="6"/>
  </si>
  <si>
    <r>
      <rPr>
        <sz val="9"/>
        <rFont val="ＭＳ 明朝"/>
        <family val="1"/>
        <charset val="128"/>
      </rPr>
      <t>（</t>
    </r>
    <r>
      <rPr>
        <sz val="9"/>
        <rFont val="Times New Roman"/>
        <family val="1"/>
      </rPr>
      <t>3</t>
    </r>
    <r>
      <rPr>
        <sz val="9"/>
        <rFont val="ＭＳ 明朝"/>
        <family val="1"/>
        <charset val="128"/>
      </rPr>
      <t>）対家計民間非営利団体</t>
    </r>
    <rPh sb="3" eb="4">
      <t>タイ</t>
    </rPh>
    <rPh sb="4" eb="6">
      <t>カケイ</t>
    </rPh>
    <rPh sb="6" eb="8">
      <t>ミンカン</t>
    </rPh>
    <rPh sb="8" eb="11">
      <t>ヒエイリ</t>
    </rPh>
    <rPh sb="11" eb="13">
      <t>ダンタイ</t>
    </rPh>
    <phoneticPr fontId="6"/>
  </si>
  <si>
    <r>
      <rPr>
        <sz val="9"/>
        <rFont val="ＭＳ 明朝"/>
        <family val="1"/>
        <charset val="128"/>
      </rPr>
      <t>（</t>
    </r>
    <r>
      <rPr>
        <sz val="9"/>
        <rFont val="Times New Roman"/>
        <family val="1"/>
      </rPr>
      <t>1</t>
    </r>
    <r>
      <rPr>
        <sz val="9"/>
        <rFont val="ＭＳ 明朝"/>
        <family val="1"/>
        <charset val="128"/>
      </rPr>
      <t>）民間法人企業</t>
    </r>
    <rPh sb="3" eb="5">
      <t>ミンカン</t>
    </rPh>
    <rPh sb="5" eb="7">
      <t>ホウジン</t>
    </rPh>
    <rPh sb="7" eb="9">
      <t>キギョウ</t>
    </rPh>
    <phoneticPr fontId="6"/>
  </si>
  <si>
    <r>
      <rPr>
        <sz val="9"/>
        <rFont val="ＭＳ 明朝"/>
        <family val="1"/>
        <charset val="128"/>
      </rPr>
      <t>（</t>
    </r>
    <r>
      <rPr>
        <sz val="9"/>
        <rFont val="Times New Roman"/>
        <family val="1"/>
      </rPr>
      <t>2</t>
    </r>
    <r>
      <rPr>
        <sz val="9"/>
        <rFont val="ＭＳ 明朝"/>
        <family val="1"/>
        <charset val="128"/>
      </rPr>
      <t>）公的企業</t>
    </r>
    <rPh sb="3" eb="5">
      <t>コウテキ</t>
    </rPh>
    <rPh sb="5" eb="7">
      <t>キギョウ</t>
    </rPh>
    <phoneticPr fontId="6"/>
  </si>
  <si>
    <r>
      <rPr>
        <sz val="9"/>
        <rFont val="ＭＳ 明朝"/>
        <family val="1"/>
        <charset val="128"/>
      </rPr>
      <t>（</t>
    </r>
    <r>
      <rPr>
        <sz val="9"/>
        <rFont val="Times New Roman"/>
        <family val="1"/>
      </rPr>
      <t>3</t>
    </r>
    <r>
      <rPr>
        <sz val="9"/>
        <rFont val="ＭＳ 明朝"/>
        <family val="1"/>
        <charset val="128"/>
      </rPr>
      <t>）個人企業</t>
    </r>
    <rPh sb="3" eb="5">
      <t>コジン</t>
    </rPh>
    <rPh sb="5" eb="7">
      <t>キギョウ</t>
    </rPh>
    <phoneticPr fontId="6"/>
  </si>
  <si>
    <r>
      <rPr>
        <sz val="9"/>
        <rFont val="ＭＳ 明朝"/>
        <family val="1"/>
        <charset val="128"/>
      </rPr>
      <t>（</t>
    </r>
    <r>
      <rPr>
        <sz val="9"/>
        <rFont val="Times New Roman"/>
        <family val="1"/>
      </rPr>
      <t>1</t>
    </r>
    <r>
      <rPr>
        <sz val="9"/>
        <rFont val="ＭＳ 明朝"/>
        <family val="1"/>
        <charset val="128"/>
      </rPr>
      <t>）</t>
    </r>
    <r>
      <rPr>
        <sz val="9"/>
        <rFont val="Times New Roman"/>
        <family val="1"/>
      </rPr>
      <t xml:space="preserve"> </t>
    </r>
    <r>
      <rPr>
        <sz val="9"/>
        <rFont val="ＭＳ 明朝"/>
        <family val="1"/>
        <charset val="128"/>
      </rPr>
      <t>人口一人当たり総生産</t>
    </r>
    <rPh sb="4" eb="6">
      <t>ジンコウ</t>
    </rPh>
    <rPh sb="6" eb="8">
      <t>ヒトリ</t>
    </rPh>
    <rPh sb="8" eb="9">
      <t>ア</t>
    </rPh>
    <rPh sb="11" eb="14">
      <t>ソウセイサン</t>
    </rPh>
    <phoneticPr fontId="6"/>
  </si>
  <si>
    <r>
      <rPr>
        <sz val="9"/>
        <rFont val="ＭＳ 明朝"/>
        <family val="1"/>
        <charset val="128"/>
      </rPr>
      <t>（</t>
    </r>
    <r>
      <rPr>
        <sz val="9"/>
        <rFont val="Times New Roman"/>
        <family val="1"/>
      </rPr>
      <t>2</t>
    </r>
    <r>
      <rPr>
        <sz val="9"/>
        <rFont val="ＭＳ 明朝"/>
        <family val="1"/>
        <charset val="128"/>
      </rPr>
      <t>）</t>
    </r>
    <r>
      <rPr>
        <sz val="9"/>
        <rFont val="Times New Roman"/>
        <family val="1"/>
      </rPr>
      <t xml:space="preserve"> </t>
    </r>
    <r>
      <rPr>
        <sz val="9"/>
        <rFont val="ＭＳ 明朝"/>
        <family val="1"/>
        <charset val="128"/>
      </rPr>
      <t>人口一人当たり市民所得</t>
    </r>
    <rPh sb="4" eb="6">
      <t>ジンコウ</t>
    </rPh>
    <rPh sb="6" eb="8">
      <t>ヒトリ</t>
    </rPh>
    <rPh sb="8" eb="9">
      <t>ア</t>
    </rPh>
    <rPh sb="11" eb="13">
      <t>シミン</t>
    </rPh>
    <rPh sb="13" eb="15">
      <t>ショトク</t>
    </rPh>
    <phoneticPr fontId="6"/>
  </si>
  <si>
    <t>　ｃ その他の投資所得</t>
    <rPh sb="5" eb="6">
      <t>タ</t>
    </rPh>
    <rPh sb="7" eb="9">
      <t>トウシ</t>
    </rPh>
    <rPh sb="9" eb="11">
      <t>ショトク</t>
    </rPh>
    <phoneticPr fontId="6"/>
  </si>
  <si>
    <t>　ａ 利子</t>
    <rPh sb="3" eb="5">
      <t>リシ</t>
    </rPh>
    <phoneticPr fontId="6"/>
  </si>
  <si>
    <t>　ｂ 配当</t>
    <rPh sb="3" eb="5">
      <t>ハイトウ</t>
    </rPh>
    <phoneticPr fontId="6"/>
  </si>
  <si>
    <t>　ｄ 賃貸料</t>
    <rPh sb="3" eb="5">
      <t>チンタイ</t>
    </rPh>
    <rPh sb="5" eb="6">
      <t>リョウ</t>
    </rPh>
    <phoneticPr fontId="6"/>
  </si>
  <si>
    <t>　ａ 農林水産業</t>
    <rPh sb="3" eb="5">
      <t>ノウリン</t>
    </rPh>
    <rPh sb="5" eb="8">
      <t>スイサンギョウ</t>
    </rPh>
    <phoneticPr fontId="6"/>
  </si>
  <si>
    <t>　ｂ その他の産業</t>
    <rPh sb="3" eb="6">
      <t>ソノタ</t>
    </rPh>
    <rPh sb="7" eb="9">
      <t>サンギョウ</t>
    </rPh>
    <phoneticPr fontId="6"/>
  </si>
  <si>
    <t>　ｃ 持ち家</t>
    <rPh sb="3" eb="4">
      <t>モ</t>
    </rPh>
    <rPh sb="5" eb="6">
      <t>イエ</t>
    </rPh>
    <phoneticPr fontId="6"/>
  </si>
  <si>
    <r>
      <t>1</t>
    </r>
    <r>
      <rPr>
        <sz val="9"/>
        <rFont val="ＭＳ 明朝"/>
        <family val="1"/>
        <charset val="128"/>
      </rPr>
      <t>　基準指標</t>
    </r>
    <rPh sb="2" eb="4">
      <t>キジュン</t>
    </rPh>
    <rPh sb="4" eb="6">
      <t>シヒョウ</t>
    </rPh>
    <phoneticPr fontId="6"/>
  </si>
  <si>
    <t>　 総人口　　　</t>
    <rPh sb="2" eb="5">
      <t>ソウジンコウ</t>
    </rPh>
    <phoneticPr fontId="6"/>
  </si>
  <si>
    <r>
      <t>2</t>
    </r>
    <r>
      <rPr>
        <sz val="9"/>
        <rFont val="ＭＳ 明朝"/>
        <family val="1"/>
        <charset val="128"/>
      </rPr>
      <t>　関連指標</t>
    </r>
    <rPh sb="2" eb="4">
      <t>カンレン</t>
    </rPh>
    <rPh sb="4" eb="6">
      <t>シヒョウ</t>
    </rPh>
    <phoneticPr fontId="6"/>
  </si>
  <si>
    <r>
      <t>1</t>
    </r>
    <r>
      <rPr>
        <sz val="9"/>
        <rFont val="ＭＳ 明朝"/>
        <family val="1"/>
        <charset val="128"/>
      </rPr>
      <t>　雇用者報酬</t>
    </r>
    <rPh sb="2" eb="5">
      <t>コヨウシャ</t>
    </rPh>
    <rPh sb="5" eb="7">
      <t>ホウシュウ</t>
    </rPh>
    <phoneticPr fontId="6"/>
  </si>
  <si>
    <r>
      <t>2</t>
    </r>
    <r>
      <rPr>
        <sz val="9"/>
        <rFont val="ＭＳ 明朝"/>
        <family val="1"/>
        <charset val="128"/>
      </rPr>
      <t>　財産所得（非企業部門）</t>
    </r>
    <rPh sb="2" eb="4">
      <t>ザイサン</t>
    </rPh>
    <rPh sb="4" eb="6">
      <t>ショトク</t>
    </rPh>
    <rPh sb="7" eb="8">
      <t>ヒ</t>
    </rPh>
    <rPh sb="8" eb="10">
      <t>キギョウ</t>
    </rPh>
    <rPh sb="10" eb="12">
      <t>ブモン</t>
    </rPh>
    <phoneticPr fontId="6"/>
  </si>
  <si>
    <r>
      <t>3</t>
    </r>
    <r>
      <rPr>
        <sz val="9"/>
        <rFont val="ＭＳ 明朝"/>
        <family val="1"/>
        <charset val="128"/>
      </rPr>
      <t>　企業所得</t>
    </r>
    <rPh sb="2" eb="4">
      <t>キギョウ</t>
    </rPh>
    <rPh sb="4" eb="6">
      <t>ショトク</t>
    </rPh>
    <phoneticPr fontId="6"/>
  </si>
  <si>
    <t>資料　県「岩手県市町村民経済計算年報」</t>
  </si>
  <si>
    <t>市内総生産</t>
    <rPh sb="0" eb="2">
      <t>シナイ</t>
    </rPh>
    <rPh sb="2" eb="5">
      <t>ソウセイサン</t>
    </rPh>
    <phoneticPr fontId="6"/>
  </si>
  <si>
    <r>
      <t>17-1</t>
    </r>
    <r>
      <rPr>
        <sz val="9"/>
        <rFont val="ＭＳ ゴシック"/>
        <family val="3"/>
        <charset val="128"/>
      </rPr>
      <t>　経済活動別市内総生産</t>
    </r>
    <rPh sb="5" eb="7">
      <t>ケイザイ</t>
    </rPh>
    <rPh sb="7" eb="9">
      <t>カツドウ</t>
    </rPh>
    <rPh sb="9" eb="10">
      <t>ベツ</t>
    </rPh>
    <rPh sb="10" eb="12">
      <t>シナイ</t>
    </rPh>
    <rPh sb="12" eb="13">
      <t>ソウ</t>
    </rPh>
    <rPh sb="13" eb="15">
      <t>セイサン</t>
    </rPh>
    <phoneticPr fontId="6"/>
  </si>
  <si>
    <r>
      <t>17-1</t>
    </r>
    <r>
      <rPr>
        <sz val="9"/>
        <rFont val="ＭＳ ゴシック"/>
        <family val="3"/>
        <charset val="128"/>
      </rPr>
      <t>　経済活動別市内総生産（つづき）</t>
    </r>
    <rPh sb="5" eb="7">
      <t>ケイザイ</t>
    </rPh>
    <rPh sb="7" eb="9">
      <t>カツドウ</t>
    </rPh>
    <rPh sb="9" eb="10">
      <t>ベツ</t>
    </rPh>
    <rPh sb="10" eb="12">
      <t>シナイ</t>
    </rPh>
    <rPh sb="12" eb="13">
      <t>ソウ</t>
    </rPh>
    <rPh sb="13" eb="15">
      <t>セイサン</t>
    </rPh>
    <phoneticPr fontId="6"/>
  </si>
  <si>
    <r>
      <t>17-2</t>
    </r>
    <r>
      <rPr>
        <sz val="9"/>
        <rFont val="ＭＳ ゴシック"/>
        <family val="3"/>
        <charset val="128"/>
      </rPr>
      <t>　市民所得の分配</t>
    </r>
    <rPh sb="5" eb="7">
      <t>シミン</t>
    </rPh>
    <rPh sb="7" eb="9">
      <t>ショトク</t>
    </rPh>
    <rPh sb="10" eb="12">
      <t>ブンパイ</t>
    </rPh>
    <phoneticPr fontId="6"/>
  </si>
  <si>
    <r>
      <t>17-2</t>
    </r>
    <r>
      <rPr>
        <sz val="9"/>
        <rFont val="ＭＳ ゴシック"/>
        <family val="3"/>
        <charset val="128"/>
      </rPr>
      <t>　市民所得の分配</t>
    </r>
    <r>
      <rPr>
        <sz val="9"/>
        <rFont val="Times New Roman"/>
        <family val="1"/>
      </rPr>
      <t xml:space="preserve"> </t>
    </r>
    <r>
      <rPr>
        <sz val="9"/>
        <rFont val="ＭＳ ゴシック"/>
        <family val="3"/>
        <charset val="128"/>
      </rPr>
      <t>（つづき）</t>
    </r>
    <phoneticPr fontId="6"/>
  </si>
  <si>
    <t>○概要</t>
    <rPh sb="1" eb="3">
      <t>ガイヨウ</t>
    </rPh>
    <phoneticPr fontId="6"/>
  </si>
  <si>
    <t>対家計民間
非営利団体</t>
    <rPh sb="0" eb="1">
      <t>タイ</t>
    </rPh>
    <rPh sb="1" eb="3">
      <t>カケイ</t>
    </rPh>
    <rPh sb="3" eb="5">
      <t>ミンカン</t>
    </rPh>
    <rPh sb="6" eb="9">
      <t>ヒエイリ</t>
    </rPh>
    <rPh sb="9" eb="11">
      <t>ダンタイ</t>
    </rPh>
    <phoneticPr fontId="6"/>
  </si>
  <si>
    <t>（再　掲）</t>
    <rPh sb="1" eb="2">
      <t>サイ</t>
    </rPh>
    <rPh sb="3" eb="4">
      <t>ケイ</t>
    </rPh>
    <phoneticPr fontId="9"/>
  </si>
  <si>
    <r>
      <rPr>
        <sz val="9"/>
        <rFont val="ＭＳ 明朝"/>
        <family val="1"/>
        <charset val="128"/>
      </rPr>
      <t>第</t>
    </r>
    <r>
      <rPr>
        <sz val="9"/>
        <rFont val="Times New Roman"/>
        <family val="1"/>
      </rPr>
      <t xml:space="preserve"> 1 </t>
    </r>
    <r>
      <rPr>
        <sz val="9"/>
        <rFont val="ＭＳ 明朝"/>
        <family val="1"/>
        <charset val="128"/>
      </rPr>
      <t>次産業（</t>
    </r>
    <r>
      <rPr>
        <sz val="9"/>
        <rFont val="Times New Roman"/>
        <family val="1"/>
      </rPr>
      <t>1</t>
    </r>
    <r>
      <rPr>
        <sz val="9"/>
        <rFont val="ＭＳ 明朝"/>
        <family val="1"/>
        <charset val="128"/>
      </rPr>
      <t>）</t>
    </r>
    <phoneticPr fontId="9"/>
  </si>
  <si>
    <t>区　分</t>
    <phoneticPr fontId="6"/>
  </si>
  <si>
    <t>　</t>
    <phoneticPr fontId="6"/>
  </si>
  <si>
    <r>
      <rPr>
        <sz val="12"/>
        <color indexed="8"/>
        <rFont val="ＭＳ ゴシック"/>
        <family val="3"/>
        <charset val="128"/>
      </rPr>
      <t>第</t>
    </r>
    <r>
      <rPr>
        <sz val="12"/>
        <color indexed="8"/>
        <rFont val="Times New Roman"/>
        <family val="1"/>
      </rPr>
      <t xml:space="preserve"> 17 </t>
    </r>
    <r>
      <rPr>
        <sz val="12"/>
        <color indexed="8"/>
        <rFont val="ＭＳ ゴシック"/>
        <family val="3"/>
        <charset val="128"/>
      </rPr>
      <t>章　市内総生産・市民所得</t>
    </r>
    <rPh sb="0" eb="1">
      <t>ダイ</t>
    </rPh>
    <rPh sb="5" eb="6">
      <t>ショウ</t>
    </rPh>
    <rPh sb="7" eb="9">
      <t>シナイ</t>
    </rPh>
    <rPh sb="9" eb="12">
      <t>ソウセイサン</t>
    </rPh>
    <rPh sb="13" eb="15">
      <t>シミン</t>
    </rPh>
    <rPh sb="15" eb="17">
      <t>ショトク</t>
    </rPh>
    <phoneticPr fontId="6"/>
  </si>
  <si>
    <r>
      <rPr>
        <sz val="9"/>
        <color indexed="8"/>
        <rFont val="ＭＳ 明朝"/>
        <family val="1"/>
        <charset val="128"/>
      </rPr>
      <t>注）</t>
    </r>
    <r>
      <rPr>
        <sz val="9"/>
        <color indexed="8"/>
        <rFont val="Times New Roman"/>
        <family val="1"/>
      </rPr>
      <t xml:space="preserve"> 1 </t>
    </r>
    <r>
      <rPr>
        <sz val="9"/>
        <color indexed="8"/>
        <rFont val="ＭＳ 明朝"/>
        <family val="1"/>
        <charset val="128"/>
      </rPr>
      <t>　上図表は調査基準日における行政区域による調査結果である。</t>
    </r>
    <rPh sb="0" eb="1">
      <t>チュウ</t>
    </rPh>
    <rPh sb="6" eb="7">
      <t>ジョウ</t>
    </rPh>
    <rPh sb="7" eb="9">
      <t>ズヒョウ</t>
    </rPh>
    <rPh sb="10" eb="12">
      <t>チョウサ</t>
    </rPh>
    <rPh sb="12" eb="14">
      <t>キジュン</t>
    </rPh>
    <rPh sb="14" eb="15">
      <t>ヒ</t>
    </rPh>
    <rPh sb="19" eb="21">
      <t>ギョウセイ</t>
    </rPh>
    <rPh sb="21" eb="22">
      <t>ク</t>
    </rPh>
    <rPh sb="22" eb="23">
      <t>イキ</t>
    </rPh>
    <rPh sb="26" eb="28">
      <t>チョウサ</t>
    </rPh>
    <rPh sb="28" eb="30">
      <t>ケッカ</t>
    </rPh>
    <phoneticPr fontId="6"/>
  </si>
  <si>
    <t>図表　市内総生産・市民所得</t>
    <rPh sb="0" eb="2">
      <t>ズヒョウ</t>
    </rPh>
    <rPh sb="3" eb="8">
      <t>シナイソウセイサン</t>
    </rPh>
    <rPh sb="9" eb="11">
      <t>シミン</t>
    </rPh>
    <rPh sb="11" eb="13">
      <t>ショトク</t>
    </rPh>
    <phoneticPr fontId="6"/>
  </si>
  <si>
    <r>
      <rPr>
        <sz val="9"/>
        <color indexed="8"/>
        <rFont val="ＭＳ 明朝"/>
        <family val="1"/>
        <charset val="128"/>
      </rPr>
      <t>　企業等が土地や資本、労働などの生産要素を組み合わせ、財貨やサービスを生産しますが、これらの生産物の価値を合計したものが生産総額（産出額）となります。生産総額のうち、生産のために使用した原材料や燃料などの中間生産物（中間投入）を差引くことにより、新たに生み出された価値である付加価値（総生産）が得られます。付加価値は、生産要素を提供したものに対して、地代や利潤等の形で報酬として分配されます。その分配された所得は、消費または投資のために支出され、新たな需要となって生産活動を誘発します。このように経済活動は、生産→所得（分配）→支出という循環を繰り返しますが、これは同一の価値を</t>
    </r>
    <r>
      <rPr>
        <sz val="9"/>
        <color indexed="8"/>
        <rFont val="Times New Roman"/>
        <family val="1"/>
      </rPr>
      <t xml:space="preserve"> 3 </t>
    </r>
    <r>
      <rPr>
        <sz val="9"/>
        <color indexed="8"/>
        <rFont val="ＭＳ 明朝"/>
        <family val="1"/>
        <charset val="128"/>
      </rPr>
      <t>つの異なった側面から捉えたものであり、概念上の調整によって一致します。</t>
    </r>
    <rPh sb="8" eb="10">
      <t>シホン</t>
    </rPh>
    <rPh sb="50" eb="52">
      <t>カチ</t>
    </rPh>
    <rPh sb="62" eb="64">
      <t>ソウガク</t>
    </rPh>
    <rPh sb="77" eb="79">
      <t>ソウガク</t>
    </rPh>
    <rPh sb="142" eb="145">
      <t>ソウセイサン</t>
    </rPh>
    <rPh sb="248" eb="250">
      <t>ケイザイ</t>
    </rPh>
    <rPh sb="250" eb="252">
      <t>カツドウ</t>
    </rPh>
    <rPh sb="254" eb="256">
      <t>セイサン</t>
    </rPh>
    <rPh sb="257" eb="259">
      <t>ショトク</t>
    </rPh>
    <rPh sb="260" eb="262">
      <t>ブンパイ</t>
    </rPh>
    <rPh sb="264" eb="266">
      <t>シシュツ</t>
    </rPh>
    <rPh sb="269" eb="271">
      <t>ジュンカン</t>
    </rPh>
    <rPh sb="272" eb="273">
      <t>ク</t>
    </rPh>
    <rPh sb="274" eb="275">
      <t>カエ</t>
    </rPh>
    <rPh sb="283" eb="284">
      <t>ドウ</t>
    </rPh>
    <rPh sb="284" eb="285">
      <t>イツ</t>
    </rPh>
    <rPh sb="286" eb="288">
      <t>カチ</t>
    </rPh>
    <rPh sb="294" eb="295">
      <t>コト</t>
    </rPh>
    <rPh sb="298" eb="300">
      <t>ソクメン</t>
    </rPh>
    <rPh sb="302" eb="303">
      <t>トラ</t>
    </rPh>
    <rPh sb="311" eb="313">
      <t>ガイネン</t>
    </rPh>
    <rPh sb="313" eb="314">
      <t>ジョウ</t>
    </rPh>
    <rPh sb="315" eb="317">
      <t>チョウセイ</t>
    </rPh>
    <rPh sb="321" eb="323">
      <t>イッチ</t>
    </rPh>
    <phoneticPr fontId="6"/>
  </si>
  <si>
    <r>
      <rPr>
        <sz val="9"/>
        <color indexed="8"/>
        <rFont val="ＭＳ 明朝"/>
        <family val="1"/>
        <charset val="128"/>
      </rPr>
      <t>　</t>
    </r>
    <r>
      <rPr>
        <sz val="9"/>
        <color indexed="8"/>
        <rFont val="Times New Roman"/>
        <family val="1"/>
      </rPr>
      <t xml:space="preserve"> 1 </t>
    </r>
    <r>
      <rPr>
        <sz val="9"/>
        <color indexed="8"/>
        <rFont val="ＭＳ 明朝"/>
        <family val="1"/>
        <charset val="128"/>
      </rPr>
      <t>年間に市内の生産活動によって新たに生み出された付加価値の総額を表します。本書では、国際標準産業分類による経済活動部門別に分類された「経済活動別市内総生産」を掲載しています。</t>
    </r>
    <rPh sb="4" eb="6">
      <t>ネンカン</t>
    </rPh>
    <rPh sb="7" eb="8">
      <t>シ</t>
    </rPh>
    <rPh sb="8" eb="9">
      <t>ウチ</t>
    </rPh>
    <rPh sb="10" eb="12">
      <t>セイサン</t>
    </rPh>
    <rPh sb="12" eb="14">
      <t>カツドウ</t>
    </rPh>
    <rPh sb="18" eb="19">
      <t>アラ</t>
    </rPh>
    <rPh sb="21" eb="22">
      <t>ウ</t>
    </rPh>
    <rPh sb="23" eb="24">
      <t>ダ</t>
    </rPh>
    <rPh sb="27" eb="29">
      <t>フカ</t>
    </rPh>
    <rPh sb="29" eb="31">
      <t>カチ</t>
    </rPh>
    <rPh sb="32" eb="34">
      <t>ソウガク</t>
    </rPh>
    <rPh sb="35" eb="36">
      <t>アラワ</t>
    </rPh>
    <rPh sb="40" eb="42">
      <t>ホンショ</t>
    </rPh>
    <rPh sb="45" eb="49">
      <t>コクサイヒョウジュン</t>
    </rPh>
    <rPh sb="49" eb="51">
      <t>サンギョウ</t>
    </rPh>
    <rPh sb="51" eb="53">
      <t>ブンルイ</t>
    </rPh>
    <rPh sb="56" eb="60">
      <t>ケイザイカツドウ</t>
    </rPh>
    <rPh sb="60" eb="62">
      <t>ブモン</t>
    </rPh>
    <rPh sb="62" eb="63">
      <t>ベツ</t>
    </rPh>
    <rPh sb="64" eb="66">
      <t>ブンルイ</t>
    </rPh>
    <rPh sb="70" eb="74">
      <t>ケイザイカツドウ</t>
    </rPh>
    <rPh sb="74" eb="75">
      <t>ベツ</t>
    </rPh>
    <rPh sb="75" eb="80">
      <t>シナイソウセイサン</t>
    </rPh>
    <rPh sb="82" eb="84">
      <t>ケイサイ</t>
    </rPh>
    <phoneticPr fontId="6"/>
  </si>
  <si>
    <t>　付加価値を評価する場合、建物や機械・設備が生産過程において減耗する価格分（固定資本減耗）を含むか否かによって、総生産と純生産の違いがあります。固定資本減耗を含むものを総生産、控除したものを純生産といいます。</t>
    <rPh sb="1" eb="3">
      <t>フカ</t>
    </rPh>
    <rPh sb="3" eb="5">
      <t>カチ</t>
    </rPh>
    <rPh sb="6" eb="8">
      <t>ヒョウカ</t>
    </rPh>
    <rPh sb="10" eb="12">
      <t>バアイ</t>
    </rPh>
    <rPh sb="13" eb="15">
      <t>タテモノ</t>
    </rPh>
    <rPh sb="16" eb="18">
      <t>キカイ</t>
    </rPh>
    <rPh sb="19" eb="21">
      <t>セツビ</t>
    </rPh>
    <rPh sb="22" eb="24">
      <t>セイサン</t>
    </rPh>
    <rPh sb="24" eb="26">
      <t>カテイ</t>
    </rPh>
    <rPh sb="30" eb="32">
      <t>ゲンモウ</t>
    </rPh>
    <rPh sb="34" eb="36">
      <t>カカク</t>
    </rPh>
    <rPh sb="36" eb="37">
      <t>ブン</t>
    </rPh>
    <rPh sb="38" eb="40">
      <t>コテイ</t>
    </rPh>
    <rPh sb="40" eb="42">
      <t>シホン</t>
    </rPh>
    <rPh sb="42" eb="44">
      <t>ゲンモウ</t>
    </rPh>
    <rPh sb="46" eb="47">
      <t>フク</t>
    </rPh>
    <rPh sb="49" eb="50">
      <t>イナ</t>
    </rPh>
    <rPh sb="56" eb="59">
      <t>ソウセイサン</t>
    </rPh>
    <rPh sb="60" eb="61">
      <t>ジュン</t>
    </rPh>
    <rPh sb="61" eb="63">
      <t>セイサン</t>
    </rPh>
    <rPh sb="64" eb="65">
      <t>チガ</t>
    </rPh>
    <rPh sb="72" eb="74">
      <t>コテイ</t>
    </rPh>
    <rPh sb="74" eb="76">
      <t>シホン</t>
    </rPh>
    <rPh sb="76" eb="78">
      <t>ゲンモウ</t>
    </rPh>
    <rPh sb="79" eb="80">
      <t>フク</t>
    </rPh>
    <rPh sb="84" eb="87">
      <t>ソウセイサン</t>
    </rPh>
    <rPh sb="88" eb="90">
      <t>コウジョ</t>
    </rPh>
    <rPh sb="95" eb="96">
      <t>ジュン</t>
    </rPh>
    <rPh sb="96" eb="98">
      <t>セイサン</t>
    </rPh>
    <phoneticPr fontId="6"/>
  </si>
  <si>
    <t>　輸入品に課される税は、関税と輸入品商品税等からなります。国民経済計算に準じて経済活動別に配分せず、一括して輸入する事業所所在地に計上しています。</t>
    <rPh sb="1" eb="3">
      <t>ユニュウ</t>
    </rPh>
    <rPh sb="3" eb="4">
      <t>ヒン</t>
    </rPh>
    <rPh sb="5" eb="6">
      <t>カ</t>
    </rPh>
    <rPh sb="9" eb="10">
      <t>ゼイ</t>
    </rPh>
    <rPh sb="12" eb="14">
      <t>カンゼイ</t>
    </rPh>
    <rPh sb="15" eb="17">
      <t>ユニュウ</t>
    </rPh>
    <rPh sb="17" eb="18">
      <t>ヒン</t>
    </rPh>
    <rPh sb="18" eb="20">
      <t>ショウヒン</t>
    </rPh>
    <rPh sb="20" eb="21">
      <t>ゼイ</t>
    </rPh>
    <rPh sb="21" eb="22">
      <t>ナド</t>
    </rPh>
    <rPh sb="29" eb="31">
      <t>コクミン</t>
    </rPh>
    <rPh sb="31" eb="33">
      <t>ケイザイ</t>
    </rPh>
    <rPh sb="33" eb="35">
      <t>ケイサン</t>
    </rPh>
    <rPh sb="36" eb="37">
      <t>ジュン</t>
    </rPh>
    <rPh sb="39" eb="41">
      <t>ケイザイ</t>
    </rPh>
    <rPh sb="41" eb="43">
      <t>カツドウ</t>
    </rPh>
    <rPh sb="43" eb="44">
      <t>ベツ</t>
    </rPh>
    <rPh sb="45" eb="47">
      <t>ハイブン</t>
    </rPh>
    <rPh sb="50" eb="52">
      <t>イッカツ</t>
    </rPh>
    <rPh sb="65" eb="67">
      <t>ケイジョウ</t>
    </rPh>
    <phoneticPr fontId="6"/>
  </si>
  <si>
    <t>　課税業者の総資本形成（市町村民経済計算では推計されていない「支出」の側面のうち投資に係る概念）に係る消費税は、事業者が消費税を納入する際納税額から控除できる制度（仕入税額控除）が採られているため、支出側においては消費税を控除した金額で総資本形成が計上されています。しかし、生産側では経済活動別に総資本形成に係る消費税を分割することが困難であるため、全て税込表示で計上した上で総資本形成に係る消費税の総額を一括して控除しています。</t>
    <rPh sb="1" eb="3">
      <t>カゼイ</t>
    </rPh>
    <rPh sb="3" eb="5">
      <t>ギョウシャ</t>
    </rPh>
    <rPh sb="6" eb="9">
      <t>ソウシホン</t>
    </rPh>
    <rPh sb="9" eb="11">
      <t>ケイセイ</t>
    </rPh>
    <rPh sb="12" eb="15">
      <t>シチョウソン</t>
    </rPh>
    <rPh sb="15" eb="16">
      <t>ミン</t>
    </rPh>
    <rPh sb="16" eb="18">
      <t>ケイザイ</t>
    </rPh>
    <rPh sb="18" eb="20">
      <t>ケイサン</t>
    </rPh>
    <rPh sb="22" eb="24">
      <t>スイケイ</t>
    </rPh>
    <rPh sb="31" eb="33">
      <t>シシュツ</t>
    </rPh>
    <rPh sb="35" eb="37">
      <t>ソクメン</t>
    </rPh>
    <rPh sb="40" eb="42">
      <t>トウシ</t>
    </rPh>
    <rPh sb="43" eb="44">
      <t>カカ</t>
    </rPh>
    <rPh sb="45" eb="47">
      <t>ガイネン</t>
    </rPh>
    <rPh sb="49" eb="50">
      <t>カカ</t>
    </rPh>
    <rPh sb="51" eb="54">
      <t>ショウヒゼイ</t>
    </rPh>
    <rPh sb="56" eb="59">
      <t>ジギョウシャ</t>
    </rPh>
    <rPh sb="60" eb="63">
      <t>ショウヒゼイ</t>
    </rPh>
    <rPh sb="64" eb="66">
      <t>ノウニュウ</t>
    </rPh>
    <rPh sb="68" eb="69">
      <t>サイ</t>
    </rPh>
    <rPh sb="69" eb="71">
      <t>ノウゼイ</t>
    </rPh>
    <rPh sb="71" eb="72">
      <t>ガク</t>
    </rPh>
    <rPh sb="74" eb="76">
      <t>コウジョ</t>
    </rPh>
    <rPh sb="79" eb="81">
      <t>セイド</t>
    </rPh>
    <rPh sb="82" eb="88">
      <t>シイレゼイガクコウジョ</t>
    </rPh>
    <rPh sb="90" eb="91">
      <t>ト</t>
    </rPh>
    <rPh sb="99" eb="101">
      <t>シシュツ</t>
    </rPh>
    <rPh sb="101" eb="102">
      <t>ガワ</t>
    </rPh>
    <rPh sb="118" eb="121">
      <t>ソウシホン</t>
    </rPh>
    <rPh sb="121" eb="123">
      <t>ケイセイ</t>
    </rPh>
    <rPh sb="124" eb="126">
      <t>ケイジョウ</t>
    </rPh>
    <rPh sb="137" eb="139">
      <t>セイサン</t>
    </rPh>
    <rPh sb="139" eb="140">
      <t>ガワ</t>
    </rPh>
    <rPh sb="142" eb="147">
      <t>ケイザイカツドウベツ</t>
    </rPh>
    <rPh sb="148" eb="151">
      <t>ソウシホン</t>
    </rPh>
    <rPh sb="151" eb="153">
      <t>ケイセイ</t>
    </rPh>
    <rPh sb="154" eb="155">
      <t>カカ</t>
    </rPh>
    <rPh sb="156" eb="159">
      <t>ショウヒゼイ</t>
    </rPh>
    <rPh sb="160" eb="162">
      <t>ブンカツ</t>
    </rPh>
    <rPh sb="167" eb="169">
      <t>コンナン</t>
    </rPh>
    <rPh sb="175" eb="176">
      <t>スベ</t>
    </rPh>
    <rPh sb="177" eb="179">
      <t>ゼイコ</t>
    </rPh>
    <rPh sb="179" eb="181">
      <t>ヒョウジ</t>
    </rPh>
    <rPh sb="182" eb="184">
      <t>ケイジョウ</t>
    </rPh>
    <rPh sb="186" eb="187">
      <t>ウエ</t>
    </rPh>
    <rPh sb="188" eb="191">
      <t>ソウシホン</t>
    </rPh>
    <rPh sb="191" eb="193">
      <t>ケイセイ</t>
    </rPh>
    <rPh sb="200" eb="202">
      <t>ソウガク</t>
    </rPh>
    <rPh sb="203" eb="205">
      <t>イッカツ</t>
    </rPh>
    <rPh sb="207" eb="209">
      <t>コウジョ</t>
    </rPh>
    <phoneticPr fontId="6"/>
  </si>
  <si>
    <r>
      <rPr>
        <sz val="9"/>
        <color indexed="8"/>
        <rFont val="ＭＳ 明朝"/>
        <family val="1"/>
        <charset val="128"/>
      </rPr>
      <t>　市内居住者が</t>
    </r>
    <r>
      <rPr>
        <sz val="9"/>
        <color indexed="8"/>
        <rFont val="Times New Roman"/>
        <family val="1"/>
      </rPr>
      <t xml:space="preserve"> 1 </t>
    </r>
    <r>
      <rPr>
        <sz val="9"/>
        <color indexed="8"/>
        <rFont val="ＭＳ 明朝"/>
        <family val="1"/>
        <charset val="128"/>
      </rPr>
      <t>年間携わった生産活動によって発生した純付加価値（固定資本減耗を控除したもの）が、市民に対してどのように分配されるかを示したもので、雇用者報酬、財産所得（非企業部門）、企業所得から構成されます。その総額が市民所得です。</t>
    </r>
    <rPh sb="1" eb="3">
      <t>シナイ</t>
    </rPh>
    <rPh sb="3" eb="6">
      <t>キョジュウシャ</t>
    </rPh>
    <rPh sb="10" eb="12">
      <t>ネンカン</t>
    </rPh>
    <rPh sb="12" eb="13">
      <t>タズサ</t>
    </rPh>
    <rPh sb="16" eb="18">
      <t>セイサン</t>
    </rPh>
    <rPh sb="18" eb="20">
      <t>カツドウ</t>
    </rPh>
    <rPh sb="24" eb="26">
      <t>ハッセイ</t>
    </rPh>
    <rPh sb="28" eb="29">
      <t>ジュン</t>
    </rPh>
    <rPh sb="29" eb="31">
      <t>フカ</t>
    </rPh>
    <rPh sb="31" eb="33">
      <t>カチ</t>
    </rPh>
    <rPh sb="34" eb="36">
      <t>コテイ</t>
    </rPh>
    <rPh sb="36" eb="38">
      <t>シホン</t>
    </rPh>
    <rPh sb="38" eb="40">
      <t>ゲンモウ</t>
    </rPh>
    <rPh sb="41" eb="43">
      <t>コウジョ</t>
    </rPh>
    <rPh sb="50" eb="52">
      <t>シミン</t>
    </rPh>
    <rPh sb="53" eb="54">
      <t>タイ</t>
    </rPh>
    <rPh sb="61" eb="63">
      <t>ブンパイ</t>
    </rPh>
    <rPh sb="68" eb="69">
      <t>シメ</t>
    </rPh>
    <rPh sb="75" eb="78">
      <t>コヨウシャ</t>
    </rPh>
    <rPh sb="78" eb="80">
      <t>ホウシュウ</t>
    </rPh>
    <rPh sb="81" eb="83">
      <t>ザイサン</t>
    </rPh>
    <rPh sb="83" eb="85">
      <t>ショトク</t>
    </rPh>
    <rPh sb="86" eb="87">
      <t>ヒ</t>
    </rPh>
    <rPh sb="87" eb="89">
      <t>キギョウ</t>
    </rPh>
    <rPh sb="89" eb="91">
      <t>ブモン</t>
    </rPh>
    <rPh sb="93" eb="95">
      <t>キギョウ</t>
    </rPh>
    <rPh sb="95" eb="97">
      <t>ショトク</t>
    </rPh>
    <rPh sb="99" eb="101">
      <t>コウセイ</t>
    </rPh>
    <rPh sb="108" eb="110">
      <t>ソウガク</t>
    </rPh>
    <rPh sb="111" eb="113">
      <t>シミン</t>
    </rPh>
    <rPh sb="113" eb="115">
      <t>ショトク</t>
    </rPh>
    <phoneticPr fontId="6"/>
  </si>
  <si>
    <t>　雇主によって直接社会保障基金や年金基金に支払われるもので、社会保険や企業年金などが該当します。</t>
    <rPh sb="1" eb="3">
      <t>ヤトイヌシ</t>
    </rPh>
    <rPh sb="7" eb="9">
      <t>チョクセツ</t>
    </rPh>
    <rPh sb="9" eb="13">
      <t>シャカイホショウ</t>
    </rPh>
    <rPh sb="13" eb="15">
      <t>キキン</t>
    </rPh>
    <rPh sb="16" eb="18">
      <t>ネンキン</t>
    </rPh>
    <rPh sb="18" eb="20">
      <t>キキン</t>
    </rPh>
    <rPh sb="21" eb="23">
      <t>シハラ</t>
    </rPh>
    <rPh sb="30" eb="32">
      <t>シャカイ</t>
    </rPh>
    <rPh sb="32" eb="34">
      <t>ホケン</t>
    </rPh>
    <rPh sb="35" eb="37">
      <t>キギョウ</t>
    </rPh>
    <rPh sb="37" eb="39">
      <t>ネンキン</t>
    </rPh>
    <rPh sb="42" eb="44">
      <t>ガイトウ</t>
    </rPh>
    <phoneticPr fontId="6"/>
  </si>
  <si>
    <t>　社会保障基金や年金基金に含まれない退職一時金や公務災害補償など雇主自身の源泉から給付が行われるもので、給付額と同額を雇主の社会負担として帰属させることから、帰属社会負担と呼ばれます。</t>
    <rPh sb="1" eb="3">
      <t>シャカイ</t>
    </rPh>
    <rPh sb="3" eb="5">
      <t>ホショウ</t>
    </rPh>
    <rPh sb="5" eb="7">
      <t>キキン</t>
    </rPh>
    <rPh sb="8" eb="12">
      <t>ネンキンキキン</t>
    </rPh>
    <rPh sb="13" eb="14">
      <t>フク</t>
    </rPh>
    <rPh sb="18" eb="20">
      <t>タイショク</t>
    </rPh>
    <rPh sb="20" eb="23">
      <t>イチジキン</t>
    </rPh>
    <rPh sb="24" eb="26">
      <t>コウム</t>
    </rPh>
    <rPh sb="26" eb="28">
      <t>サイガイ</t>
    </rPh>
    <rPh sb="28" eb="30">
      <t>ホショウ</t>
    </rPh>
    <rPh sb="32" eb="34">
      <t>ヤトイヌシ</t>
    </rPh>
    <rPh sb="34" eb="36">
      <t>ジシン</t>
    </rPh>
    <rPh sb="37" eb="39">
      <t>ゲンセン</t>
    </rPh>
    <rPh sb="41" eb="43">
      <t>キュウフ</t>
    </rPh>
    <rPh sb="44" eb="45">
      <t>オコナ</t>
    </rPh>
    <rPh sb="52" eb="55">
      <t>キュウフガク</t>
    </rPh>
    <rPh sb="56" eb="58">
      <t>ドウガク</t>
    </rPh>
    <rPh sb="59" eb="61">
      <t>ヤトイヌシ</t>
    </rPh>
    <rPh sb="62" eb="64">
      <t>シャカイ</t>
    </rPh>
    <rPh sb="64" eb="66">
      <t>フタン</t>
    </rPh>
    <rPh sb="69" eb="71">
      <t>キゾク</t>
    </rPh>
    <rPh sb="79" eb="81">
      <t>キゾク</t>
    </rPh>
    <rPh sb="81" eb="83">
      <t>シャカイ</t>
    </rPh>
    <rPh sb="83" eb="85">
      <t>フタン</t>
    </rPh>
    <rPh sb="86" eb="87">
      <t>ヨ</t>
    </rPh>
    <phoneticPr fontId="6"/>
  </si>
  <si>
    <t>　一般政府・家計・対家計民間非営利団体といった非企業部門において、金融資産や土地財産などの貸借から発生する所得を計上したものです。その内訳は、利子、配当、その他の投資所得、賃貸料に分かれ、家計部門のみ内訳を掲載しています。企業部門の財産所得は、企業所得に含まれます。</t>
    <rPh sb="1" eb="3">
      <t>イッパン</t>
    </rPh>
    <rPh sb="3" eb="5">
      <t>セイフ</t>
    </rPh>
    <rPh sb="6" eb="8">
      <t>カケイ</t>
    </rPh>
    <rPh sb="9" eb="10">
      <t>タイ</t>
    </rPh>
    <rPh sb="10" eb="12">
      <t>カケイ</t>
    </rPh>
    <rPh sb="12" eb="14">
      <t>ミンカン</t>
    </rPh>
    <rPh sb="14" eb="17">
      <t>ヒエイリ</t>
    </rPh>
    <rPh sb="17" eb="19">
      <t>ダンタイ</t>
    </rPh>
    <rPh sb="23" eb="24">
      <t>ヒ</t>
    </rPh>
    <rPh sb="24" eb="26">
      <t>キギョウ</t>
    </rPh>
    <rPh sb="26" eb="28">
      <t>ブモン</t>
    </rPh>
    <rPh sb="33" eb="35">
      <t>キンユウ</t>
    </rPh>
    <rPh sb="35" eb="37">
      <t>シサン</t>
    </rPh>
    <rPh sb="38" eb="40">
      <t>トチ</t>
    </rPh>
    <rPh sb="40" eb="42">
      <t>ザイサン</t>
    </rPh>
    <rPh sb="45" eb="47">
      <t>タイシャク</t>
    </rPh>
    <rPh sb="49" eb="51">
      <t>ハッセイ</t>
    </rPh>
    <rPh sb="53" eb="55">
      <t>ショトク</t>
    </rPh>
    <rPh sb="56" eb="58">
      <t>ケイジョウ</t>
    </rPh>
    <rPh sb="67" eb="69">
      <t>ウチワケ</t>
    </rPh>
    <rPh sb="71" eb="73">
      <t>リシ</t>
    </rPh>
    <rPh sb="74" eb="76">
      <t>ハイトウ</t>
    </rPh>
    <rPh sb="79" eb="80">
      <t>タ</t>
    </rPh>
    <rPh sb="81" eb="83">
      <t>トウシ</t>
    </rPh>
    <rPh sb="83" eb="85">
      <t>ショトク</t>
    </rPh>
    <rPh sb="86" eb="89">
      <t>チンタイリョウ</t>
    </rPh>
    <rPh sb="90" eb="91">
      <t>ワ</t>
    </rPh>
    <rPh sb="94" eb="96">
      <t>カケイ</t>
    </rPh>
    <rPh sb="96" eb="98">
      <t>ブモン</t>
    </rPh>
    <rPh sb="100" eb="102">
      <t>ウチワケ</t>
    </rPh>
    <rPh sb="103" eb="105">
      <t>ケイサイ</t>
    </rPh>
    <rPh sb="111" eb="113">
      <t>キギョウ</t>
    </rPh>
    <rPh sb="113" eb="115">
      <t>ブモン</t>
    </rPh>
    <rPh sb="116" eb="118">
      <t>ザイサン</t>
    </rPh>
    <rPh sb="118" eb="120">
      <t>ショトク</t>
    </rPh>
    <rPh sb="122" eb="124">
      <t>キギョウ</t>
    </rPh>
    <rPh sb="124" eb="126">
      <t>ショトク</t>
    </rPh>
    <rPh sb="127" eb="128">
      <t>フク</t>
    </rPh>
    <phoneticPr fontId="6"/>
  </si>
  <si>
    <t>　同じ住居で、特定の財貨やサービスを消費する人々の小集団のことで、自営の個人企業も含まれます。</t>
    <rPh sb="1" eb="2">
      <t>オナ</t>
    </rPh>
    <rPh sb="3" eb="5">
      <t>ジュウキョ</t>
    </rPh>
    <rPh sb="7" eb="9">
      <t>トクテイ</t>
    </rPh>
    <rPh sb="10" eb="12">
      <t>ザイカ</t>
    </rPh>
    <rPh sb="18" eb="20">
      <t>ショウヒ</t>
    </rPh>
    <rPh sb="22" eb="24">
      <t>ヒトビト</t>
    </rPh>
    <rPh sb="25" eb="28">
      <t>ショウシュウダン</t>
    </rPh>
    <rPh sb="33" eb="35">
      <t>ジエイ</t>
    </rPh>
    <rPh sb="36" eb="38">
      <t>コジン</t>
    </rPh>
    <rPh sb="38" eb="40">
      <t>キギョウ</t>
    </rPh>
    <rPh sb="41" eb="42">
      <t>フク</t>
    </rPh>
    <phoneticPr fontId="6"/>
  </si>
  <si>
    <t>　政府により支配、資金供給されているものを除き、家計に対して、他の方法では効率的に提供し得ない社会的、公共的サービスを利益追求を旨とすることなく提供する団体のことです。日本標準産業分類上、学校教育、宗教、労働団体等に属し、かつ経営組織形態が会社以外の法人または法人でない団体が該当します。</t>
    <rPh sb="1" eb="3">
      <t>セイフ</t>
    </rPh>
    <rPh sb="6" eb="8">
      <t>シハイ</t>
    </rPh>
    <rPh sb="9" eb="11">
      <t>シキン</t>
    </rPh>
    <rPh sb="11" eb="13">
      <t>キョウキュウ</t>
    </rPh>
    <rPh sb="21" eb="22">
      <t>ノゾ</t>
    </rPh>
    <rPh sb="24" eb="26">
      <t>カケイ</t>
    </rPh>
    <rPh sb="27" eb="28">
      <t>タイ</t>
    </rPh>
    <rPh sb="72" eb="74">
      <t>テイキョウ</t>
    </rPh>
    <rPh sb="76" eb="78">
      <t>ダンタイ</t>
    </rPh>
    <rPh sb="138" eb="140">
      <t>ガイトウ</t>
    </rPh>
    <phoneticPr fontId="6"/>
  </si>
  <si>
    <t>　営業余剰（純生産から雇用者報酬を差し引いたもの）と混合所得（家計部門における個人企業の所得）に受け取った財産所得を加算し、支払った財産所得を控除したもので、企業会計の経常利益に近い概念です。</t>
    <rPh sb="1" eb="3">
      <t>エイギョウ</t>
    </rPh>
    <rPh sb="3" eb="5">
      <t>ヨジョウ</t>
    </rPh>
    <rPh sb="6" eb="7">
      <t>ジュン</t>
    </rPh>
    <rPh sb="7" eb="9">
      <t>セイサン</t>
    </rPh>
    <rPh sb="11" eb="16">
      <t>コヨウシャホウシュウ</t>
    </rPh>
    <rPh sb="17" eb="18">
      <t>サ</t>
    </rPh>
    <rPh sb="19" eb="20">
      <t>ヒ</t>
    </rPh>
    <rPh sb="26" eb="28">
      <t>コンゴウ</t>
    </rPh>
    <rPh sb="28" eb="30">
      <t>ショトク</t>
    </rPh>
    <rPh sb="31" eb="33">
      <t>カケイ</t>
    </rPh>
    <rPh sb="33" eb="35">
      <t>ブモン</t>
    </rPh>
    <rPh sb="39" eb="41">
      <t>コジン</t>
    </rPh>
    <rPh sb="41" eb="43">
      <t>キギョウ</t>
    </rPh>
    <rPh sb="44" eb="46">
      <t>ショトク</t>
    </rPh>
    <rPh sb="48" eb="49">
      <t>ウ</t>
    </rPh>
    <rPh sb="50" eb="51">
      <t>ト</t>
    </rPh>
    <rPh sb="53" eb="55">
      <t>ザイサン</t>
    </rPh>
    <rPh sb="55" eb="57">
      <t>ショトク</t>
    </rPh>
    <rPh sb="58" eb="60">
      <t>カサン</t>
    </rPh>
    <rPh sb="62" eb="64">
      <t>シハラ</t>
    </rPh>
    <rPh sb="66" eb="68">
      <t>ザイサン</t>
    </rPh>
    <rPh sb="68" eb="70">
      <t>ショトク</t>
    </rPh>
    <rPh sb="71" eb="73">
      <t>コウジョ</t>
    </rPh>
    <rPh sb="79" eb="81">
      <t>キギョウ</t>
    </rPh>
    <rPh sb="81" eb="83">
      <t>カイケイ</t>
    </rPh>
    <rPh sb="84" eb="86">
      <t>ケイジョウ</t>
    </rPh>
    <rPh sb="86" eb="88">
      <t>リエキ</t>
    </rPh>
    <rPh sb="89" eb="90">
      <t>チカ</t>
    </rPh>
    <rPh sb="91" eb="93">
      <t>ガイネン</t>
    </rPh>
    <phoneticPr fontId="6"/>
  </si>
  <si>
    <t>　居住形態（持ち家、借家、借間）の違いによる総生産等の差をなくすために、市町村民経済計算では、持ち家を自分自身に貸していると擬制して市場家賃で評価する（このような計算を帰属計算という。）ことから、持ち家は個人企業の一部として扱われます。その企業所得は、他の企業所得と同じ概念です。</t>
    <rPh sb="1" eb="3">
      <t>キョジュウ</t>
    </rPh>
    <rPh sb="3" eb="5">
      <t>ケイタイ</t>
    </rPh>
    <rPh sb="6" eb="7">
      <t>モ</t>
    </rPh>
    <rPh sb="8" eb="9">
      <t>イエ</t>
    </rPh>
    <rPh sb="10" eb="12">
      <t>シャクヤ</t>
    </rPh>
    <rPh sb="13" eb="14">
      <t>カ</t>
    </rPh>
    <rPh sb="14" eb="15">
      <t>マ</t>
    </rPh>
    <rPh sb="17" eb="18">
      <t>チガ</t>
    </rPh>
    <rPh sb="22" eb="25">
      <t>ソウセイサン</t>
    </rPh>
    <rPh sb="25" eb="26">
      <t>トウ</t>
    </rPh>
    <rPh sb="27" eb="28">
      <t>サ</t>
    </rPh>
    <rPh sb="36" eb="39">
      <t>シチョウソン</t>
    </rPh>
    <rPh sb="39" eb="40">
      <t>ミン</t>
    </rPh>
    <rPh sb="40" eb="42">
      <t>ケイザイ</t>
    </rPh>
    <rPh sb="42" eb="44">
      <t>ケイサン</t>
    </rPh>
    <rPh sb="47" eb="48">
      <t>モ</t>
    </rPh>
    <rPh sb="49" eb="50">
      <t>イエ</t>
    </rPh>
    <rPh sb="51" eb="53">
      <t>ジブン</t>
    </rPh>
    <rPh sb="53" eb="55">
      <t>ジシン</t>
    </rPh>
    <rPh sb="56" eb="57">
      <t>カ</t>
    </rPh>
    <rPh sb="62" eb="64">
      <t>ギセイ</t>
    </rPh>
    <rPh sb="66" eb="67">
      <t>シ</t>
    </rPh>
    <rPh sb="67" eb="68">
      <t>ジョウ</t>
    </rPh>
    <rPh sb="68" eb="70">
      <t>ヤチン</t>
    </rPh>
    <rPh sb="71" eb="73">
      <t>ヒョウカ</t>
    </rPh>
    <rPh sb="98" eb="99">
      <t>モ</t>
    </rPh>
    <rPh sb="100" eb="101">
      <t>イエ</t>
    </rPh>
    <rPh sb="102" eb="104">
      <t>コジン</t>
    </rPh>
    <rPh sb="104" eb="106">
      <t>キギョウ</t>
    </rPh>
    <rPh sb="107" eb="109">
      <t>イチブ</t>
    </rPh>
    <rPh sb="112" eb="113">
      <t>アツカ</t>
    </rPh>
    <rPh sb="120" eb="122">
      <t>キギョウ</t>
    </rPh>
    <rPh sb="122" eb="124">
      <t>ショトク</t>
    </rPh>
    <rPh sb="126" eb="127">
      <t>タ</t>
    </rPh>
    <rPh sb="128" eb="130">
      <t>キギョウ</t>
    </rPh>
    <rPh sb="130" eb="132">
      <t>ショトク</t>
    </rPh>
    <rPh sb="133" eb="134">
      <t>オナ</t>
    </rPh>
    <rPh sb="135" eb="137">
      <t>ガイネン</t>
    </rPh>
    <phoneticPr fontId="6"/>
  </si>
  <si>
    <r>
      <rPr>
        <sz val="9"/>
        <rFont val="ＭＳ 明朝"/>
        <family val="1"/>
        <charset val="128"/>
      </rPr>
      <t>第</t>
    </r>
    <r>
      <rPr>
        <sz val="9"/>
        <rFont val="Times New Roman"/>
        <family val="1"/>
      </rPr>
      <t xml:space="preserve"> 2 </t>
    </r>
    <r>
      <rPr>
        <sz val="9"/>
        <rFont val="ＭＳ 明朝"/>
        <family val="1"/>
        <charset val="128"/>
      </rPr>
      <t>次産業（</t>
    </r>
    <r>
      <rPr>
        <sz val="9"/>
        <rFont val="Times New Roman"/>
        <family val="1"/>
      </rPr>
      <t>2</t>
    </r>
    <r>
      <rPr>
        <sz val="9"/>
        <rFont val="ＭＳ 明朝"/>
        <family val="1"/>
        <charset val="128"/>
      </rPr>
      <t>、</t>
    </r>
    <r>
      <rPr>
        <sz val="9"/>
        <rFont val="Times New Roman"/>
        <family val="1"/>
      </rPr>
      <t>3</t>
    </r>
    <r>
      <rPr>
        <sz val="9"/>
        <rFont val="ＭＳ 明朝"/>
        <family val="1"/>
        <charset val="128"/>
      </rPr>
      <t>、</t>
    </r>
    <r>
      <rPr>
        <sz val="9"/>
        <rFont val="Times New Roman"/>
        <family val="1"/>
      </rPr>
      <t>5</t>
    </r>
    <r>
      <rPr>
        <sz val="9"/>
        <rFont val="ＭＳ 明朝"/>
        <family val="1"/>
        <charset val="128"/>
      </rPr>
      <t>）</t>
    </r>
    <phoneticPr fontId="9"/>
  </si>
  <si>
    <r>
      <rPr>
        <sz val="9"/>
        <rFont val="ＭＳ 明朝"/>
        <family val="1"/>
        <charset val="128"/>
      </rPr>
      <t>第</t>
    </r>
    <r>
      <rPr>
        <sz val="9"/>
        <rFont val="Times New Roman"/>
        <family val="1"/>
      </rPr>
      <t xml:space="preserve"> 3 </t>
    </r>
    <r>
      <rPr>
        <sz val="9"/>
        <rFont val="ＭＳ 明朝"/>
        <family val="1"/>
        <charset val="128"/>
      </rPr>
      <t>次産業（</t>
    </r>
    <r>
      <rPr>
        <sz val="9"/>
        <rFont val="Times New Roman"/>
        <family val="1"/>
      </rPr>
      <t>4</t>
    </r>
    <r>
      <rPr>
        <sz val="9"/>
        <rFont val="ＭＳ 明朝"/>
        <family val="1"/>
        <charset val="128"/>
      </rPr>
      <t>、</t>
    </r>
    <r>
      <rPr>
        <sz val="9"/>
        <rFont val="Times New Roman"/>
        <family val="1"/>
      </rPr>
      <t>6</t>
    </r>
    <r>
      <rPr>
        <sz val="9"/>
        <rFont val="ＭＳ 明朝"/>
        <family val="1"/>
        <charset val="128"/>
      </rPr>
      <t>～</t>
    </r>
    <r>
      <rPr>
        <sz val="9"/>
        <rFont val="Times New Roman"/>
        <family val="1"/>
      </rPr>
      <t>16</t>
    </r>
    <r>
      <rPr>
        <sz val="9"/>
        <rFont val="ＭＳ 明朝"/>
        <family val="1"/>
        <charset val="128"/>
      </rPr>
      <t>）</t>
    </r>
    <phoneticPr fontId="9"/>
  </si>
  <si>
    <t>注）　小数点以下を四捨五入しているため、内訳と合計が必ずしも一致しない。</t>
    <rPh sb="3" eb="6">
      <t>ショウスウテン</t>
    </rPh>
    <rPh sb="6" eb="8">
      <t>イカ</t>
    </rPh>
    <rPh sb="9" eb="13">
      <t>シシャゴニュウ</t>
    </rPh>
    <rPh sb="20" eb="22">
      <t>ウチワケ</t>
    </rPh>
    <rPh sb="23" eb="25">
      <t>ゴウケイ</t>
    </rPh>
    <rPh sb="26" eb="27">
      <t>カナラ</t>
    </rPh>
    <rPh sb="30" eb="32">
      <t>イッチ</t>
    </rPh>
    <phoneticPr fontId="6"/>
  </si>
  <si>
    <r>
      <rPr>
        <sz val="9"/>
        <rFont val="ＭＳ 明朝"/>
        <family val="1"/>
        <charset val="128"/>
      </rPr>
      <t>注）　小数点第</t>
    </r>
    <r>
      <rPr>
        <sz val="9"/>
        <rFont val="Times New Roman"/>
        <family val="1"/>
      </rPr>
      <t xml:space="preserve"> 1 </t>
    </r>
    <r>
      <rPr>
        <sz val="9"/>
        <rFont val="ＭＳ 明朝"/>
        <family val="1"/>
        <charset val="128"/>
      </rPr>
      <t>位未満を四捨五入しているため、内訳と合計が必ずしも一致しない。</t>
    </r>
    <phoneticPr fontId="6"/>
  </si>
  <si>
    <r>
      <rPr>
        <sz val="9"/>
        <rFont val="ＭＳ 明朝"/>
        <family val="1"/>
        <charset val="128"/>
      </rPr>
      <t>注）　小数点第</t>
    </r>
    <r>
      <rPr>
        <sz val="9"/>
        <rFont val="Times New Roman"/>
        <family val="1"/>
      </rPr>
      <t xml:space="preserve"> 1 </t>
    </r>
    <r>
      <rPr>
        <sz val="9"/>
        <rFont val="ＭＳ 明朝"/>
        <family val="1"/>
        <charset val="128"/>
      </rPr>
      <t>位未満を四捨五入しているため、内訳と合計が必ずしも一致しない。</t>
    </r>
    <phoneticPr fontId="3"/>
  </si>
  <si>
    <t>（単位　人、千円）</t>
    <rPh sb="1" eb="3">
      <t>タンイ</t>
    </rPh>
    <rPh sb="4" eb="5">
      <t>ニン</t>
    </rPh>
    <rPh sb="6" eb="8">
      <t>センエン</t>
    </rPh>
    <phoneticPr fontId="6"/>
  </si>
  <si>
    <t>令和</t>
    <rPh sb="0" eb="2">
      <t>レイワ</t>
    </rPh>
    <phoneticPr fontId="3"/>
  </si>
  <si>
    <t>元年度</t>
    <rPh sb="0" eb="1">
      <t>モト</t>
    </rPh>
    <rPh sb="1" eb="3">
      <t>ネンド</t>
    </rPh>
    <phoneticPr fontId="6"/>
  </si>
  <si>
    <t>元年度</t>
    <rPh sb="0" eb="1">
      <t>モト</t>
    </rPh>
    <rPh sb="1" eb="3">
      <t>ネンド</t>
    </rPh>
    <phoneticPr fontId="9"/>
  </si>
  <si>
    <t>　「市町村内」概念は、市町村の行政区域内での生産活動によって生み出された付加価値を、生産に携わった者の居住地に関わりなく捉えるものです。岩手県の市町村民経済計算では、市町村内総生産を市町村内概念で把握しています。</t>
    <rPh sb="2" eb="5">
      <t>シチョウソン</t>
    </rPh>
    <rPh sb="5" eb="6">
      <t>ナイ</t>
    </rPh>
    <rPh sb="7" eb="9">
      <t>ガイネン</t>
    </rPh>
    <rPh sb="11" eb="14">
      <t>シチョウソン</t>
    </rPh>
    <rPh sb="15" eb="17">
      <t>ギョウセイ</t>
    </rPh>
    <rPh sb="17" eb="20">
      <t>クイキナイ</t>
    </rPh>
    <rPh sb="22" eb="24">
      <t>セイサン</t>
    </rPh>
    <rPh sb="24" eb="26">
      <t>カツドウ</t>
    </rPh>
    <rPh sb="30" eb="31">
      <t>ウ</t>
    </rPh>
    <rPh sb="32" eb="33">
      <t>ダ</t>
    </rPh>
    <rPh sb="36" eb="38">
      <t>フカ</t>
    </rPh>
    <rPh sb="38" eb="40">
      <t>カチ</t>
    </rPh>
    <rPh sb="42" eb="44">
      <t>セイサン</t>
    </rPh>
    <rPh sb="45" eb="46">
      <t>タズサ</t>
    </rPh>
    <rPh sb="49" eb="50">
      <t>モノ</t>
    </rPh>
    <rPh sb="51" eb="54">
      <t>キョジュウチ</t>
    </rPh>
    <rPh sb="55" eb="56">
      <t>カカ</t>
    </rPh>
    <rPh sb="60" eb="61">
      <t>トラ</t>
    </rPh>
    <rPh sb="68" eb="71">
      <t>イワテケン</t>
    </rPh>
    <rPh sb="72" eb="75">
      <t>シチョウソン</t>
    </rPh>
    <rPh sb="75" eb="76">
      <t>ミン</t>
    </rPh>
    <rPh sb="76" eb="78">
      <t>ケイザイ</t>
    </rPh>
    <rPh sb="78" eb="80">
      <t>ケイサン</t>
    </rPh>
    <rPh sb="83" eb="86">
      <t>シチョウソン</t>
    </rPh>
    <rPh sb="86" eb="87">
      <t>ナイ</t>
    </rPh>
    <rPh sb="87" eb="90">
      <t>ソウセイサン</t>
    </rPh>
    <rPh sb="91" eb="94">
      <t>シチョウソン</t>
    </rPh>
    <rPh sb="94" eb="95">
      <t>ナイ</t>
    </rPh>
    <rPh sb="95" eb="97">
      <t>ガイネン</t>
    </rPh>
    <rPh sb="98" eb="100">
      <t>ハアク</t>
    </rPh>
    <phoneticPr fontId="6"/>
  </si>
  <si>
    <t>　「市町村民」概念は、市町村内居住者（＝市町村民）が生産活動によって生み出した付加価値を、就業地に関わりなく捉えるものです。岩手県の市町村民経済計算では、市町村民所得の分配を市町村民概念で把握しています。</t>
    <rPh sb="2" eb="5">
      <t>シチョウソン</t>
    </rPh>
    <rPh sb="5" eb="6">
      <t>ミン</t>
    </rPh>
    <rPh sb="7" eb="9">
      <t>ガイネン</t>
    </rPh>
    <rPh sb="11" eb="14">
      <t>シチョウソン</t>
    </rPh>
    <rPh sb="14" eb="15">
      <t>ナイ</t>
    </rPh>
    <rPh sb="15" eb="18">
      <t>キョジュウシャ</t>
    </rPh>
    <rPh sb="20" eb="23">
      <t>シチョウソン</t>
    </rPh>
    <rPh sb="23" eb="24">
      <t>ミン</t>
    </rPh>
    <rPh sb="26" eb="28">
      <t>セイサン</t>
    </rPh>
    <rPh sb="28" eb="30">
      <t>カツドウ</t>
    </rPh>
    <rPh sb="34" eb="35">
      <t>ウ</t>
    </rPh>
    <rPh sb="36" eb="37">
      <t>ダ</t>
    </rPh>
    <rPh sb="39" eb="41">
      <t>フカ</t>
    </rPh>
    <rPh sb="41" eb="43">
      <t>カチ</t>
    </rPh>
    <rPh sb="45" eb="47">
      <t>シュウギョウ</t>
    </rPh>
    <rPh sb="47" eb="48">
      <t>チ</t>
    </rPh>
    <rPh sb="49" eb="50">
      <t>カカ</t>
    </rPh>
    <rPh sb="54" eb="55">
      <t>トラ</t>
    </rPh>
    <rPh sb="77" eb="80">
      <t>シチョウソン</t>
    </rPh>
    <rPh sb="80" eb="81">
      <t>ミン</t>
    </rPh>
    <rPh sb="81" eb="83">
      <t>ショトク</t>
    </rPh>
    <rPh sb="84" eb="86">
      <t>ブンパイ</t>
    </rPh>
    <rPh sb="87" eb="90">
      <t>シチョウソン</t>
    </rPh>
    <rPh sb="90" eb="91">
      <t>ミン</t>
    </rPh>
    <phoneticPr fontId="6"/>
  </si>
  <si>
    <t>注）　小数点第 1 位未満を四捨五入しているため、内訳と合計が必ずしも一致しない。</t>
  </si>
  <si>
    <t>　　　    それ以外の年度は、各年10月 1 日現在の盛岡市推計人口の結果による。</t>
    <rPh sb="28" eb="31">
      <t>モリオカシ</t>
    </rPh>
    <phoneticPr fontId="6"/>
  </si>
  <si>
    <r>
      <t xml:space="preserve">2 </t>
    </r>
    <r>
      <rPr>
        <sz val="9"/>
        <rFont val="ＭＳ Ｐ明朝"/>
        <family val="1"/>
        <charset val="128"/>
      </rPr>
      <t>年度</t>
    </r>
    <rPh sb="2" eb="4">
      <t>ネンド</t>
    </rPh>
    <phoneticPr fontId="3"/>
  </si>
  <si>
    <r>
      <rPr>
        <sz val="9"/>
        <rFont val="Times New Roman"/>
        <family val="1"/>
      </rPr>
      <t xml:space="preserve"> 2 </t>
    </r>
    <r>
      <rPr>
        <sz val="9"/>
        <rFont val="ＭＳ 明朝"/>
        <family val="1"/>
        <charset val="128"/>
      </rPr>
      <t>年度</t>
    </r>
    <rPh sb="3" eb="5">
      <t>ネンド</t>
    </rPh>
    <phoneticPr fontId="6"/>
  </si>
  <si>
    <r>
      <rPr>
        <sz val="9"/>
        <color indexed="8"/>
        <rFont val="ＭＳ 明朝"/>
        <family val="1"/>
        <charset val="128"/>
      </rPr>
      <t>　市町村単位での</t>
    </r>
    <r>
      <rPr>
        <sz val="9"/>
        <color indexed="8"/>
        <rFont val="Times New Roman"/>
        <family val="1"/>
      </rPr>
      <t xml:space="preserve"> 1 </t>
    </r>
    <r>
      <rPr>
        <sz val="9"/>
        <color indexed="8"/>
        <rFont val="ＭＳ 明朝"/>
        <family val="1"/>
        <charset val="128"/>
      </rPr>
      <t>年間に生み出された価値（付加価値）を「生産」、「分配」、「支出」の三面から捉え</t>
    </r>
    <r>
      <rPr>
        <sz val="9"/>
        <color rgb="FF000000"/>
        <rFont val="ＭＳ 明朝"/>
        <family val="1"/>
        <charset val="128"/>
      </rPr>
      <t>、</t>
    </r>
    <r>
      <rPr>
        <sz val="9"/>
        <color indexed="8"/>
        <rFont val="ＭＳ 明朝"/>
        <family val="1"/>
        <charset val="128"/>
      </rPr>
      <t>市町村の経済規模、産業構造等を明らかにしようとするものです。岩手県の市町村民経済計算では、生産面から把握した付加価値を「市町村内総生産」、分配面から把握した付加価値を「市町村民所得」として推計の対象としています。統計資料の制約から、「支出」は推計していません。</t>
    </r>
    <rPh sb="40" eb="42">
      <t>シシュツ</t>
    </rPh>
    <rPh sb="44" eb="45">
      <t>サン</t>
    </rPh>
    <rPh sb="48" eb="49">
      <t>トラ</t>
    </rPh>
    <phoneticPr fontId="6"/>
  </si>
  <si>
    <t>　雇用者報酬には、雇用者（市内に居住し生産活動に従事する就業者のうち、個人業主と無給の家族従業者を除く全ての者）に対して、賃金、給与、賞与等として現金で支払われるもののほか、雇主の現実社会負担（公的社会保障制度・年金基金）、雇主の帰属社会負担（退職一時金・労務災害補償）などがあります。</t>
    <rPh sb="1" eb="4">
      <t>コヨウシャ</t>
    </rPh>
    <rPh sb="4" eb="6">
      <t>ホウシュウ</t>
    </rPh>
    <rPh sb="9" eb="12">
      <t>コヨウシャ</t>
    </rPh>
    <rPh sb="13" eb="15">
      <t>シナイ</t>
    </rPh>
    <rPh sb="16" eb="18">
      <t>キョジュウ</t>
    </rPh>
    <rPh sb="19" eb="21">
      <t>セイサン</t>
    </rPh>
    <rPh sb="21" eb="23">
      <t>カツドウ</t>
    </rPh>
    <rPh sb="24" eb="26">
      <t>ジュウジ</t>
    </rPh>
    <rPh sb="28" eb="31">
      <t>シュウギョウシャ</t>
    </rPh>
    <rPh sb="35" eb="37">
      <t>コジン</t>
    </rPh>
    <rPh sb="37" eb="39">
      <t>ギョウシュ</t>
    </rPh>
    <rPh sb="40" eb="42">
      <t>ムキュウ</t>
    </rPh>
    <rPh sb="43" eb="45">
      <t>カゾク</t>
    </rPh>
    <rPh sb="45" eb="48">
      <t>ジュウギョウシャ</t>
    </rPh>
    <rPh sb="49" eb="50">
      <t>ノゾ</t>
    </rPh>
    <rPh sb="51" eb="52">
      <t>スベ</t>
    </rPh>
    <rPh sb="54" eb="55">
      <t>モノ</t>
    </rPh>
    <rPh sb="57" eb="58">
      <t>タイ</t>
    </rPh>
    <rPh sb="61" eb="63">
      <t>チンギン</t>
    </rPh>
    <rPh sb="64" eb="66">
      <t>キュウヨ</t>
    </rPh>
    <rPh sb="67" eb="69">
      <t>ショウヨ</t>
    </rPh>
    <rPh sb="69" eb="70">
      <t>トウ</t>
    </rPh>
    <rPh sb="73" eb="75">
      <t>ゲンキン</t>
    </rPh>
    <rPh sb="76" eb="78">
      <t>シハラ</t>
    </rPh>
    <rPh sb="87" eb="88">
      <t>ヤト</t>
    </rPh>
    <rPh sb="88" eb="89">
      <t>ヌシ</t>
    </rPh>
    <rPh sb="90" eb="92">
      <t>ゲンジツ</t>
    </rPh>
    <rPh sb="92" eb="94">
      <t>シャカイ</t>
    </rPh>
    <rPh sb="94" eb="96">
      <t>フタン</t>
    </rPh>
    <rPh sb="97" eb="99">
      <t>コウテキ</t>
    </rPh>
    <rPh sb="99" eb="101">
      <t>シャカイ</t>
    </rPh>
    <rPh sb="101" eb="103">
      <t>ホショウ</t>
    </rPh>
    <rPh sb="103" eb="105">
      <t>セイド</t>
    </rPh>
    <rPh sb="106" eb="108">
      <t>ネンキン</t>
    </rPh>
    <rPh sb="108" eb="110">
      <t>キキン</t>
    </rPh>
    <rPh sb="112" eb="113">
      <t>ヤト</t>
    </rPh>
    <rPh sb="113" eb="114">
      <t>ヌシ</t>
    </rPh>
    <rPh sb="115" eb="117">
      <t>キゾク</t>
    </rPh>
    <rPh sb="117" eb="119">
      <t>シャカイ</t>
    </rPh>
    <rPh sb="119" eb="121">
      <t>フタン</t>
    </rPh>
    <rPh sb="122" eb="124">
      <t>タイショク</t>
    </rPh>
    <rPh sb="124" eb="127">
      <t>イチジキン</t>
    </rPh>
    <rPh sb="128" eb="130">
      <t>ロウム</t>
    </rPh>
    <rPh sb="130" eb="132">
      <t>サイガイ</t>
    </rPh>
    <rPh sb="132" eb="134">
      <t>ホショウ</t>
    </rPh>
    <phoneticPr fontId="6"/>
  </si>
  <si>
    <t>　中央政府（国出先機関）、地方政府（県、市町村）とそれらによって設定、管理されている社会保障基金から構成されます。政府及び社会保障基金に支配、資金供給され、非市場生産に従事している非営利団体も含まれます。</t>
    <rPh sb="1" eb="3">
      <t>チュウオウ</t>
    </rPh>
    <rPh sb="3" eb="5">
      <t>セイフ</t>
    </rPh>
    <rPh sb="6" eb="7">
      <t>クニ</t>
    </rPh>
    <rPh sb="7" eb="9">
      <t>デサキ</t>
    </rPh>
    <rPh sb="9" eb="11">
      <t>キカン</t>
    </rPh>
    <rPh sb="13" eb="15">
      <t>チホウ</t>
    </rPh>
    <rPh sb="15" eb="17">
      <t>セイフ</t>
    </rPh>
    <rPh sb="18" eb="19">
      <t>ケン</t>
    </rPh>
    <rPh sb="20" eb="23">
      <t>シチョウソン</t>
    </rPh>
    <rPh sb="32" eb="34">
      <t>セッテイ</t>
    </rPh>
    <rPh sb="35" eb="37">
      <t>カンリ</t>
    </rPh>
    <rPh sb="42" eb="44">
      <t>シャカイ</t>
    </rPh>
    <rPh sb="44" eb="46">
      <t>ホショウ</t>
    </rPh>
    <rPh sb="46" eb="48">
      <t>キキン</t>
    </rPh>
    <rPh sb="50" eb="52">
      <t>コウセイ</t>
    </rPh>
    <rPh sb="57" eb="59">
      <t>セイフ</t>
    </rPh>
    <rPh sb="59" eb="60">
      <t>オヨ</t>
    </rPh>
    <rPh sb="61" eb="63">
      <t>シャカイ</t>
    </rPh>
    <rPh sb="63" eb="65">
      <t>ホショウ</t>
    </rPh>
    <rPh sb="65" eb="67">
      <t>キキン</t>
    </rPh>
    <rPh sb="68" eb="70">
      <t>シハイ</t>
    </rPh>
    <rPh sb="71" eb="73">
      <t>シキン</t>
    </rPh>
    <rPh sb="73" eb="75">
      <t>キョウキュウ</t>
    </rPh>
    <rPh sb="78" eb="79">
      <t>ヒ</t>
    </rPh>
    <rPh sb="79" eb="80">
      <t>シ</t>
    </rPh>
    <rPh sb="80" eb="81">
      <t>バ</t>
    </rPh>
    <rPh sb="81" eb="83">
      <t>セイサン</t>
    </rPh>
    <rPh sb="84" eb="86">
      <t>ジュウジ</t>
    </rPh>
    <rPh sb="90" eb="93">
      <t>ヒエイリ</t>
    </rPh>
    <rPh sb="93" eb="95">
      <t>ダンタイ</t>
    </rPh>
    <rPh sb="96" eb="97">
      <t>フク</t>
    </rPh>
    <phoneticPr fontId="6"/>
  </si>
  <si>
    <r>
      <rPr>
        <sz val="9"/>
        <color indexed="8"/>
        <rFont val="ＭＳ 明朝"/>
        <family val="1"/>
        <charset val="128"/>
      </rPr>
      <t>　　</t>
    </r>
    <r>
      <rPr>
        <sz val="9"/>
        <color indexed="8"/>
        <rFont val="Times New Roman"/>
        <family val="1"/>
      </rPr>
      <t xml:space="preserve"> 3 </t>
    </r>
    <r>
      <rPr>
        <sz val="9"/>
        <color indexed="8"/>
        <rFont val="ＭＳ 明朝"/>
        <family val="1"/>
        <charset val="128"/>
      </rPr>
      <t>　雇用者報酬とは、雇用者に対する給与等の支払のことで、社会保険の雇主負担分や退職一時金も含まれる。</t>
    </r>
    <rPh sb="6" eb="9">
      <t>コヨウシャ</t>
    </rPh>
    <rPh sb="9" eb="11">
      <t>ホウシュウ</t>
    </rPh>
    <rPh sb="14" eb="17">
      <t>コヨウシャ</t>
    </rPh>
    <rPh sb="18" eb="19">
      <t>タイ</t>
    </rPh>
    <rPh sb="21" eb="23">
      <t>キュウヨ</t>
    </rPh>
    <rPh sb="23" eb="24">
      <t>トウ</t>
    </rPh>
    <rPh sb="25" eb="27">
      <t>シハラ</t>
    </rPh>
    <rPh sb="32" eb="34">
      <t>シャカイ</t>
    </rPh>
    <rPh sb="34" eb="36">
      <t>ホケン</t>
    </rPh>
    <rPh sb="37" eb="38">
      <t>ヤト</t>
    </rPh>
    <rPh sb="38" eb="39">
      <t>ヌシ</t>
    </rPh>
    <rPh sb="39" eb="41">
      <t>フタン</t>
    </rPh>
    <rPh sb="41" eb="42">
      <t>ブン</t>
    </rPh>
    <rPh sb="43" eb="45">
      <t>タイショク</t>
    </rPh>
    <rPh sb="45" eb="48">
      <t>イチジキン</t>
    </rPh>
    <rPh sb="49" eb="50">
      <t>フク</t>
    </rPh>
    <phoneticPr fontId="6"/>
  </si>
  <si>
    <r>
      <rPr>
        <sz val="9"/>
        <color indexed="8"/>
        <rFont val="ＭＳ 明朝"/>
        <family val="1"/>
        <charset val="128"/>
      </rPr>
      <t>　　</t>
    </r>
    <r>
      <rPr>
        <sz val="9"/>
        <color indexed="8"/>
        <rFont val="Times New Roman"/>
        <family val="1"/>
      </rPr>
      <t xml:space="preserve"> 6 </t>
    </r>
    <r>
      <rPr>
        <sz val="9"/>
        <color indexed="8"/>
        <rFont val="ＭＳ 明朝"/>
        <family val="1"/>
        <charset val="128"/>
      </rPr>
      <t>　②表は百万円以下四捨五入のため、内訳と合計が一致しない場合がある。</t>
    </r>
    <rPh sb="7" eb="8">
      <t>ヒョウ</t>
    </rPh>
    <rPh sb="9" eb="10">
      <t>ヒャク</t>
    </rPh>
    <rPh sb="10" eb="14">
      <t>マンエンイカ</t>
    </rPh>
    <rPh sb="14" eb="18">
      <t>シシャゴニュウ</t>
    </rPh>
    <rPh sb="22" eb="24">
      <t>ウチワケ</t>
    </rPh>
    <rPh sb="25" eb="27">
      <t>ゴウケイ</t>
    </rPh>
    <rPh sb="28" eb="30">
      <t>イッチ</t>
    </rPh>
    <rPh sb="33" eb="35">
      <t>バアイ</t>
    </rPh>
    <phoneticPr fontId="6"/>
  </si>
  <si>
    <r>
      <rPr>
        <sz val="9"/>
        <color indexed="8"/>
        <rFont val="ＭＳ 明朝"/>
        <family val="1"/>
        <charset val="128"/>
      </rPr>
      <t>　　</t>
    </r>
    <r>
      <rPr>
        <sz val="9"/>
        <color indexed="8"/>
        <rFont val="Times New Roman"/>
        <family val="1"/>
      </rPr>
      <t xml:space="preserve"> 2 </t>
    </r>
    <r>
      <rPr>
        <sz val="9"/>
        <color indexed="8"/>
        <rFont val="ＭＳ 明朝"/>
        <family val="1"/>
        <charset val="128"/>
      </rPr>
      <t>　市民所得とは、生産活動で生み出された付加価値を雇用者報酬、財産所得、企業所得からなる経済主体に分</t>
    </r>
    <rPh sb="13" eb="15">
      <t>セイサン</t>
    </rPh>
    <rPh sb="15" eb="17">
      <t>カツドウ</t>
    </rPh>
    <rPh sb="18" eb="19">
      <t>ウ</t>
    </rPh>
    <rPh sb="20" eb="21">
      <t>ダ</t>
    </rPh>
    <rPh sb="24" eb="26">
      <t>フカ</t>
    </rPh>
    <rPh sb="26" eb="28">
      <t>カチ</t>
    </rPh>
    <rPh sb="29" eb="32">
      <t>コヨウシャ</t>
    </rPh>
    <rPh sb="32" eb="34">
      <t>ホウシュウ</t>
    </rPh>
    <rPh sb="35" eb="37">
      <t>ザイサン</t>
    </rPh>
    <rPh sb="37" eb="39">
      <t>ショトク</t>
    </rPh>
    <rPh sb="40" eb="42">
      <t>キギョウ</t>
    </rPh>
    <rPh sb="42" eb="44">
      <t>ショトク</t>
    </rPh>
    <rPh sb="48" eb="50">
      <t>ケイザイ</t>
    </rPh>
    <rPh sb="50" eb="52">
      <t>シュタイ</t>
    </rPh>
    <rPh sb="53" eb="54">
      <t>ブン</t>
    </rPh>
    <phoneticPr fontId="6"/>
  </si>
  <si>
    <t>　　　配した総額のことである。そのため、これは個人の所得水準を表すものでないことに留意する必要がある。</t>
    <rPh sb="3" eb="4">
      <t>ハイ</t>
    </rPh>
    <rPh sb="23" eb="25">
      <t>コジン</t>
    </rPh>
    <rPh sb="26" eb="28">
      <t>ショトク</t>
    </rPh>
    <rPh sb="28" eb="30">
      <t>スイジュン</t>
    </rPh>
    <rPh sb="31" eb="32">
      <t>アラワ</t>
    </rPh>
    <rPh sb="41" eb="43">
      <t>リュウイ</t>
    </rPh>
    <rPh sb="45" eb="47">
      <t>ヒツヨウ</t>
    </rPh>
    <phoneticPr fontId="6"/>
  </si>
  <si>
    <r>
      <rPr>
        <sz val="9"/>
        <color indexed="8"/>
        <rFont val="ＭＳ 明朝"/>
        <family val="1"/>
        <charset val="128"/>
      </rPr>
      <t>　　</t>
    </r>
    <r>
      <rPr>
        <sz val="9"/>
        <color indexed="8"/>
        <rFont val="Times New Roman"/>
        <family val="1"/>
      </rPr>
      <t xml:space="preserve"> 4 </t>
    </r>
    <r>
      <rPr>
        <sz val="9"/>
        <color indexed="8"/>
        <rFont val="ＭＳ 明朝"/>
        <family val="1"/>
        <charset val="128"/>
      </rPr>
      <t>　市内総生産とは</t>
    </r>
    <r>
      <rPr>
        <sz val="9"/>
        <color rgb="FF000000"/>
        <rFont val="Times New Roman"/>
        <family val="1"/>
      </rPr>
      <t xml:space="preserve"> 1 </t>
    </r>
    <r>
      <rPr>
        <sz val="9"/>
        <color indexed="8"/>
        <rFont val="ＭＳ 明朝"/>
        <family val="1"/>
        <charset val="128"/>
      </rPr>
      <t>年間に市内の生産活動によって新たに生み出された価値（付加価値）の総額のことである。</t>
    </r>
    <rPh sb="8" eb="9">
      <t>ソウ</t>
    </rPh>
    <rPh sb="16" eb="18">
      <t>ネンカン</t>
    </rPh>
    <rPh sb="19" eb="21">
      <t>シナイ</t>
    </rPh>
    <rPh sb="22" eb="24">
      <t>セイサン</t>
    </rPh>
    <rPh sb="24" eb="26">
      <t>カツドウ</t>
    </rPh>
    <rPh sb="30" eb="31">
      <t>アラ</t>
    </rPh>
    <rPh sb="33" eb="34">
      <t>ウ</t>
    </rPh>
    <rPh sb="35" eb="36">
      <t>ダ</t>
    </rPh>
    <rPh sb="39" eb="41">
      <t>カチ</t>
    </rPh>
    <rPh sb="42" eb="44">
      <t>フカ</t>
    </rPh>
    <rPh sb="44" eb="46">
      <t>カチ</t>
    </rPh>
    <rPh sb="48" eb="50">
      <t>ソウガク</t>
    </rPh>
    <phoneticPr fontId="6"/>
  </si>
  <si>
    <r>
      <rPr>
        <sz val="9"/>
        <color indexed="8"/>
        <rFont val="ＭＳ 明朝"/>
        <family val="1"/>
        <charset val="128"/>
      </rPr>
      <t>　　</t>
    </r>
    <r>
      <rPr>
        <sz val="9"/>
        <color indexed="8"/>
        <rFont val="Times New Roman"/>
        <family val="1"/>
      </rPr>
      <t xml:space="preserve"> 5 </t>
    </r>
    <r>
      <rPr>
        <sz val="9"/>
        <color indexed="8"/>
        <rFont val="ＭＳ 明朝"/>
        <family val="1"/>
        <charset val="128"/>
      </rPr>
      <t>　②表のその他とは、経済活動別に配分されない輸入品に課される税・関税を加え、総資本形成に係る消費税</t>
    </r>
    <rPh sb="7" eb="8">
      <t>ヒョウ</t>
    </rPh>
    <rPh sb="11" eb="12">
      <t>タ</t>
    </rPh>
    <rPh sb="15" eb="19">
      <t>ケイザイカツドウ</t>
    </rPh>
    <rPh sb="19" eb="20">
      <t>ベツ</t>
    </rPh>
    <rPh sb="21" eb="23">
      <t>ハイブン</t>
    </rPh>
    <rPh sb="27" eb="29">
      <t>ユニュウ</t>
    </rPh>
    <rPh sb="29" eb="30">
      <t>ヒン</t>
    </rPh>
    <rPh sb="31" eb="32">
      <t>カ</t>
    </rPh>
    <rPh sb="35" eb="36">
      <t>ゼイ</t>
    </rPh>
    <rPh sb="37" eb="39">
      <t>カンゼイ</t>
    </rPh>
    <rPh sb="40" eb="41">
      <t>クワ</t>
    </rPh>
    <rPh sb="43" eb="46">
      <t>ソウシホン</t>
    </rPh>
    <rPh sb="46" eb="48">
      <t>ケイセイ</t>
    </rPh>
    <rPh sb="49" eb="50">
      <t>カカ</t>
    </rPh>
    <rPh sb="51" eb="54">
      <t>ショウヒゼイ</t>
    </rPh>
    <phoneticPr fontId="6"/>
  </si>
  <si>
    <t>　　　分を差引きした数値である。これは、それぞれの付加価値を消費税込価格で表示し、最後に消費税分を差引</t>
    <rPh sb="3" eb="4">
      <t>ブン</t>
    </rPh>
    <rPh sb="5" eb="7">
      <t>サヒ</t>
    </rPh>
    <rPh sb="10" eb="12">
      <t>スウチ</t>
    </rPh>
    <rPh sb="25" eb="27">
      <t>フカ</t>
    </rPh>
    <rPh sb="27" eb="29">
      <t>カチ</t>
    </rPh>
    <rPh sb="30" eb="33">
      <t>ショウヒゼイ</t>
    </rPh>
    <rPh sb="33" eb="34">
      <t>コ</t>
    </rPh>
    <rPh sb="34" eb="36">
      <t>カカク</t>
    </rPh>
    <rPh sb="37" eb="39">
      <t>ヒョウジ</t>
    </rPh>
    <rPh sb="41" eb="43">
      <t>サイゴ</t>
    </rPh>
    <rPh sb="44" eb="47">
      <t>ショウヒゼイ</t>
    </rPh>
    <rPh sb="47" eb="48">
      <t>ブン</t>
    </rPh>
    <phoneticPr fontId="6"/>
  </si>
  <si>
    <r>
      <rPr>
        <sz val="9"/>
        <color theme="1"/>
        <rFont val="ＭＳ 明朝"/>
        <family val="1"/>
        <charset val="128"/>
      </rPr>
      <t>　　　きするという市町村民経済計算の推計方法によるものである。</t>
    </r>
    <phoneticPr fontId="3"/>
  </si>
  <si>
    <t>○用語説明</t>
    <rPh sb="1" eb="3">
      <t>ヨウゴ</t>
    </rPh>
    <rPh sb="3" eb="5">
      <t>セツメイ</t>
    </rPh>
    <phoneticPr fontId="6"/>
  </si>
  <si>
    <t>市町村民経済計算</t>
    <rPh sb="0" eb="8">
      <t>シチョウソンミンケイザイケイサン</t>
    </rPh>
    <phoneticPr fontId="6"/>
  </si>
  <si>
    <t>付加価値と三面等価</t>
    <rPh sb="0" eb="4">
      <t>フカカチ</t>
    </rPh>
    <rPh sb="5" eb="7">
      <t>サンメン</t>
    </rPh>
    <rPh sb="7" eb="8">
      <t>トウ</t>
    </rPh>
    <rPh sb="8" eb="9">
      <t>カ</t>
    </rPh>
    <phoneticPr fontId="6"/>
  </si>
  <si>
    <r>
      <rPr>
        <sz val="9"/>
        <rFont val="ＭＳ 明朝"/>
        <family val="1"/>
        <charset val="128"/>
      </rPr>
      <t>市内総生産
（</t>
    </r>
    <r>
      <rPr>
        <sz val="9"/>
        <rFont val="Times New Roman"/>
        <family val="1"/>
      </rPr>
      <t>17</t>
    </r>
    <r>
      <rPr>
        <sz val="9"/>
        <rFont val="ＭＳ 明朝"/>
        <family val="1"/>
        <charset val="128"/>
      </rPr>
      <t>＋</t>
    </r>
    <r>
      <rPr>
        <sz val="9"/>
        <rFont val="Times New Roman"/>
        <family val="1"/>
      </rPr>
      <t>18</t>
    </r>
    <r>
      <rPr>
        <sz val="9"/>
        <rFont val="ＭＳ 明朝"/>
        <family val="1"/>
        <charset val="128"/>
      </rPr>
      <t>－</t>
    </r>
    <r>
      <rPr>
        <sz val="9"/>
        <rFont val="Times New Roman"/>
        <family val="1"/>
      </rPr>
      <t>19</t>
    </r>
    <r>
      <rPr>
        <sz val="9"/>
        <rFont val="ＭＳ 明朝"/>
        <family val="1"/>
        <charset val="128"/>
      </rPr>
      <t>）</t>
    </r>
    <rPh sb="0" eb="1">
      <t>シ</t>
    </rPh>
    <rPh sb="1" eb="2">
      <t>ウチ</t>
    </rPh>
    <rPh sb="2" eb="3">
      <t>フサ</t>
    </rPh>
    <rPh sb="3" eb="4">
      <t>ショウ</t>
    </rPh>
    <rPh sb="4" eb="5">
      <t>サン</t>
    </rPh>
    <phoneticPr fontId="6"/>
  </si>
  <si>
    <r>
      <t>1</t>
    </r>
    <r>
      <rPr>
        <sz val="9"/>
        <rFont val="ＭＳ 明朝"/>
        <family val="1"/>
        <charset val="128"/>
      </rPr>
      <t>　農林水産業</t>
    </r>
    <rPh sb="2" eb="4">
      <t>ノウリン</t>
    </rPh>
    <rPh sb="4" eb="7">
      <t>スイサンギョウ</t>
    </rPh>
    <phoneticPr fontId="9"/>
  </si>
  <si>
    <r>
      <rPr>
        <sz val="9"/>
        <rFont val="ＭＳ 明朝"/>
        <family val="1"/>
        <charset val="128"/>
      </rPr>
      <t>（</t>
    </r>
    <r>
      <rPr>
        <sz val="9"/>
        <rFont val="Times New Roman"/>
        <family val="1"/>
      </rPr>
      <t>1</t>
    </r>
    <r>
      <rPr>
        <sz val="9"/>
        <rFont val="ＭＳ 明朝"/>
        <family val="1"/>
        <charset val="128"/>
      </rPr>
      <t>）農業</t>
    </r>
    <rPh sb="3" eb="5">
      <t>ノウギョウ</t>
    </rPh>
    <phoneticPr fontId="6"/>
  </si>
  <si>
    <r>
      <rPr>
        <sz val="9"/>
        <rFont val="ＭＳ 明朝"/>
        <family val="1"/>
        <charset val="128"/>
      </rPr>
      <t>（</t>
    </r>
    <r>
      <rPr>
        <sz val="9"/>
        <rFont val="Times New Roman"/>
        <family val="1"/>
      </rPr>
      <t>2</t>
    </r>
    <r>
      <rPr>
        <sz val="9"/>
        <rFont val="ＭＳ 明朝"/>
        <family val="1"/>
        <charset val="128"/>
      </rPr>
      <t>）林業</t>
    </r>
    <rPh sb="3" eb="5">
      <t>リンギョウ</t>
    </rPh>
    <phoneticPr fontId="6"/>
  </si>
  <si>
    <r>
      <rPr>
        <sz val="9"/>
        <rFont val="ＭＳ 明朝"/>
        <family val="1"/>
        <charset val="128"/>
      </rPr>
      <t>（</t>
    </r>
    <r>
      <rPr>
        <sz val="9"/>
        <rFont val="Times New Roman"/>
        <family val="1"/>
      </rPr>
      <t>3</t>
    </r>
    <r>
      <rPr>
        <sz val="9"/>
        <rFont val="ＭＳ 明朝"/>
        <family val="1"/>
        <charset val="128"/>
      </rPr>
      <t>）水産業</t>
    </r>
    <rPh sb="3" eb="6">
      <t>スイサンギョウ</t>
    </rPh>
    <phoneticPr fontId="6"/>
  </si>
  <si>
    <r>
      <t>2</t>
    </r>
    <r>
      <rPr>
        <sz val="9"/>
        <rFont val="ＭＳ 明朝"/>
        <family val="1"/>
        <charset val="128"/>
      </rPr>
      <t>　鉱業</t>
    </r>
    <rPh sb="2" eb="4">
      <t>コウギョウ</t>
    </rPh>
    <phoneticPr fontId="6"/>
  </si>
  <si>
    <r>
      <t>3</t>
    </r>
    <r>
      <rPr>
        <sz val="9"/>
        <rFont val="ＭＳ 明朝"/>
        <family val="1"/>
        <charset val="128"/>
      </rPr>
      <t>　製造業</t>
    </r>
    <rPh sb="2" eb="5">
      <t>セイゾウギョウ</t>
    </rPh>
    <phoneticPr fontId="6"/>
  </si>
  <si>
    <r>
      <t>4</t>
    </r>
    <r>
      <rPr>
        <sz val="9"/>
        <rFont val="ＭＳ 明朝"/>
        <family val="1"/>
        <charset val="128"/>
      </rPr>
      <t>　電気・ガス・水道・廃棄物処理業</t>
    </r>
    <rPh sb="2" eb="4">
      <t>デンキ</t>
    </rPh>
    <rPh sb="8" eb="10">
      <t>スイドウ</t>
    </rPh>
    <rPh sb="11" eb="14">
      <t>ハイキブツ</t>
    </rPh>
    <rPh sb="14" eb="16">
      <t>ショリ</t>
    </rPh>
    <rPh sb="16" eb="17">
      <t>ギョウ</t>
    </rPh>
    <phoneticPr fontId="6"/>
  </si>
  <si>
    <r>
      <t>5</t>
    </r>
    <r>
      <rPr>
        <sz val="9"/>
        <rFont val="ＭＳ 明朝"/>
        <family val="1"/>
        <charset val="128"/>
      </rPr>
      <t>　建設業</t>
    </r>
    <rPh sb="2" eb="5">
      <t>ケンセツギョウ</t>
    </rPh>
    <phoneticPr fontId="6"/>
  </si>
  <si>
    <r>
      <t>6</t>
    </r>
    <r>
      <rPr>
        <sz val="9"/>
        <rFont val="ＭＳ 明朝"/>
        <family val="1"/>
        <charset val="128"/>
      </rPr>
      <t>　卸売・小売業</t>
    </r>
    <rPh sb="2" eb="4">
      <t>オロシウリ</t>
    </rPh>
    <rPh sb="5" eb="7">
      <t>コウリ</t>
    </rPh>
    <rPh sb="7" eb="8">
      <t>ギョウ</t>
    </rPh>
    <phoneticPr fontId="6"/>
  </si>
  <si>
    <r>
      <t>7</t>
    </r>
    <r>
      <rPr>
        <sz val="9"/>
        <rFont val="ＭＳ 明朝"/>
        <family val="1"/>
        <charset val="128"/>
      </rPr>
      <t>　運輸・郵便業</t>
    </r>
    <rPh sb="2" eb="4">
      <t>ウンユ</t>
    </rPh>
    <rPh sb="5" eb="7">
      <t>ユウビン</t>
    </rPh>
    <rPh sb="7" eb="8">
      <t>ギョウ</t>
    </rPh>
    <phoneticPr fontId="6"/>
  </si>
  <si>
    <r>
      <t>8</t>
    </r>
    <r>
      <rPr>
        <sz val="9"/>
        <rFont val="ＭＳ 明朝"/>
        <family val="1"/>
        <charset val="128"/>
      </rPr>
      <t>　宿泊・飲食サービス業</t>
    </r>
    <rPh sb="2" eb="4">
      <t>シュクハク</t>
    </rPh>
    <rPh sb="5" eb="7">
      <t>インショク</t>
    </rPh>
    <rPh sb="11" eb="12">
      <t>ギョウ</t>
    </rPh>
    <phoneticPr fontId="6"/>
  </si>
  <si>
    <r>
      <t>9</t>
    </r>
    <r>
      <rPr>
        <sz val="9"/>
        <rFont val="ＭＳ 明朝"/>
        <family val="1"/>
        <charset val="128"/>
      </rPr>
      <t>　情報通信業</t>
    </r>
    <rPh sb="2" eb="4">
      <t>ジョウホウ</t>
    </rPh>
    <rPh sb="4" eb="7">
      <t>ツウシンギョウ</t>
    </rPh>
    <phoneticPr fontId="6"/>
  </si>
  <si>
    <r>
      <t>10</t>
    </r>
    <r>
      <rPr>
        <sz val="9"/>
        <rFont val="ＭＳ 明朝"/>
        <family val="1"/>
        <charset val="128"/>
      </rPr>
      <t>　金融・保険業</t>
    </r>
    <rPh sb="3" eb="5">
      <t>キンユウ</t>
    </rPh>
    <rPh sb="6" eb="8">
      <t>ホケン</t>
    </rPh>
    <rPh sb="8" eb="9">
      <t>ギョウ</t>
    </rPh>
    <phoneticPr fontId="6"/>
  </si>
  <si>
    <r>
      <t>11</t>
    </r>
    <r>
      <rPr>
        <sz val="9"/>
        <rFont val="ＭＳ 明朝"/>
        <family val="1"/>
        <charset val="128"/>
      </rPr>
      <t>　不動産業</t>
    </r>
    <rPh sb="3" eb="6">
      <t>フドウサン</t>
    </rPh>
    <rPh sb="6" eb="7">
      <t>ギョウ</t>
    </rPh>
    <phoneticPr fontId="9"/>
  </si>
  <si>
    <r>
      <t>12</t>
    </r>
    <r>
      <rPr>
        <sz val="9"/>
        <rFont val="ＭＳ 明朝"/>
        <family val="1"/>
        <charset val="128"/>
      </rPr>
      <t>　専門・科学技術、
　　業務支援サービス業</t>
    </r>
    <rPh sb="3" eb="5">
      <t>センモン</t>
    </rPh>
    <rPh sb="6" eb="8">
      <t>カガク</t>
    </rPh>
    <rPh sb="8" eb="10">
      <t>ギジュツ</t>
    </rPh>
    <rPh sb="14" eb="16">
      <t>ギョウム</t>
    </rPh>
    <rPh sb="16" eb="18">
      <t>シエン</t>
    </rPh>
    <rPh sb="22" eb="23">
      <t>ギョウ</t>
    </rPh>
    <phoneticPr fontId="9"/>
  </si>
  <si>
    <r>
      <t>13</t>
    </r>
    <r>
      <rPr>
        <sz val="9"/>
        <rFont val="ＭＳ 明朝"/>
        <family val="1"/>
        <charset val="128"/>
      </rPr>
      <t>　公務</t>
    </r>
    <rPh sb="3" eb="5">
      <t>コウム</t>
    </rPh>
    <phoneticPr fontId="9"/>
  </si>
  <si>
    <r>
      <t>14</t>
    </r>
    <r>
      <rPr>
        <sz val="9"/>
        <rFont val="ＭＳ 明朝"/>
        <family val="1"/>
        <charset val="128"/>
      </rPr>
      <t>　教育</t>
    </r>
    <rPh sb="3" eb="5">
      <t>キョウイク</t>
    </rPh>
    <phoneticPr fontId="9"/>
  </si>
  <si>
    <r>
      <t>15</t>
    </r>
    <r>
      <rPr>
        <sz val="9"/>
        <rFont val="ＭＳ 明朝"/>
        <family val="1"/>
        <charset val="128"/>
      </rPr>
      <t>　保健衛生・社会事業</t>
    </r>
    <rPh sb="3" eb="5">
      <t>ホケン</t>
    </rPh>
    <rPh sb="5" eb="7">
      <t>エイセイ</t>
    </rPh>
    <rPh sb="8" eb="10">
      <t>シャカイ</t>
    </rPh>
    <rPh sb="10" eb="12">
      <t>ジギョウ</t>
    </rPh>
    <phoneticPr fontId="9"/>
  </si>
  <si>
    <r>
      <t>16</t>
    </r>
    <r>
      <rPr>
        <sz val="9"/>
        <rFont val="ＭＳ 明朝"/>
        <family val="1"/>
        <charset val="128"/>
      </rPr>
      <t>　その他のサービス</t>
    </r>
    <rPh sb="5" eb="6">
      <t>タ</t>
    </rPh>
    <phoneticPr fontId="9"/>
  </si>
  <si>
    <r>
      <t>17</t>
    </r>
    <r>
      <rPr>
        <sz val="9"/>
        <rFont val="ＭＳ 明朝"/>
        <family val="1"/>
        <charset val="128"/>
      </rPr>
      <t>　小計</t>
    </r>
    <rPh sb="3" eb="5">
      <t>ショウケイ</t>
    </rPh>
    <phoneticPr fontId="9"/>
  </si>
  <si>
    <r>
      <t>18</t>
    </r>
    <r>
      <rPr>
        <sz val="9"/>
        <rFont val="ＭＳ 明朝"/>
        <family val="1"/>
        <charset val="128"/>
      </rPr>
      <t>　輸入品に課される税・関税</t>
    </r>
    <rPh sb="3" eb="5">
      <t>ユニュウ</t>
    </rPh>
    <rPh sb="5" eb="6">
      <t>ヒン</t>
    </rPh>
    <rPh sb="7" eb="8">
      <t>カ</t>
    </rPh>
    <rPh sb="11" eb="12">
      <t>ゼイ</t>
    </rPh>
    <rPh sb="13" eb="15">
      <t>カンゼイ</t>
    </rPh>
    <phoneticPr fontId="9"/>
  </si>
  <si>
    <r>
      <t>19</t>
    </r>
    <r>
      <rPr>
        <sz val="9"/>
        <rFont val="ＭＳ 明朝"/>
        <family val="1"/>
        <charset val="128"/>
      </rPr>
      <t>　（控除）総資本形成に係る消費税</t>
    </r>
    <rPh sb="4" eb="6">
      <t>コウジョ</t>
    </rPh>
    <rPh sb="7" eb="10">
      <t>ソウシホン</t>
    </rPh>
    <rPh sb="10" eb="12">
      <t>ケイセイ</t>
    </rPh>
    <rPh sb="13" eb="14">
      <t>カカ</t>
    </rPh>
    <rPh sb="15" eb="18">
      <t>ショウヒゼイ</t>
    </rPh>
    <phoneticPr fontId="9"/>
  </si>
  <si>
    <r>
      <rPr>
        <sz val="9"/>
        <rFont val="ＭＳ 明朝"/>
        <family val="1"/>
        <charset val="128"/>
      </rPr>
      <t>市民所得（</t>
    </r>
    <r>
      <rPr>
        <sz val="9"/>
        <rFont val="Times New Roman"/>
        <family val="1"/>
      </rPr>
      <t>1</t>
    </r>
    <r>
      <rPr>
        <sz val="9"/>
        <rFont val="ＭＳ 明朝"/>
        <family val="1"/>
        <charset val="128"/>
      </rPr>
      <t>＋</t>
    </r>
    <r>
      <rPr>
        <sz val="9"/>
        <rFont val="Times New Roman"/>
        <family val="1"/>
      </rPr>
      <t>2</t>
    </r>
    <r>
      <rPr>
        <sz val="9"/>
        <rFont val="ＭＳ 明朝"/>
        <family val="1"/>
        <charset val="128"/>
      </rPr>
      <t>＋</t>
    </r>
    <r>
      <rPr>
        <sz val="9"/>
        <rFont val="Times New Roman"/>
        <family val="1"/>
      </rPr>
      <t>3</t>
    </r>
    <r>
      <rPr>
        <sz val="9"/>
        <rFont val="ＭＳ 明朝"/>
        <family val="1"/>
        <charset val="128"/>
      </rPr>
      <t>）</t>
    </r>
    <rPh sb="0" eb="1">
      <t>シ</t>
    </rPh>
    <rPh sb="1" eb="2">
      <t>タミ</t>
    </rPh>
    <rPh sb="2" eb="3">
      <t>ショ</t>
    </rPh>
    <rPh sb="3" eb="4">
      <t>トク</t>
    </rPh>
    <phoneticPr fontId="6"/>
  </si>
  <si>
    <r>
      <rPr>
        <sz val="9"/>
        <rFont val="ＭＳ 明朝"/>
        <family val="1"/>
        <charset val="128"/>
      </rPr>
      <t>（</t>
    </r>
    <r>
      <rPr>
        <sz val="9"/>
        <rFont val="Times New Roman"/>
        <family val="1"/>
      </rPr>
      <t>1</t>
    </r>
    <r>
      <rPr>
        <sz val="9"/>
        <rFont val="ＭＳ 明朝"/>
        <family val="1"/>
        <charset val="128"/>
      </rPr>
      <t>）人口一人当たり総生産</t>
    </r>
    <rPh sb="3" eb="5">
      <t>ジンコウ</t>
    </rPh>
    <rPh sb="5" eb="7">
      <t>ヒトリ</t>
    </rPh>
    <rPh sb="7" eb="8">
      <t>ア</t>
    </rPh>
    <rPh sb="10" eb="13">
      <t>ソウセイサン</t>
    </rPh>
    <phoneticPr fontId="6"/>
  </si>
  <si>
    <r>
      <rPr>
        <sz val="9"/>
        <rFont val="ＭＳ 明朝"/>
        <family val="1"/>
        <charset val="128"/>
      </rPr>
      <t>（</t>
    </r>
    <r>
      <rPr>
        <sz val="9"/>
        <rFont val="Times New Roman"/>
        <family val="1"/>
      </rPr>
      <t>2</t>
    </r>
    <r>
      <rPr>
        <sz val="9"/>
        <rFont val="ＭＳ 明朝"/>
        <family val="1"/>
        <charset val="128"/>
      </rPr>
      <t>）人口一人当たり市民所得</t>
    </r>
    <rPh sb="3" eb="5">
      <t>ジンコウ</t>
    </rPh>
    <rPh sb="5" eb="7">
      <t>ヒトリ</t>
    </rPh>
    <rPh sb="7" eb="8">
      <t>ア</t>
    </rPh>
    <rPh sb="10" eb="12">
      <t>シミン</t>
    </rPh>
    <rPh sb="12" eb="14">
      <t>ショトク</t>
    </rPh>
    <phoneticPr fontId="6"/>
  </si>
  <si>
    <r>
      <rPr>
        <sz val="9"/>
        <rFont val="ＭＳ 明朝"/>
        <family val="1"/>
        <charset val="128"/>
      </rPr>
      <t>注）</t>
    </r>
    <r>
      <rPr>
        <sz val="9"/>
        <rFont val="Times New Roman"/>
        <family val="1"/>
      </rPr>
      <t xml:space="preserve"> 1 </t>
    </r>
    <r>
      <rPr>
        <sz val="9"/>
        <rFont val="ＭＳ 明朝"/>
        <family val="1"/>
        <charset val="128"/>
      </rPr>
      <t>　総人口は、平成</t>
    </r>
    <r>
      <rPr>
        <sz val="9"/>
        <rFont val="Times New Roman"/>
        <family val="1"/>
      </rPr>
      <t>27</t>
    </r>
    <r>
      <rPr>
        <sz val="9"/>
        <rFont val="ＭＳ 明朝"/>
        <family val="1"/>
        <charset val="128"/>
      </rPr>
      <t>年度及び令和</t>
    </r>
    <r>
      <rPr>
        <sz val="9"/>
        <rFont val="Times New Roman"/>
        <family val="1"/>
      </rPr>
      <t xml:space="preserve"> 2 </t>
    </r>
    <r>
      <rPr>
        <sz val="9"/>
        <rFont val="ＭＳ 明朝"/>
        <family val="1"/>
        <charset val="128"/>
      </rPr>
      <t>年度は国勢調査人口を基にしている。</t>
    </r>
    <rPh sb="0" eb="1">
      <t>チュウ</t>
    </rPh>
    <rPh sb="17" eb="18">
      <t>オヨ</t>
    </rPh>
    <rPh sb="19" eb="21">
      <t>レイワ</t>
    </rPh>
    <rPh sb="24" eb="26">
      <t>ネンド</t>
    </rPh>
    <phoneticPr fontId="6"/>
  </si>
  <si>
    <r>
      <rPr>
        <sz val="9"/>
        <rFont val="ＭＳ 明朝"/>
        <family val="1"/>
        <charset val="128"/>
      </rPr>
      <t>　　</t>
    </r>
    <r>
      <rPr>
        <sz val="9"/>
        <rFont val="Times New Roman"/>
        <family val="1"/>
      </rPr>
      <t xml:space="preserve"> 2 </t>
    </r>
    <r>
      <rPr>
        <sz val="9"/>
        <rFont val="ＭＳ 明朝"/>
        <family val="1"/>
        <charset val="128"/>
      </rPr>
      <t>　一人当たり市民所得は、個人や自営業の者の所得だけではなく、企業の所得（利益）も含んだ市の経済全体の</t>
    </r>
    <phoneticPr fontId="3"/>
  </si>
  <si>
    <r>
      <rPr>
        <sz val="9"/>
        <rFont val="ＭＳ 明朝"/>
        <family val="1"/>
        <charset val="128"/>
      </rPr>
      <t>　　　所得水準を表す指標であり、市民個人の所得水準を表すものではない。</t>
    </r>
  </si>
  <si>
    <r>
      <t xml:space="preserve">3 </t>
    </r>
    <r>
      <rPr>
        <sz val="9"/>
        <rFont val="ＭＳ Ｐ明朝"/>
        <family val="1"/>
        <charset val="128"/>
      </rPr>
      <t>年度</t>
    </r>
    <rPh sb="2" eb="4">
      <t>ネンド</t>
    </rPh>
    <phoneticPr fontId="3"/>
  </si>
  <si>
    <r>
      <rPr>
        <sz val="9"/>
        <color indexed="8"/>
        <rFont val="ＭＳ ゴシック"/>
        <family val="3"/>
        <charset val="128"/>
      </rPr>
      <t>①</t>
    </r>
    <r>
      <rPr>
        <sz val="9"/>
        <color indexed="8"/>
        <rFont val="Times New Roman"/>
        <family val="1"/>
      </rPr>
      <t xml:space="preserve"> </t>
    </r>
    <r>
      <rPr>
        <sz val="9"/>
        <color indexed="8"/>
        <rFont val="ＭＳ ゴシック"/>
        <family val="3"/>
        <charset val="128"/>
      </rPr>
      <t>市民所得の推移（平成</t>
    </r>
    <r>
      <rPr>
        <sz val="9"/>
        <color indexed="8"/>
        <rFont val="Times New Roman"/>
        <family val="1"/>
      </rPr>
      <t>23</t>
    </r>
    <r>
      <rPr>
        <sz val="9"/>
        <color indexed="8"/>
        <rFont val="ＭＳ ゴシック"/>
        <family val="3"/>
        <charset val="128"/>
      </rPr>
      <t>年度～令和</t>
    </r>
    <r>
      <rPr>
        <sz val="9"/>
        <color rgb="FF000000"/>
        <rFont val="Times New Roman"/>
        <family val="1"/>
      </rPr>
      <t xml:space="preserve"> 3 </t>
    </r>
    <r>
      <rPr>
        <sz val="9"/>
        <color indexed="8"/>
        <rFont val="ＭＳ ゴシック"/>
        <family val="3"/>
        <charset val="128"/>
      </rPr>
      <t>年度）</t>
    </r>
    <rPh sb="2" eb="4">
      <t>シミン</t>
    </rPh>
    <rPh sb="4" eb="6">
      <t>ショトク</t>
    </rPh>
    <rPh sb="7" eb="9">
      <t>スイイ</t>
    </rPh>
    <rPh sb="10" eb="12">
      <t>ヘイセイ</t>
    </rPh>
    <rPh sb="14" eb="15">
      <t>ネン</t>
    </rPh>
    <rPh sb="15" eb="16">
      <t>ド</t>
    </rPh>
    <rPh sb="17" eb="19">
      <t>レイワ</t>
    </rPh>
    <rPh sb="22" eb="23">
      <t>ネン</t>
    </rPh>
    <rPh sb="23" eb="24">
      <t>ド</t>
    </rPh>
    <phoneticPr fontId="6"/>
  </si>
  <si>
    <r>
      <rPr>
        <sz val="9"/>
        <color theme="1"/>
        <rFont val="ＭＳ ゴシック"/>
        <family val="3"/>
        <charset val="128"/>
      </rPr>
      <t>②</t>
    </r>
    <r>
      <rPr>
        <sz val="9"/>
        <color theme="1"/>
        <rFont val="Times New Roman"/>
        <family val="1"/>
      </rPr>
      <t xml:space="preserve"> </t>
    </r>
    <r>
      <rPr>
        <sz val="9"/>
        <color theme="1"/>
        <rFont val="ＭＳ ゴシック"/>
        <family val="3"/>
        <charset val="128"/>
      </rPr>
      <t>経済活動分類別市内総生産の比較（平成</t>
    </r>
    <r>
      <rPr>
        <sz val="9"/>
        <color theme="1"/>
        <rFont val="Times New Roman"/>
        <family val="1"/>
      </rPr>
      <t>23</t>
    </r>
    <r>
      <rPr>
        <sz val="9"/>
        <color theme="1"/>
        <rFont val="ＭＳ ゴシック"/>
        <family val="3"/>
        <charset val="128"/>
      </rPr>
      <t>年度、令和</t>
    </r>
    <r>
      <rPr>
        <sz val="9"/>
        <color theme="1"/>
        <rFont val="Times New Roman"/>
        <family val="1"/>
      </rPr>
      <t xml:space="preserve"> 3 </t>
    </r>
    <r>
      <rPr>
        <sz val="9"/>
        <color theme="1"/>
        <rFont val="ＭＳ ゴシック"/>
        <family val="3"/>
        <charset val="128"/>
      </rPr>
      <t>年度）</t>
    </r>
    <rPh sb="25" eb="27">
      <t>レイワ</t>
    </rPh>
    <phoneticPr fontId="3"/>
  </si>
  <si>
    <r>
      <rPr>
        <sz val="9"/>
        <color indexed="8"/>
        <rFont val="ＭＳ 明朝"/>
        <family val="1"/>
        <charset val="128"/>
      </rPr>
      <t>資料　県「令和</t>
    </r>
    <r>
      <rPr>
        <sz val="9"/>
        <color rgb="FF000000"/>
        <rFont val="Times New Roman"/>
        <family val="1"/>
      </rPr>
      <t xml:space="preserve"> 3 </t>
    </r>
    <r>
      <rPr>
        <sz val="9"/>
        <color indexed="8"/>
        <rFont val="ＭＳ 明朝"/>
        <family val="1"/>
        <charset val="128"/>
      </rPr>
      <t>年度岩手県市町村民経済計算年報</t>
    </r>
    <r>
      <rPr>
        <sz val="9"/>
        <color indexed="8"/>
        <rFont val="Times New Roman"/>
        <family val="1"/>
      </rPr>
      <t xml:space="preserve"> </t>
    </r>
    <r>
      <rPr>
        <sz val="9"/>
        <color indexed="8"/>
        <rFont val="ＭＳ 明朝"/>
        <family val="1"/>
        <charset val="128"/>
      </rPr>
      <t>」</t>
    </r>
    <r>
      <rPr>
        <sz val="9"/>
        <color indexed="8"/>
        <rFont val="Times New Roman"/>
        <family val="1"/>
      </rPr>
      <t xml:space="preserve"> </t>
    </r>
    <rPh sb="0" eb="2">
      <t>シリョウ</t>
    </rPh>
    <rPh sb="3" eb="4">
      <t>ケン</t>
    </rPh>
    <rPh sb="5" eb="7">
      <t>レイワ</t>
    </rPh>
    <rPh sb="10" eb="12">
      <t>ネンド</t>
    </rPh>
    <rPh sb="12" eb="14">
      <t>イワテ</t>
    </rPh>
    <rPh sb="23" eb="25">
      <t>ネンポウ</t>
    </rPh>
    <phoneticPr fontId="6"/>
  </si>
  <si>
    <r>
      <rPr>
        <sz val="9"/>
        <rFont val="ＭＳ 明朝"/>
        <family val="1"/>
        <charset val="128"/>
      </rPr>
      <t>　岩手県が公表している「令和</t>
    </r>
    <r>
      <rPr>
        <sz val="9"/>
        <rFont val="Times New Roman"/>
        <family val="1"/>
      </rPr>
      <t xml:space="preserve"> 3 </t>
    </r>
    <r>
      <rPr>
        <sz val="9"/>
        <rFont val="ＭＳ 明朝"/>
        <family val="1"/>
        <charset val="128"/>
      </rPr>
      <t>年度岩手県市町村民経済計算」の結果を表したものです。平成</t>
    </r>
    <r>
      <rPr>
        <sz val="9"/>
        <rFont val="Times New Roman"/>
        <family val="1"/>
      </rPr>
      <t>25</t>
    </r>
    <r>
      <rPr>
        <sz val="9"/>
        <rFont val="ＭＳ 明朝"/>
        <family val="1"/>
        <charset val="128"/>
      </rPr>
      <t>年度から、従来の「岩手県の市町村民所得推計」に代わり、県主体での「岩手県市町村民経済計算」の推計が開始されました。市町村民経済計算の概念・推計方法を内閣府経済社会総合研究所が示す「県民経済計算標準方式（平成</t>
    </r>
    <r>
      <rPr>
        <sz val="9"/>
        <rFont val="Times New Roman"/>
        <family val="1"/>
      </rPr>
      <t>17</t>
    </r>
    <r>
      <rPr>
        <sz val="9"/>
        <rFont val="ＭＳ 明朝"/>
        <family val="1"/>
        <charset val="128"/>
      </rPr>
      <t>年基準版）」に基づき算出した県民経済計算に準じることにより、時系列推移での把握が可能となったほか、県外市町村等と相互比較ができるようになりました。また、平成</t>
    </r>
    <r>
      <rPr>
        <sz val="9"/>
        <rFont val="Times New Roman"/>
        <family val="1"/>
      </rPr>
      <t>27</t>
    </r>
    <r>
      <rPr>
        <sz val="9"/>
        <rFont val="ＭＳ 明朝"/>
        <family val="1"/>
        <charset val="128"/>
      </rPr>
      <t>年度から、推計方法が最新の国際基準である平成</t>
    </r>
    <r>
      <rPr>
        <sz val="9"/>
        <rFont val="Times New Roman"/>
        <family val="1"/>
      </rPr>
      <t>23</t>
    </r>
    <r>
      <rPr>
        <sz val="9"/>
        <rFont val="ＭＳ 明朝"/>
        <family val="1"/>
        <charset val="128"/>
      </rPr>
      <t>年基準に変更されました。
　令和</t>
    </r>
    <r>
      <rPr>
        <sz val="9"/>
        <rFont val="Times New Roman"/>
        <family val="1"/>
      </rPr>
      <t xml:space="preserve"> 2 </t>
    </r>
    <r>
      <rPr>
        <sz val="9"/>
        <rFont val="ＭＳ 明朝"/>
        <family val="1"/>
        <charset val="128"/>
      </rPr>
      <t>年度以前の数値については、推計方法の変更や新しい統計結果等により遡及改定をしており、過去の公表値と異なる場合がありますので、数値の利用に当たっては注意が必要です。平成</t>
    </r>
    <r>
      <rPr>
        <sz val="9"/>
        <rFont val="Times New Roman"/>
        <family val="1"/>
      </rPr>
      <t>27</t>
    </r>
    <r>
      <rPr>
        <sz val="9"/>
        <rFont val="ＭＳ 明朝"/>
        <family val="1"/>
        <charset val="128"/>
      </rPr>
      <t>年度以前の数値を利用する場合は、本書を参照してください。</t>
    </r>
    <rPh sb="1" eb="4">
      <t>イワテケン</t>
    </rPh>
    <rPh sb="5" eb="7">
      <t>コウヒョウ</t>
    </rPh>
    <rPh sb="17" eb="19">
      <t>ネンド</t>
    </rPh>
    <rPh sb="19" eb="22">
      <t>イワテケン</t>
    </rPh>
    <rPh sb="22" eb="25">
      <t>シチョウソン</t>
    </rPh>
    <rPh sb="25" eb="26">
      <t>ミン</t>
    </rPh>
    <rPh sb="26" eb="28">
      <t>ケイザイ</t>
    </rPh>
    <rPh sb="28" eb="30">
      <t>ケイサン</t>
    </rPh>
    <rPh sb="32" eb="34">
      <t>ケッカ</t>
    </rPh>
    <rPh sb="35" eb="36">
      <t>アラワ</t>
    </rPh>
    <rPh sb="96" eb="98">
      <t>カイシ</t>
    </rPh>
    <rPh sb="121" eb="123">
      <t>ナイカク</t>
    </rPh>
    <rPh sb="123" eb="124">
      <t>フ</t>
    </rPh>
    <rPh sb="124" eb="126">
      <t>ケイザイ</t>
    </rPh>
    <rPh sb="126" eb="128">
      <t>シャカイ</t>
    </rPh>
    <rPh sb="128" eb="130">
      <t>ソウゴウ</t>
    </rPh>
    <rPh sb="130" eb="133">
      <t>ケンキュウジョ</t>
    </rPh>
    <rPh sb="134" eb="135">
      <t>シメ</t>
    </rPh>
    <rPh sb="137" eb="139">
      <t>ケンミン</t>
    </rPh>
    <rPh sb="139" eb="141">
      <t>ケイザイ</t>
    </rPh>
    <rPh sb="141" eb="143">
      <t>ケイサン</t>
    </rPh>
    <rPh sb="143" eb="145">
      <t>ヒョウジュン</t>
    </rPh>
    <rPh sb="145" eb="147">
      <t>ホウシキ</t>
    </rPh>
    <rPh sb="148" eb="150">
      <t>ヘイセイ</t>
    </rPh>
    <rPh sb="152" eb="153">
      <t>ネン</t>
    </rPh>
    <rPh sb="153" eb="155">
      <t>キジュン</t>
    </rPh>
    <rPh sb="155" eb="156">
      <t>バン</t>
    </rPh>
    <rPh sb="159" eb="160">
      <t>モト</t>
    </rPh>
    <rPh sb="162" eb="164">
      <t>サンシュツ</t>
    </rPh>
    <rPh sb="173" eb="174">
      <t>ジュン</t>
    </rPh>
    <rPh sb="208" eb="210">
      <t>ソウゴ</t>
    </rPh>
    <rPh sb="228" eb="230">
      <t>ヘイセイ</t>
    </rPh>
    <rPh sb="232" eb="233">
      <t>ネン</t>
    </rPh>
    <rPh sb="233" eb="234">
      <t>ド</t>
    </rPh>
    <rPh sb="237" eb="239">
      <t>スイケイ</t>
    </rPh>
    <rPh sb="239" eb="241">
      <t>ホウホウ</t>
    </rPh>
    <rPh sb="242" eb="244">
      <t>サイシン</t>
    </rPh>
    <rPh sb="245" eb="247">
      <t>コクサイ</t>
    </rPh>
    <rPh sb="247" eb="249">
      <t>キジュン</t>
    </rPh>
    <rPh sb="252" eb="254">
      <t>ヘイセイ</t>
    </rPh>
    <rPh sb="256" eb="257">
      <t>ネン</t>
    </rPh>
    <rPh sb="257" eb="259">
      <t>キジュン</t>
    </rPh>
    <rPh sb="260" eb="262">
      <t>ヘンコウ</t>
    </rPh>
    <rPh sb="270" eb="272">
      <t>レイワ</t>
    </rPh>
    <rPh sb="275" eb="276">
      <t>ネン</t>
    </rPh>
    <rPh sb="276" eb="277">
      <t>ド</t>
    </rPh>
    <rPh sb="277" eb="279">
      <t>イゼン</t>
    </rPh>
    <rPh sb="280" eb="282">
      <t>スウチ</t>
    </rPh>
    <rPh sb="288" eb="290">
      <t>スイケイ</t>
    </rPh>
    <rPh sb="290" eb="292">
      <t>ホウホウ</t>
    </rPh>
    <rPh sb="293" eb="295">
      <t>ヘンコウ</t>
    </rPh>
    <rPh sb="296" eb="297">
      <t>アタラ</t>
    </rPh>
    <rPh sb="299" eb="301">
      <t>トウケイ</t>
    </rPh>
    <rPh sb="301" eb="304">
      <t>ケッカトウ</t>
    </rPh>
    <rPh sb="307" eb="309">
      <t>ソキュウ</t>
    </rPh>
    <rPh sb="309" eb="311">
      <t>カイテイ</t>
    </rPh>
    <rPh sb="317" eb="319">
      <t>カコ</t>
    </rPh>
    <rPh sb="320" eb="322">
      <t>コウヒョウ</t>
    </rPh>
    <rPh sb="322" eb="323">
      <t>アタイ</t>
    </rPh>
    <rPh sb="324" eb="325">
      <t>コト</t>
    </rPh>
    <rPh sb="327" eb="329">
      <t>バアイ</t>
    </rPh>
    <rPh sb="337" eb="339">
      <t>スウチ</t>
    </rPh>
    <rPh sb="340" eb="342">
      <t>リヨウ</t>
    </rPh>
    <rPh sb="343" eb="344">
      <t>ア</t>
    </rPh>
    <rPh sb="348" eb="350">
      <t>チュウイ</t>
    </rPh>
    <rPh sb="351" eb="353">
      <t>ヒツヨウ</t>
    </rPh>
    <rPh sb="356" eb="358">
      <t>ヘイセイ</t>
    </rPh>
    <rPh sb="365" eb="367">
      <t>スウチ</t>
    </rPh>
    <rPh sb="376" eb="378">
      <t>ホンショ</t>
    </rPh>
    <rPh sb="379" eb="381">
      <t>サンショウ</t>
    </rPh>
    <phoneticPr fontId="6"/>
  </si>
  <si>
    <t>資料　県「岩手県市町村民経済計算年報」</t>
    <phoneticPr fontId="3"/>
  </si>
  <si>
    <t>注）　小数点以下を四捨五入しているため、内訳と合計が必ずしも一致しない。</t>
    <phoneticPr fontId="3"/>
  </si>
  <si>
    <t>対前年度増加率</t>
    <phoneticPr fontId="3"/>
  </si>
  <si>
    <t>平成</t>
    <rPh sb="0" eb="2">
      <t>ヘイセイ</t>
    </rPh>
    <phoneticPr fontId="3"/>
  </si>
  <si>
    <r>
      <rPr>
        <sz val="9"/>
        <rFont val="ＭＳ 明朝"/>
        <family val="1"/>
        <charset val="128"/>
      </rPr>
      <t>　　</t>
    </r>
    <r>
      <rPr>
        <sz val="9"/>
        <rFont val="Times New Roman"/>
        <family val="1"/>
      </rPr>
      <t xml:space="preserve"> 2 </t>
    </r>
    <r>
      <rPr>
        <sz val="9"/>
        <rFont val="ＭＳ 明朝"/>
        <family val="1"/>
        <charset val="128"/>
      </rPr>
      <t>　一人当たり市民所得は、個人や自営業の者の所得だけではなく、企業の所得（利益）も</t>
    </r>
    <r>
      <rPr>
        <sz val="9"/>
        <rFont val="ＭＳ Ｐ明朝"/>
        <family val="1"/>
        <charset val="128"/>
      </rPr>
      <t>含んだ市の</t>
    </r>
    <phoneticPr fontId="3"/>
  </si>
  <si>
    <t>　　　　　</t>
    <phoneticPr fontId="3"/>
  </si>
  <si>
    <t>　　　経済全体の所得水準を表す指標であり、市民個人の所得水準を表すものではない。</t>
  </si>
  <si>
    <t>　　　経済全体の所得水準を表す指標であり、市民個人の所得水準を表すものではない。</t>
    <phoneticPr fontId="3"/>
  </si>
  <si>
    <t>　　 2 　一人当たり市民所得は、個人や自営業の者の所得だけではなく、企業の所得（利益）も含んだ市の</t>
  </si>
  <si>
    <r>
      <rPr>
        <sz val="9"/>
        <rFont val="Segoe UI Symbol"/>
        <family val="1"/>
      </rPr>
      <t>△</t>
    </r>
    <r>
      <rPr>
        <sz val="9"/>
        <rFont val="Times New Roman"/>
        <family val="1"/>
      </rPr>
      <t>17.5</t>
    </r>
    <phoneticPr fontId="3"/>
  </si>
  <si>
    <r>
      <rPr>
        <sz val="9"/>
        <rFont val="Segoe UI Symbol"/>
        <family val="1"/>
      </rPr>
      <t>△</t>
    </r>
    <r>
      <rPr>
        <sz val="9"/>
        <rFont val="Times New Roman"/>
        <family val="1"/>
      </rPr>
      <t>13.5</t>
    </r>
    <phoneticPr fontId="3"/>
  </si>
  <si>
    <r>
      <rPr>
        <sz val="9"/>
        <rFont val="Segoe UI Symbol"/>
        <family val="1"/>
      </rPr>
      <t>△</t>
    </r>
    <r>
      <rPr>
        <sz val="9"/>
        <rFont val="Times New Roman"/>
        <family val="1"/>
      </rPr>
      <t>1.8</t>
    </r>
    <phoneticPr fontId="3"/>
  </si>
  <si>
    <r>
      <t>17-3</t>
    </r>
    <r>
      <rPr>
        <sz val="9"/>
        <rFont val="ＭＳ ゴシック"/>
        <family val="3"/>
        <charset val="128"/>
      </rPr>
      <t>　市内総生産・市民所得の関連指標</t>
    </r>
    <rPh sb="5" eb="7">
      <t>シナイ</t>
    </rPh>
    <rPh sb="7" eb="10">
      <t>ソウセイサン</t>
    </rPh>
    <rPh sb="11" eb="13">
      <t>シミン</t>
    </rPh>
    <rPh sb="13" eb="15">
      <t>ショトク</t>
    </rPh>
    <rPh sb="16" eb="18">
      <t>カンレン</t>
    </rPh>
    <rPh sb="18" eb="20">
      <t>シヒョウ</t>
    </rPh>
    <phoneticPr fontId="6"/>
  </si>
  <si>
    <r>
      <t>17-3</t>
    </r>
    <r>
      <rPr>
        <sz val="9"/>
        <rFont val="ＭＳ ゴシック"/>
        <family val="3"/>
        <charset val="128"/>
      </rPr>
      <t>　市内総生産・市民所得の関連指標（つづき）</t>
    </r>
    <rPh sb="5" eb="7">
      <t>シナイ</t>
    </rPh>
    <rPh sb="7" eb="10">
      <t>ソウセイサン</t>
    </rPh>
    <rPh sb="11" eb="13">
      <t>シミン</t>
    </rPh>
    <rPh sb="13" eb="15">
      <t>ショトク</t>
    </rPh>
    <rPh sb="16" eb="18">
      <t>カンレン</t>
    </rPh>
    <rPh sb="18" eb="20">
      <t>シヒョウ</t>
    </rPh>
    <phoneticPr fontId="6"/>
  </si>
  <si>
    <r>
      <rPr>
        <sz val="9"/>
        <rFont val="Times New Roman"/>
        <family val="1"/>
      </rPr>
      <t xml:space="preserve">2 </t>
    </r>
    <r>
      <rPr>
        <sz val="9"/>
        <rFont val="ＭＳ 明朝"/>
        <family val="1"/>
        <charset val="128"/>
      </rPr>
      <t>年度</t>
    </r>
    <rPh sb="2" eb="4">
      <t>ネンド</t>
    </rPh>
    <phoneticPr fontId="3"/>
  </si>
  <si>
    <r>
      <rPr>
        <sz val="9"/>
        <rFont val="Times New Roman"/>
        <family val="1"/>
      </rPr>
      <t xml:space="preserve">3 </t>
    </r>
    <r>
      <rPr>
        <sz val="9"/>
        <rFont val="ＭＳ 明朝"/>
        <family val="1"/>
        <charset val="128"/>
      </rPr>
      <t>年度</t>
    </r>
    <rPh sb="2" eb="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</si>
</sst>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0;&quot;△ &quot;#,##0.0"/>
    <numFmt numFmtId="179" formatCode="#,##0_);[Red]\(#,##0\)"/>
    <numFmt numFmtId="180" formatCode="0.0;&quot;△ &quot;0.0"/>
  </numFmts>
  <fonts count="30" x14ac:knownFonts="1">
    <font>
      <sz val="11"/>
      <color theme="1"/>
      <name val="游ゴシック"/>
      <family val="2"/>
      <scheme val="minor"/>
    </font>
    <font>
      <sz val="11"/>
      <color theme="1"/>
      <name val="游ゴシック"/>
      <family val="2"/>
      <scheme val="minor"/>
    </font>
    <font>
      <sz val="9"/>
      <color theme="1"/>
      <name val="Times New Roman"/>
      <family val="1"/>
    </font>
    <font>
      <sz val="6"/>
      <name val="游ゴシック"/>
      <family val="3"/>
      <charset val="128"/>
      <scheme val="minor"/>
    </font>
    <font>
      <sz val="9"/>
      <color indexed="8"/>
      <name val="Times New Roman"/>
      <family val="1"/>
    </font>
    <font>
      <sz val="9"/>
      <color indexed="8"/>
      <name val="ＭＳ 明朝"/>
      <family val="1"/>
      <charset val="128"/>
    </font>
    <font>
      <sz val="6"/>
      <name val="ＭＳ Ｐゴシック"/>
      <family val="3"/>
      <charset val="128"/>
    </font>
    <font>
      <sz val="9"/>
      <name val="Times New Roman"/>
      <family val="1"/>
    </font>
    <font>
      <sz val="9"/>
      <name val="ＭＳ 明朝"/>
      <family val="1"/>
      <charset val="128"/>
    </font>
    <font>
      <b/>
      <sz val="9"/>
      <name val="Times New Roman"/>
      <family val="1"/>
    </font>
    <font>
      <sz val="8"/>
      <name val="ＭＳ 明朝"/>
      <family val="1"/>
      <charset val="128"/>
    </font>
    <font>
      <sz val="11"/>
      <color theme="1"/>
      <name val="游ゴシック"/>
      <family val="3"/>
      <charset val="128"/>
      <scheme val="minor"/>
    </font>
    <font>
      <sz val="11"/>
      <color theme="1"/>
      <name val="Times New Roman"/>
      <family val="1"/>
    </font>
    <font>
      <sz val="9"/>
      <color theme="0"/>
      <name val="Times New Roman"/>
      <family val="1"/>
    </font>
    <font>
      <b/>
      <sz val="9"/>
      <name val="ＭＳ 明朝"/>
      <family val="1"/>
      <charset val="128"/>
    </font>
    <font>
      <sz val="9"/>
      <color indexed="8"/>
      <name val="ＭＳ Ｐ明朝"/>
      <family val="1"/>
      <charset val="128"/>
    </font>
    <font>
      <sz val="9"/>
      <color theme="1"/>
      <name val="ＭＳ 明朝"/>
      <family val="1"/>
      <charset val="128"/>
    </font>
    <font>
      <sz val="12"/>
      <color indexed="8"/>
      <name val="ＭＳ ゴシック"/>
      <family val="3"/>
      <charset val="128"/>
    </font>
    <font>
      <sz val="9"/>
      <name val="ＭＳ ゴシック"/>
      <family val="3"/>
      <charset val="128"/>
    </font>
    <font>
      <sz val="12"/>
      <color indexed="8"/>
      <name val="Times New Roman"/>
      <family val="1"/>
    </font>
    <font>
      <sz val="9"/>
      <color indexed="8"/>
      <name val="ＭＳ ゴシック"/>
      <family val="3"/>
      <charset val="128"/>
    </font>
    <font>
      <sz val="9"/>
      <color theme="1"/>
      <name val="ＭＳ ゴシック"/>
      <family val="3"/>
      <charset val="128"/>
    </font>
    <font>
      <sz val="9"/>
      <name val="ＭＳ Ｐ明朝"/>
      <family val="1"/>
      <charset val="128"/>
    </font>
    <font>
      <sz val="9"/>
      <color indexed="8"/>
      <name val="Times New Roman"/>
      <family val="1"/>
      <charset val="128"/>
    </font>
    <font>
      <sz val="9"/>
      <name val="Times New Roman"/>
      <family val="1"/>
      <charset val="128"/>
    </font>
    <font>
      <sz val="9"/>
      <color rgb="FF000000"/>
      <name val="ＭＳ 明朝"/>
      <family val="1"/>
      <charset val="128"/>
    </font>
    <font>
      <sz val="9"/>
      <color rgb="FF000000"/>
      <name val="Times New Roman"/>
      <family val="1"/>
    </font>
    <font>
      <sz val="9"/>
      <color indexed="8"/>
      <name val="Times New Roman"/>
      <family val="3"/>
      <charset val="128"/>
    </font>
    <font>
      <sz val="9"/>
      <color theme="1"/>
      <name val="Times New Roman"/>
      <family val="3"/>
      <charset val="128"/>
    </font>
    <font>
      <sz val="9"/>
      <name val="Segoe UI Symbol"/>
      <family val="1"/>
    </font>
  </fonts>
  <fills count="3">
    <fill>
      <patternFill patternType="none"/>
    </fill>
    <fill>
      <patternFill patternType="gray125"/>
    </fill>
    <fill>
      <patternFill patternType="solid">
        <fgColor theme="0"/>
        <bgColor indexed="64"/>
      </patternFill>
    </fill>
  </fills>
  <borders count="23">
    <border>
      <left/>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1" fillId="0" borderId="0">
      <alignment vertical="center"/>
    </xf>
  </cellStyleXfs>
  <cellXfs count="192">
    <xf numFmtId="0" fontId="0" fillId="0" borderId="0" xfId="0"/>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7" fillId="0" borderId="0" xfId="0" applyFont="1" applyFill="1" applyAlignment="1">
      <alignment vertical="center"/>
    </xf>
    <xf numFmtId="49" fontId="7" fillId="0" borderId="0" xfId="0" applyNumberFormat="1" applyFont="1" applyFill="1" applyAlignment="1">
      <alignment vertical="center"/>
    </xf>
    <xf numFmtId="176" fontId="7" fillId="0" borderId="0" xfId="0" applyNumberFormat="1" applyFont="1" applyFill="1" applyAlignment="1">
      <alignment vertical="center"/>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49" fontId="13" fillId="0" borderId="0" xfId="0" applyNumberFormat="1" applyFont="1" applyFill="1" applyAlignment="1">
      <alignment vertical="center"/>
    </xf>
    <xf numFmtId="0" fontId="13" fillId="0" borderId="0" xfId="0" applyFont="1" applyFill="1" applyAlignment="1">
      <alignment vertical="center"/>
    </xf>
    <xf numFmtId="0" fontId="2" fillId="0" borderId="0" xfId="0" applyFont="1"/>
    <xf numFmtId="0" fontId="16" fillId="0" borderId="0" xfId="0" applyFont="1"/>
    <xf numFmtId="0" fontId="13" fillId="0" borderId="0" xfId="0" applyFont="1" applyFill="1" applyBorder="1" applyAlignment="1">
      <alignment vertical="center"/>
    </xf>
    <xf numFmtId="0" fontId="4" fillId="0" borderId="13" xfId="0" applyFont="1" applyFill="1" applyBorder="1" applyAlignment="1">
      <alignment horizontal="left" vertical="center" wrapText="1" shrinkToFit="1"/>
    </xf>
    <xf numFmtId="0" fontId="5" fillId="0" borderId="13"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0" fontId="15" fillId="0" borderId="13" xfId="0" applyFont="1" applyFill="1" applyBorder="1" applyAlignment="1">
      <alignment horizontal="left" vertical="center" wrapText="1" shrinkToFit="1"/>
    </xf>
    <xf numFmtId="0" fontId="2" fillId="0" borderId="19" xfId="0" applyFont="1" applyFill="1" applyBorder="1" applyAlignment="1">
      <alignment horizontal="left" vertical="center" wrapText="1" shrinkToFit="1"/>
    </xf>
    <xf numFmtId="0" fontId="20" fillId="0" borderId="0" xfId="0" applyFont="1" applyFill="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12" fillId="0" borderId="0" xfId="0" applyFont="1" applyAlignment="1">
      <alignment vertical="center"/>
    </xf>
    <xf numFmtId="0" fontId="19" fillId="0" borderId="0" xfId="0" applyFont="1" applyFill="1" applyAlignment="1">
      <alignment vertical="center"/>
    </xf>
    <xf numFmtId="0" fontId="20" fillId="0" borderId="0" xfId="0" applyFont="1" applyAlignment="1">
      <alignment vertical="center"/>
    </xf>
    <xf numFmtId="0" fontId="23" fillId="0" borderId="0" xfId="0" applyFont="1"/>
    <xf numFmtId="0" fontId="5" fillId="0" borderId="0" xfId="0" applyFont="1"/>
    <xf numFmtId="0" fontId="5" fillId="0" borderId="16"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5" fillId="0" borderId="18" xfId="0" applyFont="1" applyFill="1" applyBorder="1" applyAlignment="1">
      <alignment vertical="center" wrapText="1"/>
    </xf>
    <xf numFmtId="0" fontId="4" fillId="0" borderId="5" xfId="0" applyFont="1" applyFill="1" applyBorder="1" applyAlignment="1">
      <alignment vertical="center" wrapText="1"/>
    </xf>
    <xf numFmtId="0" fontId="5"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4" fillId="0" borderId="0" xfId="0" applyFont="1" applyFill="1" applyAlignment="1">
      <alignment horizontal="justify" vertical="center" wrapText="1"/>
    </xf>
    <xf numFmtId="0" fontId="7" fillId="0" borderId="0" xfId="0" applyFont="1" applyFill="1" applyAlignment="1">
      <alignment horizontal="justify" vertical="center" wrapText="1"/>
    </xf>
    <xf numFmtId="0" fontId="23" fillId="0" borderId="1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8" xfId="0" applyFont="1" applyFill="1" applyBorder="1" applyAlignment="1">
      <alignment vertical="center" wrapText="1"/>
    </xf>
    <xf numFmtId="49" fontId="7" fillId="2" borderId="0" xfId="0" applyNumberFormat="1"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38" fontId="7" fillId="2" borderId="0" xfId="1" applyFont="1" applyFill="1" applyAlignment="1">
      <alignment vertical="center"/>
    </xf>
    <xf numFmtId="176" fontId="7" fillId="2" borderId="0" xfId="0" applyNumberFormat="1" applyFont="1" applyFill="1" applyAlignment="1">
      <alignment vertical="center"/>
    </xf>
    <xf numFmtId="176" fontId="7" fillId="2" borderId="0" xfId="0" applyNumberFormat="1" applyFont="1" applyFill="1" applyBorder="1" applyAlignment="1">
      <alignment vertical="center"/>
    </xf>
    <xf numFmtId="49" fontId="18" fillId="2" borderId="0" xfId="0" applyNumberFormat="1" applyFont="1" applyFill="1" applyBorder="1" applyAlignment="1">
      <alignment vertical="center"/>
    </xf>
    <xf numFmtId="49" fontId="7" fillId="2" borderId="0" xfId="0" applyNumberFormat="1" applyFont="1" applyFill="1" applyBorder="1" applyAlignment="1">
      <alignment vertical="center"/>
    </xf>
    <xf numFmtId="176" fontId="7" fillId="2" borderId="0" xfId="0" applyNumberFormat="1" applyFont="1" applyFill="1" applyBorder="1" applyAlignment="1">
      <alignment horizontal="right"/>
    </xf>
    <xf numFmtId="176" fontId="7" fillId="2" borderId="0" xfId="0" applyNumberFormat="1" applyFont="1" applyFill="1" applyBorder="1" applyAlignment="1">
      <alignment horizontal="right" vertical="center"/>
    </xf>
    <xf numFmtId="38" fontId="7" fillId="2" borderId="0" xfId="1" applyFont="1" applyFill="1" applyBorder="1" applyAlignment="1">
      <alignment vertical="center"/>
    </xf>
    <xf numFmtId="49" fontId="8" fillId="2" borderId="16"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0" xfId="0" applyNumberFormat="1" applyFont="1" applyFill="1" applyBorder="1" applyAlignment="1">
      <alignment horizontal="center" vertical="center" shrinkToFit="1"/>
    </xf>
    <xf numFmtId="49" fontId="22" fillId="2" borderId="2"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7" fillId="2" borderId="7" xfId="0" applyNumberFormat="1" applyFont="1" applyFill="1" applyBorder="1" applyAlignment="1">
      <alignment horizontal="center" vertical="center"/>
    </xf>
    <xf numFmtId="0" fontId="7" fillId="2" borderId="5" xfId="0" applyNumberFormat="1" applyFont="1" applyFill="1" applyBorder="1" applyAlignment="1">
      <alignment horizontal="center" vertical="center" shrinkToFit="1"/>
    </xf>
    <xf numFmtId="0" fontId="7" fillId="2" borderId="6" xfId="0" applyNumberFormat="1" applyFont="1" applyFill="1" applyBorder="1" applyAlignment="1">
      <alignment horizontal="center" vertical="center" shrinkToFit="1"/>
    </xf>
    <xf numFmtId="0" fontId="7" fillId="2" borderId="0" xfId="0" applyNumberFormat="1" applyFont="1" applyFill="1" applyBorder="1" applyAlignment="1">
      <alignment horizontal="center" vertical="center" shrinkToFit="1"/>
    </xf>
    <xf numFmtId="0" fontId="7" fillId="2" borderId="13" xfId="0" applyNumberFormat="1" applyFont="1" applyFill="1" applyBorder="1" applyAlignment="1">
      <alignment horizontal="center" vertical="center" shrinkToFit="1"/>
    </xf>
    <xf numFmtId="0" fontId="22" fillId="2" borderId="5" xfId="0" applyNumberFormat="1" applyFont="1" applyFill="1" applyBorder="1" applyAlignment="1">
      <alignment horizontal="center" vertical="center" shrinkToFit="1"/>
    </xf>
    <xf numFmtId="0" fontId="22" fillId="2" borderId="6" xfId="0" applyNumberFormat="1" applyFont="1" applyFill="1" applyBorder="1" applyAlignment="1">
      <alignment horizontal="center" vertical="center" shrinkToFit="1"/>
    </xf>
    <xf numFmtId="49" fontId="7" fillId="2" borderId="13" xfId="0" applyNumberFormat="1" applyFont="1" applyFill="1" applyBorder="1" applyAlignment="1">
      <alignment horizontal="center" vertical="center"/>
    </xf>
    <xf numFmtId="0" fontId="7" fillId="2" borderId="8" xfId="0" applyNumberFormat="1" applyFont="1" applyFill="1" applyBorder="1" applyAlignment="1">
      <alignment horizontal="center" vertical="center" shrinkToFit="1"/>
    </xf>
    <xf numFmtId="0" fontId="7" fillId="2" borderId="9" xfId="0" applyNumberFormat="1" applyFont="1" applyFill="1" applyBorder="1" applyAlignment="1">
      <alignment horizontal="center" vertical="center" shrinkToFit="1"/>
    </xf>
    <xf numFmtId="0" fontId="7" fillId="2" borderId="5" xfId="0" applyNumberFormat="1" applyFont="1" applyFill="1" applyBorder="1" applyAlignment="1">
      <alignment horizontal="center" vertical="center" shrinkToFit="1"/>
    </xf>
    <xf numFmtId="0" fontId="7"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11" xfId="0" applyNumberFormat="1" applyFont="1" applyFill="1" applyBorder="1" applyAlignment="1">
      <alignment horizontal="center" vertical="center" shrinkToFit="1"/>
    </xf>
    <xf numFmtId="0" fontId="7" fillId="2" borderId="9" xfId="0" applyNumberFormat="1" applyFont="1" applyFill="1" applyBorder="1" applyAlignment="1">
      <alignment horizontal="center" vertical="center"/>
    </xf>
    <xf numFmtId="49" fontId="24" fillId="2" borderId="7" xfId="0" applyNumberFormat="1" applyFont="1" applyFill="1" applyBorder="1" applyAlignment="1">
      <alignment vertical="center" wrapText="1"/>
    </xf>
    <xf numFmtId="177" fontId="7" fillId="2" borderId="11" xfId="1" applyNumberFormat="1" applyFont="1" applyFill="1" applyBorder="1" applyAlignment="1">
      <alignment horizontal="right" vertical="center"/>
    </xf>
    <xf numFmtId="177" fontId="7" fillId="2" borderId="0" xfId="1" applyNumberFormat="1" applyFont="1" applyFill="1" applyBorder="1" applyAlignment="1">
      <alignment horizontal="right" vertical="center"/>
    </xf>
    <xf numFmtId="177" fontId="7" fillId="2" borderId="6" xfId="1" applyNumberFormat="1" applyFont="1" applyFill="1" applyBorder="1" applyAlignment="1">
      <alignment horizontal="right" vertical="center"/>
    </xf>
    <xf numFmtId="178" fontId="7" fillId="2" borderId="11" xfId="1" applyNumberFormat="1" applyFont="1" applyFill="1" applyBorder="1" applyAlignment="1">
      <alignment vertical="center" shrinkToFit="1"/>
    </xf>
    <xf numFmtId="180" fontId="7" fillId="2" borderId="6" xfId="0" applyNumberFormat="1" applyFont="1" applyFill="1" applyBorder="1" applyAlignment="1">
      <alignment vertical="center"/>
    </xf>
    <xf numFmtId="49" fontId="7" fillId="2" borderId="4" xfId="0" applyNumberFormat="1" applyFont="1" applyFill="1" applyBorder="1" applyAlignment="1">
      <alignment vertical="center" wrapText="1"/>
    </xf>
    <xf numFmtId="177" fontId="7" fillId="2" borderId="0" xfId="1" applyNumberFormat="1" applyFont="1" applyFill="1" applyAlignment="1">
      <alignment horizontal="right" vertical="center"/>
    </xf>
    <xf numFmtId="177" fontId="7" fillId="2" borderId="0" xfId="0" applyNumberFormat="1" applyFont="1" applyFill="1" applyAlignment="1">
      <alignment vertical="center"/>
    </xf>
    <xf numFmtId="177" fontId="7" fillId="2" borderId="0" xfId="0" applyNumberFormat="1" applyFont="1" applyFill="1" applyBorder="1" applyAlignment="1">
      <alignment vertical="center"/>
    </xf>
    <xf numFmtId="178" fontId="7" fillId="2" borderId="0" xfId="1" applyNumberFormat="1" applyFont="1" applyFill="1" applyBorder="1" applyAlignment="1">
      <alignment vertical="center" shrinkToFit="1"/>
    </xf>
    <xf numFmtId="180" fontId="7" fillId="2" borderId="0" xfId="0" applyNumberFormat="1" applyFont="1" applyFill="1" applyAlignment="1">
      <alignment vertical="center"/>
    </xf>
    <xf numFmtId="49" fontId="7" fillId="2" borderId="4" xfId="0" applyNumberFormat="1" applyFont="1" applyFill="1" applyBorder="1" applyAlignment="1">
      <alignment horizontal="left" vertical="center" wrapText="1"/>
    </xf>
    <xf numFmtId="177" fontId="7" fillId="2" borderId="11" xfId="0" applyNumberFormat="1" applyFont="1" applyFill="1" applyBorder="1" applyAlignment="1">
      <alignment vertical="center"/>
    </xf>
    <xf numFmtId="180" fontId="7" fillId="2" borderId="11" xfId="0" applyNumberFormat="1" applyFont="1" applyFill="1" applyBorder="1" applyAlignment="1">
      <alignment horizontal="right" vertical="center"/>
    </xf>
    <xf numFmtId="49" fontId="7" fillId="2" borderId="10" xfId="0" applyNumberFormat="1" applyFont="1" applyFill="1" applyBorder="1" applyAlignment="1">
      <alignment horizontal="left" vertical="center" wrapText="1"/>
    </xf>
    <xf numFmtId="177" fontId="7" fillId="2" borderId="12" xfId="1" applyNumberFormat="1" applyFont="1" applyFill="1" applyBorder="1" applyAlignment="1">
      <alignment horizontal="right" vertical="center"/>
    </xf>
    <xf numFmtId="49" fontId="8" fillId="2" borderId="4" xfId="0" applyNumberFormat="1" applyFont="1" applyFill="1" applyBorder="1" applyAlignment="1">
      <alignment horizontal="left" vertical="center" wrapText="1"/>
    </xf>
    <xf numFmtId="180" fontId="7" fillId="2" borderId="0" xfId="0" applyNumberFormat="1" applyFont="1" applyFill="1" applyAlignment="1">
      <alignment horizontal="right" vertical="center"/>
    </xf>
    <xf numFmtId="49" fontId="8" fillId="2" borderId="4" xfId="0" applyNumberFormat="1" applyFont="1" applyFill="1" applyBorder="1" applyAlignment="1">
      <alignment vertical="center" wrapText="1" shrinkToFit="1"/>
    </xf>
    <xf numFmtId="177" fontId="7" fillId="2" borderId="0" xfId="1" applyNumberFormat="1" applyFont="1" applyFill="1" applyBorder="1" applyAlignment="1">
      <alignment vertical="center"/>
    </xf>
    <xf numFmtId="49" fontId="7" fillId="2" borderId="7" xfId="0" applyNumberFormat="1" applyFont="1" applyFill="1" applyBorder="1" applyAlignment="1">
      <alignment horizontal="left" vertical="center" wrapText="1"/>
    </xf>
    <xf numFmtId="180" fontId="7" fillId="2" borderId="11" xfId="0" applyNumberFormat="1" applyFont="1" applyFill="1" applyBorder="1" applyAlignment="1">
      <alignment vertical="center"/>
    </xf>
    <xf numFmtId="49" fontId="8" fillId="2" borderId="14" xfId="0" applyNumberFormat="1" applyFont="1" applyFill="1" applyBorder="1" applyAlignment="1">
      <alignment horizontal="left" vertical="center" wrapText="1"/>
    </xf>
    <xf numFmtId="177" fontId="7" fillId="2" borderId="15" xfId="1" applyNumberFormat="1" applyFont="1" applyFill="1" applyBorder="1" applyAlignment="1">
      <alignment horizontal="right" vertical="center"/>
    </xf>
    <xf numFmtId="177" fontId="7" fillId="2" borderId="15" xfId="0" applyNumberFormat="1" applyFont="1" applyFill="1" applyBorder="1" applyAlignment="1">
      <alignment vertical="center"/>
    </xf>
    <xf numFmtId="178" fontId="7" fillId="2" borderId="15" xfId="1" applyNumberFormat="1" applyFont="1" applyFill="1" applyBorder="1" applyAlignment="1">
      <alignment vertical="center" shrinkToFit="1"/>
    </xf>
    <xf numFmtId="180" fontId="7" fillId="2" borderId="15" xfId="0" applyNumberFormat="1" applyFont="1" applyFill="1" applyBorder="1" applyAlignment="1">
      <alignment vertical="center"/>
    </xf>
    <xf numFmtId="0" fontId="7" fillId="2" borderId="0" xfId="0" applyFont="1" applyFill="1" applyAlignment="1">
      <alignment horizontal="right" vertical="center"/>
    </xf>
    <xf numFmtId="0" fontId="7" fillId="2" borderId="0" xfId="0" applyFont="1" applyFill="1" applyAlignment="1">
      <alignment horizontal="left" vertical="center"/>
    </xf>
    <xf numFmtId="49" fontId="24" fillId="2" borderId="0" xfId="0" applyNumberFormat="1" applyFont="1" applyFill="1" applyBorder="1" applyAlignment="1">
      <alignment vertical="center"/>
    </xf>
    <xf numFmtId="176" fontId="8" fillId="2" borderId="0" xfId="0" applyNumberFormat="1" applyFont="1" applyFill="1" applyBorder="1" applyAlignment="1">
      <alignment horizontal="right" vertical="center"/>
    </xf>
    <xf numFmtId="176" fontId="8" fillId="2" borderId="15" xfId="0" applyNumberFormat="1" applyFont="1" applyFill="1" applyBorder="1" applyAlignment="1">
      <alignment horizontal="right" vertical="center"/>
    </xf>
    <xf numFmtId="176" fontId="7" fillId="2" borderId="15" xfId="0" applyNumberFormat="1" applyFont="1" applyFill="1" applyBorder="1" applyAlignment="1">
      <alignment vertical="center"/>
    </xf>
    <xf numFmtId="0" fontId="7" fillId="2" borderId="15" xfId="0" applyFont="1" applyFill="1" applyBorder="1" applyAlignment="1">
      <alignment horizontal="right" vertical="center"/>
    </xf>
    <xf numFmtId="0" fontId="7" fillId="2" borderId="0" xfId="0" applyFont="1" applyFill="1" applyBorder="1" applyAlignment="1">
      <alignment horizontal="right" vertical="center"/>
    </xf>
    <xf numFmtId="49" fontId="8" fillId="2" borderId="1"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shrinkToFit="1"/>
    </xf>
    <xf numFmtId="49" fontId="7" fillId="2" borderId="0" xfId="0" applyNumberFormat="1" applyFont="1" applyFill="1" applyBorder="1" applyAlignment="1">
      <alignment vertical="center" shrinkToFit="1"/>
    </xf>
    <xf numFmtId="49" fontId="7" fillId="2" borderId="3" xfId="0" applyNumberFormat="1" applyFont="1" applyFill="1" applyBorder="1" applyAlignment="1">
      <alignment vertical="center" shrinkToFit="1"/>
    </xf>
    <xf numFmtId="49" fontId="7"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49" fontId="7" fillId="2" borderId="4" xfId="0" applyNumberFormat="1" applyFont="1" applyFill="1" applyBorder="1" applyAlignment="1">
      <alignment vertical="center" wrapText="1" shrinkToFit="1"/>
    </xf>
    <xf numFmtId="177" fontId="7" fillId="2" borderId="0" xfId="0" applyNumberFormat="1" applyFont="1" applyFill="1" applyAlignment="1">
      <alignment vertical="center" shrinkToFit="1"/>
    </xf>
    <xf numFmtId="177" fontId="7" fillId="2" borderId="0" xfId="0" applyNumberFormat="1" applyFont="1" applyFill="1" applyBorder="1" applyAlignment="1">
      <alignment vertical="center" shrinkToFit="1"/>
    </xf>
    <xf numFmtId="178" fontId="7" fillId="2" borderId="0" xfId="0" applyNumberFormat="1" applyFont="1" applyFill="1" applyBorder="1" applyAlignment="1">
      <alignment vertical="center"/>
    </xf>
    <xf numFmtId="49" fontId="8" fillId="2" borderId="4" xfId="0" applyNumberFormat="1" applyFont="1" applyFill="1" applyBorder="1" applyAlignment="1">
      <alignment vertical="center" wrapText="1"/>
    </xf>
    <xf numFmtId="38" fontId="7" fillId="2" borderId="0" xfId="1" applyFont="1" applyFill="1" applyAlignment="1">
      <alignment horizontal="right" vertical="center"/>
    </xf>
    <xf numFmtId="38" fontId="7" fillId="2" borderId="0" xfId="1" applyFont="1" applyFill="1" applyAlignment="1">
      <alignment horizontal="right" vertical="center" shrinkToFit="1"/>
    </xf>
    <xf numFmtId="38" fontId="7" fillId="2" borderId="0" xfId="1" applyFont="1" applyFill="1" applyBorder="1" applyAlignment="1">
      <alignment horizontal="right" vertical="center" shrinkToFit="1"/>
    </xf>
    <xf numFmtId="3" fontId="7" fillId="2" borderId="0" xfId="0" applyNumberFormat="1" applyFont="1" applyFill="1" applyAlignment="1">
      <alignment vertical="center"/>
    </xf>
    <xf numFmtId="3" fontId="7" fillId="2" borderId="0" xfId="0" applyNumberFormat="1" applyFont="1" applyFill="1" applyBorder="1" applyAlignment="1">
      <alignment vertical="center"/>
    </xf>
    <xf numFmtId="1" fontId="7" fillId="2" borderId="0" xfId="0" applyNumberFormat="1" applyFont="1" applyFill="1" applyAlignment="1">
      <alignment vertical="center"/>
    </xf>
    <xf numFmtId="1" fontId="7" fillId="2" borderId="0" xfId="1" applyNumberFormat="1" applyFont="1" applyFill="1" applyAlignment="1">
      <alignment horizontal="right" vertical="center"/>
    </xf>
    <xf numFmtId="1" fontId="7" fillId="2" borderId="0" xfId="0" applyNumberFormat="1" applyFont="1" applyFill="1" applyBorder="1" applyAlignment="1">
      <alignment vertical="center"/>
    </xf>
    <xf numFmtId="49" fontId="24" fillId="2" borderId="4" xfId="0" applyNumberFormat="1" applyFont="1" applyFill="1" applyBorder="1" applyAlignment="1">
      <alignment horizontal="left" vertical="center" wrapText="1" shrinkToFit="1"/>
    </xf>
    <xf numFmtId="49" fontId="24" fillId="2" borderId="14" xfId="0" applyNumberFormat="1" applyFont="1" applyFill="1" applyBorder="1" applyAlignment="1">
      <alignment horizontal="left" vertical="center" wrapText="1"/>
    </xf>
    <xf numFmtId="3" fontId="7" fillId="2" borderId="15" xfId="0" applyNumberFormat="1" applyFont="1" applyFill="1" applyBorder="1" applyAlignment="1">
      <alignment vertical="center"/>
    </xf>
    <xf numFmtId="178" fontId="7" fillId="2" borderId="15" xfId="0" applyNumberFormat="1" applyFont="1" applyFill="1" applyBorder="1" applyAlignment="1">
      <alignment vertical="center"/>
    </xf>
    <xf numFmtId="49" fontId="7" fillId="2" borderId="14" xfId="0" applyNumberFormat="1" applyFont="1" applyFill="1" applyBorder="1" applyAlignment="1">
      <alignment horizontal="left" vertical="center" wrapText="1"/>
    </xf>
    <xf numFmtId="49" fontId="8" fillId="2" borderId="0" xfId="0" applyNumberFormat="1" applyFont="1" applyFill="1" applyAlignment="1">
      <alignment vertical="center"/>
    </xf>
    <xf numFmtId="49" fontId="24" fillId="2" borderId="0" xfId="0" applyNumberFormat="1" applyFont="1" applyFill="1" applyAlignment="1">
      <alignment vertical="center"/>
    </xf>
    <xf numFmtId="49" fontId="22" fillId="2" borderId="0" xfId="0" applyNumberFormat="1" applyFont="1" applyFill="1" applyAlignment="1">
      <alignment vertical="center"/>
    </xf>
    <xf numFmtId="49" fontId="14" fillId="2" borderId="0" xfId="0" applyNumberFormat="1" applyFont="1" applyFill="1" applyAlignment="1">
      <alignment vertical="center"/>
    </xf>
    <xf numFmtId="38" fontId="8" fillId="2" borderId="0" xfId="1" applyFont="1" applyFill="1" applyAlignment="1">
      <alignment vertical="center"/>
    </xf>
    <xf numFmtId="0" fontId="8" fillId="2" borderId="0" xfId="0" applyFont="1" applyFill="1" applyAlignment="1">
      <alignment vertical="center"/>
    </xf>
    <xf numFmtId="49" fontId="9" fillId="2" borderId="0" xfId="0" applyNumberFormat="1" applyFont="1" applyFill="1" applyAlignment="1">
      <alignment vertical="center"/>
    </xf>
    <xf numFmtId="0" fontId="8" fillId="2" borderId="0" xfId="0" applyFont="1" applyFill="1"/>
    <xf numFmtId="176" fontId="8" fillId="2" borderId="0" xfId="0" applyNumberFormat="1" applyFont="1" applyFill="1" applyAlignment="1">
      <alignment vertical="center"/>
    </xf>
    <xf numFmtId="49" fontId="8" fillId="2" borderId="0" xfId="0" applyNumberFormat="1" applyFont="1" applyFill="1" applyBorder="1" applyAlignment="1">
      <alignment vertical="center"/>
    </xf>
    <xf numFmtId="38" fontId="8" fillId="2" borderId="0" xfId="1" applyFont="1" applyFill="1" applyBorder="1" applyAlignment="1">
      <alignment vertical="center"/>
    </xf>
    <xf numFmtId="38" fontId="8" fillId="2" borderId="0" xfId="1" applyFont="1" applyFill="1" applyBorder="1" applyAlignment="1">
      <alignment vertical="center" wrapText="1"/>
    </xf>
    <xf numFmtId="0" fontId="8" fillId="2" borderId="0" xfId="0" applyFont="1" applyFill="1" applyBorder="1" applyAlignment="1">
      <alignment horizontal="right"/>
    </xf>
    <xf numFmtId="0" fontId="8" fillId="2" borderId="0" xfId="0" applyFont="1" applyFill="1" applyBorder="1" applyAlignment="1">
      <alignment horizontal="right" vertical="center"/>
    </xf>
    <xf numFmtId="0" fontId="7" fillId="2" borderId="15" xfId="0" applyFont="1" applyFill="1" applyBorder="1" applyAlignment="1">
      <alignment horizontal="right"/>
    </xf>
    <xf numFmtId="49" fontId="8" fillId="2" borderId="2" xfId="0" applyNumberFormat="1" applyFont="1" applyFill="1" applyBorder="1" applyAlignment="1">
      <alignment horizontal="center" vertical="center" shrinkToFit="1"/>
    </xf>
    <xf numFmtId="49" fontId="8" fillId="2" borderId="3"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xf>
    <xf numFmtId="49" fontId="8" fillId="2" borderId="4" xfId="0" applyNumberFormat="1" applyFont="1" applyFill="1" applyBorder="1" applyAlignment="1">
      <alignment horizontal="center" vertical="center"/>
    </xf>
    <xf numFmtId="0" fontId="8" fillId="2" borderId="5" xfId="0" applyNumberFormat="1" applyFont="1" applyFill="1" applyBorder="1" applyAlignment="1">
      <alignment horizontal="center" vertical="center" shrinkToFit="1"/>
    </xf>
    <xf numFmtId="0" fontId="8" fillId="2" borderId="6" xfId="0" applyNumberFormat="1" applyFont="1" applyFill="1" applyBorder="1" applyAlignment="1">
      <alignment horizontal="center" vertical="center" shrinkToFit="1"/>
    </xf>
    <xf numFmtId="0" fontId="8" fillId="2" borderId="13" xfId="0" applyNumberFormat="1" applyFont="1" applyFill="1" applyBorder="1" applyAlignment="1">
      <alignment horizontal="center" vertical="center" shrinkToFit="1"/>
    </xf>
    <xf numFmtId="49" fontId="8" fillId="2" borderId="7" xfId="0" applyNumberFormat="1" applyFont="1" applyFill="1" applyBorder="1" applyAlignment="1">
      <alignment horizontal="center" vertical="center"/>
    </xf>
    <xf numFmtId="0" fontId="8" fillId="2" borderId="18" xfId="0" applyFont="1" applyFill="1" applyBorder="1" applyAlignment="1">
      <alignment horizontal="center" vertical="center"/>
    </xf>
    <xf numFmtId="0" fontId="7" fillId="2" borderId="6" xfId="0" applyFont="1" applyFill="1" applyBorder="1" applyAlignment="1">
      <alignment horizontal="center" vertical="center"/>
    </xf>
    <xf numFmtId="0" fontId="8" fillId="2" borderId="6" xfId="0" applyFont="1" applyFill="1" applyBorder="1" applyAlignment="1">
      <alignment horizontal="center" vertical="center"/>
    </xf>
    <xf numFmtId="49" fontId="24" fillId="2" borderId="13" xfId="0" applyNumberFormat="1" applyFont="1" applyFill="1" applyBorder="1" applyAlignment="1">
      <alignment vertical="center" wrapText="1"/>
    </xf>
    <xf numFmtId="177" fontId="7" fillId="2" borderId="11" xfId="1" applyNumberFormat="1" applyFont="1" applyFill="1" applyBorder="1" applyAlignment="1">
      <alignment vertical="center" shrinkToFit="1"/>
    </xf>
    <xf numFmtId="177" fontId="7" fillId="2" borderId="6" xfId="0" applyNumberFormat="1" applyFont="1" applyFill="1" applyBorder="1" applyAlignment="1">
      <alignment vertical="center"/>
    </xf>
    <xf numFmtId="178" fontId="7" fillId="2" borderId="11" xfId="0" applyNumberFormat="1" applyFont="1" applyFill="1" applyBorder="1" applyAlignment="1">
      <alignment vertical="center"/>
    </xf>
    <xf numFmtId="49" fontId="7" fillId="2" borderId="10" xfId="0" applyNumberFormat="1" applyFont="1" applyFill="1" applyBorder="1" applyAlignment="1">
      <alignment vertical="center" wrapText="1"/>
    </xf>
    <xf numFmtId="178" fontId="7" fillId="2" borderId="0" xfId="0" applyNumberFormat="1" applyFont="1" applyFill="1" applyAlignment="1">
      <alignment vertical="center"/>
    </xf>
    <xf numFmtId="177" fontId="7" fillId="2" borderId="0" xfId="1" applyNumberFormat="1" applyFont="1" applyFill="1" applyBorder="1" applyAlignment="1">
      <alignment vertical="center" shrinkToFit="1"/>
    </xf>
    <xf numFmtId="177" fontId="7" fillId="2" borderId="0" xfId="2" applyNumberFormat="1" applyFont="1" applyFill="1" applyBorder="1" applyAlignment="1" applyProtection="1">
      <alignment horizontal="right" vertical="center"/>
    </xf>
    <xf numFmtId="177" fontId="7" fillId="2" borderId="0" xfId="1" applyNumberFormat="1" applyFont="1" applyFill="1" applyAlignment="1">
      <alignment vertical="center" shrinkToFit="1"/>
    </xf>
    <xf numFmtId="177" fontId="7" fillId="2" borderId="11" xfId="2" applyNumberFormat="1" applyFont="1" applyFill="1" applyBorder="1" applyAlignment="1" applyProtection="1">
      <alignment horizontal="right" vertical="center"/>
    </xf>
    <xf numFmtId="49" fontId="7" fillId="2" borderId="13" xfId="0" applyNumberFormat="1" applyFont="1" applyFill="1" applyBorder="1" applyAlignment="1">
      <alignment vertical="center" wrapText="1"/>
    </xf>
    <xf numFmtId="177" fontId="7" fillId="2" borderId="6" xfId="2" applyNumberFormat="1" applyFont="1" applyFill="1" applyBorder="1" applyAlignment="1" applyProtection="1">
      <alignment horizontal="right" vertical="center"/>
    </xf>
    <xf numFmtId="178" fontId="7" fillId="2" borderId="6" xfId="0" applyNumberFormat="1" applyFont="1" applyFill="1" applyBorder="1" applyAlignment="1">
      <alignment vertical="center"/>
    </xf>
    <xf numFmtId="177" fontId="7" fillId="2" borderId="12" xfId="2" applyNumberFormat="1" applyFont="1" applyFill="1" applyBorder="1" applyAlignment="1" applyProtection="1">
      <alignment horizontal="right" vertical="center"/>
    </xf>
    <xf numFmtId="178" fontId="7" fillId="2" borderId="12" xfId="0" applyNumberFormat="1" applyFont="1" applyFill="1" applyBorder="1" applyAlignment="1">
      <alignment vertical="center"/>
    </xf>
    <xf numFmtId="49" fontId="7" fillId="2" borderId="7" xfId="0" applyNumberFormat="1" applyFont="1" applyFill="1" applyBorder="1" applyAlignment="1">
      <alignment vertical="center" wrapText="1"/>
    </xf>
    <xf numFmtId="177" fontId="7" fillId="2" borderId="11" xfId="0" applyNumberFormat="1" applyFont="1" applyFill="1" applyBorder="1" applyAlignment="1">
      <alignment vertical="center" shrinkToFit="1"/>
    </xf>
    <xf numFmtId="49" fontId="8" fillId="2" borderId="10" xfId="0" applyNumberFormat="1" applyFont="1" applyFill="1" applyBorder="1" applyAlignment="1">
      <alignment wrapText="1"/>
    </xf>
    <xf numFmtId="49" fontId="24" fillId="2" borderId="4" xfId="0" applyNumberFormat="1" applyFont="1" applyFill="1" applyBorder="1" applyAlignment="1">
      <alignment vertical="center" wrapText="1"/>
    </xf>
    <xf numFmtId="49" fontId="8" fillId="2" borderId="14" xfId="0" applyNumberFormat="1" applyFont="1" applyFill="1" applyBorder="1" applyAlignment="1">
      <alignment horizontal="left" vertical="center"/>
    </xf>
    <xf numFmtId="179" fontId="8" fillId="2" borderId="15" xfId="1" applyNumberFormat="1" applyFont="1" applyFill="1" applyBorder="1" applyAlignment="1">
      <alignment vertical="center" shrinkToFit="1"/>
    </xf>
    <xf numFmtId="179" fontId="8" fillId="2" borderId="15" xfId="0" applyNumberFormat="1" applyFont="1" applyFill="1" applyBorder="1" applyAlignment="1">
      <alignment vertical="center" shrinkToFit="1"/>
    </xf>
    <xf numFmtId="49" fontId="7" fillId="2" borderId="14" xfId="0" applyNumberFormat="1" applyFont="1" applyFill="1" applyBorder="1" applyAlignment="1">
      <alignment horizontal="left" vertical="center"/>
    </xf>
    <xf numFmtId="179" fontId="7" fillId="2" borderId="15" xfId="1" applyNumberFormat="1" applyFont="1" applyFill="1" applyBorder="1" applyAlignment="1">
      <alignment vertical="center" shrinkToFit="1"/>
    </xf>
    <xf numFmtId="179" fontId="7" fillId="2" borderId="15" xfId="0" applyNumberFormat="1" applyFont="1" applyFill="1" applyBorder="1" applyAlignment="1">
      <alignment vertical="center" shrinkToFit="1"/>
    </xf>
    <xf numFmtId="0" fontId="8" fillId="2" borderId="0" xfId="0" applyFont="1" applyFill="1" applyBorder="1" applyAlignment="1">
      <alignment vertical="center"/>
    </xf>
    <xf numFmtId="0" fontId="8" fillId="2" borderId="0" xfId="0" applyFont="1" applyFill="1" applyBorder="1"/>
    <xf numFmtId="0" fontId="7" fillId="2" borderId="0" xfId="0" applyFont="1" applyFill="1"/>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313873982312721E-2"/>
          <c:y val="0.11764471180913082"/>
          <c:w val="0.81474400586856344"/>
          <c:h val="0.71023187239726215"/>
        </c:manualLayout>
      </c:layout>
      <c:barChart>
        <c:barDir val="col"/>
        <c:grouping val="clustered"/>
        <c:varyColors val="0"/>
        <c:ser>
          <c:idx val="2"/>
          <c:order val="1"/>
          <c:tx>
            <c:strRef>
              <c:f>'[1]17市民所得'!$A$4</c:f>
              <c:strCache>
                <c:ptCount val="1"/>
                <c:pt idx="0">
                  <c:v>市民所得</c:v>
                </c:pt>
              </c:strCache>
            </c:strRef>
          </c:tx>
          <c:spPr>
            <a:solidFill>
              <a:schemeClr val="accent6"/>
            </a:solidFill>
            <a:ln w="3175">
              <a:solidFill>
                <a:sysClr val="windowText" lastClr="000000"/>
              </a:solidFill>
            </a:ln>
            <a:effectLst/>
          </c:spPr>
          <c:invertIfNegative val="0"/>
          <c:dLbls>
            <c:dLbl>
              <c:idx val="0"/>
              <c:layout>
                <c:manualLayout>
                  <c:x val="-1.9475394860499882E-17"/>
                  <c:y val="9.60668066062939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03-4E0F-B15F-5B62E1AE960C}"/>
                </c:ext>
              </c:extLst>
            </c:dLbl>
            <c:dLbl>
              <c:idx val="1"/>
              <c:layout>
                <c:manualLayout>
                  <c:x val="0"/>
                  <c:y val="9.60668066062945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03-4E0F-B15F-5B62E1AE960C}"/>
                </c:ext>
              </c:extLst>
            </c:dLbl>
            <c:dLbl>
              <c:idx val="2"/>
              <c:layout>
                <c:manualLayout>
                  <c:x val="2.1246130736643502E-3"/>
                  <c:y val="6.74935922799089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03-4E0F-B15F-5B62E1AE960C}"/>
                </c:ext>
              </c:extLst>
            </c:dLbl>
            <c:dLbl>
              <c:idx val="3"/>
              <c:layout>
                <c:manualLayout>
                  <c:x val="4.2492261473286615E-3"/>
                  <c:y val="1.2652565709918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03-4E0F-B15F-5B62E1AE960C}"/>
                </c:ext>
              </c:extLst>
            </c:dLbl>
            <c:dLbl>
              <c:idx val="4"/>
              <c:layout>
                <c:manualLayout>
                  <c:x val="-7.7901579441999527E-17"/>
                  <c:y val="6.32376690782682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03-4E0F-B15F-5B62E1AE960C}"/>
                </c:ext>
              </c:extLst>
            </c:dLbl>
            <c:dLbl>
              <c:idx val="5"/>
              <c:layout>
                <c:manualLayout>
                  <c:x val="0"/>
                  <c:y val="1.204238232120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03-4E0F-B15F-5B62E1AE960C}"/>
                </c:ext>
              </c:extLst>
            </c:dLbl>
            <c:dLbl>
              <c:idx val="6"/>
              <c:layout>
                <c:manualLayout>
                  <c:x val="-2.1442134505194905E-3"/>
                  <c:y val="-7.935370427985639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03-4E0F-B15F-5B62E1AE960C}"/>
                </c:ext>
              </c:extLst>
            </c:dLbl>
            <c:dLbl>
              <c:idx val="7"/>
              <c:layout>
                <c:manualLayout>
                  <c:x val="-1.0788810949270364E-4"/>
                  <c:y val="1.0320015123186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03-4E0F-B15F-5B62E1AE960C}"/>
                </c:ext>
              </c:extLst>
            </c:dLbl>
            <c:dLbl>
              <c:idx val="8"/>
              <c:layout>
                <c:manualLayout>
                  <c:x val="-1.0539419184319217E-5"/>
                  <c:y val="1.751920197334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03-4E0F-B15F-5B62E1AE960C}"/>
                </c:ext>
              </c:extLst>
            </c:dLbl>
            <c:dLbl>
              <c:idx val="9"/>
              <c:layout>
                <c:manualLayout>
                  <c:x val="0"/>
                  <c:y val="6.72684812207051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03-4E0F-B15F-5B62E1AE960C}"/>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'[1]17市民所得'!$B$2:$K$2</c:f>
              <c:strCache>
                <c:ptCount val="10"/>
                <c:pt idx="0">
                  <c:v>平成
23年度</c:v>
                </c:pt>
                <c:pt idx="1">
                  <c:v>
24年度</c:v>
                </c:pt>
                <c:pt idx="2">
                  <c:v>
25年度</c:v>
                </c:pt>
                <c:pt idx="3">
                  <c:v>
26年度</c:v>
                </c:pt>
                <c:pt idx="4">
                  <c:v>
27年度</c:v>
                </c:pt>
                <c:pt idx="5">
                  <c:v>
28年度</c:v>
                </c:pt>
                <c:pt idx="6">
                  <c:v>
29年度</c:v>
                </c:pt>
                <c:pt idx="7">
                  <c:v>
30年度</c:v>
                </c:pt>
                <c:pt idx="8">
                  <c:v>令和
元年度</c:v>
                </c:pt>
                <c:pt idx="9">
                  <c:v>
 2 年度</c:v>
                </c:pt>
              </c:strCache>
            </c:strRef>
          </c:cat>
          <c:val>
            <c:numRef>
              <c:f>'[1]17市民所得'!$B$4:$K$4</c:f>
              <c:numCache>
                <c:formatCode>General</c:formatCode>
                <c:ptCount val="10"/>
                <c:pt idx="0">
                  <c:v>860984</c:v>
                </c:pt>
                <c:pt idx="1">
                  <c:v>886340</c:v>
                </c:pt>
                <c:pt idx="2">
                  <c:v>937772</c:v>
                </c:pt>
                <c:pt idx="3">
                  <c:v>921689</c:v>
                </c:pt>
                <c:pt idx="4">
                  <c:v>892810</c:v>
                </c:pt>
                <c:pt idx="5">
                  <c:v>889425</c:v>
                </c:pt>
                <c:pt idx="6">
                  <c:v>916266</c:v>
                </c:pt>
                <c:pt idx="7">
                  <c:v>928130</c:v>
                </c:pt>
                <c:pt idx="8">
                  <c:v>916381</c:v>
                </c:pt>
                <c:pt idx="9">
                  <c:v>873579</c:v>
                </c:pt>
              </c:numCache>
            </c:numRef>
          </c:val>
          <c:extLst>
            <c:ext xmlns:c16="http://schemas.microsoft.com/office/drawing/2014/chart" uri="{C3380CC4-5D6E-409C-BE32-E72D297353CC}">
              <c16:uniqueId val="{0000000A-5503-4E0F-B15F-5B62E1AE960C}"/>
            </c:ext>
          </c:extLst>
        </c:ser>
        <c:dLbls>
          <c:showLegendKey val="0"/>
          <c:showVal val="0"/>
          <c:showCatName val="0"/>
          <c:showSerName val="0"/>
          <c:showPercent val="0"/>
          <c:showBubbleSize val="0"/>
        </c:dLbls>
        <c:gapWidth val="120"/>
        <c:axId val="513309736"/>
        <c:axId val="513314000"/>
      </c:barChart>
      <c:lineChart>
        <c:grouping val="stacked"/>
        <c:varyColors val="0"/>
        <c:ser>
          <c:idx val="0"/>
          <c:order val="0"/>
          <c:tx>
            <c:strRef>
              <c:f>'[1]17市民所得'!$A$3</c:f>
              <c:strCache>
                <c:ptCount val="1"/>
                <c:pt idx="0">
                  <c:v>市民所得に占める雇用者報酬</c:v>
                </c:pt>
              </c:strCache>
            </c:strRef>
          </c:tx>
          <c:spPr>
            <a:ln w="38100" cap="rnd">
              <a:solidFill>
                <a:schemeClr val="bg2">
                  <a:lumMod val="50000"/>
                </a:schemeClr>
              </a:solidFill>
              <a:round/>
            </a:ln>
            <a:effectLst/>
          </c:spPr>
          <c:marker>
            <c:symbol val="circle"/>
            <c:size val="5"/>
            <c:spPr>
              <a:solidFill>
                <a:schemeClr val="bg2">
                  <a:lumMod val="50000"/>
                  <a:alpha val="96000"/>
                </a:schemeClr>
              </a:solidFill>
              <a:ln>
                <a:noFill/>
              </a:ln>
              <a:effectLst/>
            </c:spPr>
          </c:marker>
          <c:dLbls>
            <c:dLbl>
              <c:idx val="0"/>
              <c:layout>
                <c:manualLayout>
                  <c:x val="-3.4284519755545313E-2"/>
                  <c:y val="-3.7734889833990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03-4E0F-B15F-5B62E1AE960C}"/>
                </c:ext>
              </c:extLst>
            </c:dLbl>
            <c:dLbl>
              <c:idx val="1"/>
              <c:layout>
                <c:manualLayout>
                  <c:x val="-2.7873987964042387E-2"/>
                  <c:y val="-2.2979794324378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03-4E0F-B15F-5B62E1AE960C}"/>
                </c:ext>
              </c:extLst>
            </c:dLbl>
            <c:dLbl>
              <c:idx val="2"/>
              <c:layout>
                <c:manualLayout>
                  <c:x val="-3.4267332200317926E-2"/>
                  <c:y val="-3.356405892718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03-4E0F-B15F-5B62E1AE960C}"/>
                </c:ext>
              </c:extLst>
            </c:dLbl>
            <c:dLbl>
              <c:idx val="3"/>
              <c:layout>
                <c:manualLayout>
                  <c:x val="-3.4240565421437039E-2"/>
                  <c:y val="2.426935571096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03-4E0F-B15F-5B62E1AE960C}"/>
                </c:ext>
              </c:extLst>
            </c:dLbl>
            <c:dLbl>
              <c:idx val="4"/>
              <c:layout>
                <c:manualLayout>
                  <c:x val="-2.7873987964042467E-2"/>
                  <c:y val="-2.6262622085004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03-4E0F-B15F-5B62E1AE960C}"/>
                </c:ext>
              </c:extLst>
            </c:dLbl>
            <c:dLbl>
              <c:idx val="5"/>
              <c:layout>
                <c:manualLayout>
                  <c:x val="-3.0018140884353339E-2"/>
                  <c:y val="-2.9545449845629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03-4E0F-B15F-5B62E1AE960C}"/>
                </c:ext>
              </c:extLst>
            </c:dLbl>
            <c:dLbl>
              <c:idx val="6"/>
              <c:layout>
                <c:manualLayout>
                  <c:x val="-3.6372372066925646E-2"/>
                  <c:y val="2.7390984010758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03-4E0F-B15F-5B62E1AE960C}"/>
                </c:ext>
              </c:extLst>
            </c:dLbl>
            <c:dLbl>
              <c:idx val="7"/>
              <c:layout>
                <c:manualLayout>
                  <c:x val="-3.4247758993261296E-2"/>
                  <c:y val="2.7471494318991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03-4E0F-B15F-5B62E1AE960C}"/>
                </c:ext>
              </c:extLst>
            </c:dLbl>
            <c:dLbl>
              <c:idx val="8"/>
              <c:layout>
                <c:manualLayout>
                  <c:x val="-3.6154390111415045E-2"/>
                  <c:y val="2.8988213184940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503-4E0F-B15F-5B62E1AE960C}"/>
                </c:ext>
              </c:extLst>
            </c:dLbl>
            <c:dLbl>
              <c:idx val="9"/>
              <c:layout>
                <c:manualLayout>
                  <c:x val="-2.9744583031300904E-2"/>
                  <c:y val="3.02708165493175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503-4E0F-B15F-5B62E1AE960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'[1]17市民所得'!$B$2:$K$2</c:f>
              <c:strCache>
                <c:ptCount val="10"/>
                <c:pt idx="0">
                  <c:v>平成
23年度</c:v>
                </c:pt>
                <c:pt idx="1">
                  <c:v>
24年度</c:v>
                </c:pt>
                <c:pt idx="2">
                  <c:v>
25年度</c:v>
                </c:pt>
                <c:pt idx="3">
                  <c:v>
26年度</c:v>
                </c:pt>
                <c:pt idx="4">
                  <c:v>
27年度</c:v>
                </c:pt>
                <c:pt idx="5">
                  <c:v>
28年度</c:v>
                </c:pt>
                <c:pt idx="6">
                  <c:v>
29年度</c:v>
                </c:pt>
                <c:pt idx="7">
                  <c:v>
30年度</c:v>
                </c:pt>
                <c:pt idx="8">
                  <c:v>令和
元年度</c:v>
                </c:pt>
                <c:pt idx="9">
                  <c:v>
 2 年度</c:v>
                </c:pt>
              </c:strCache>
            </c:strRef>
          </c:cat>
          <c:val>
            <c:numRef>
              <c:f>'[1]17市民所得'!$B$3:$K$3</c:f>
              <c:numCache>
                <c:formatCode>General</c:formatCode>
                <c:ptCount val="10"/>
                <c:pt idx="0">
                  <c:v>71.284716092285109</c:v>
                </c:pt>
                <c:pt idx="1">
                  <c:v>68.384367172868195</c:v>
                </c:pt>
                <c:pt idx="2">
                  <c:v>65.207960996916086</c:v>
                </c:pt>
                <c:pt idx="3">
                  <c:v>67.141845025816735</c:v>
                </c:pt>
                <c:pt idx="4">
                  <c:v>69.448370873982142</c:v>
                </c:pt>
                <c:pt idx="5">
                  <c:v>71.152261292408014</c:v>
                </c:pt>
                <c:pt idx="6">
                  <c:v>70.864901677023923</c:v>
                </c:pt>
                <c:pt idx="7">
                  <c:v>70.871860622973074</c:v>
                </c:pt>
                <c:pt idx="8">
                  <c:v>72.100469128015533</c:v>
                </c:pt>
                <c:pt idx="9">
                  <c:v>74.608249511492374</c:v>
                </c:pt>
              </c:numCache>
            </c:numRef>
          </c:val>
          <c:smooth val="0"/>
          <c:extLst>
            <c:ext xmlns:c16="http://schemas.microsoft.com/office/drawing/2014/chart" uri="{C3380CC4-5D6E-409C-BE32-E72D297353CC}">
              <c16:uniqueId val="{00000015-5503-4E0F-B15F-5B62E1AE960C}"/>
            </c:ext>
          </c:extLst>
        </c:ser>
        <c:dLbls>
          <c:showLegendKey val="0"/>
          <c:showVal val="0"/>
          <c:showCatName val="0"/>
          <c:showSerName val="0"/>
          <c:showPercent val="0"/>
          <c:showBubbleSize val="0"/>
        </c:dLbls>
        <c:marker val="1"/>
        <c:smooth val="0"/>
        <c:axId val="513326464"/>
        <c:axId val="513328104"/>
      </c:lineChart>
      <c:catAx>
        <c:axId val="51332646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13328104"/>
        <c:crosses val="autoZero"/>
        <c:auto val="1"/>
        <c:lblAlgn val="ctr"/>
        <c:lblOffset val="100"/>
        <c:noMultiLvlLbl val="0"/>
      </c:catAx>
      <c:valAx>
        <c:axId val="513328104"/>
        <c:scaling>
          <c:orientation val="minMax"/>
          <c:max val="1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3326464"/>
        <c:crosses val="autoZero"/>
        <c:crossBetween val="between"/>
      </c:valAx>
      <c:valAx>
        <c:axId val="513314000"/>
        <c:scaling>
          <c:orientation val="minMax"/>
        </c:scaling>
        <c:delete val="0"/>
        <c:axPos val="r"/>
        <c:numFmt formatCode="#,##0;[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3309736"/>
        <c:crosses val="max"/>
        <c:crossBetween val="between"/>
      </c:valAx>
      <c:catAx>
        <c:axId val="513309736"/>
        <c:scaling>
          <c:orientation val="minMax"/>
        </c:scaling>
        <c:delete val="1"/>
        <c:axPos val="b"/>
        <c:numFmt formatCode="General" sourceLinked="1"/>
        <c:majorTickMark val="out"/>
        <c:minorTickMark val="none"/>
        <c:tickLblPos val="nextTo"/>
        <c:crossAx val="513314000"/>
        <c:crosses val="autoZero"/>
        <c:auto val="1"/>
        <c:lblAlgn val="ctr"/>
        <c:lblOffset val="100"/>
        <c:noMultiLvlLbl val="0"/>
      </c:catAx>
      <c:spPr>
        <a:noFill/>
        <a:ln>
          <a:noFill/>
        </a:ln>
        <a:effectLst/>
      </c:spPr>
    </c:plotArea>
    <c:legend>
      <c:legendPos val="t"/>
      <c:layout>
        <c:manualLayout>
          <c:xMode val="edge"/>
          <c:yMode val="edge"/>
          <c:x val="0.15942583732057417"/>
          <c:y val="1.7526811842416268E-2"/>
          <c:w val="0.68580542264752797"/>
          <c:h val="5.4143844889521259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313873982312721E-2"/>
          <c:y val="0.11764471180913082"/>
          <c:w val="0.81474400586856344"/>
          <c:h val="0.71023187239726215"/>
        </c:manualLayout>
      </c:layout>
      <c:barChart>
        <c:barDir val="col"/>
        <c:grouping val="clustered"/>
        <c:varyColors val="0"/>
        <c:ser>
          <c:idx val="2"/>
          <c:order val="1"/>
          <c:tx>
            <c:strRef>
              <c:f>'[1]17市民所得'!$A$4</c:f>
              <c:strCache>
                <c:ptCount val="1"/>
                <c:pt idx="0">
                  <c:v>市民所得</c:v>
                </c:pt>
              </c:strCache>
            </c:strRef>
          </c:tx>
          <c:spPr>
            <a:solidFill>
              <a:schemeClr val="accent6"/>
            </a:solidFill>
            <a:ln w="3175">
              <a:solidFill>
                <a:sysClr val="windowText" lastClr="000000"/>
              </a:solidFill>
            </a:ln>
            <a:effectLst/>
          </c:spPr>
          <c:invertIfNegative val="0"/>
          <c:dLbls>
            <c:dLbl>
              <c:idx val="0"/>
              <c:layout>
                <c:manualLayout>
                  <c:x val="-1.9475394860499882E-17"/>
                  <c:y val="9.60668066062939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B-4AF6-A08B-F74D4EC5638E}"/>
                </c:ext>
              </c:extLst>
            </c:dLbl>
            <c:dLbl>
              <c:idx val="1"/>
              <c:layout>
                <c:manualLayout>
                  <c:x val="0"/>
                  <c:y val="9.60668066062945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B-4AF6-A08B-F74D4EC5638E}"/>
                </c:ext>
              </c:extLst>
            </c:dLbl>
            <c:dLbl>
              <c:idx val="2"/>
              <c:layout>
                <c:manualLayout>
                  <c:x val="2.1246130736643502E-3"/>
                  <c:y val="6.74935922799089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5B-4AF6-A08B-F74D4EC5638E}"/>
                </c:ext>
              </c:extLst>
            </c:dLbl>
            <c:dLbl>
              <c:idx val="3"/>
              <c:layout>
                <c:manualLayout>
                  <c:x val="4.2492261473286615E-3"/>
                  <c:y val="1.2652565709918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5B-4AF6-A08B-F74D4EC5638E}"/>
                </c:ext>
              </c:extLst>
            </c:dLbl>
            <c:dLbl>
              <c:idx val="4"/>
              <c:layout>
                <c:manualLayout>
                  <c:x val="-7.7901579441999527E-17"/>
                  <c:y val="6.32376690782682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5B-4AF6-A08B-F74D4EC5638E}"/>
                </c:ext>
              </c:extLst>
            </c:dLbl>
            <c:dLbl>
              <c:idx val="5"/>
              <c:layout>
                <c:manualLayout>
                  <c:x val="0"/>
                  <c:y val="1.204238232120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5B-4AF6-A08B-F74D4EC5638E}"/>
                </c:ext>
              </c:extLst>
            </c:dLbl>
            <c:dLbl>
              <c:idx val="6"/>
              <c:layout>
                <c:manualLayout>
                  <c:x val="-2.1442134505194905E-3"/>
                  <c:y val="-7.935370427985639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5B-4AF6-A08B-F74D4EC5638E}"/>
                </c:ext>
              </c:extLst>
            </c:dLbl>
            <c:dLbl>
              <c:idx val="7"/>
              <c:layout>
                <c:manualLayout>
                  <c:x val="-1.0788810949270364E-4"/>
                  <c:y val="1.0320015123186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5B-4AF6-A08B-F74D4EC5638E}"/>
                </c:ext>
              </c:extLst>
            </c:dLbl>
            <c:dLbl>
              <c:idx val="8"/>
              <c:layout>
                <c:manualLayout>
                  <c:x val="-1.0539419184397119E-5"/>
                  <c:y val="-9.38819051493230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5B-4AF6-A08B-F74D4EC5638E}"/>
                </c:ext>
              </c:extLst>
            </c:dLbl>
            <c:dLbl>
              <c:idx val="9"/>
              <c:layout>
                <c:manualLayout>
                  <c:x val="0"/>
                  <c:y val="6.72684812207051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5B-4AF6-A08B-F74D4EC5638E}"/>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'[1]17市民所得'!$B$2:$L$2</c:f>
              <c:strCache>
                <c:ptCount val="11"/>
                <c:pt idx="0">
                  <c:v>平成
23年度</c:v>
                </c:pt>
                <c:pt idx="1">
                  <c:v>
24年度</c:v>
                </c:pt>
                <c:pt idx="2">
                  <c:v>
25年度</c:v>
                </c:pt>
                <c:pt idx="3">
                  <c:v>
26年度</c:v>
                </c:pt>
                <c:pt idx="4">
                  <c:v>
27年度</c:v>
                </c:pt>
                <c:pt idx="5">
                  <c:v>
28年度</c:v>
                </c:pt>
                <c:pt idx="6">
                  <c:v>
29年度</c:v>
                </c:pt>
                <c:pt idx="7">
                  <c:v>
30年度</c:v>
                </c:pt>
                <c:pt idx="8">
                  <c:v>令和
元年度</c:v>
                </c:pt>
                <c:pt idx="9">
                  <c:v>
 2 年度</c:v>
                </c:pt>
                <c:pt idx="10">
                  <c:v>
 3 年度</c:v>
                </c:pt>
              </c:strCache>
            </c:strRef>
          </c:cat>
          <c:val>
            <c:numRef>
              <c:f>'[1]17市民所得'!$B$4:$L$4</c:f>
              <c:numCache>
                <c:formatCode>General</c:formatCode>
                <c:ptCount val="11"/>
                <c:pt idx="0">
                  <c:v>860984</c:v>
                </c:pt>
                <c:pt idx="1">
                  <c:v>886340</c:v>
                </c:pt>
                <c:pt idx="2">
                  <c:v>937772</c:v>
                </c:pt>
                <c:pt idx="3">
                  <c:v>921689</c:v>
                </c:pt>
                <c:pt idx="4">
                  <c:v>892810</c:v>
                </c:pt>
                <c:pt idx="5">
                  <c:v>889425</c:v>
                </c:pt>
                <c:pt idx="6">
                  <c:v>916266</c:v>
                </c:pt>
                <c:pt idx="7">
                  <c:v>928130</c:v>
                </c:pt>
                <c:pt idx="8">
                  <c:v>916381</c:v>
                </c:pt>
                <c:pt idx="9">
                  <c:v>873579</c:v>
                </c:pt>
                <c:pt idx="10">
                  <c:v>877847</c:v>
                </c:pt>
              </c:numCache>
            </c:numRef>
          </c:val>
          <c:extLst>
            <c:ext xmlns:c16="http://schemas.microsoft.com/office/drawing/2014/chart" uri="{C3380CC4-5D6E-409C-BE32-E72D297353CC}">
              <c16:uniqueId val="{0000000A-F25B-4AF6-A08B-F74D4EC5638E}"/>
            </c:ext>
          </c:extLst>
        </c:ser>
        <c:dLbls>
          <c:showLegendKey val="0"/>
          <c:showVal val="0"/>
          <c:showCatName val="0"/>
          <c:showSerName val="0"/>
          <c:showPercent val="0"/>
          <c:showBubbleSize val="0"/>
        </c:dLbls>
        <c:gapWidth val="120"/>
        <c:axId val="513309736"/>
        <c:axId val="513314000"/>
      </c:barChart>
      <c:lineChart>
        <c:grouping val="stacked"/>
        <c:varyColors val="0"/>
        <c:ser>
          <c:idx val="0"/>
          <c:order val="0"/>
          <c:tx>
            <c:strRef>
              <c:f>'[1]17市民所得'!$A$3</c:f>
              <c:strCache>
                <c:ptCount val="1"/>
                <c:pt idx="0">
                  <c:v>市民所得に占める雇用者報酬</c:v>
                </c:pt>
              </c:strCache>
            </c:strRef>
          </c:tx>
          <c:spPr>
            <a:ln w="38100" cap="rnd">
              <a:solidFill>
                <a:schemeClr val="bg2">
                  <a:lumMod val="50000"/>
                </a:schemeClr>
              </a:solidFill>
              <a:round/>
            </a:ln>
            <a:effectLst/>
          </c:spPr>
          <c:marker>
            <c:symbol val="circle"/>
            <c:size val="5"/>
            <c:spPr>
              <a:solidFill>
                <a:schemeClr val="bg2">
                  <a:lumMod val="50000"/>
                  <a:alpha val="96000"/>
                </a:schemeClr>
              </a:solidFill>
              <a:ln>
                <a:noFill/>
              </a:ln>
              <a:effectLst/>
            </c:spPr>
          </c:marker>
          <c:dLbls>
            <c:dLbl>
              <c:idx val="0"/>
              <c:layout>
                <c:manualLayout>
                  <c:x val="-3.4284519755545313E-2"/>
                  <c:y val="-3.7734889833990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5B-4AF6-A08B-F74D4EC5638E}"/>
                </c:ext>
              </c:extLst>
            </c:dLbl>
            <c:dLbl>
              <c:idx val="1"/>
              <c:layout>
                <c:manualLayout>
                  <c:x val="-2.7873987964042387E-2"/>
                  <c:y val="-2.2979794324378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5B-4AF6-A08B-F74D4EC5638E}"/>
                </c:ext>
              </c:extLst>
            </c:dLbl>
            <c:dLbl>
              <c:idx val="2"/>
              <c:layout>
                <c:manualLayout>
                  <c:x val="-3.4267332200317926E-2"/>
                  <c:y val="-3.356405892718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25B-4AF6-A08B-F74D4EC5638E}"/>
                </c:ext>
              </c:extLst>
            </c:dLbl>
            <c:dLbl>
              <c:idx val="3"/>
              <c:layout>
                <c:manualLayout>
                  <c:x val="-3.4240565421437039E-2"/>
                  <c:y val="2.426935571096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25B-4AF6-A08B-F74D4EC5638E}"/>
                </c:ext>
              </c:extLst>
            </c:dLbl>
            <c:dLbl>
              <c:idx val="4"/>
              <c:layout>
                <c:manualLayout>
                  <c:x val="-2.7873987964042467E-2"/>
                  <c:y val="-2.6262622085004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5B-4AF6-A08B-F74D4EC5638E}"/>
                </c:ext>
              </c:extLst>
            </c:dLbl>
            <c:dLbl>
              <c:idx val="5"/>
              <c:layout>
                <c:manualLayout>
                  <c:x val="-3.0018140884353339E-2"/>
                  <c:y val="-2.9545449845629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5B-4AF6-A08B-F74D4EC5638E}"/>
                </c:ext>
              </c:extLst>
            </c:dLbl>
            <c:dLbl>
              <c:idx val="6"/>
              <c:layout>
                <c:manualLayout>
                  <c:x val="-3.6372372066925646E-2"/>
                  <c:y val="2.7390984010758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25B-4AF6-A08B-F74D4EC5638E}"/>
                </c:ext>
              </c:extLst>
            </c:dLbl>
            <c:dLbl>
              <c:idx val="7"/>
              <c:layout>
                <c:manualLayout>
                  <c:x val="-3.4247758993261296E-2"/>
                  <c:y val="2.7471494318991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5B-4AF6-A08B-F74D4EC5638E}"/>
                </c:ext>
              </c:extLst>
            </c:dLbl>
            <c:dLbl>
              <c:idx val="8"/>
              <c:layout>
                <c:manualLayout>
                  <c:x val="-3.6154390111415045E-2"/>
                  <c:y val="2.8988213184940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25B-4AF6-A08B-F74D4EC5638E}"/>
                </c:ext>
              </c:extLst>
            </c:dLbl>
            <c:dLbl>
              <c:idx val="9"/>
              <c:layout>
                <c:manualLayout>
                  <c:x val="-2.9744583031300904E-2"/>
                  <c:y val="3.02708165493175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25B-4AF6-A08B-F74D4EC5638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'[1]17市民所得'!$B$2:$L$2</c:f>
              <c:strCache>
                <c:ptCount val="11"/>
                <c:pt idx="0">
                  <c:v>平成
23年度</c:v>
                </c:pt>
                <c:pt idx="1">
                  <c:v>
24年度</c:v>
                </c:pt>
                <c:pt idx="2">
                  <c:v>
25年度</c:v>
                </c:pt>
                <c:pt idx="3">
                  <c:v>
26年度</c:v>
                </c:pt>
                <c:pt idx="4">
                  <c:v>
27年度</c:v>
                </c:pt>
                <c:pt idx="5">
                  <c:v>
28年度</c:v>
                </c:pt>
                <c:pt idx="6">
                  <c:v>
29年度</c:v>
                </c:pt>
                <c:pt idx="7">
                  <c:v>
30年度</c:v>
                </c:pt>
                <c:pt idx="8">
                  <c:v>令和
元年度</c:v>
                </c:pt>
                <c:pt idx="9">
                  <c:v>
 2 年度</c:v>
                </c:pt>
                <c:pt idx="10">
                  <c:v>
 3 年度</c:v>
                </c:pt>
              </c:strCache>
            </c:strRef>
          </c:cat>
          <c:val>
            <c:numRef>
              <c:f>'[1]17市民所得'!$B$3:$L$3</c:f>
              <c:numCache>
                <c:formatCode>General</c:formatCode>
                <c:ptCount val="11"/>
                <c:pt idx="0">
                  <c:v>71.284716092285109</c:v>
                </c:pt>
                <c:pt idx="1">
                  <c:v>68.384367172868195</c:v>
                </c:pt>
                <c:pt idx="2">
                  <c:v>65.207960996916086</c:v>
                </c:pt>
                <c:pt idx="3">
                  <c:v>67.141845025816735</c:v>
                </c:pt>
                <c:pt idx="4">
                  <c:v>69.448370873982142</c:v>
                </c:pt>
                <c:pt idx="5">
                  <c:v>71.152261292408014</c:v>
                </c:pt>
                <c:pt idx="6">
                  <c:v>70.864901677023923</c:v>
                </c:pt>
                <c:pt idx="7">
                  <c:v>70.871860622973074</c:v>
                </c:pt>
                <c:pt idx="8">
                  <c:v>72.100469128015533</c:v>
                </c:pt>
                <c:pt idx="9">
                  <c:v>74.608249511492374</c:v>
                </c:pt>
                <c:pt idx="10">
                  <c:v>74.956342050494001</c:v>
                </c:pt>
              </c:numCache>
            </c:numRef>
          </c:val>
          <c:smooth val="0"/>
          <c:extLst>
            <c:ext xmlns:c16="http://schemas.microsoft.com/office/drawing/2014/chart" uri="{C3380CC4-5D6E-409C-BE32-E72D297353CC}">
              <c16:uniqueId val="{00000015-F25B-4AF6-A08B-F74D4EC5638E}"/>
            </c:ext>
          </c:extLst>
        </c:ser>
        <c:dLbls>
          <c:showLegendKey val="0"/>
          <c:showVal val="0"/>
          <c:showCatName val="0"/>
          <c:showSerName val="0"/>
          <c:showPercent val="0"/>
          <c:showBubbleSize val="0"/>
        </c:dLbls>
        <c:marker val="1"/>
        <c:smooth val="0"/>
        <c:axId val="513326464"/>
        <c:axId val="513328104"/>
      </c:lineChart>
      <c:catAx>
        <c:axId val="51332646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3328104"/>
        <c:crosses val="autoZero"/>
        <c:auto val="1"/>
        <c:lblAlgn val="ctr"/>
        <c:lblOffset val="100"/>
        <c:noMultiLvlLbl val="0"/>
      </c:catAx>
      <c:valAx>
        <c:axId val="513328104"/>
        <c:scaling>
          <c:orientation val="minMax"/>
          <c:max val="1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3326464"/>
        <c:crosses val="autoZero"/>
        <c:crossBetween val="between"/>
      </c:valAx>
      <c:valAx>
        <c:axId val="513314000"/>
        <c:scaling>
          <c:orientation val="minMax"/>
        </c:scaling>
        <c:delete val="0"/>
        <c:axPos val="r"/>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13309736"/>
        <c:crosses val="max"/>
        <c:crossBetween val="between"/>
      </c:valAx>
      <c:catAx>
        <c:axId val="513309736"/>
        <c:scaling>
          <c:orientation val="minMax"/>
        </c:scaling>
        <c:delete val="1"/>
        <c:axPos val="b"/>
        <c:numFmt formatCode="General" sourceLinked="1"/>
        <c:majorTickMark val="out"/>
        <c:minorTickMark val="none"/>
        <c:tickLblPos val="nextTo"/>
        <c:crossAx val="513314000"/>
        <c:crosses val="autoZero"/>
        <c:auto val="1"/>
        <c:lblAlgn val="ctr"/>
        <c:lblOffset val="100"/>
        <c:noMultiLvlLbl val="0"/>
      </c:catAx>
      <c:spPr>
        <a:noFill/>
        <a:ln>
          <a:noFill/>
        </a:ln>
        <a:effectLst/>
      </c:spPr>
    </c:plotArea>
    <c:legend>
      <c:legendPos val="t"/>
      <c:layout>
        <c:manualLayout>
          <c:xMode val="edge"/>
          <c:yMode val="edge"/>
          <c:x val="0.15942583732057417"/>
          <c:y val="1.7526811842416268E-2"/>
          <c:w val="0.68580542264752797"/>
          <c:h val="5.4143844889521259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j-ea"/>
              <a:ea typeface="+mj-ea"/>
              <a:cs typeface="+mn-cs"/>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579228553085"/>
          <c:y val="0.1442235480676804"/>
          <c:w val="0.82176761805294984"/>
          <c:h val="0.70470083864646116"/>
        </c:manualLayout>
      </c:layout>
      <c:barChart>
        <c:barDir val="bar"/>
        <c:grouping val="stacked"/>
        <c:varyColors val="0"/>
        <c:ser>
          <c:idx val="1"/>
          <c:order val="1"/>
          <c:tx>
            <c:strRef>
              <c:f>'[1]17市民所得'!$A$13</c:f>
              <c:strCache>
                <c:ptCount val="1"/>
                <c:pt idx="0">
                  <c:v>第 1 次産業</c:v>
                </c:pt>
              </c:strCache>
            </c:strRef>
          </c:tx>
          <c:spPr>
            <a:solidFill>
              <a:schemeClr val="accent2"/>
            </a:solidFill>
            <a:ln w="3175">
              <a:solidFill>
                <a:sysClr val="windowText" lastClr="000000"/>
              </a:solidFill>
            </a:ln>
            <a:effectLst/>
          </c:spPr>
          <c:invertIfNegative val="0"/>
          <c:dLbls>
            <c:dLbl>
              <c:idx val="0"/>
              <c:layout>
                <c:manualLayout>
                  <c:x val="5.5181398772290551E-2"/>
                  <c:y val="-0.131380623405292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49-4839-B04C-340A08B03DE7}"/>
                </c:ext>
              </c:extLst>
            </c:dLbl>
            <c:dLbl>
              <c:idx val="1"/>
              <c:layout>
                <c:manualLayout>
                  <c:x val="5.7282773204233181E-2"/>
                  <c:y val="-0.135892261029662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49-4839-B04C-340A08B03DE7}"/>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chemeClr val="tx1"/>
                      </a:solidFill>
                    </a:ln>
                    <a:effectLst/>
                  </c:spPr>
                </c15:leaderLines>
              </c:ext>
            </c:extLst>
          </c:dLbls>
          <c:cat>
            <c:strRef>
              <c:f>'[1]17市民所得'!$B$11:$C$11</c:f>
              <c:strCache>
                <c:ptCount val="2"/>
                <c:pt idx="0">
                  <c:v>令和 3 年度
( 1,125,236百万円)</c:v>
                </c:pt>
                <c:pt idx="1">
                  <c:v>平成23年度
(1,077,190
百万円)</c:v>
                </c:pt>
              </c:strCache>
            </c:strRef>
          </c:cat>
          <c:val>
            <c:numRef>
              <c:f>'[1]17市民所得'!$B$13:$C$13</c:f>
              <c:numCache>
                <c:formatCode>General</c:formatCode>
                <c:ptCount val="2"/>
                <c:pt idx="0">
                  <c:v>10484</c:v>
                </c:pt>
                <c:pt idx="1">
                  <c:v>7844</c:v>
                </c:pt>
              </c:numCache>
            </c:numRef>
          </c:val>
          <c:extLst>
            <c:ext xmlns:c16="http://schemas.microsoft.com/office/drawing/2014/chart" uri="{C3380CC4-5D6E-409C-BE32-E72D297353CC}">
              <c16:uniqueId val="{00000002-7949-4839-B04C-340A08B03DE7}"/>
            </c:ext>
          </c:extLst>
        </c:ser>
        <c:ser>
          <c:idx val="2"/>
          <c:order val="2"/>
          <c:tx>
            <c:strRef>
              <c:f>'[1]17市民所得'!$A$14</c:f>
              <c:strCache>
                <c:ptCount val="1"/>
                <c:pt idx="0">
                  <c:v>第 2 次産業</c:v>
                </c:pt>
              </c:strCache>
            </c:strRef>
          </c:tx>
          <c:spPr>
            <a:solidFill>
              <a:schemeClr val="accent3"/>
            </a:solidFill>
            <a:ln w="3175">
              <a:solidFill>
                <a:sysClr val="windowText" lastClr="000000"/>
              </a:solidFill>
            </a:ln>
            <a:effectLst/>
          </c:spPr>
          <c:invertIfNegative val="0"/>
          <c:dLbls>
            <c:dLbl>
              <c:idx val="0"/>
              <c:layout>
                <c:manualLayout>
                  <c:x val="0.13153812910148294"/>
                  <c:y val="-0.131313155682602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49-4839-B04C-340A08B03DE7}"/>
                </c:ext>
              </c:extLst>
            </c:dLbl>
            <c:dLbl>
              <c:idx val="1"/>
              <c:layout>
                <c:manualLayout>
                  <c:x val="0.10183596676882217"/>
                  <c:y val="-0.135825069405098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49-4839-B04C-340A08B03DE7}"/>
                </c:ext>
              </c:extLst>
            </c:dLbl>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chemeClr val="tx1"/>
                      </a:solidFill>
                    </a:ln>
                    <a:effectLst/>
                  </c:spPr>
                </c15:leaderLines>
              </c:ext>
            </c:extLst>
          </c:dLbls>
          <c:cat>
            <c:strRef>
              <c:f>'[1]17市民所得'!$B$11:$C$11</c:f>
              <c:strCache>
                <c:ptCount val="2"/>
                <c:pt idx="0">
                  <c:v>令和 3 年度
( 1,125,236百万円)</c:v>
                </c:pt>
                <c:pt idx="1">
                  <c:v>平成23年度
(1,077,190
百万円)</c:v>
                </c:pt>
              </c:strCache>
            </c:strRef>
          </c:cat>
          <c:val>
            <c:numRef>
              <c:f>'[1]17市民所得'!$B$14:$C$14</c:f>
              <c:numCache>
                <c:formatCode>General</c:formatCode>
                <c:ptCount val="2"/>
                <c:pt idx="0">
                  <c:v>101575</c:v>
                </c:pt>
                <c:pt idx="1">
                  <c:v>111868</c:v>
                </c:pt>
              </c:numCache>
            </c:numRef>
          </c:val>
          <c:extLst>
            <c:ext xmlns:c16="http://schemas.microsoft.com/office/drawing/2014/chart" uri="{C3380CC4-5D6E-409C-BE32-E72D297353CC}">
              <c16:uniqueId val="{00000005-7949-4839-B04C-340A08B03DE7}"/>
            </c:ext>
          </c:extLst>
        </c:ser>
        <c:ser>
          <c:idx val="3"/>
          <c:order val="3"/>
          <c:tx>
            <c:strRef>
              <c:f>'[1]17市民所得'!$A$15</c:f>
              <c:strCache>
                <c:ptCount val="1"/>
                <c:pt idx="0">
                  <c:v>第 3 次産業</c:v>
                </c:pt>
              </c:strCache>
            </c:strRef>
          </c:tx>
          <c:spPr>
            <a:solidFill>
              <a:schemeClr val="accent4"/>
            </a:solidFill>
            <a:ln w="3175">
              <a:solidFill>
                <a:sysClr val="windowText" lastClr="000000"/>
              </a:solidFill>
            </a:ln>
            <a:effectLst/>
          </c:spPr>
          <c:invertIfNegative val="0"/>
          <c:dLbls>
            <c:numFmt formatCode="#,##0;[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'[1]17市民所得'!$B$11:$C$11</c:f>
              <c:strCache>
                <c:ptCount val="2"/>
                <c:pt idx="0">
                  <c:v>令和 3 年度
( 1,125,236百万円)</c:v>
                </c:pt>
                <c:pt idx="1">
                  <c:v>平成23年度
(1,077,190
百万円)</c:v>
                </c:pt>
              </c:strCache>
            </c:strRef>
          </c:cat>
          <c:val>
            <c:numRef>
              <c:f>'[1]17市民所得'!$B$15:$C$15</c:f>
              <c:numCache>
                <c:formatCode>General</c:formatCode>
                <c:ptCount val="2"/>
                <c:pt idx="0">
                  <c:v>998968</c:v>
                </c:pt>
                <c:pt idx="1">
                  <c:v>951693</c:v>
                </c:pt>
              </c:numCache>
            </c:numRef>
          </c:val>
          <c:extLst>
            <c:ext xmlns:c16="http://schemas.microsoft.com/office/drawing/2014/chart" uri="{C3380CC4-5D6E-409C-BE32-E72D297353CC}">
              <c16:uniqueId val="{00000006-7949-4839-B04C-340A08B03DE7}"/>
            </c:ext>
          </c:extLst>
        </c:ser>
        <c:ser>
          <c:idx val="4"/>
          <c:order val="4"/>
          <c:tx>
            <c:strRef>
              <c:f>'[1]17市民所得'!$A$16</c:f>
              <c:strCache>
                <c:ptCount val="1"/>
                <c:pt idx="0">
                  <c:v>その他</c:v>
                </c:pt>
              </c:strCache>
            </c:strRef>
          </c:tx>
          <c:spPr>
            <a:solidFill>
              <a:schemeClr val="accent5"/>
            </a:solidFill>
            <a:ln w="3175">
              <a:solidFill>
                <a:sysClr val="windowText" lastClr="000000"/>
              </a:solidFill>
            </a:ln>
            <a:effectLst/>
          </c:spPr>
          <c:invertIfNegative val="0"/>
          <c:dLbls>
            <c:dLbl>
              <c:idx val="0"/>
              <c:layout>
                <c:manualLayout>
                  <c:x val="4.8796402731195301E-2"/>
                  <c:y val="-0.131313155682602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49-4839-B04C-340A08B03DE7}"/>
                </c:ext>
              </c:extLst>
            </c:dLbl>
            <c:dLbl>
              <c:idx val="1"/>
              <c:layout>
                <c:manualLayout>
                  <c:x val="4.4553193564588985E-2"/>
                  <c:y val="-0.131515006654420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49-4839-B04C-340A08B03DE7}"/>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a:solidFill>
                        <a:schemeClr val="tx1"/>
                      </a:solidFill>
                    </a:ln>
                    <a:effectLst/>
                  </c:spPr>
                </c15:leaderLines>
              </c:ext>
            </c:extLst>
          </c:dLbls>
          <c:cat>
            <c:strRef>
              <c:f>'[1]17市民所得'!$B$11:$C$11</c:f>
              <c:strCache>
                <c:ptCount val="2"/>
                <c:pt idx="0">
                  <c:v>令和 3 年度
( 1,125,236百万円)</c:v>
                </c:pt>
                <c:pt idx="1">
                  <c:v>平成23年度
(1,077,190
百万円)</c:v>
                </c:pt>
              </c:strCache>
            </c:strRef>
          </c:cat>
          <c:val>
            <c:numRef>
              <c:f>'[1]17市民所得'!$B$16:$C$16</c:f>
              <c:numCache>
                <c:formatCode>General</c:formatCode>
                <c:ptCount val="2"/>
                <c:pt idx="0">
                  <c:v>14209</c:v>
                </c:pt>
                <c:pt idx="1">
                  <c:v>5785</c:v>
                </c:pt>
              </c:numCache>
            </c:numRef>
          </c:val>
          <c:extLst>
            <c:ext xmlns:c16="http://schemas.microsoft.com/office/drawing/2014/chart" uri="{C3380CC4-5D6E-409C-BE32-E72D297353CC}">
              <c16:uniqueId val="{00000009-7949-4839-B04C-340A08B03DE7}"/>
            </c:ext>
          </c:extLst>
        </c:ser>
        <c:dLbls>
          <c:showLegendKey val="0"/>
          <c:showVal val="0"/>
          <c:showCatName val="0"/>
          <c:showSerName val="0"/>
          <c:showPercent val="0"/>
          <c:showBubbleSize val="0"/>
        </c:dLbls>
        <c:gapWidth val="150"/>
        <c:overlap val="100"/>
        <c:axId val="757765864"/>
        <c:axId val="757770456"/>
        <c:extLst>
          <c:ext xmlns:c15="http://schemas.microsoft.com/office/drawing/2012/chart" uri="{02D57815-91ED-43cb-92C2-25804820EDAC}">
            <c15:filteredBarSeries>
              <c15:ser>
                <c:idx val="0"/>
                <c:order val="0"/>
                <c:tx>
                  <c:strRef>
                    <c:extLst>
                      <c:ext uri="{02D57815-91ED-43cb-92C2-25804820EDAC}">
                        <c15:formulaRef>
                          <c15:sqref>'[1]17市民所得'!$A$12</c15:sqref>
                        </c15:formulaRef>
                      </c:ext>
                    </c:extLst>
                    <c:strCache>
                      <c:ptCount val="1"/>
                      <c:pt idx="0">
                        <c:v>市内総生産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j-ea"/>
                          <a:ea typeface="+mj-ea"/>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'[1]17市民所得'!$B$11:$C$11</c15:sqref>
                        </c15:formulaRef>
                      </c:ext>
                    </c:extLst>
                    <c:strCache>
                      <c:ptCount val="2"/>
                      <c:pt idx="0">
                        <c:v>令和 3 年度
( 1,125,236百万円)</c:v>
                      </c:pt>
                      <c:pt idx="1">
                        <c:v>平成23年度
(1,077,190
百万円)</c:v>
                      </c:pt>
                    </c:strCache>
                  </c:strRef>
                </c:cat>
                <c:val>
                  <c:numRef>
                    <c:extLst>
                      <c:ext uri="{02D57815-91ED-43cb-92C2-25804820EDAC}">
                        <c15:formulaRef>
                          <c15:sqref>'[1]17市民所得'!$B$12:$C$12</c15:sqref>
                        </c15:formulaRef>
                      </c:ext>
                    </c:extLst>
                    <c:numCache>
                      <c:formatCode>General</c:formatCode>
                      <c:ptCount val="2"/>
                      <c:pt idx="0">
                        <c:v>1125236</c:v>
                      </c:pt>
                      <c:pt idx="1">
                        <c:v>1077190</c:v>
                      </c:pt>
                    </c:numCache>
                  </c:numRef>
                </c:val>
                <c:extLst>
                  <c:ext xmlns:c16="http://schemas.microsoft.com/office/drawing/2014/chart" uri="{C3380CC4-5D6E-409C-BE32-E72D297353CC}">
                    <c16:uniqueId val="{0000000A-7949-4839-B04C-340A08B03DE7}"/>
                  </c:ext>
                </c:extLst>
              </c15:ser>
            </c15:filteredBarSeries>
          </c:ext>
        </c:extLst>
      </c:barChart>
      <c:catAx>
        <c:axId val="757765864"/>
        <c:scaling>
          <c:orientation val="minMax"/>
        </c:scaling>
        <c:delete val="0"/>
        <c:axPos val="l"/>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757770456"/>
        <c:crosses val="autoZero"/>
        <c:auto val="1"/>
        <c:lblAlgn val="ctr"/>
        <c:lblOffset val="100"/>
        <c:noMultiLvlLbl val="0"/>
      </c:catAx>
      <c:valAx>
        <c:axId val="757770456"/>
        <c:scaling>
          <c:orientation val="minMax"/>
          <c:max val="12000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900" b="1" i="0" u="none" strike="noStrike" kern="1200" cap="all" baseline="0">
                    <a:solidFill>
                      <a:sysClr val="windowText" lastClr="000000"/>
                    </a:solidFill>
                    <a:latin typeface="+mj-ea"/>
                    <a:ea typeface="+mj-ea"/>
                    <a:cs typeface="+mn-cs"/>
                  </a:defRPr>
                </a:pPr>
                <a:r>
                  <a:rPr lang="en-US" altLang="ja-JP"/>
                  <a:t>(</a:t>
                </a:r>
                <a:r>
                  <a:rPr lang="ja-JP" altLang="en-US"/>
                  <a:t>百万円</a:t>
                </a:r>
                <a:r>
                  <a:rPr lang="en-US" altLang="ja-JP"/>
                  <a:t>)</a:t>
                </a:r>
                <a:endParaRPr lang="ja-JP" altLang="en-US"/>
              </a:p>
            </c:rich>
          </c:tx>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mj-ea"/>
                  <a:ea typeface="+mj-ea"/>
                  <a:cs typeface="+mn-cs"/>
                </a:defRPr>
              </a:pPr>
              <a:endParaRPr lang="ja-JP"/>
            </a:p>
          </c:txPr>
        </c:title>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7577658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b="1">
          <a:solidFill>
            <a:sysClr val="windowText" lastClr="000000"/>
          </a:solidFill>
          <a:latin typeface="+mj-ea"/>
          <a:ea typeface="+mj-ea"/>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47624</xdr:colOff>
      <xdr:row>44</xdr:row>
      <xdr:rowOff>0</xdr:rowOff>
    </xdr:from>
    <xdr:to>
      <xdr:col>9</xdr:col>
      <xdr:colOff>409574</xdr:colOff>
      <xdr:row>44</xdr:row>
      <xdr:rowOff>0</xdr:rowOff>
    </xdr:to>
    <xdr:graphicFrame macro="">
      <xdr:nvGraphicFramePr>
        <xdr:cNvPr id="2" name="グラフ 1">
          <a:extLst>
            <a:ext uri="{FF2B5EF4-FFF2-40B4-BE49-F238E27FC236}">
              <a16:creationId xmlns:a16="http://schemas.microsoft.com/office/drawing/2014/main" id="{1AF6AA66-BE7A-41FA-977C-5DE917991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4</xdr:row>
      <xdr:rowOff>0</xdr:rowOff>
    </xdr:from>
    <xdr:to>
      <xdr:col>9</xdr:col>
      <xdr:colOff>409574</xdr:colOff>
      <xdr:row>20</xdr:row>
      <xdr:rowOff>7327</xdr:rowOff>
    </xdr:to>
    <xdr:graphicFrame macro="">
      <xdr:nvGraphicFramePr>
        <xdr:cNvPr id="10" name="グラフ 9">
          <a:extLst>
            <a:ext uri="{FF2B5EF4-FFF2-40B4-BE49-F238E27FC236}">
              <a16:creationId xmlns:a16="http://schemas.microsoft.com/office/drawing/2014/main" id="{2F5C80C5-4099-4301-A2A0-DFE00682E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4</xdr:row>
      <xdr:rowOff>76200</xdr:rowOff>
    </xdr:from>
    <xdr:to>
      <xdr:col>2</xdr:col>
      <xdr:colOff>304800</xdr:colOff>
      <xdr:row>5</xdr:row>
      <xdr:rowOff>190500</xdr:rowOff>
    </xdr:to>
    <xdr:sp macro="" textlink="">
      <xdr:nvSpPr>
        <xdr:cNvPr id="12" name="テキスト ボックス 11">
          <a:extLst>
            <a:ext uri="{FF2B5EF4-FFF2-40B4-BE49-F238E27FC236}">
              <a16:creationId xmlns:a16="http://schemas.microsoft.com/office/drawing/2014/main" id="{1B7B5498-D414-4F91-B703-1A7D91B29E04}"/>
            </a:ext>
          </a:extLst>
        </xdr:cNvPr>
        <xdr:cNvSpPr txBox="1"/>
      </xdr:nvSpPr>
      <xdr:spPr>
        <a:xfrm>
          <a:off x="209550" y="800100"/>
          <a:ext cx="8382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mj-ea"/>
              <a:ea typeface="+mj-ea"/>
            </a:rPr>
            <a:t>（</a:t>
          </a:r>
          <a:r>
            <a:rPr kumimoji="1" lang="en-US" altLang="ja-JP" sz="1000" b="1">
              <a:latin typeface="+mj-ea"/>
              <a:ea typeface="+mj-ea"/>
            </a:rPr>
            <a:t>%</a:t>
          </a:r>
          <a:r>
            <a:rPr kumimoji="1" lang="ja-JP" altLang="en-US" sz="1000" b="1">
              <a:latin typeface="+mj-ea"/>
              <a:ea typeface="+mj-ea"/>
            </a:rPr>
            <a:t>）</a:t>
          </a:r>
        </a:p>
      </xdr:txBody>
    </xdr:sp>
    <xdr:clientData/>
  </xdr:twoCellAnchor>
  <xdr:twoCellAnchor>
    <xdr:from>
      <xdr:col>8</xdr:col>
      <xdr:colOff>76199</xdr:colOff>
      <xdr:row>4</xdr:row>
      <xdr:rowOff>76200</xdr:rowOff>
    </xdr:from>
    <xdr:to>
      <xdr:col>9</xdr:col>
      <xdr:colOff>380999</xdr:colOff>
      <xdr:row>5</xdr:row>
      <xdr:rowOff>190500</xdr:rowOff>
    </xdr:to>
    <xdr:sp macro="" textlink="">
      <xdr:nvSpPr>
        <xdr:cNvPr id="13" name="テキスト ボックス 12">
          <a:extLst>
            <a:ext uri="{FF2B5EF4-FFF2-40B4-BE49-F238E27FC236}">
              <a16:creationId xmlns:a16="http://schemas.microsoft.com/office/drawing/2014/main" id="{F9462180-8D4F-4C31-A006-76FD2247964B}"/>
            </a:ext>
          </a:extLst>
        </xdr:cNvPr>
        <xdr:cNvSpPr txBox="1"/>
      </xdr:nvSpPr>
      <xdr:spPr>
        <a:xfrm>
          <a:off x="4991099" y="800100"/>
          <a:ext cx="10001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mj-ea"/>
              <a:ea typeface="+mj-ea"/>
            </a:rPr>
            <a:t>（百万円）</a:t>
          </a:r>
        </a:p>
      </xdr:txBody>
    </xdr:sp>
    <xdr:clientData/>
  </xdr:twoCellAnchor>
  <xdr:twoCellAnchor>
    <xdr:from>
      <xdr:col>0</xdr:col>
      <xdr:colOff>51287</xdr:colOff>
      <xdr:row>21</xdr:row>
      <xdr:rowOff>241788</xdr:rowOff>
    </xdr:from>
    <xdr:to>
      <xdr:col>9</xdr:col>
      <xdr:colOff>417634</xdr:colOff>
      <xdr:row>33</xdr:row>
      <xdr:rowOff>241787</xdr:rowOff>
    </xdr:to>
    <xdr:graphicFrame macro="">
      <xdr:nvGraphicFramePr>
        <xdr:cNvPr id="7" name="グラフ 6">
          <a:extLst>
            <a:ext uri="{FF2B5EF4-FFF2-40B4-BE49-F238E27FC236}">
              <a16:creationId xmlns:a16="http://schemas.microsoft.com/office/drawing/2014/main" id="{53A5708D-147F-4F90-8631-A06FDC4BA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0.15471</cdr:x>
      <cdr:y>0.0662</cdr:y>
    </cdr:from>
    <cdr:to>
      <cdr:x>0.25359</cdr:x>
      <cdr:y>0.15276</cdr:y>
    </cdr:to>
    <cdr:sp macro="" textlink="">
      <cdr:nvSpPr>
        <cdr:cNvPr id="2" name="テキスト ボックス 1"/>
        <cdr:cNvSpPr txBox="1"/>
      </cdr:nvSpPr>
      <cdr:spPr>
        <a:xfrm xmlns:a="http://schemas.openxmlformats.org/drawingml/2006/main">
          <a:off x="923926" y="247650"/>
          <a:ext cx="590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0.15471</cdr:x>
      <cdr:y>0.0662</cdr:y>
    </cdr:from>
    <cdr:to>
      <cdr:x>0.25359</cdr:x>
      <cdr:y>0.15276</cdr:y>
    </cdr:to>
    <cdr:sp macro="" textlink="">
      <cdr:nvSpPr>
        <cdr:cNvPr id="2" name="テキスト ボックス 1"/>
        <cdr:cNvSpPr txBox="1"/>
      </cdr:nvSpPr>
      <cdr:spPr>
        <a:xfrm xmlns:a="http://schemas.openxmlformats.org/drawingml/2006/main">
          <a:off x="923926" y="247650"/>
          <a:ext cx="590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442;&#32771;&#65289;&#32113;&#35336;&#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更新無）"/>
      <sheetName val="5（更新無）"/>
      <sheetName val="6（済）"/>
      <sheetName val="7（更新無）"/>
      <sheetName val="13"/>
      <sheetName val="16"/>
      <sheetName val="17"/>
      <sheetName val="3国勢調査"/>
      <sheetName val="4事業所"/>
      <sheetName val="5農業"/>
      <sheetName val="6製造業"/>
      <sheetName val="7商業"/>
      <sheetName val="13教育"/>
      <sheetName val="16労働・社会保障"/>
      <sheetName val="17市民所得"/>
      <sheetName val="国勢調査(長期)"/>
      <sheetName val="国勢調査人口ピラミッド"/>
      <sheetName val="表紙"/>
      <sheetName val="白紙"/>
      <sheetName val="図表３"/>
      <sheetName val="図表４"/>
      <sheetName val="図表５"/>
      <sheetName val="図表７"/>
      <sheetName val="農業"/>
      <sheetName val="製造業"/>
      <sheetName val="商業"/>
      <sheetName val="市民所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平成
23年度</v>
          </cell>
          <cell r="C2" t="str">
            <v xml:space="preserve">
24年度</v>
          </cell>
          <cell r="D2" t="str">
            <v xml:space="preserve">
25年度</v>
          </cell>
          <cell r="E2" t="str">
            <v xml:space="preserve">
26年度</v>
          </cell>
          <cell r="F2" t="str">
            <v xml:space="preserve">
27年度</v>
          </cell>
          <cell r="G2" t="str">
            <v xml:space="preserve">
28年度</v>
          </cell>
          <cell r="H2" t="str">
            <v xml:space="preserve">
29年度</v>
          </cell>
          <cell r="I2" t="str">
            <v xml:space="preserve">
30年度</v>
          </cell>
          <cell r="J2" t="str">
            <v>令和
元年度</v>
          </cell>
          <cell r="K2" t="str">
            <v xml:space="preserve">
 2 年度</v>
          </cell>
          <cell r="L2" t="str">
            <v xml:space="preserve">
 3 年度</v>
          </cell>
        </row>
        <row r="3">
          <cell r="A3" t="str">
            <v>市民所得に占める雇用者報酬</v>
          </cell>
          <cell r="B3">
            <v>71.284716092285109</v>
          </cell>
          <cell r="C3">
            <v>68.384367172868195</v>
          </cell>
          <cell r="D3">
            <v>65.207960996916086</v>
          </cell>
          <cell r="E3">
            <v>67.141845025816735</v>
          </cell>
          <cell r="F3">
            <v>69.448370873982142</v>
          </cell>
          <cell r="G3">
            <v>71.152261292408014</v>
          </cell>
          <cell r="H3">
            <v>70.864901677023923</v>
          </cell>
          <cell r="I3">
            <v>70.871860622973074</v>
          </cell>
          <cell r="J3">
            <v>72.100469128015533</v>
          </cell>
          <cell r="K3">
            <v>74.608249511492374</v>
          </cell>
          <cell r="L3">
            <v>74.956342050494001</v>
          </cell>
        </row>
        <row r="4">
          <cell r="A4" t="str">
            <v>市民所得</v>
          </cell>
          <cell r="B4">
            <v>860984</v>
          </cell>
          <cell r="C4">
            <v>886340</v>
          </cell>
          <cell r="D4">
            <v>937772</v>
          </cell>
          <cell r="E4">
            <v>921689</v>
          </cell>
          <cell r="F4">
            <v>892810</v>
          </cell>
          <cell r="G4">
            <v>889425</v>
          </cell>
          <cell r="H4">
            <v>916266</v>
          </cell>
          <cell r="I4">
            <v>928130</v>
          </cell>
          <cell r="J4">
            <v>916381</v>
          </cell>
          <cell r="K4">
            <v>873579</v>
          </cell>
          <cell r="L4">
            <v>877847</v>
          </cell>
        </row>
        <row r="11">
          <cell r="B11" t="str">
            <v>令和 3 年度
( 1,125,236百万円)</v>
          </cell>
          <cell r="C11" t="str">
            <v>平成23年度
(1,077,190
百万円)</v>
          </cell>
        </row>
        <row r="12">
          <cell r="A12" t="str">
            <v>市内総生産</v>
          </cell>
          <cell r="B12">
            <v>1125236</v>
          </cell>
          <cell r="C12">
            <v>1077190</v>
          </cell>
        </row>
        <row r="13">
          <cell r="A13" t="str">
            <v>第 1 次産業</v>
          </cell>
          <cell r="B13">
            <v>10484</v>
          </cell>
          <cell r="C13">
            <v>7844</v>
          </cell>
        </row>
        <row r="14">
          <cell r="A14" t="str">
            <v>第 2 次産業</v>
          </cell>
          <cell r="B14">
            <v>101575</v>
          </cell>
          <cell r="C14">
            <v>111868</v>
          </cell>
        </row>
        <row r="15">
          <cell r="A15" t="str">
            <v>第 3 次産業</v>
          </cell>
          <cell r="B15">
            <v>998968</v>
          </cell>
          <cell r="C15">
            <v>951693</v>
          </cell>
        </row>
        <row r="16">
          <cell r="A16" t="str">
            <v>その他</v>
          </cell>
          <cell r="B16">
            <v>14209</v>
          </cell>
          <cell r="C16">
            <v>5785</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
  <sheetViews>
    <sheetView showGridLines="0" tabSelected="1" view="pageLayout" zoomScaleNormal="100" zoomScaleSheetLayoutView="100" workbookViewId="0">
      <selection activeCell="B9" sqref="B9:C9"/>
    </sheetView>
  </sheetViews>
  <sheetFormatPr defaultRowHeight="12" x14ac:dyDescent="0.4"/>
  <cols>
    <col min="1" max="1" width="14.125" style="1" customWidth="1"/>
    <col min="2" max="2" width="36.75" style="1" customWidth="1"/>
    <col min="3" max="3" width="36" style="1" customWidth="1"/>
    <col min="4" max="5" width="6.75" style="1" customWidth="1"/>
    <col min="6" max="6" width="0" style="1" hidden="1" customWidth="1"/>
    <col min="7" max="256" width="9" style="1"/>
    <col min="257" max="257" width="14.125" style="1" customWidth="1"/>
    <col min="258" max="258" width="51.875" style="1" customWidth="1"/>
    <col min="259" max="259" width="23.375" style="1" customWidth="1"/>
    <col min="260" max="261" width="6.75" style="1" customWidth="1"/>
    <col min="262" max="512" width="9" style="1"/>
    <col min="513" max="513" width="14.125" style="1" customWidth="1"/>
    <col min="514" max="514" width="51.875" style="1" customWidth="1"/>
    <col min="515" max="515" width="23.375" style="1" customWidth="1"/>
    <col min="516" max="517" width="6.75" style="1" customWidth="1"/>
    <col min="518" max="768" width="9" style="1"/>
    <col min="769" max="769" width="14.125" style="1" customWidth="1"/>
    <col min="770" max="770" width="51.875" style="1" customWidth="1"/>
    <col min="771" max="771" width="23.375" style="1" customWidth="1"/>
    <col min="772" max="773" width="6.75" style="1" customWidth="1"/>
    <col min="774" max="1024" width="9" style="1"/>
    <col min="1025" max="1025" width="14.125" style="1" customWidth="1"/>
    <col min="1026" max="1026" width="51.875" style="1" customWidth="1"/>
    <col min="1027" max="1027" width="23.375" style="1" customWidth="1"/>
    <col min="1028" max="1029" width="6.75" style="1" customWidth="1"/>
    <col min="1030" max="1280" width="9" style="1"/>
    <col min="1281" max="1281" width="14.125" style="1" customWidth="1"/>
    <col min="1282" max="1282" width="51.875" style="1" customWidth="1"/>
    <col min="1283" max="1283" width="23.375" style="1" customWidth="1"/>
    <col min="1284" max="1285" width="6.75" style="1" customWidth="1"/>
    <col min="1286" max="1536" width="9" style="1"/>
    <col min="1537" max="1537" width="14.125" style="1" customWidth="1"/>
    <col min="1538" max="1538" width="51.875" style="1" customWidth="1"/>
    <col min="1539" max="1539" width="23.375" style="1" customWidth="1"/>
    <col min="1540" max="1541" width="6.75" style="1" customWidth="1"/>
    <col min="1542" max="1792" width="9" style="1"/>
    <col min="1793" max="1793" width="14.125" style="1" customWidth="1"/>
    <col min="1794" max="1794" width="51.875" style="1" customWidth="1"/>
    <col min="1795" max="1795" width="23.375" style="1" customWidth="1"/>
    <col min="1796" max="1797" width="6.75" style="1" customWidth="1"/>
    <col min="1798" max="2048" width="9" style="1"/>
    <col min="2049" max="2049" width="14.125" style="1" customWidth="1"/>
    <col min="2050" max="2050" width="51.875" style="1" customWidth="1"/>
    <col min="2051" max="2051" width="23.375" style="1" customWidth="1"/>
    <col min="2052" max="2053" width="6.75" style="1" customWidth="1"/>
    <col min="2054" max="2304" width="9" style="1"/>
    <col min="2305" max="2305" width="14.125" style="1" customWidth="1"/>
    <col min="2306" max="2306" width="51.875" style="1" customWidth="1"/>
    <col min="2307" max="2307" width="23.375" style="1" customWidth="1"/>
    <col min="2308" max="2309" width="6.75" style="1" customWidth="1"/>
    <col min="2310" max="2560" width="9" style="1"/>
    <col min="2561" max="2561" width="14.125" style="1" customWidth="1"/>
    <col min="2562" max="2562" width="51.875" style="1" customWidth="1"/>
    <col min="2563" max="2563" width="23.375" style="1" customWidth="1"/>
    <col min="2564" max="2565" width="6.75" style="1" customWidth="1"/>
    <col min="2566" max="2816" width="9" style="1"/>
    <col min="2817" max="2817" width="14.125" style="1" customWidth="1"/>
    <col min="2818" max="2818" width="51.875" style="1" customWidth="1"/>
    <col min="2819" max="2819" width="23.375" style="1" customWidth="1"/>
    <col min="2820" max="2821" width="6.75" style="1" customWidth="1"/>
    <col min="2822" max="3072" width="9" style="1"/>
    <col min="3073" max="3073" width="14.125" style="1" customWidth="1"/>
    <col min="3074" max="3074" width="51.875" style="1" customWidth="1"/>
    <col min="3075" max="3075" width="23.375" style="1" customWidth="1"/>
    <col min="3076" max="3077" width="6.75" style="1" customWidth="1"/>
    <col min="3078" max="3328" width="9" style="1"/>
    <col min="3329" max="3329" width="14.125" style="1" customWidth="1"/>
    <col min="3330" max="3330" width="51.875" style="1" customWidth="1"/>
    <col min="3331" max="3331" width="23.375" style="1" customWidth="1"/>
    <col min="3332" max="3333" width="6.75" style="1" customWidth="1"/>
    <col min="3334" max="3584" width="9" style="1"/>
    <col min="3585" max="3585" width="14.125" style="1" customWidth="1"/>
    <col min="3586" max="3586" width="51.875" style="1" customWidth="1"/>
    <col min="3587" max="3587" width="23.375" style="1" customWidth="1"/>
    <col min="3588" max="3589" width="6.75" style="1" customWidth="1"/>
    <col min="3590" max="3840" width="9" style="1"/>
    <col min="3841" max="3841" width="14.125" style="1" customWidth="1"/>
    <col min="3842" max="3842" width="51.875" style="1" customWidth="1"/>
    <col min="3843" max="3843" width="23.375" style="1" customWidth="1"/>
    <col min="3844" max="3845" width="6.75" style="1" customWidth="1"/>
    <col min="3846" max="4096" width="9" style="1"/>
    <col min="4097" max="4097" width="14.125" style="1" customWidth="1"/>
    <col min="4098" max="4098" width="51.875" style="1" customWidth="1"/>
    <col min="4099" max="4099" width="23.375" style="1" customWidth="1"/>
    <col min="4100" max="4101" width="6.75" style="1" customWidth="1"/>
    <col min="4102" max="4352" width="9" style="1"/>
    <col min="4353" max="4353" width="14.125" style="1" customWidth="1"/>
    <col min="4354" max="4354" width="51.875" style="1" customWidth="1"/>
    <col min="4355" max="4355" width="23.375" style="1" customWidth="1"/>
    <col min="4356" max="4357" width="6.75" style="1" customWidth="1"/>
    <col min="4358" max="4608" width="9" style="1"/>
    <col min="4609" max="4609" width="14.125" style="1" customWidth="1"/>
    <col min="4610" max="4610" width="51.875" style="1" customWidth="1"/>
    <col min="4611" max="4611" width="23.375" style="1" customWidth="1"/>
    <col min="4612" max="4613" width="6.75" style="1" customWidth="1"/>
    <col min="4614" max="4864" width="9" style="1"/>
    <col min="4865" max="4865" width="14.125" style="1" customWidth="1"/>
    <col min="4866" max="4866" width="51.875" style="1" customWidth="1"/>
    <col min="4867" max="4867" width="23.375" style="1" customWidth="1"/>
    <col min="4868" max="4869" width="6.75" style="1" customWidth="1"/>
    <col min="4870" max="5120" width="9" style="1"/>
    <col min="5121" max="5121" width="14.125" style="1" customWidth="1"/>
    <col min="5122" max="5122" width="51.875" style="1" customWidth="1"/>
    <col min="5123" max="5123" width="23.375" style="1" customWidth="1"/>
    <col min="5124" max="5125" width="6.75" style="1" customWidth="1"/>
    <col min="5126" max="5376" width="9" style="1"/>
    <col min="5377" max="5377" width="14.125" style="1" customWidth="1"/>
    <col min="5378" max="5378" width="51.875" style="1" customWidth="1"/>
    <col min="5379" max="5379" width="23.375" style="1" customWidth="1"/>
    <col min="5380" max="5381" width="6.75" style="1" customWidth="1"/>
    <col min="5382" max="5632" width="9" style="1"/>
    <col min="5633" max="5633" width="14.125" style="1" customWidth="1"/>
    <col min="5634" max="5634" width="51.875" style="1" customWidth="1"/>
    <col min="5635" max="5635" width="23.375" style="1" customWidth="1"/>
    <col min="5636" max="5637" width="6.75" style="1" customWidth="1"/>
    <col min="5638" max="5888" width="9" style="1"/>
    <col min="5889" max="5889" width="14.125" style="1" customWidth="1"/>
    <col min="5890" max="5890" width="51.875" style="1" customWidth="1"/>
    <col min="5891" max="5891" width="23.375" style="1" customWidth="1"/>
    <col min="5892" max="5893" width="6.75" style="1" customWidth="1"/>
    <col min="5894" max="6144" width="9" style="1"/>
    <col min="6145" max="6145" width="14.125" style="1" customWidth="1"/>
    <col min="6146" max="6146" width="51.875" style="1" customWidth="1"/>
    <col min="6147" max="6147" width="23.375" style="1" customWidth="1"/>
    <col min="6148" max="6149" width="6.75" style="1" customWidth="1"/>
    <col min="6150" max="6400" width="9" style="1"/>
    <col min="6401" max="6401" width="14.125" style="1" customWidth="1"/>
    <col min="6402" max="6402" width="51.875" style="1" customWidth="1"/>
    <col min="6403" max="6403" width="23.375" style="1" customWidth="1"/>
    <col min="6404" max="6405" width="6.75" style="1" customWidth="1"/>
    <col min="6406" max="6656" width="9" style="1"/>
    <col min="6657" max="6657" width="14.125" style="1" customWidth="1"/>
    <col min="6658" max="6658" width="51.875" style="1" customWidth="1"/>
    <col min="6659" max="6659" width="23.375" style="1" customWidth="1"/>
    <col min="6660" max="6661" width="6.75" style="1" customWidth="1"/>
    <col min="6662" max="6912" width="9" style="1"/>
    <col min="6913" max="6913" width="14.125" style="1" customWidth="1"/>
    <col min="6914" max="6914" width="51.875" style="1" customWidth="1"/>
    <col min="6915" max="6915" width="23.375" style="1" customWidth="1"/>
    <col min="6916" max="6917" width="6.75" style="1" customWidth="1"/>
    <col min="6918" max="7168" width="9" style="1"/>
    <col min="7169" max="7169" width="14.125" style="1" customWidth="1"/>
    <col min="7170" max="7170" width="51.875" style="1" customWidth="1"/>
    <col min="7171" max="7171" width="23.375" style="1" customWidth="1"/>
    <col min="7172" max="7173" width="6.75" style="1" customWidth="1"/>
    <col min="7174" max="7424" width="9" style="1"/>
    <col min="7425" max="7425" width="14.125" style="1" customWidth="1"/>
    <col min="7426" max="7426" width="51.875" style="1" customWidth="1"/>
    <col min="7427" max="7427" width="23.375" style="1" customWidth="1"/>
    <col min="7428" max="7429" width="6.75" style="1" customWidth="1"/>
    <col min="7430" max="7680" width="9" style="1"/>
    <col min="7681" max="7681" width="14.125" style="1" customWidth="1"/>
    <col min="7682" max="7682" width="51.875" style="1" customWidth="1"/>
    <col min="7683" max="7683" width="23.375" style="1" customWidth="1"/>
    <col min="7684" max="7685" width="6.75" style="1" customWidth="1"/>
    <col min="7686" max="7936" width="9" style="1"/>
    <col min="7937" max="7937" width="14.125" style="1" customWidth="1"/>
    <col min="7938" max="7938" width="51.875" style="1" customWidth="1"/>
    <col min="7939" max="7939" width="23.375" style="1" customWidth="1"/>
    <col min="7940" max="7941" width="6.75" style="1" customWidth="1"/>
    <col min="7942" max="8192" width="9" style="1"/>
    <col min="8193" max="8193" width="14.125" style="1" customWidth="1"/>
    <col min="8194" max="8194" width="51.875" style="1" customWidth="1"/>
    <col min="8195" max="8195" width="23.375" style="1" customWidth="1"/>
    <col min="8196" max="8197" width="6.75" style="1" customWidth="1"/>
    <col min="8198" max="8448" width="9" style="1"/>
    <col min="8449" max="8449" width="14.125" style="1" customWidth="1"/>
    <col min="8450" max="8450" width="51.875" style="1" customWidth="1"/>
    <col min="8451" max="8451" width="23.375" style="1" customWidth="1"/>
    <col min="8452" max="8453" width="6.75" style="1" customWidth="1"/>
    <col min="8454" max="8704" width="9" style="1"/>
    <col min="8705" max="8705" width="14.125" style="1" customWidth="1"/>
    <col min="8706" max="8706" width="51.875" style="1" customWidth="1"/>
    <col min="8707" max="8707" width="23.375" style="1" customWidth="1"/>
    <col min="8708" max="8709" width="6.75" style="1" customWidth="1"/>
    <col min="8710" max="8960" width="9" style="1"/>
    <col min="8961" max="8961" width="14.125" style="1" customWidth="1"/>
    <col min="8962" max="8962" width="51.875" style="1" customWidth="1"/>
    <col min="8963" max="8963" width="23.375" style="1" customWidth="1"/>
    <col min="8964" max="8965" width="6.75" style="1" customWidth="1"/>
    <col min="8966" max="9216" width="9" style="1"/>
    <col min="9217" max="9217" width="14.125" style="1" customWidth="1"/>
    <col min="9218" max="9218" width="51.875" style="1" customWidth="1"/>
    <col min="9219" max="9219" width="23.375" style="1" customWidth="1"/>
    <col min="9220" max="9221" width="6.75" style="1" customWidth="1"/>
    <col min="9222" max="9472" width="9" style="1"/>
    <col min="9473" max="9473" width="14.125" style="1" customWidth="1"/>
    <col min="9474" max="9474" width="51.875" style="1" customWidth="1"/>
    <col min="9475" max="9475" width="23.375" style="1" customWidth="1"/>
    <col min="9476" max="9477" width="6.75" style="1" customWidth="1"/>
    <col min="9478" max="9728" width="9" style="1"/>
    <col min="9729" max="9729" width="14.125" style="1" customWidth="1"/>
    <col min="9730" max="9730" width="51.875" style="1" customWidth="1"/>
    <col min="9731" max="9731" width="23.375" style="1" customWidth="1"/>
    <col min="9732" max="9733" width="6.75" style="1" customWidth="1"/>
    <col min="9734" max="9984" width="9" style="1"/>
    <col min="9985" max="9985" width="14.125" style="1" customWidth="1"/>
    <col min="9986" max="9986" width="51.875" style="1" customWidth="1"/>
    <col min="9987" max="9987" width="23.375" style="1" customWidth="1"/>
    <col min="9988" max="9989" width="6.75" style="1" customWidth="1"/>
    <col min="9990" max="10240" width="9" style="1"/>
    <col min="10241" max="10241" width="14.125" style="1" customWidth="1"/>
    <col min="10242" max="10242" width="51.875" style="1" customWidth="1"/>
    <col min="10243" max="10243" width="23.375" style="1" customWidth="1"/>
    <col min="10244" max="10245" width="6.75" style="1" customWidth="1"/>
    <col min="10246" max="10496" width="9" style="1"/>
    <col min="10497" max="10497" width="14.125" style="1" customWidth="1"/>
    <col min="10498" max="10498" width="51.875" style="1" customWidth="1"/>
    <col min="10499" max="10499" width="23.375" style="1" customWidth="1"/>
    <col min="10500" max="10501" width="6.75" style="1" customWidth="1"/>
    <col min="10502" max="10752" width="9" style="1"/>
    <col min="10753" max="10753" width="14.125" style="1" customWidth="1"/>
    <col min="10754" max="10754" width="51.875" style="1" customWidth="1"/>
    <col min="10755" max="10755" width="23.375" style="1" customWidth="1"/>
    <col min="10756" max="10757" width="6.75" style="1" customWidth="1"/>
    <col min="10758" max="11008" width="9" style="1"/>
    <col min="11009" max="11009" width="14.125" style="1" customWidth="1"/>
    <col min="11010" max="11010" width="51.875" style="1" customWidth="1"/>
    <col min="11011" max="11011" width="23.375" style="1" customWidth="1"/>
    <col min="11012" max="11013" width="6.75" style="1" customWidth="1"/>
    <col min="11014" max="11264" width="9" style="1"/>
    <col min="11265" max="11265" width="14.125" style="1" customWidth="1"/>
    <col min="11266" max="11266" width="51.875" style="1" customWidth="1"/>
    <col min="11267" max="11267" width="23.375" style="1" customWidth="1"/>
    <col min="11268" max="11269" width="6.75" style="1" customWidth="1"/>
    <col min="11270" max="11520" width="9" style="1"/>
    <col min="11521" max="11521" width="14.125" style="1" customWidth="1"/>
    <col min="11522" max="11522" width="51.875" style="1" customWidth="1"/>
    <col min="11523" max="11523" width="23.375" style="1" customWidth="1"/>
    <col min="11524" max="11525" width="6.75" style="1" customWidth="1"/>
    <col min="11526" max="11776" width="9" style="1"/>
    <col min="11777" max="11777" width="14.125" style="1" customWidth="1"/>
    <col min="11778" max="11778" width="51.875" style="1" customWidth="1"/>
    <col min="11779" max="11779" width="23.375" style="1" customWidth="1"/>
    <col min="11780" max="11781" width="6.75" style="1" customWidth="1"/>
    <col min="11782" max="12032" width="9" style="1"/>
    <col min="12033" max="12033" width="14.125" style="1" customWidth="1"/>
    <col min="12034" max="12034" width="51.875" style="1" customWidth="1"/>
    <col min="12035" max="12035" width="23.375" style="1" customWidth="1"/>
    <col min="12036" max="12037" width="6.75" style="1" customWidth="1"/>
    <col min="12038" max="12288" width="9" style="1"/>
    <col min="12289" max="12289" width="14.125" style="1" customWidth="1"/>
    <col min="12290" max="12290" width="51.875" style="1" customWidth="1"/>
    <col min="12291" max="12291" width="23.375" style="1" customWidth="1"/>
    <col min="12292" max="12293" width="6.75" style="1" customWidth="1"/>
    <col min="12294" max="12544" width="9" style="1"/>
    <col min="12545" max="12545" width="14.125" style="1" customWidth="1"/>
    <col min="12546" max="12546" width="51.875" style="1" customWidth="1"/>
    <col min="12547" max="12547" width="23.375" style="1" customWidth="1"/>
    <col min="12548" max="12549" width="6.75" style="1" customWidth="1"/>
    <col min="12550" max="12800" width="9" style="1"/>
    <col min="12801" max="12801" width="14.125" style="1" customWidth="1"/>
    <col min="12802" max="12802" width="51.875" style="1" customWidth="1"/>
    <col min="12803" max="12803" width="23.375" style="1" customWidth="1"/>
    <col min="12804" max="12805" width="6.75" style="1" customWidth="1"/>
    <col min="12806" max="13056" width="9" style="1"/>
    <col min="13057" max="13057" width="14.125" style="1" customWidth="1"/>
    <col min="13058" max="13058" width="51.875" style="1" customWidth="1"/>
    <col min="13059" max="13059" width="23.375" style="1" customWidth="1"/>
    <col min="13060" max="13061" width="6.75" style="1" customWidth="1"/>
    <col min="13062" max="13312" width="9" style="1"/>
    <col min="13313" max="13313" width="14.125" style="1" customWidth="1"/>
    <col min="13314" max="13314" width="51.875" style="1" customWidth="1"/>
    <col min="13315" max="13315" width="23.375" style="1" customWidth="1"/>
    <col min="13316" max="13317" width="6.75" style="1" customWidth="1"/>
    <col min="13318" max="13568" width="9" style="1"/>
    <col min="13569" max="13569" width="14.125" style="1" customWidth="1"/>
    <col min="13570" max="13570" width="51.875" style="1" customWidth="1"/>
    <col min="13571" max="13571" width="23.375" style="1" customWidth="1"/>
    <col min="13572" max="13573" width="6.75" style="1" customWidth="1"/>
    <col min="13574" max="13824" width="9" style="1"/>
    <col min="13825" max="13825" width="14.125" style="1" customWidth="1"/>
    <col min="13826" max="13826" width="51.875" style="1" customWidth="1"/>
    <col min="13827" max="13827" width="23.375" style="1" customWidth="1"/>
    <col min="13828" max="13829" width="6.75" style="1" customWidth="1"/>
    <col min="13830" max="14080" width="9" style="1"/>
    <col min="14081" max="14081" width="14.125" style="1" customWidth="1"/>
    <col min="14082" max="14082" width="51.875" style="1" customWidth="1"/>
    <col min="14083" max="14083" width="23.375" style="1" customWidth="1"/>
    <col min="14084" max="14085" width="6.75" style="1" customWidth="1"/>
    <col min="14086" max="14336" width="9" style="1"/>
    <col min="14337" max="14337" width="14.125" style="1" customWidth="1"/>
    <col min="14338" max="14338" width="51.875" style="1" customWidth="1"/>
    <col min="14339" max="14339" width="23.375" style="1" customWidth="1"/>
    <col min="14340" max="14341" width="6.75" style="1" customWidth="1"/>
    <col min="14342" max="14592" width="9" style="1"/>
    <col min="14593" max="14593" width="14.125" style="1" customWidth="1"/>
    <col min="14594" max="14594" width="51.875" style="1" customWidth="1"/>
    <col min="14595" max="14595" width="23.375" style="1" customWidth="1"/>
    <col min="14596" max="14597" width="6.75" style="1" customWidth="1"/>
    <col min="14598" max="14848" width="9" style="1"/>
    <col min="14849" max="14849" width="14.125" style="1" customWidth="1"/>
    <col min="14850" max="14850" width="51.875" style="1" customWidth="1"/>
    <col min="14851" max="14851" width="23.375" style="1" customWidth="1"/>
    <col min="14852" max="14853" width="6.75" style="1" customWidth="1"/>
    <col min="14854" max="15104" width="9" style="1"/>
    <col min="15105" max="15105" width="14.125" style="1" customWidth="1"/>
    <col min="15106" max="15106" width="51.875" style="1" customWidth="1"/>
    <col min="15107" max="15107" width="23.375" style="1" customWidth="1"/>
    <col min="15108" max="15109" width="6.75" style="1" customWidth="1"/>
    <col min="15110" max="15360" width="9" style="1"/>
    <col min="15361" max="15361" width="14.125" style="1" customWidth="1"/>
    <col min="15362" max="15362" width="51.875" style="1" customWidth="1"/>
    <col min="15363" max="15363" width="23.375" style="1" customWidth="1"/>
    <col min="15364" max="15365" width="6.75" style="1" customWidth="1"/>
    <col min="15366" max="15616" width="9" style="1"/>
    <col min="15617" max="15617" width="14.125" style="1" customWidth="1"/>
    <col min="15618" max="15618" width="51.875" style="1" customWidth="1"/>
    <col min="15619" max="15619" width="23.375" style="1" customWidth="1"/>
    <col min="15620" max="15621" width="6.75" style="1" customWidth="1"/>
    <col min="15622" max="15872" width="9" style="1"/>
    <col min="15873" max="15873" width="14.125" style="1" customWidth="1"/>
    <col min="15874" max="15874" width="51.875" style="1" customWidth="1"/>
    <col min="15875" max="15875" width="23.375" style="1" customWidth="1"/>
    <col min="15876" max="15877" width="6.75" style="1" customWidth="1"/>
    <col min="15878" max="16128" width="9" style="1"/>
    <col min="16129" max="16129" width="14.125" style="1" customWidth="1"/>
    <col min="16130" max="16130" width="51.875" style="1" customWidth="1"/>
    <col min="16131" max="16131" width="23.375" style="1" customWidth="1"/>
    <col min="16132" max="16133" width="6.75" style="1" customWidth="1"/>
    <col min="16134" max="16384" width="9" style="1"/>
  </cols>
  <sheetData>
    <row r="1" spans="1:6" ht="12.75" customHeight="1" x14ac:dyDescent="0.4">
      <c r="C1" s="2"/>
    </row>
    <row r="2" spans="1:6" ht="12.75" customHeight="1" x14ac:dyDescent="0.4">
      <c r="A2" s="26" t="s">
        <v>86</v>
      </c>
    </row>
    <row r="4" spans="1:6" x14ac:dyDescent="0.4">
      <c r="A4" s="21" t="s">
        <v>80</v>
      </c>
    </row>
    <row r="5" spans="1:6" ht="96.75" customHeight="1" x14ac:dyDescent="0.4">
      <c r="A5" s="40" t="s">
        <v>164</v>
      </c>
      <c r="B5" s="41"/>
      <c r="C5" s="41"/>
      <c r="F5" s="3" t="s">
        <v>0</v>
      </c>
    </row>
    <row r="6" spans="1:6" ht="10.5" customHeight="1" x14ac:dyDescent="0.4"/>
    <row r="7" spans="1:6" x14ac:dyDescent="0.4">
      <c r="A7" s="21" t="s">
        <v>128</v>
      </c>
    </row>
    <row r="8" spans="1:6" s="4" customFormat="1" ht="49.5" customHeight="1" x14ac:dyDescent="0.4">
      <c r="A8" s="30" t="s">
        <v>129</v>
      </c>
      <c r="B8" s="42" t="s">
        <v>117</v>
      </c>
      <c r="C8" s="43"/>
      <c r="F8" s="5" t="s">
        <v>1</v>
      </c>
    </row>
    <row r="9" spans="1:6" ht="84" customHeight="1" x14ac:dyDescent="0.4">
      <c r="A9" s="17" t="s">
        <v>130</v>
      </c>
      <c r="B9" s="44" t="s">
        <v>89</v>
      </c>
      <c r="C9" s="39"/>
      <c r="F9" s="3" t="s">
        <v>2</v>
      </c>
    </row>
    <row r="10" spans="1:6" ht="36" customHeight="1" x14ac:dyDescent="0.4">
      <c r="A10" s="16" t="s">
        <v>32</v>
      </c>
      <c r="B10" s="33" t="s">
        <v>111</v>
      </c>
      <c r="C10" s="34"/>
      <c r="F10" s="3" t="s">
        <v>3</v>
      </c>
    </row>
    <row r="11" spans="1:6" ht="36" customHeight="1" x14ac:dyDescent="0.4">
      <c r="A11" s="16" t="s">
        <v>33</v>
      </c>
      <c r="B11" s="37" t="s">
        <v>112</v>
      </c>
      <c r="C11" s="39"/>
      <c r="F11" s="3" t="s">
        <v>4</v>
      </c>
    </row>
    <row r="12" spans="1:6" ht="26.25" customHeight="1" x14ac:dyDescent="0.4">
      <c r="A12" s="17" t="s">
        <v>75</v>
      </c>
      <c r="B12" s="45" t="s">
        <v>90</v>
      </c>
      <c r="C12" s="34"/>
      <c r="F12" s="3" t="s">
        <v>4</v>
      </c>
    </row>
    <row r="13" spans="1:6" ht="36" customHeight="1" x14ac:dyDescent="0.4">
      <c r="A13" s="16" t="s">
        <v>34</v>
      </c>
      <c r="B13" s="37" t="s">
        <v>91</v>
      </c>
      <c r="C13" s="39"/>
      <c r="F13" s="3" t="s">
        <v>4</v>
      </c>
    </row>
    <row r="14" spans="1:6" ht="26.25" customHeight="1" x14ac:dyDescent="0.4">
      <c r="A14" s="18" t="s">
        <v>35</v>
      </c>
      <c r="B14" s="37" t="s">
        <v>92</v>
      </c>
      <c r="C14" s="39"/>
      <c r="F14" s="3" t="s">
        <v>4</v>
      </c>
    </row>
    <row r="15" spans="1:6" ht="60" customHeight="1" x14ac:dyDescent="0.4">
      <c r="A15" s="16" t="s">
        <v>36</v>
      </c>
      <c r="B15" s="37" t="s">
        <v>93</v>
      </c>
      <c r="C15" s="39"/>
      <c r="F15" s="3" t="s">
        <v>5</v>
      </c>
    </row>
    <row r="16" spans="1:6" ht="36" customHeight="1" x14ac:dyDescent="0.4">
      <c r="A16" s="18" t="s">
        <v>37</v>
      </c>
      <c r="B16" s="44" t="s">
        <v>94</v>
      </c>
      <c r="C16" s="39"/>
      <c r="F16" s="3" t="s">
        <v>3</v>
      </c>
    </row>
    <row r="17" spans="1:6" ht="36" customHeight="1" x14ac:dyDescent="0.4">
      <c r="A17" s="18" t="s">
        <v>38</v>
      </c>
      <c r="B17" s="37" t="s">
        <v>118</v>
      </c>
      <c r="C17" s="39"/>
      <c r="F17" s="3" t="s">
        <v>6</v>
      </c>
    </row>
    <row r="18" spans="1:6" ht="15.75" customHeight="1" x14ac:dyDescent="0.4">
      <c r="A18" s="18" t="s">
        <v>39</v>
      </c>
      <c r="B18" s="37" t="s">
        <v>95</v>
      </c>
      <c r="C18" s="38"/>
      <c r="F18" s="3" t="s">
        <v>7</v>
      </c>
    </row>
    <row r="19" spans="1:6" ht="26.25" customHeight="1" x14ac:dyDescent="0.4">
      <c r="A19" s="16" t="s">
        <v>40</v>
      </c>
      <c r="B19" s="37" t="s">
        <v>96</v>
      </c>
      <c r="C19" s="39"/>
      <c r="F19" s="3" t="s">
        <v>4</v>
      </c>
    </row>
    <row r="20" spans="1:6" ht="36" customHeight="1" x14ac:dyDescent="0.4">
      <c r="A20" s="16" t="s">
        <v>41</v>
      </c>
      <c r="B20" s="37" t="s">
        <v>97</v>
      </c>
      <c r="C20" s="39"/>
      <c r="F20" s="3" t="s">
        <v>3</v>
      </c>
    </row>
    <row r="21" spans="1:6" ht="36" customHeight="1" x14ac:dyDescent="0.4">
      <c r="A21" s="18" t="s">
        <v>42</v>
      </c>
      <c r="B21" s="37" t="s">
        <v>119</v>
      </c>
      <c r="C21" s="39"/>
      <c r="F21" s="3" t="s">
        <v>3</v>
      </c>
    </row>
    <row r="22" spans="1:6" ht="15.75" customHeight="1" x14ac:dyDescent="0.4">
      <c r="A22" s="18" t="s">
        <v>43</v>
      </c>
      <c r="B22" s="37" t="s">
        <v>98</v>
      </c>
      <c r="C22" s="38"/>
      <c r="F22" s="3" t="s">
        <v>8</v>
      </c>
    </row>
    <row r="23" spans="1:6" ht="36" customHeight="1" x14ac:dyDescent="0.4">
      <c r="A23" s="19" t="s">
        <v>81</v>
      </c>
      <c r="B23" s="37" t="s">
        <v>99</v>
      </c>
      <c r="C23" s="39"/>
      <c r="F23" s="3" t="s">
        <v>3</v>
      </c>
    </row>
    <row r="24" spans="1:6" ht="26.25" customHeight="1" x14ac:dyDescent="0.4">
      <c r="A24" s="18" t="s">
        <v>44</v>
      </c>
      <c r="B24" s="33" t="s">
        <v>100</v>
      </c>
      <c r="C24" s="34"/>
      <c r="F24" s="3" t="s">
        <v>4</v>
      </c>
    </row>
    <row r="25" spans="1:6" ht="36" customHeight="1" x14ac:dyDescent="0.4">
      <c r="A25" s="20" t="s">
        <v>45</v>
      </c>
      <c r="B25" s="35" t="s">
        <v>101</v>
      </c>
      <c r="C25" s="36"/>
      <c r="F25" s="3" t="s">
        <v>3</v>
      </c>
    </row>
  </sheetData>
  <mergeCells count="19">
    <mergeCell ref="B17:C17"/>
    <mergeCell ref="A5:C5"/>
    <mergeCell ref="B8:C8"/>
    <mergeCell ref="B9:C9"/>
    <mergeCell ref="B10:C10"/>
    <mergeCell ref="B11:C11"/>
    <mergeCell ref="B12:C12"/>
    <mergeCell ref="B13:C13"/>
    <mergeCell ref="B14:C14"/>
    <mergeCell ref="B15:C15"/>
    <mergeCell ref="B16:C16"/>
    <mergeCell ref="B24:C24"/>
    <mergeCell ref="B25:C25"/>
    <mergeCell ref="B18:C18"/>
    <mergeCell ref="B19:C19"/>
    <mergeCell ref="B20:C20"/>
    <mergeCell ref="B21:C21"/>
    <mergeCell ref="B22:C22"/>
    <mergeCell ref="B23:C23"/>
  </mergeCells>
  <phoneticPr fontId="3"/>
  <printOptions horizontalCentered="1"/>
  <pageMargins left="0.78740157480314965" right="0.78740157480314965" top="0.78740157480314965" bottom="0.59055118110236215" header="0.59055118110236215" footer="0.39370078740157483"/>
  <pageSetup paperSize="9" scale="90" fitToHeight="0" orientation="portrait" r:id="rId1"/>
  <headerFooter differentFirst="1" scaleWithDoc="0">
    <oddHeader>&amp;R&amp;"ＭＳ 明朝,標準"&amp;9第&amp;"Times New Roman,標準"17&amp;"ＭＳ 明朝,標準"章　市内総生産・市民所得</oddHeader>
    <firstHeader>&amp;R&amp;"ＭＳ 明朝,標準"&amp;9第&amp;"Times New Roman,標準"17&amp;"ＭＳ 明朝,標準"章　市内総生産・市民所得</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4"/>
  <sheetViews>
    <sheetView showGridLines="0" view="pageLayout" zoomScaleNormal="100" zoomScaleSheetLayoutView="100" workbookViewId="0">
      <selection activeCell="D11" sqref="D11"/>
    </sheetView>
  </sheetViews>
  <sheetFormatPr defaultColWidth="8.75" defaultRowHeight="11.25" x14ac:dyDescent="0.15"/>
  <cols>
    <col min="1" max="1" width="26.125" style="14" customWidth="1"/>
    <col min="2" max="6" width="8.75" style="14" customWidth="1"/>
    <col min="7" max="7" width="26.125" style="14" customWidth="1"/>
    <col min="8" max="13" width="8.75" style="14" customWidth="1"/>
    <col min="14" max="14" width="26.125" style="14" customWidth="1"/>
    <col min="15" max="19" width="10" style="14" customWidth="1"/>
    <col min="20" max="20" width="26.25" style="14" customWidth="1"/>
    <col min="21" max="25" width="10" style="14" customWidth="1"/>
    <col min="26" max="16384" width="8.75" style="14"/>
  </cols>
  <sheetData>
    <row r="1" spans="1:25" s="145" customFormat="1" ht="12.75" customHeight="1" x14ac:dyDescent="0.15">
      <c r="A1" s="141"/>
      <c r="B1" s="142"/>
      <c r="C1" s="142"/>
      <c r="D1" s="142"/>
      <c r="E1" s="142"/>
      <c r="F1" s="142"/>
      <c r="G1" s="141"/>
      <c r="H1" s="142"/>
      <c r="I1" s="142"/>
      <c r="J1" s="143"/>
      <c r="K1" s="143"/>
      <c r="L1" s="143"/>
      <c r="M1" s="143"/>
      <c r="N1" s="144"/>
      <c r="O1" s="49"/>
      <c r="P1" s="49"/>
      <c r="Q1" s="49"/>
      <c r="R1" s="49"/>
      <c r="S1" s="49"/>
      <c r="T1" s="144"/>
      <c r="U1" s="49"/>
      <c r="V1" s="49"/>
      <c r="W1" s="49"/>
      <c r="X1" s="49"/>
    </row>
    <row r="2" spans="1:25" s="145" customFormat="1" ht="12.75" customHeight="1" x14ac:dyDescent="0.15">
      <c r="A2" s="46" t="s">
        <v>76</v>
      </c>
      <c r="B2" s="142"/>
      <c r="C2" s="142"/>
      <c r="D2" s="142"/>
      <c r="E2" s="142"/>
      <c r="F2" s="142"/>
      <c r="G2" s="46" t="s">
        <v>77</v>
      </c>
      <c r="H2" s="142"/>
      <c r="I2" s="142"/>
      <c r="J2" s="146"/>
      <c r="K2" s="146"/>
      <c r="L2" s="146"/>
      <c r="M2" s="146"/>
      <c r="N2" s="46" t="s">
        <v>77</v>
      </c>
      <c r="O2" s="49"/>
      <c r="P2" s="49"/>
      <c r="Q2" s="49"/>
      <c r="R2" s="49"/>
      <c r="S2" s="49"/>
      <c r="T2" s="46" t="s">
        <v>77</v>
      </c>
      <c r="U2" s="49"/>
      <c r="V2" s="49"/>
      <c r="W2" s="49"/>
      <c r="X2" s="49"/>
    </row>
    <row r="3" spans="1:25" s="145" customFormat="1" ht="12.75" customHeight="1" x14ac:dyDescent="0.2">
      <c r="A3" s="147"/>
      <c r="B3" s="148"/>
      <c r="C3" s="148"/>
      <c r="D3" s="149"/>
      <c r="F3" s="150" t="s">
        <v>12</v>
      </c>
      <c r="G3" s="147"/>
      <c r="H3" s="148"/>
      <c r="I3" s="148"/>
      <c r="J3" s="151"/>
      <c r="K3" s="150"/>
      <c r="L3" s="150"/>
      <c r="M3" s="150" t="s">
        <v>12</v>
      </c>
      <c r="N3" s="53"/>
      <c r="O3" s="56"/>
      <c r="P3" s="56"/>
      <c r="R3" s="152"/>
      <c r="S3" s="152" t="s">
        <v>31</v>
      </c>
      <c r="T3" s="53"/>
      <c r="U3" s="56"/>
      <c r="V3" s="56"/>
      <c r="W3" s="113"/>
      <c r="X3" s="152"/>
      <c r="Y3" s="152" t="s">
        <v>31</v>
      </c>
    </row>
    <row r="4" spans="1:25" s="145" customFormat="1" ht="18.75" customHeight="1" x14ac:dyDescent="0.15">
      <c r="A4" s="114"/>
      <c r="B4" s="153" t="s">
        <v>10</v>
      </c>
      <c r="C4" s="154"/>
      <c r="D4" s="154"/>
      <c r="E4" s="154"/>
      <c r="F4" s="154"/>
      <c r="G4" s="114"/>
      <c r="H4" s="153" t="s">
        <v>10</v>
      </c>
      <c r="I4" s="154"/>
      <c r="J4" s="154"/>
      <c r="K4" s="154"/>
      <c r="L4" s="154"/>
      <c r="M4" s="154"/>
      <c r="N4" s="155"/>
      <c r="O4" s="58" t="s">
        <v>23</v>
      </c>
      <c r="P4" s="59"/>
      <c r="Q4" s="59"/>
      <c r="R4" s="59"/>
      <c r="S4" s="59"/>
      <c r="T4" s="155"/>
      <c r="U4" s="58" t="s">
        <v>23</v>
      </c>
      <c r="V4" s="59"/>
      <c r="W4" s="59"/>
      <c r="X4" s="59"/>
      <c r="Y4" s="59"/>
    </row>
    <row r="5" spans="1:25" s="145" customFormat="1" ht="18.75" customHeight="1" x14ac:dyDescent="0.15">
      <c r="A5" s="156"/>
      <c r="B5" s="157" t="s">
        <v>11</v>
      </c>
      <c r="C5" s="158"/>
      <c r="D5" s="158"/>
      <c r="E5" s="158"/>
      <c r="F5" s="158"/>
      <c r="G5" s="156"/>
      <c r="H5" s="157" t="s">
        <v>11</v>
      </c>
      <c r="I5" s="158"/>
      <c r="J5" s="159"/>
      <c r="K5" s="157" t="s">
        <v>108</v>
      </c>
      <c r="L5" s="158"/>
      <c r="M5" s="158"/>
      <c r="N5" s="118"/>
      <c r="O5" s="64" t="s">
        <v>24</v>
      </c>
      <c r="P5" s="65"/>
      <c r="Q5" s="65"/>
      <c r="R5" s="65"/>
      <c r="S5" s="65"/>
      <c r="T5" s="118"/>
      <c r="U5" s="64" t="s">
        <v>24</v>
      </c>
      <c r="V5" s="65"/>
      <c r="W5" s="65"/>
      <c r="X5" s="157" t="s">
        <v>108</v>
      </c>
      <c r="Y5" s="158"/>
    </row>
    <row r="6" spans="1:25" s="145" customFormat="1" ht="18.75" customHeight="1" x14ac:dyDescent="0.15">
      <c r="A6" s="160"/>
      <c r="B6" s="71" t="s">
        <v>14</v>
      </c>
      <c r="C6" s="71" t="s">
        <v>15</v>
      </c>
      <c r="D6" s="71" t="s">
        <v>16</v>
      </c>
      <c r="E6" s="72" t="s">
        <v>17</v>
      </c>
      <c r="F6" s="73" t="s">
        <v>18</v>
      </c>
      <c r="G6" s="160"/>
      <c r="H6" s="72" t="s">
        <v>19</v>
      </c>
      <c r="I6" s="72" t="s">
        <v>20</v>
      </c>
      <c r="J6" s="74" t="s">
        <v>21</v>
      </c>
      <c r="K6" s="161" t="s">
        <v>110</v>
      </c>
      <c r="L6" s="162" t="s">
        <v>115</v>
      </c>
      <c r="M6" s="74" t="s">
        <v>160</v>
      </c>
      <c r="N6" s="63"/>
      <c r="O6" s="71" t="s">
        <v>26</v>
      </c>
      <c r="P6" s="71" t="s">
        <v>27</v>
      </c>
      <c r="Q6" s="72" t="s">
        <v>28</v>
      </c>
      <c r="R6" s="73" t="s">
        <v>29</v>
      </c>
      <c r="S6" s="73" t="s">
        <v>30</v>
      </c>
      <c r="T6" s="63"/>
      <c r="U6" s="71" t="s">
        <v>20</v>
      </c>
      <c r="V6" s="72" t="s">
        <v>21</v>
      </c>
      <c r="W6" s="72" t="s">
        <v>110</v>
      </c>
      <c r="X6" s="161" t="s">
        <v>179</v>
      </c>
      <c r="Y6" s="163" t="s">
        <v>180</v>
      </c>
    </row>
    <row r="7" spans="1:25" s="145" customFormat="1" ht="28.5" customHeight="1" x14ac:dyDescent="0.15">
      <c r="A7" s="164" t="s">
        <v>131</v>
      </c>
      <c r="B7" s="165">
        <v>1077190</v>
      </c>
      <c r="C7" s="165">
        <v>1098396</v>
      </c>
      <c r="D7" s="165">
        <v>1123840</v>
      </c>
      <c r="E7" s="165">
        <v>1111265</v>
      </c>
      <c r="F7" s="165">
        <v>1128959</v>
      </c>
      <c r="G7" s="164" t="s">
        <v>131</v>
      </c>
      <c r="H7" s="165">
        <v>1115361</v>
      </c>
      <c r="I7" s="165">
        <v>1126907</v>
      </c>
      <c r="J7" s="91">
        <v>1148967</v>
      </c>
      <c r="K7" s="91">
        <v>1126198</v>
      </c>
      <c r="L7" s="166">
        <v>1092388</v>
      </c>
      <c r="M7" s="166">
        <v>1125236</v>
      </c>
      <c r="N7" s="164" t="s">
        <v>131</v>
      </c>
      <c r="O7" s="167">
        <v>2</v>
      </c>
      <c r="P7" s="167">
        <v>2.2999999999999998</v>
      </c>
      <c r="Q7" s="167">
        <v>-1.1000000000000001</v>
      </c>
      <c r="R7" s="167">
        <v>1.6</v>
      </c>
      <c r="S7" s="167">
        <v>-1.2</v>
      </c>
      <c r="T7" s="164" t="s">
        <v>131</v>
      </c>
      <c r="U7" s="167">
        <v>1</v>
      </c>
      <c r="V7" s="167">
        <v>2</v>
      </c>
      <c r="W7" s="167">
        <v>-2</v>
      </c>
      <c r="X7" s="167">
        <v>-3</v>
      </c>
      <c r="Y7" s="167">
        <v>3</v>
      </c>
    </row>
    <row r="8" spans="1:25" s="145" customFormat="1" ht="20.100000000000001" customHeight="1" x14ac:dyDescent="0.15">
      <c r="A8" s="168" t="s">
        <v>132</v>
      </c>
      <c r="B8" s="86">
        <v>7844</v>
      </c>
      <c r="C8" s="86">
        <v>8278</v>
      </c>
      <c r="D8" s="86">
        <v>7778</v>
      </c>
      <c r="E8" s="86">
        <v>7285</v>
      </c>
      <c r="F8" s="86">
        <v>8444</v>
      </c>
      <c r="G8" s="168" t="s">
        <v>132</v>
      </c>
      <c r="H8" s="86">
        <v>9608</v>
      </c>
      <c r="I8" s="86">
        <v>10232</v>
      </c>
      <c r="J8" s="86">
        <v>9870</v>
      </c>
      <c r="K8" s="86">
        <v>10431</v>
      </c>
      <c r="L8" s="87">
        <v>10463</v>
      </c>
      <c r="M8" s="87">
        <v>10484</v>
      </c>
      <c r="N8" s="168" t="s">
        <v>132</v>
      </c>
      <c r="O8" s="169">
        <v>5.5</v>
      </c>
      <c r="P8" s="169">
        <v>-6</v>
      </c>
      <c r="Q8" s="169">
        <v>-6.3</v>
      </c>
      <c r="R8" s="169">
        <v>15.9</v>
      </c>
      <c r="S8" s="169">
        <v>13.8</v>
      </c>
      <c r="T8" s="168" t="s">
        <v>132</v>
      </c>
      <c r="U8" s="169">
        <v>6.5</v>
      </c>
      <c r="V8" s="169">
        <v>-3.5</v>
      </c>
      <c r="W8" s="169">
        <v>5.7</v>
      </c>
      <c r="X8" s="169">
        <v>0.3</v>
      </c>
      <c r="Y8" s="169">
        <v>0.2</v>
      </c>
    </row>
    <row r="9" spans="1:25" s="145" customFormat="1" ht="20.100000000000001" customHeight="1" x14ac:dyDescent="0.15">
      <c r="A9" s="84" t="s">
        <v>133</v>
      </c>
      <c r="B9" s="170">
        <v>7251</v>
      </c>
      <c r="C9" s="121">
        <v>7383</v>
      </c>
      <c r="D9" s="121">
        <v>6873</v>
      </c>
      <c r="E9" s="121">
        <v>6405</v>
      </c>
      <c r="F9" s="121">
        <v>7571</v>
      </c>
      <c r="G9" s="84" t="s">
        <v>133</v>
      </c>
      <c r="H9" s="171">
        <v>8866</v>
      </c>
      <c r="I9" s="171">
        <v>9421</v>
      </c>
      <c r="J9" s="171">
        <v>8900</v>
      </c>
      <c r="K9" s="171">
        <v>9684</v>
      </c>
      <c r="L9" s="171">
        <v>9793</v>
      </c>
      <c r="M9" s="171">
        <v>9642</v>
      </c>
      <c r="N9" s="84" t="s">
        <v>133</v>
      </c>
      <c r="O9" s="169">
        <v>1.8</v>
      </c>
      <c r="P9" s="169">
        <v>-6.9</v>
      </c>
      <c r="Q9" s="169">
        <v>-6.8</v>
      </c>
      <c r="R9" s="169">
        <v>18.2</v>
      </c>
      <c r="S9" s="169">
        <v>17.100000000000001</v>
      </c>
      <c r="T9" s="84" t="s">
        <v>133</v>
      </c>
      <c r="U9" s="169">
        <v>6.3</v>
      </c>
      <c r="V9" s="169">
        <v>-5.5</v>
      </c>
      <c r="W9" s="169">
        <v>8.8000000000000007</v>
      </c>
      <c r="X9" s="169">
        <v>1.1000000000000001</v>
      </c>
      <c r="Y9" s="169">
        <v>-1.6</v>
      </c>
    </row>
    <row r="10" spans="1:25" s="145" customFormat="1" ht="20.100000000000001" customHeight="1" x14ac:dyDescent="0.15">
      <c r="A10" s="84" t="s">
        <v>134</v>
      </c>
      <c r="B10" s="172">
        <v>545</v>
      </c>
      <c r="C10" s="121">
        <v>837</v>
      </c>
      <c r="D10" s="121">
        <v>835</v>
      </c>
      <c r="E10" s="121">
        <v>821</v>
      </c>
      <c r="F10" s="121">
        <v>814</v>
      </c>
      <c r="G10" s="84" t="s">
        <v>134</v>
      </c>
      <c r="H10" s="171">
        <v>690</v>
      </c>
      <c r="I10" s="171">
        <v>762</v>
      </c>
      <c r="J10" s="171">
        <v>909</v>
      </c>
      <c r="K10" s="171">
        <v>697</v>
      </c>
      <c r="L10" s="171">
        <v>615</v>
      </c>
      <c r="M10" s="171">
        <v>822</v>
      </c>
      <c r="N10" s="84" t="s">
        <v>134</v>
      </c>
      <c r="O10" s="169">
        <v>53.6</v>
      </c>
      <c r="P10" s="169">
        <v>-0.3</v>
      </c>
      <c r="Q10" s="169">
        <v>-1.6</v>
      </c>
      <c r="R10" s="169">
        <v>-0.8</v>
      </c>
      <c r="S10" s="169">
        <v>-15.3</v>
      </c>
      <c r="T10" s="84" t="s">
        <v>134</v>
      </c>
      <c r="U10" s="169">
        <v>10.5</v>
      </c>
      <c r="V10" s="169">
        <v>19.2</v>
      </c>
      <c r="W10" s="169">
        <v>-23.2</v>
      </c>
      <c r="X10" s="169">
        <v>-11.8</v>
      </c>
      <c r="Y10" s="169">
        <v>33.6</v>
      </c>
    </row>
    <row r="11" spans="1:25" s="145" customFormat="1" ht="20.100000000000001" customHeight="1" x14ac:dyDescent="0.15">
      <c r="A11" s="84" t="s">
        <v>135</v>
      </c>
      <c r="B11" s="172">
        <v>48</v>
      </c>
      <c r="C11" s="121">
        <v>57</v>
      </c>
      <c r="D11" s="121">
        <v>71</v>
      </c>
      <c r="E11" s="121">
        <v>58</v>
      </c>
      <c r="F11" s="121">
        <v>59</v>
      </c>
      <c r="G11" s="84" t="s">
        <v>135</v>
      </c>
      <c r="H11" s="171">
        <v>52</v>
      </c>
      <c r="I11" s="171">
        <v>49</v>
      </c>
      <c r="J11" s="171">
        <v>62</v>
      </c>
      <c r="K11" s="171">
        <v>49</v>
      </c>
      <c r="L11" s="171">
        <v>54</v>
      </c>
      <c r="M11" s="171">
        <v>21</v>
      </c>
      <c r="N11" s="84" t="s">
        <v>135</v>
      </c>
      <c r="O11" s="169">
        <v>19.8</v>
      </c>
      <c r="P11" s="169">
        <v>23.5</v>
      </c>
      <c r="Q11" s="169">
        <v>-17.3</v>
      </c>
      <c r="R11" s="169">
        <v>0.5</v>
      </c>
      <c r="S11" s="169">
        <v>-12</v>
      </c>
      <c r="T11" s="84" t="s">
        <v>135</v>
      </c>
      <c r="U11" s="169">
        <v>-6.1</v>
      </c>
      <c r="V11" s="169">
        <v>27.6</v>
      </c>
      <c r="W11" s="169">
        <v>-20.6</v>
      </c>
      <c r="X11" s="169">
        <v>10</v>
      </c>
      <c r="Y11" s="169">
        <v>-61.6</v>
      </c>
    </row>
    <row r="12" spans="1:25" s="145" customFormat="1" ht="20.100000000000001" customHeight="1" x14ac:dyDescent="0.15">
      <c r="A12" s="84" t="s">
        <v>136</v>
      </c>
      <c r="B12" s="172">
        <v>1340</v>
      </c>
      <c r="C12" s="121">
        <v>1166</v>
      </c>
      <c r="D12" s="121">
        <v>1209</v>
      </c>
      <c r="E12" s="171">
        <v>1149</v>
      </c>
      <c r="F12" s="171">
        <v>1218</v>
      </c>
      <c r="G12" s="84" t="s">
        <v>136</v>
      </c>
      <c r="H12" s="171">
        <v>1127</v>
      </c>
      <c r="I12" s="171">
        <v>1204</v>
      </c>
      <c r="J12" s="171">
        <v>1232</v>
      </c>
      <c r="K12" s="171">
        <v>1247</v>
      </c>
      <c r="L12" s="171">
        <v>1278</v>
      </c>
      <c r="M12" s="171">
        <v>1241</v>
      </c>
      <c r="N12" s="84" t="s">
        <v>136</v>
      </c>
      <c r="O12" s="169">
        <v>-12.9</v>
      </c>
      <c r="P12" s="169">
        <v>3.7</v>
      </c>
      <c r="Q12" s="169">
        <v>-5</v>
      </c>
      <c r="R12" s="169">
        <v>6.1</v>
      </c>
      <c r="S12" s="169">
        <v>-7.5</v>
      </c>
      <c r="T12" s="84" t="s">
        <v>136</v>
      </c>
      <c r="U12" s="169">
        <v>6.8</v>
      </c>
      <c r="V12" s="169">
        <v>2.2999999999999998</v>
      </c>
      <c r="W12" s="169">
        <v>1.3</v>
      </c>
      <c r="X12" s="169">
        <v>2.5</v>
      </c>
      <c r="Y12" s="169">
        <v>-2.9</v>
      </c>
    </row>
    <row r="13" spans="1:25" s="145" customFormat="1" ht="20.100000000000001" customHeight="1" x14ac:dyDescent="0.15">
      <c r="A13" s="84" t="s">
        <v>137</v>
      </c>
      <c r="B13" s="171">
        <v>48775</v>
      </c>
      <c r="C13" s="171">
        <v>49769</v>
      </c>
      <c r="D13" s="171">
        <v>49352</v>
      </c>
      <c r="E13" s="171">
        <v>47700</v>
      </c>
      <c r="F13" s="171">
        <v>46582</v>
      </c>
      <c r="G13" s="84" t="s">
        <v>137</v>
      </c>
      <c r="H13" s="171">
        <v>47196</v>
      </c>
      <c r="I13" s="171">
        <v>42142</v>
      </c>
      <c r="J13" s="171">
        <v>46321</v>
      </c>
      <c r="K13" s="171">
        <v>44231</v>
      </c>
      <c r="L13" s="171">
        <v>40401</v>
      </c>
      <c r="M13" s="171">
        <v>44692</v>
      </c>
      <c r="N13" s="84" t="s">
        <v>137</v>
      </c>
      <c r="O13" s="169">
        <v>2</v>
      </c>
      <c r="P13" s="169">
        <v>-0.8</v>
      </c>
      <c r="Q13" s="169">
        <v>-3.3</v>
      </c>
      <c r="R13" s="169">
        <v>-2.2999999999999998</v>
      </c>
      <c r="S13" s="169">
        <v>1.3</v>
      </c>
      <c r="T13" s="84" t="s">
        <v>137</v>
      </c>
      <c r="U13" s="169">
        <v>-10.7</v>
      </c>
      <c r="V13" s="169">
        <v>9.9</v>
      </c>
      <c r="W13" s="169">
        <v>-4.5</v>
      </c>
      <c r="X13" s="169">
        <v>-8.6999999999999993</v>
      </c>
      <c r="Y13" s="169">
        <v>10.6</v>
      </c>
    </row>
    <row r="14" spans="1:25" s="145" customFormat="1" ht="20.100000000000001" customHeight="1" x14ac:dyDescent="0.15">
      <c r="A14" s="84" t="s">
        <v>138</v>
      </c>
      <c r="B14" s="171">
        <v>24982</v>
      </c>
      <c r="C14" s="171">
        <v>25396</v>
      </c>
      <c r="D14" s="171">
        <v>25915</v>
      </c>
      <c r="E14" s="171">
        <v>27442</v>
      </c>
      <c r="F14" s="171">
        <v>29378</v>
      </c>
      <c r="G14" s="84" t="s">
        <v>138</v>
      </c>
      <c r="H14" s="171">
        <v>29638</v>
      </c>
      <c r="I14" s="171">
        <v>30468</v>
      </c>
      <c r="J14" s="171">
        <v>29710</v>
      </c>
      <c r="K14" s="171">
        <v>31220</v>
      </c>
      <c r="L14" s="171">
        <v>31110</v>
      </c>
      <c r="M14" s="171">
        <v>28652</v>
      </c>
      <c r="N14" s="84" t="s">
        <v>138</v>
      </c>
      <c r="O14" s="169">
        <v>1.7</v>
      </c>
      <c r="P14" s="169">
        <v>2</v>
      </c>
      <c r="Q14" s="169">
        <v>5.9</v>
      </c>
      <c r="R14" s="169">
        <v>7.1</v>
      </c>
      <c r="S14" s="169">
        <v>0.9</v>
      </c>
      <c r="T14" s="84" t="s">
        <v>138</v>
      </c>
      <c r="U14" s="169">
        <v>2.8</v>
      </c>
      <c r="V14" s="169">
        <v>-2.5</v>
      </c>
      <c r="W14" s="169">
        <v>5.0999999999999996</v>
      </c>
      <c r="X14" s="169">
        <v>-0.4</v>
      </c>
      <c r="Y14" s="169">
        <v>-7.9</v>
      </c>
    </row>
    <row r="15" spans="1:25" s="145" customFormat="1" ht="20.100000000000001" customHeight="1" x14ac:dyDescent="0.15">
      <c r="A15" s="84" t="s">
        <v>139</v>
      </c>
      <c r="B15" s="171">
        <v>61753</v>
      </c>
      <c r="C15" s="171">
        <v>63596</v>
      </c>
      <c r="D15" s="171">
        <v>72858</v>
      </c>
      <c r="E15" s="171">
        <v>56570</v>
      </c>
      <c r="F15" s="171">
        <v>63099</v>
      </c>
      <c r="G15" s="84" t="s">
        <v>139</v>
      </c>
      <c r="H15" s="171">
        <v>55025</v>
      </c>
      <c r="I15" s="171">
        <v>58865</v>
      </c>
      <c r="J15" s="171">
        <v>73750</v>
      </c>
      <c r="K15" s="171">
        <v>59972</v>
      </c>
      <c r="L15" s="171">
        <v>56051</v>
      </c>
      <c r="M15" s="171">
        <v>55642</v>
      </c>
      <c r="N15" s="84" t="s">
        <v>139</v>
      </c>
      <c r="O15" s="169">
        <v>3</v>
      </c>
      <c r="P15" s="169">
        <v>14.6</v>
      </c>
      <c r="Q15" s="169">
        <v>-22.4</v>
      </c>
      <c r="R15" s="169">
        <v>11.5</v>
      </c>
      <c r="S15" s="169">
        <v>-12.8</v>
      </c>
      <c r="T15" s="84" t="s">
        <v>139</v>
      </c>
      <c r="U15" s="169">
        <v>7</v>
      </c>
      <c r="V15" s="169">
        <v>25.3</v>
      </c>
      <c r="W15" s="169">
        <v>-18.7</v>
      </c>
      <c r="X15" s="169">
        <v>-6.5</v>
      </c>
      <c r="Y15" s="169">
        <v>-0.7</v>
      </c>
    </row>
    <row r="16" spans="1:25" s="145" customFormat="1" ht="20.100000000000001" customHeight="1" x14ac:dyDescent="0.15">
      <c r="A16" s="84" t="s">
        <v>140</v>
      </c>
      <c r="B16" s="171">
        <v>189112</v>
      </c>
      <c r="C16" s="171">
        <v>191874</v>
      </c>
      <c r="D16" s="171">
        <v>195760</v>
      </c>
      <c r="E16" s="171">
        <v>193023</v>
      </c>
      <c r="F16" s="171">
        <v>185526</v>
      </c>
      <c r="G16" s="84" t="s">
        <v>140</v>
      </c>
      <c r="H16" s="171">
        <v>182315</v>
      </c>
      <c r="I16" s="171">
        <v>189075</v>
      </c>
      <c r="J16" s="171">
        <v>192679</v>
      </c>
      <c r="K16" s="171">
        <v>189787</v>
      </c>
      <c r="L16" s="171">
        <v>197622</v>
      </c>
      <c r="M16" s="171">
        <v>209696</v>
      </c>
      <c r="N16" s="84" t="s">
        <v>140</v>
      </c>
      <c r="O16" s="169">
        <v>1.5</v>
      </c>
      <c r="P16" s="169">
        <v>2</v>
      </c>
      <c r="Q16" s="169">
        <v>-1.4</v>
      </c>
      <c r="R16" s="169">
        <v>-3.9</v>
      </c>
      <c r="S16" s="169">
        <v>-1.7</v>
      </c>
      <c r="T16" s="84" t="s">
        <v>140</v>
      </c>
      <c r="U16" s="169">
        <v>3.7</v>
      </c>
      <c r="V16" s="169">
        <v>1.9</v>
      </c>
      <c r="W16" s="169">
        <v>-1.5</v>
      </c>
      <c r="X16" s="169">
        <v>4.0999999999999996</v>
      </c>
      <c r="Y16" s="169">
        <v>6.1</v>
      </c>
    </row>
    <row r="17" spans="1:25" s="145" customFormat="1" ht="20.100000000000001" customHeight="1" x14ac:dyDescent="0.15">
      <c r="A17" s="84" t="s">
        <v>141</v>
      </c>
      <c r="B17" s="171">
        <v>42490</v>
      </c>
      <c r="C17" s="171">
        <v>49017</v>
      </c>
      <c r="D17" s="171">
        <v>48422</v>
      </c>
      <c r="E17" s="171">
        <v>49449</v>
      </c>
      <c r="F17" s="171">
        <v>49961</v>
      </c>
      <c r="G17" s="84" t="s">
        <v>141</v>
      </c>
      <c r="H17" s="171">
        <v>48953</v>
      </c>
      <c r="I17" s="171">
        <v>48946</v>
      </c>
      <c r="J17" s="171">
        <v>48279</v>
      </c>
      <c r="K17" s="171">
        <v>47679</v>
      </c>
      <c r="L17" s="171">
        <v>38080</v>
      </c>
      <c r="M17" s="171">
        <v>36821</v>
      </c>
      <c r="N17" s="84" t="s">
        <v>141</v>
      </c>
      <c r="O17" s="169">
        <v>15.4</v>
      </c>
      <c r="P17" s="169">
        <v>-1.2</v>
      </c>
      <c r="Q17" s="169">
        <v>2.1</v>
      </c>
      <c r="R17" s="169">
        <v>1</v>
      </c>
      <c r="S17" s="169">
        <v>-2</v>
      </c>
      <c r="T17" s="84" t="s">
        <v>141</v>
      </c>
      <c r="U17" s="169">
        <v>0</v>
      </c>
      <c r="V17" s="169">
        <v>-1.4</v>
      </c>
      <c r="W17" s="169">
        <v>-1.2</v>
      </c>
      <c r="X17" s="169">
        <v>-20.100000000000001</v>
      </c>
      <c r="Y17" s="169">
        <v>-3.3</v>
      </c>
    </row>
    <row r="18" spans="1:25" s="145" customFormat="1" ht="20.100000000000001" customHeight="1" x14ac:dyDescent="0.15">
      <c r="A18" s="84" t="s">
        <v>142</v>
      </c>
      <c r="B18" s="171">
        <v>32288</v>
      </c>
      <c r="C18" s="171">
        <v>30503</v>
      </c>
      <c r="D18" s="171">
        <v>32483</v>
      </c>
      <c r="E18" s="171">
        <v>32689</v>
      </c>
      <c r="F18" s="171">
        <v>31965</v>
      </c>
      <c r="G18" s="84" t="s">
        <v>142</v>
      </c>
      <c r="H18" s="171">
        <v>34386</v>
      </c>
      <c r="I18" s="171">
        <v>34792</v>
      </c>
      <c r="J18" s="171">
        <v>34814</v>
      </c>
      <c r="K18" s="171">
        <v>32999</v>
      </c>
      <c r="L18" s="171">
        <v>19949</v>
      </c>
      <c r="M18" s="171">
        <v>19426</v>
      </c>
      <c r="N18" s="84" t="s">
        <v>142</v>
      </c>
      <c r="O18" s="169">
        <v>-5.5</v>
      </c>
      <c r="P18" s="169">
        <v>6.5</v>
      </c>
      <c r="Q18" s="169">
        <v>0.6</v>
      </c>
      <c r="R18" s="169">
        <v>-2.2000000000000002</v>
      </c>
      <c r="S18" s="169">
        <v>7.6</v>
      </c>
      <c r="T18" s="84" t="s">
        <v>142</v>
      </c>
      <c r="U18" s="169">
        <v>1.2</v>
      </c>
      <c r="V18" s="169">
        <v>0.1</v>
      </c>
      <c r="W18" s="169">
        <v>-5.2</v>
      </c>
      <c r="X18" s="169">
        <v>-39.5</v>
      </c>
      <c r="Y18" s="169">
        <v>-2.6</v>
      </c>
    </row>
    <row r="19" spans="1:25" s="145" customFormat="1" ht="20.100000000000001" customHeight="1" x14ac:dyDescent="0.15">
      <c r="A19" s="84" t="s">
        <v>143</v>
      </c>
      <c r="B19" s="171">
        <v>48043</v>
      </c>
      <c r="C19" s="171">
        <v>48214</v>
      </c>
      <c r="D19" s="171">
        <v>49303</v>
      </c>
      <c r="E19" s="171">
        <v>49262</v>
      </c>
      <c r="F19" s="171">
        <v>50508</v>
      </c>
      <c r="G19" s="84" t="s">
        <v>143</v>
      </c>
      <c r="H19" s="171">
        <v>50751</v>
      </c>
      <c r="I19" s="171">
        <v>49577</v>
      </c>
      <c r="J19" s="171">
        <v>49908</v>
      </c>
      <c r="K19" s="171">
        <v>49640</v>
      </c>
      <c r="L19" s="171">
        <v>48722</v>
      </c>
      <c r="M19" s="171">
        <v>49986</v>
      </c>
      <c r="N19" s="84" t="s">
        <v>143</v>
      </c>
      <c r="O19" s="169">
        <v>0.4</v>
      </c>
      <c r="P19" s="169">
        <v>2.2999999999999998</v>
      </c>
      <c r="Q19" s="169">
        <v>-0.1</v>
      </c>
      <c r="R19" s="169">
        <v>2.5</v>
      </c>
      <c r="S19" s="169">
        <v>0.5</v>
      </c>
      <c r="T19" s="84" t="s">
        <v>143</v>
      </c>
      <c r="U19" s="169">
        <v>-2.2999999999999998</v>
      </c>
      <c r="V19" s="169">
        <v>0.7</v>
      </c>
      <c r="W19" s="169">
        <v>-0.5</v>
      </c>
      <c r="X19" s="169">
        <v>-1.8</v>
      </c>
      <c r="Y19" s="169">
        <v>2.6</v>
      </c>
    </row>
    <row r="20" spans="1:25" s="145" customFormat="1" ht="20.100000000000001" customHeight="1" x14ac:dyDescent="0.15">
      <c r="A20" s="84" t="s">
        <v>144</v>
      </c>
      <c r="B20" s="171">
        <v>73452</v>
      </c>
      <c r="C20" s="171">
        <v>76492</v>
      </c>
      <c r="D20" s="171">
        <v>77315</v>
      </c>
      <c r="E20" s="171">
        <v>74290</v>
      </c>
      <c r="F20" s="171">
        <v>79803</v>
      </c>
      <c r="G20" s="84" t="s">
        <v>144</v>
      </c>
      <c r="H20" s="171">
        <v>73415</v>
      </c>
      <c r="I20" s="171">
        <v>78252</v>
      </c>
      <c r="J20" s="171">
        <v>81207</v>
      </c>
      <c r="K20" s="171">
        <v>79065</v>
      </c>
      <c r="L20" s="171">
        <v>75525</v>
      </c>
      <c r="M20" s="171">
        <v>75795</v>
      </c>
      <c r="N20" s="84" t="s">
        <v>144</v>
      </c>
      <c r="O20" s="169">
        <v>4.0999999999999996</v>
      </c>
      <c r="P20" s="169">
        <v>1.1000000000000001</v>
      </c>
      <c r="Q20" s="169">
        <v>-3.9</v>
      </c>
      <c r="R20" s="169">
        <v>7.4</v>
      </c>
      <c r="S20" s="169">
        <v>-8</v>
      </c>
      <c r="T20" s="84" t="s">
        <v>144</v>
      </c>
      <c r="U20" s="169">
        <v>6.6</v>
      </c>
      <c r="V20" s="169">
        <v>3.8</v>
      </c>
      <c r="W20" s="169">
        <v>-2.6</v>
      </c>
      <c r="X20" s="169">
        <v>-4.5</v>
      </c>
      <c r="Y20" s="169">
        <v>0.4</v>
      </c>
    </row>
    <row r="21" spans="1:25" s="145" customFormat="1" ht="20.100000000000001" customHeight="1" x14ac:dyDescent="0.15">
      <c r="A21" s="84" t="s">
        <v>145</v>
      </c>
      <c r="B21" s="171">
        <v>101915</v>
      </c>
      <c r="C21" s="171">
        <v>102831</v>
      </c>
      <c r="D21" s="171">
        <v>103357</v>
      </c>
      <c r="E21" s="171">
        <v>106185</v>
      </c>
      <c r="F21" s="171">
        <v>111904</v>
      </c>
      <c r="G21" s="84" t="s">
        <v>145</v>
      </c>
      <c r="H21" s="171">
        <v>116581</v>
      </c>
      <c r="I21" s="171">
        <v>119040</v>
      </c>
      <c r="J21" s="171">
        <v>118972</v>
      </c>
      <c r="K21" s="171">
        <v>120056</v>
      </c>
      <c r="L21" s="171">
        <v>120053</v>
      </c>
      <c r="M21" s="171">
        <v>119502</v>
      </c>
      <c r="N21" s="84" t="s">
        <v>145</v>
      </c>
      <c r="O21" s="169">
        <v>0.9</v>
      </c>
      <c r="P21" s="169">
        <v>0.5</v>
      </c>
      <c r="Q21" s="169">
        <v>2.7</v>
      </c>
      <c r="R21" s="169">
        <v>5.4</v>
      </c>
      <c r="S21" s="169">
        <v>4.2</v>
      </c>
      <c r="T21" s="84" t="s">
        <v>145</v>
      </c>
      <c r="U21" s="169">
        <v>2.1</v>
      </c>
      <c r="V21" s="169">
        <v>-0.1</v>
      </c>
      <c r="W21" s="169">
        <v>0.9</v>
      </c>
      <c r="X21" s="169">
        <v>0</v>
      </c>
      <c r="Y21" s="169">
        <v>-0.5</v>
      </c>
    </row>
    <row r="22" spans="1:25" s="145" customFormat="1" ht="20.100000000000001" customHeight="1" x14ac:dyDescent="0.15">
      <c r="A22" s="84" t="s">
        <v>146</v>
      </c>
      <c r="B22" s="171">
        <v>114498</v>
      </c>
      <c r="C22" s="171">
        <v>114153</v>
      </c>
      <c r="D22" s="171">
        <v>118909</v>
      </c>
      <c r="E22" s="171">
        <v>119277</v>
      </c>
      <c r="F22" s="171">
        <v>118269</v>
      </c>
      <c r="G22" s="84" t="s">
        <v>146</v>
      </c>
      <c r="H22" s="171">
        <v>115499</v>
      </c>
      <c r="I22" s="171">
        <v>112716</v>
      </c>
      <c r="J22" s="171">
        <v>113482</v>
      </c>
      <c r="K22" s="171">
        <v>116158</v>
      </c>
      <c r="L22" s="171">
        <v>121238</v>
      </c>
      <c r="M22" s="171">
        <v>125647</v>
      </c>
      <c r="N22" s="84" t="s">
        <v>146</v>
      </c>
      <c r="O22" s="169">
        <v>-0.3</v>
      </c>
      <c r="P22" s="169">
        <v>4.2</v>
      </c>
      <c r="Q22" s="169">
        <v>0.3</v>
      </c>
      <c r="R22" s="169">
        <v>-0.8</v>
      </c>
      <c r="S22" s="169">
        <v>-2.2999999999999998</v>
      </c>
      <c r="T22" s="84" t="s">
        <v>146</v>
      </c>
      <c r="U22" s="169">
        <v>-2.4</v>
      </c>
      <c r="V22" s="169">
        <v>0.7</v>
      </c>
      <c r="W22" s="169">
        <v>2.4</v>
      </c>
      <c r="X22" s="169">
        <v>4.4000000000000004</v>
      </c>
      <c r="Y22" s="169">
        <v>3.6</v>
      </c>
    </row>
    <row r="23" spans="1:25" s="145" customFormat="1" ht="20.100000000000001" customHeight="1" x14ac:dyDescent="0.15">
      <c r="A23" s="84" t="s">
        <v>147</v>
      </c>
      <c r="B23" s="171">
        <v>78612</v>
      </c>
      <c r="C23" s="171">
        <v>75609</v>
      </c>
      <c r="D23" s="171">
        <v>73135</v>
      </c>
      <c r="E23" s="171">
        <v>74042</v>
      </c>
      <c r="F23" s="171">
        <v>72726</v>
      </c>
      <c r="G23" s="84" t="s">
        <v>147</v>
      </c>
      <c r="H23" s="171">
        <v>72239</v>
      </c>
      <c r="I23" s="171">
        <v>73417</v>
      </c>
      <c r="J23" s="171">
        <v>71644</v>
      </c>
      <c r="K23" s="171">
        <v>73157</v>
      </c>
      <c r="L23" s="171">
        <v>73541</v>
      </c>
      <c r="M23" s="171">
        <v>72727</v>
      </c>
      <c r="N23" s="84" t="s">
        <v>147</v>
      </c>
      <c r="O23" s="169">
        <v>-3.8</v>
      </c>
      <c r="P23" s="169">
        <v>-3.3</v>
      </c>
      <c r="Q23" s="169">
        <v>1.2</v>
      </c>
      <c r="R23" s="169">
        <v>-1.8</v>
      </c>
      <c r="S23" s="169">
        <v>-0.7</v>
      </c>
      <c r="T23" s="84" t="s">
        <v>147</v>
      </c>
      <c r="U23" s="169">
        <v>1.6</v>
      </c>
      <c r="V23" s="169">
        <v>-2.4</v>
      </c>
      <c r="W23" s="169">
        <v>2.1</v>
      </c>
      <c r="X23" s="169">
        <v>0.5</v>
      </c>
      <c r="Y23" s="169">
        <v>-1.1000000000000001</v>
      </c>
    </row>
    <row r="24" spans="1:25" s="145" customFormat="1" ht="20.100000000000001" customHeight="1" x14ac:dyDescent="0.15">
      <c r="A24" s="84" t="s">
        <v>148</v>
      </c>
      <c r="B24" s="172">
        <v>60108</v>
      </c>
      <c r="C24" s="121">
        <v>60041</v>
      </c>
      <c r="D24" s="121">
        <v>59617</v>
      </c>
      <c r="E24" s="121">
        <v>61251</v>
      </c>
      <c r="F24" s="121">
        <v>63838</v>
      </c>
      <c r="G24" s="84" t="s">
        <v>148</v>
      </c>
      <c r="H24" s="121">
        <v>65188</v>
      </c>
      <c r="I24" s="121">
        <v>65758</v>
      </c>
      <c r="J24" s="86">
        <v>64911</v>
      </c>
      <c r="K24" s="86">
        <v>66804</v>
      </c>
      <c r="L24" s="87">
        <v>66163</v>
      </c>
      <c r="M24" s="87">
        <v>66853</v>
      </c>
      <c r="N24" s="84" t="s">
        <v>148</v>
      </c>
      <c r="O24" s="169">
        <v>-0.1</v>
      </c>
      <c r="P24" s="169">
        <v>-0.7</v>
      </c>
      <c r="Q24" s="169">
        <v>2.7</v>
      </c>
      <c r="R24" s="169">
        <v>4.2</v>
      </c>
      <c r="S24" s="169">
        <v>2.1</v>
      </c>
      <c r="T24" s="84" t="s">
        <v>148</v>
      </c>
      <c r="U24" s="169">
        <v>0.9</v>
      </c>
      <c r="V24" s="169">
        <v>-1.3</v>
      </c>
      <c r="W24" s="169">
        <v>2.9</v>
      </c>
      <c r="X24" s="169">
        <v>-1</v>
      </c>
      <c r="Y24" s="169">
        <v>1</v>
      </c>
    </row>
    <row r="25" spans="1:25" s="145" customFormat="1" ht="20.100000000000001" customHeight="1" x14ac:dyDescent="0.15">
      <c r="A25" s="84" t="s">
        <v>149</v>
      </c>
      <c r="B25" s="171">
        <v>125392</v>
      </c>
      <c r="C25" s="171">
        <v>133571</v>
      </c>
      <c r="D25" s="171">
        <v>138659</v>
      </c>
      <c r="E25" s="171">
        <v>139832</v>
      </c>
      <c r="F25" s="171">
        <v>148684</v>
      </c>
      <c r="G25" s="84" t="s">
        <v>149</v>
      </c>
      <c r="H25" s="171">
        <v>152525</v>
      </c>
      <c r="I25" s="171">
        <v>149220</v>
      </c>
      <c r="J25" s="171">
        <v>148974</v>
      </c>
      <c r="K25" s="171">
        <v>140961</v>
      </c>
      <c r="L25" s="171">
        <v>135328</v>
      </c>
      <c r="M25" s="171">
        <v>138340</v>
      </c>
      <c r="N25" s="84" t="s">
        <v>149</v>
      </c>
      <c r="O25" s="169">
        <v>6.5</v>
      </c>
      <c r="P25" s="169">
        <v>3.8</v>
      </c>
      <c r="Q25" s="169">
        <v>0.8</v>
      </c>
      <c r="R25" s="169">
        <v>6.3</v>
      </c>
      <c r="S25" s="169">
        <v>2.6</v>
      </c>
      <c r="T25" s="84" t="s">
        <v>149</v>
      </c>
      <c r="U25" s="169">
        <v>-2.2000000000000002</v>
      </c>
      <c r="V25" s="169">
        <v>-0.2</v>
      </c>
      <c r="W25" s="169">
        <v>-5.4</v>
      </c>
      <c r="X25" s="169">
        <v>-4</v>
      </c>
      <c r="Y25" s="169">
        <v>2.2000000000000002</v>
      </c>
    </row>
    <row r="26" spans="1:25" s="145" customFormat="1" ht="20.100000000000001" customHeight="1" x14ac:dyDescent="0.15">
      <c r="A26" s="84" t="s">
        <v>150</v>
      </c>
      <c r="B26" s="171">
        <v>60803</v>
      </c>
      <c r="C26" s="171">
        <v>61684</v>
      </c>
      <c r="D26" s="171">
        <v>62233</v>
      </c>
      <c r="E26" s="171">
        <v>62433</v>
      </c>
      <c r="F26" s="171">
        <v>60114</v>
      </c>
      <c r="G26" s="84" t="s">
        <v>150</v>
      </c>
      <c r="H26" s="171">
        <v>56471</v>
      </c>
      <c r="I26" s="171">
        <v>57546</v>
      </c>
      <c r="J26" s="171">
        <v>57007</v>
      </c>
      <c r="K26" s="171">
        <v>57851</v>
      </c>
      <c r="L26" s="173">
        <v>51960</v>
      </c>
      <c r="M26" s="173">
        <v>55523</v>
      </c>
      <c r="N26" s="84" t="s">
        <v>150</v>
      </c>
      <c r="O26" s="169">
        <v>1.4</v>
      </c>
      <c r="P26" s="169">
        <v>0.9</v>
      </c>
      <c r="Q26" s="169">
        <v>0.3</v>
      </c>
      <c r="R26" s="169">
        <v>-3.7</v>
      </c>
      <c r="S26" s="169">
        <v>-6.1</v>
      </c>
      <c r="T26" s="84" t="s">
        <v>150</v>
      </c>
      <c r="U26" s="169">
        <v>1.9</v>
      </c>
      <c r="V26" s="169">
        <v>-0.9</v>
      </c>
      <c r="W26" s="169">
        <v>1.5</v>
      </c>
      <c r="X26" s="169">
        <v>-10.199999999999999</v>
      </c>
      <c r="Y26" s="169">
        <v>6.9</v>
      </c>
    </row>
    <row r="27" spans="1:25" s="145" customFormat="1" ht="20.25" customHeight="1" x14ac:dyDescent="0.15">
      <c r="A27" s="174" t="s">
        <v>151</v>
      </c>
      <c r="B27" s="175">
        <v>1071404</v>
      </c>
      <c r="C27" s="175">
        <v>1092196</v>
      </c>
      <c r="D27" s="175">
        <v>1116305</v>
      </c>
      <c r="E27" s="175">
        <v>1101878</v>
      </c>
      <c r="F27" s="175">
        <v>1122018</v>
      </c>
      <c r="G27" s="174" t="s">
        <v>151</v>
      </c>
      <c r="H27" s="175">
        <v>1110916</v>
      </c>
      <c r="I27" s="175">
        <v>1121250</v>
      </c>
      <c r="J27" s="175">
        <v>1142760</v>
      </c>
      <c r="K27" s="175">
        <v>1121257</v>
      </c>
      <c r="L27" s="175">
        <v>1087484</v>
      </c>
      <c r="M27" s="175">
        <v>1111027</v>
      </c>
      <c r="N27" s="174" t="s">
        <v>151</v>
      </c>
      <c r="O27" s="176">
        <v>1.9</v>
      </c>
      <c r="P27" s="176">
        <v>2.2000000000000002</v>
      </c>
      <c r="Q27" s="176">
        <v>-1.3</v>
      </c>
      <c r="R27" s="176">
        <v>1.8</v>
      </c>
      <c r="S27" s="176">
        <v>-1</v>
      </c>
      <c r="T27" s="174" t="s">
        <v>151</v>
      </c>
      <c r="U27" s="176">
        <v>0.9</v>
      </c>
      <c r="V27" s="176">
        <v>1.9</v>
      </c>
      <c r="W27" s="176">
        <v>-1.9</v>
      </c>
      <c r="X27" s="176">
        <v>-3</v>
      </c>
      <c r="Y27" s="176">
        <v>2.2000000000000002</v>
      </c>
    </row>
    <row r="28" spans="1:25" s="145" customFormat="1" ht="20.25" customHeight="1" x14ac:dyDescent="0.15">
      <c r="A28" s="168" t="s">
        <v>152</v>
      </c>
      <c r="B28" s="177">
        <v>13236</v>
      </c>
      <c r="C28" s="177">
        <v>13647</v>
      </c>
      <c r="D28" s="177">
        <v>15170</v>
      </c>
      <c r="E28" s="177">
        <v>19617</v>
      </c>
      <c r="F28" s="177">
        <v>19374</v>
      </c>
      <c r="G28" s="168" t="s">
        <v>152</v>
      </c>
      <c r="H28" s="177">
        <v>16740</v>
      </c>
      <c r="I28" s="177">
        <v>18488</v>
      </c>
      <c r="J28" s="177">
        <v>20196</v>
      </c>
      <c r="K28" s="177">
        <v>19539</v>
      </c>
      <c r="L28" s="171">
        <v>19332</v>
      </c>
      <c r="M28" s="171">
        <v>23035</v>
      </c>
      <c r="N28" s="168" t="s">
        <v>152</v>
      </c>
      <c r="O28" s="178">
        <v>3.1</v>
      </c>
      <c r="P28" s="178">
        <v>11.2</v>
      </c>
      <c r="Q28" s="178">
        <v>29.3</v>
      </c>
      <c r="R28" s="178">
        <v>-1.2</v>
      </c>
      <c r="S28" s="178">
        <v>-13.6</v>
      </c>
      <c r="T28" s="168" t="s">
        <v>152</v>
      </c>
      <c r="U28" s="178">
        <v>10.4</v>
      </c>
      <c r="V28" s="178">
        <v>9.1999999999999993</v>
      </c>
      <c r="W28" s="178">
        <v>-3.3</v>
      </c>
      <c r="X28" s="178">
        <v>-1.1000000000000001</v>
      </c>
      <c r="Y28" s="178">
        <v>19.2</v>
      </c>
    </row>
    <row r="29" spans="1:25" s="145" customFormat="1" ht="20.25" customHeight="1" x14ac:dyDescent="0.15">
      <c r="A29" s="179" t="s">
        <v>153</v>
      </c>
      <c r="B29" s="165">
        <v>7450</v>
      </c>
      <c r="C29" s="180">
        <v>7447</v>
      </c>
      <c r="D29" s="180">
        <v>7635</v>
      </c>
      <c r="E29" s="180">
        <v>10230</v>
      </c>
      <c r="F29" s="180">
        <v>12434</v>
      </c>
      <c r="G29" s="179" t="s">
        <v>153</v>
      </c>
      <c r="H29" s="180">
        <v>12296</v>
      </c>
      <c r="I29" s="180">
        <v>12832</v>
      </c>
      <c r="J29" s="91">
        <v>13989</v>
      </c>
      <c r="K29" s="91">
        <v>14598</v>
      </c>
      <c r="L29" s="91">
        <v>14427</v>
      </c>
      <c r="M29" s="91">
        <v>8826</v>
      </c>
      <c r="N29" s="179" t="s">
        <v>153</v>
      </c>
      <c r="O29" s="167">
        <v>0</v>
      </c>
      <c r="P29" s="167">
        <v>2.5</v>
      </c>
      <c r="Q29" s="167">
        <v>34</v>
      </c>
      <c r="R29" s="167">
        <v>21.5</v>
      </c>
      <c r="S29" s="167">
        <v>-1.1000000000000001</v>
      </c>
      <c r="T29" s="179" t="s">
        <v>153</v>
      </c>
      <c r="U29" s="167">
        <v>4.4000000000000004</v>
      </c>
      <c r="V29" s="167">
        <v>9</v>
      </c>
      <c r="W29" s="167">
        <v>4.4000000000000004</v>
      </c>
      <c r="X29" s="167">
        <v>-1.2</v>
      </c>
      <c r="Y29" s="167">
        <v>-38.799999999999997</v>
      </c>
    </row>
    <row r="30" spans="1:25" s="145" customFormat="1" ht="20.25" customHeight="1" x14ac:dyDescent="0.15">
      <c r="A30" s="181" t="s">
        <v>82</v>
      </c>
      <c r="B30" s="170"/>
      <c r="C30" s="122"/>
      <c r="D30" s="122"/>
      <c r="E30" s="122"/>
      <c r="F30" s="122"/>
      <c r="G30" s="181" t="s">
        <v>82</v>
      </c>
      <c r="H30" s="122"/>
      <c r="I30" s="122"/>
      <c r="J30" s="86"/>
      <c r="K30" s="86"/>
      <c r="L30" s="87"/>
      <c r="M30" s="87"/>
      <c r="N30" s="181" t="s">
        <v>82</v>
      </c>
      <c r="O30" s="169"/>
      <c r="P30" s="169"/>
      <c r="Q30" s="169"/>
      <c r="R30" s="169"/>
      <c r="S30" s="169"/>
      <c r="T30" s="181" t="s">
        <v>82</v>
      </c>
      <c r="U30" s="169"/>
      <c r="V30" s="169"/>
      <c r="W30" s="169"/>
      <c r="X30" s="169"/>
      <c r="Y30" s="169"/>
    </row>
    <row r="31" spans="1:25" s="145" customFormat="1" ht="20.25" customHeight="1" x14ac:dyDescent="0.15">
      <c r="A31" s="84" t="s">
        <v>83</v>
      </c>
      <c r="B31" s="171">
        <v>7844</v>
      </c>
      <c r="C31" s="171">
        <v>8278</v>
      </c>
      <c r="D31" s="171">
        <v>7778</v>
      </c>
      <c r="E31" s="171">
        <v>7285</v>
      </c>
      <c r="F31" s="171">
        <v>8444</v>
      </c>
      <c r="G31" s="84" t="s">
        <v>83</v>
      </c>
      <c r="H31" s="171">
        <v>9608</v>
      </c>
      <c r="I31" s="171">
        <v>10232</v>
      </c>
      <c r="J31" s="171">
        <v>9870</v>
      </c>
      <c r="K31" s="171">
        <v>10431</v>
      </c>
      <c r="L31" s="171">
        <v>10463</v>
      </c>
      <c r="M31" s="171">
        <v>10484</v>
      </c>
      <c r="N31" s="84" t="s">
        <v>83</v>
      </c>
      <c r="O31" s="169">
        <v>5.5</v>
      </c>
      <c r="P31" s="169">
        <v>-6</v>
      </c>
      <c r="Q31" s="169">
        <v>-6.3</v>
      </c>
      <c r="R31" s="169">
        <v>15.9</v>
      </c>
      <c r="S31" s="169">
        <v>13.8</v>
      </c>
      <c r="T31" s="84" t="s">
        <v>83</v>
      </c>
      <c r="U31" s="169">
        <v>6.5</v>
      </c>
      <c r="V31" s="169">
        <v>-3.5</v>
      </c>
      <c r="W31" s="169">
        <v>5.7</v>
      </c>
      <c r="X31" s="169">
        <v>0.3</v>
      </c>
      <c r="Y31" s="169">
        <v>0.2</v>
      </c>
    </row>
    <row r="32" spans="1:25" s="145" customFormat="1" ht="20.25" customHeight="1" x14ac:dyDescent="0.15">
      <c r="A32" s="182" t="s">
        <v>102</v>
      </c>
      <c r="B32" s="171">
        <v>111868</v>
      </c>
      <c r="C32" s="171">
        <v>114532</v>
      </c>
      <c r="D32" s="171">
        <v>123419</v>
      </c>
      <c r="E32" s="171">
        <v>105419</v>
      </c>
      <c r="F32" s="171">
        <v>110899</v>
      </c>
      <c r="G32" s="182" t="s">
        <v>102</v>
      </c>
      <c r="H32" s="171">
        <v>103348</v>
      </c>
      <c r="I32" s="171">
        <v>102211</v>
      </c>
      <c r="J32" s="171">
        <v>121303</v>
      </c>
      <c r="K32" s="171">
        <v>105450</v>
      </c>
      <c r="L32" s="171">
        <v>97730</v>
      </c>
      <c r="M32" s="171">
        <v>101575</v>
      </c>
      <c r="N32" s="182" t="s">
        <v>102</v>
      </c>
      <c r="O32" s="169">
        <v>2.4</v>
      </c>
      <c r="P32" s="169">
        <v>7.8</v>
      </c>
      <c r="Q32" s="169">
        <v>-14.6</v>
      </c>
      <c r="R32" s="169">
        <v>5.2</v>
      </c>
      <c r="S32" s="169">
        <v>-6.8</v>
      </c>
      <c r="T32" s="182" t="s">
        <v>102</v>
      </c>
      <c r="U32" s="169">
        <v>-1.1000000000000001</v>
      </c>
      <c r="V32" s="169">
        <v>18.7</v>
      </c>
      <c r="W32" s="169">
        <v>-13.1</v>
      </c>
      <c r="X32" s="169">
        <v>-7.3</v>
      </c>
      <c r="Y32" s="169">
        <v>3.9</v>
      </c>
    </row>
    <row r="33" spans="1:25" s="145" customFormat="1" ht="20.25" customHeight="1" x14ac:dyDescent="0.15">
      <c r="A33" s="182" t="s">
        <v>103</v>
      </c>
      <c r="B33" s="171">
        <v>951693</v>
      </c>
      <c r="C33" s="171">
        <v>969387</v>
      </c>
      <c r="D33" s="171">
        <v>985108</v>
      </c>
      <c r="E33" s="171">
        <v>989175</v>
      </c>
      <c r="F33" s="171">
        <v>1002675</v>
      </c>
      <c r="G33" s="182" t="s">
        <v>103</v>
      </c>
      <c r="H33" s="171">
        <v>997961</v>
      </c>
      <c r="I33" s="171">
        <v>1008808</v>
      </c>
      <c r="J33" s="171">
        <v>1011586</v>
      </c>
      <c r="K33" s="171">
        <v>1005377</v>
      </c>
      <c r="L33" s="171">
        <v>979291</v>
      </c>
      <c r="M33" s="171">
        <v>998968</v>
      </c>
      <c r="N33" s="182" t="s">
        <v>103</v>
      </c>
      <c r="O33" s="169">
        <v>1.9</v>
      </c>
      <c r="P33" s="169">
        <v>1.6</v>
      </c>
      <c r="Q33" s="169">
        <v>0.4</v>
      </c>
      <c r="R33" s="169">
        <v>1.4</v>
      </c>
      <c r="S33" s="169">
        <v>-0.5</v>
      </c>
      <c r="T33" s="182" t="s">
        <v>103</v>
      </c>
      <c r="U33" s="169">
        <v>1.1000000000000001</v>
      </c>
      <c r="V33" s="169">
        <v>0.3</v>
      </c>
      <c r="W33" s="169">
        <v>-0.6</v>
      </c>
      <c r="X33" s="169">
        <v>-2.6</v>
      </c>
      <c r="Y33" s="169">
        <v>2</v>
      </c>
    </row>
    <row r="34" spans="1:25" s="145" customFormat="1" ht="7.5" customHeight="1" x14ac:dyDescent="0.15">
      <c r="A34" s="183"/>
      <c r="B34" s="184"/>
      <c r="C34" s="184"/>
      <c r="D34" s="184"/>
      <c r="E34" s="185"/>
      <c r="F34" s="185"/>
      <c r="G34" s="183"/>
      <c r="H34" s="185"/>
      <c r="I34" s="185"/>
      <c r="J34" s="185"/>
      <c r="K34" s="185"/>
      <c r="L34" s="185"/>
      <c r="M34" s="185"/>
      <c r="N34" s="186"/>
      <c r="O34" s="187"/>
      <c r="P34" s="187"/>
      <c r="Q34" s="187"/>
      <c r="R34" s="188"/>
      <c r="S34" s="188"/>
      <c r="T34" s="186"/>
      <c r="U34" s="188"/>
      <c r="V34" s="188"/>
      <c r="W34" s="188"/>
      <c r="X34" s="188"/>
      <c r="Y34" s="188"/>
    </row>
    <row r="35" spans="1:25" s="143" customFormat="1" ht="12.75" customHeight="1" x14ac:dyDescent="0.4">
      <c r="A35" s="138" t="s">
        <v>13</v>
      </c>
      <c r="B35" s="142"/>
      <c r="C35" s="142"/>
      <c r="D35" s="142"/>
      <c r="E35" s="142"/>
      <c r="F35" s="142"/>
      <c r="G35" s="143" t="s">
        <v>165</v>
      </c>
      <c r="H35" s="142"/>
      <c r="I35" s="142"/>
      <c r="L35" s="189"/>
      <c r="M35" s="189"/>
      <c r="N35" s="47" t="s">
        <v>74</v>
      </c>
      <c r="O35" s="49"/>
      <c r="P35" s="49"/>
      <c r="Q35" s="49"/>
      <c r="R35" s="49"/>
      <c r="S35" s="49"/>
      <c r="T35" s="47" t="s">
        <v>74</v>
      </c>
      <c r="U35" s="49"/>
      <c r="V35" s="49"/>
      <c r="W35" s="49"/>
      <c r="X35" s="49"/>
    </row>
    <row r="36" spans="1:25" s="143" customFormat="1" ht="12.75" customHeight="1" x14ac:dyDescent="0.4">
      <c r="A36" s="147" t="s">
        <v>104</v>
      </c>
      <c r="B36" s="142"/>
      <c r="C36" s="142"/>
      <c r="D36" s="142"/>
      <c r="E36" s="142"/>
      <c r="F36" s="142"/>
      <c r="G36" s="143" t="s">
        <v>166</v>
      </c>
      <c r="H36" s="142"/>
      <c r="I36" s="142"/>
      <c r="L36" s="189"/>
      <c r="M36" s="189"/>
      <c r="N36" s="47" t="s">
        <v>104</v>
      </c>
      <c r="O36" s="49"/>
      <c r="P36" s="49"/>
      <c r="Q36" s="49"/>
      <c r="R36" s="49"/>
      <c r="S36" s="49"/>
      <c r="T36" s="47" t="s">
        <v>104</v>
      </c>
      <c r="U36" s="49"/>
      <c r="V36" s="49"/>
      <c r="W36" s="49"/>
      <c r="X36" s="49"/>
    </row>
    <row r="37" spans="1:25" s="145" customFormat="1" ht="13.5" customHeight="1" x14ac:dyDescent="0.2">
      <c r="L37" s="190"/>
      <c r="M37" s="190"/>
      <c r="N37" s="191"/>
      <c r="O37" s="191"/>
      <c r="P37" s="191"/>
      <c r="Q37" s="191"/>
      <c r="R37" s="191"/>
      <c r="S37" s="191"/>
      <c r="T37" s="191"/>
      <c r="U37" s="191"/>
      <c r="V37" s="191"/>
      <c r="W37" s="191"/>
      <c r="X37" s="191"/>
    </row>
    <row r="38" spans="1:25" s="145" customFormat="1" ht="13.5" customHeight="1" x14ac:dyDescent="0.2">
      <c r="L38" s="190"/>
      <c r="M38" s="190"/>
      <c r="N38" s="191"/>
      <c r="O38" s="191"/>
      <c r="P38" s="191"/>
      <c r="Q38" s="191"/>
      <c r="R38" s="191"/>
      <c r="S38" s="191"/>
      <c r="T38" s="191"/>
      <c r="U38" s="191"/>
      <c r="V38" s="191"/>
      <c r="W38" s="191"/>
      <c r="X38" s="191"/>
    </row>
    <row r="39" spans="1:25" s="145" customFormat="1" ht="13.5" customHeight="1" x14ac:dyDescent="0.2">
      <c r="L39" s="190"/>
      <c r="M39" s="190"/>
      <c r="N39" s="191"/>
      <c r="O39" s="191"/>
      <c r="P39" s="191"/>
      <c r="Q39" s="191"/>
      <c r="R39" s="191"/>
      <c r="S39" s="191"/>
      <c r="T39" s="191"/>
      <c r="U39" s="191"/>
      <c r="V39" s="191"/>
      <c r="W39" s="191"/>
      <c r="X39" s="191"/>
    </row>
    <row r="40" spans="1:25" s="145" customFormat="1" ht="13.5" customHeight="1" x14ac:dyDescent="0.2">
      <c r="L40" s="190"/>
      <c r="M40" s="190"/>
      <c r="N40" s="191"/>
      <c r="O40" s="191"/>
      <c r="P40" s="191"/>
      <c r="Q40" s="191"/>
      <c r="R40" s="191"/>
      <c r="S40" s="191"/>
      <c r="T40" s="191"/>
      <c r="U40" s="191"/>
      <c r="V40" s="191"/>
      <c r="W40" s="191"/>
      <c r="X40" s="191"/>
    </row>
    <row r="41" spans="1:25" s="145" customFormat="1" ht="13.5" customHeight="1" x14ac:dyDescent="0.2">
      <c r="L41" s="190"/>
      <c r="M41" s="190"/>
      <c r="N41" s="191"/>
      <c r="O41" s="191"/>
      <c r="P41" s="191"/>
      <c r="Q41" s="191"/>
      <c r="R41" s="191"/>
      <c r="S41" s="191"/>
      <c r="T41" s="191"/>
      <c r="U41" s="191"/>
      <c r="V41" s="191"/>
      <c r="W41" s="191"/>
      <c r="X41" s="191"/>
    </row>
    <row r="42" spans="1:25" s="145" customFormat="1" ht="13.5" customHeight="1" x14ac:dyDescent="0.2">
      <c r="L42" s="190"/>
      <c r="M42" s="190"/>
      <c r="N42" s="191"/>
      <c r="O42" s="191"/>
      <c r="P42" s="191"/>
      <c r="Q42" s="191"/>
      <c r="R42" s="191"/>
      <c r="S42" s="191"/>
      <c r="T42" s="191"/>
      <c r="U42" s="191"/>
      <c r="V42" s="191"/>
      <c r="W42" s="191"/>
      <c r="X42" s="191"/>
    </row>
    <row r="43" spans="1:25" s="145" customFormat="1" ht="13.5" customHeight="1" x14ac:dyDescent="0.2">
      <c r="L43" s="190"/>
      <c r="M43" s="190"/>
      <c r="N43" s="191"/>
      <c r="O43" s="191"/>
      <c r="P43" s="191"/>
      <c r="Q43" s="191"/>
      <c r="R43" s="191"/>
      <c r="S43" s="191"/>
      <c r="T43" s="191"/>
      <c r="U43" s="191"/>
      <c r="V43" s="191"/>
      <c r="W43" s="191"/>
      <c r="X43" s="191"/>
    </row>
    <row r="44" spans="1:25" s="145" customFormat="1" ht="13.5" customHeight="1" x14ac:dyDescent="0.2">
      <c r="L44" s="190"/>
      <c r="M44" s="190"/>
      <c r="N44" s="191"/>
      <c r="O44" s="191"/>
      <c r="P44" s="191"/>
      <c r="Q44" s="191"/>
      <c r="R44" s="191"/>
      <c r="S44" s="191"/>
      <c r="T44" s="191"/>
      <c r="U44" s="191"/>
      <c r="V44" s="191"/>
      <c r="W44" s="191"/>
      <c r="X44" s="191"/>
    </row>
    <row r="45" spans="1:25" s="145" customFormat="1" ht="13.5" customHeight="1" x14ac:dyDescent="0.2">
      <c r="N45" s="191"/>
      <c r="O45" s="191"/>
      <c r="P45" s="191"/>
      <c r="Q45" s="191"/>
      <c r="R45" s="191"/>
      <c r="S45" s="191"/>
      <c r="T45" s="191"/>
      <c r="U45" s="191"/>
      <c r="V45" s="191"/>
      <c r="W45" s="191"/>
      <c r="X45" s="191"/>
    </row>
    <row r="46" spans="1:25" s="145" customFormat="1" ht="14.1" customHeight="1" x14ac:dyDescent="0.2">
      <c r="N46" s="191"/>
      <c r="O46" s="191"/>
      <c r="P46" s="191"/>
      <c r="Q46" s="191"/>
      <c r="R46" s="191"/>
      <c r="S46" s="191"/>
      <c r="T46" s="191"/>
      <c r="U46" s="191"/>
      <c r="V46" s="191"/>
      <c r="W46" s="191"/>
      <c r="X46" s="191"/>
    </row>
    <row r="47" spans="1:25" s="145" customFormat="1" ht="14.1" customHeight="1" x14ac:dyDescent="0.2">
      <c r="N47" s="191"/>
      <c r="O47" s="191"/>
      <c r="P47" s="191"/>
      <c r="Q47" s="191"/>
      <c r="R47" s="191"/>
      <c r="S47" s="191"/>
      <c r="T47" s="191"/>
      <c r="U47" s="191"/>
      <c r="V47" s="191"/>
      <c r="W47" s="191"/>
      <c r="X47" s="191"/>
    </row>
    <row r="48" spans="1:25" s="145" customFormat="1" ht="12" x14ac:dyDescent="0.2">
      <c r="N48" s="191"/>
      <c r="O48" s="191"/>
      <c r="P48" s="191"/>
      <c r="Q48" s="191"/>
      <c r="R48" s="191"/>
      <c r="S48" s="191"/>
      <c r="T48" s="191"/>
      <c r="U48" s="191"/>
      <c r="V48" s="191"/>
      <c r="W48" s="191"/>
      <c r="X48" s="191"/>
    </row>
    <row r="49" spans="14:24" s="145" customFormat="1" ht="12" x14ac:dyDescent="0.2">
      <c r="N49" s="191"/>
      <c r="O49" s="191"/>
      <c r="P49" s="191"/>
      <c r="Q49" s="191"/>
      <c r="R49" s="191"/>
      <c r="S49" s="191"/>
      <c r="T49" s="191"/>
      <c r="U49" s="191"/>
      <c r="V49" s="191"/>
      <c r="W49" s="191"/>
      <c r="X49" s="191"/>
    </row>
    <row r="50" spans="14:24" s="145" customFormat="1" ht="12" x14ac:dyDescent="0.2">
      <c r="N50" s="191"/>
      <c r="O50" s="191"/>
      <c r="P50" s="191"/>
      <c r="Q50" s="191"/>
      <c r="R50" s="191"/>
      <c r="S50" s="191"/>
      <c r="T50" s="191"/>
      <c r="U50" s="191"/>
      <c r="V50" s="191"/>
      <c r="W50" s="191"/>
      <c r="X50" s="191"/>
    </row>
    <row r="51" spans="14:24" s="145" customFormat="1" ht="12" x14ac:dyDescent="0.2">
      <c r="N51" s="191"/>
      <c r="O51" s="191"/>
      <c r="P51" s="191"/>
      <c r="Q51" s="191"/>
      <c r="R51" s="191"/>
      <c r="S51" s="191"/>
      <c r="T51" s="191"/>
      <c r="U51" s="191"/>
      <c r="V51" s="191"/>
      <c r="W51" s="191"/>
      <c r="X51" s="191"/>
    </row>
    <row r="52" spans="14:24" s="145" customFormat="1" ht="12" x14ac:dyDescent="0.2">
      <c r="N52" s="191"/>
      <c r="O52" s="191"/>
      <c r="P52" s="191"/>
      <c r="Q52" s="191"/>
      <c r="R52" s="191"/>
      <c r="S52" s="191"/>
      <c r="T52" s="191"/>
      <c r="U52" s="191"/>
      <c r="V52" s="191"/>
      <c r="W52" s="191"/>
      <c r="X52" s="191"/>
    </row>
    <row r="53" spans="14:24" s="145" customFormat="1" ht="12" x14ac:dyDescent="0.2">
      <c r="N53" s="191"/>
      <c r="O53" s="191"/>
      <c r="P53" s="191"/>
      <c r="Q53" s="191"/>
      <c r="R53" s="191"/>
      <c r="S53" s="191"/>
      <c r="T53" s="191"/>
      <c r="U53" s="191"/>
      <c r="V53" s="191"/>
      <c r="W53" s="191"/>
      <c r="X53" s="191"/>
    </row>
    <row r="54" spans="14:24" s="145" customFormat="1" ht="12" x14ac:dyDescent="0.2">
      <c r="N54" s="191"/>
      <c r="O54" s="191"/>
      <c r="P54" s="191"/>
      <c r="Q54" s="191"/>
      <c r="R54" s="191"/>
      <c r="S54" s="191"/>
      <c r="T54" s="191"/>
      <c r="U54" s="191"/>
      <c r="V54" s="191"/>
      <c r="W54" s="191"/>
      <c r="X54" s="191"/>
    </row>
  </sheetData>
  <mergeCells count="14">
    <mergeCell ref="A4:A6"/>
    <mergeCell ref="X5:Y5"/>
    <mergeCell ref="U4:Y4"/>
    <mergeCell ref="H4:M4"/>
    <mergeCell ref="T4:T6"/>
    <mergeCell ref="U5:W5"/>
    <mergeCell ref="B4:F4"/>
    <mergeCell ref="B5:F5"/>
    <mergeCell ref="H5:J5"/>
    <mergeCell ref="O4:S4"/>
    <mergeCell ref="O5:S5"/>
    <mergeCell ref="G4:G6"/>
    <mergeCell ref="N4:N6"/>
    <mergeCell ref="K5:M5"/>
  </mergeCells>
  <phoneticPr fontId="3"/>
  <pageMargins left="0.78740157480314965" right="0.78740157480314965" top="0.78740157480314965" bottom="0.59055118110236227" header="0.59055118110236227" footer="0.39370078740157483"/>
  <pageSetup paperSize="9" orientation="portrait" r:id="rId1"/>
  <headerFooter differentOddEven="1" scaleWithDoc="0">
    <oddHeader>&amp;R&amp;"ＭＳ 明朝,標準"&amp;9第&amp;"Times New Roman,標準"17&amp;"ＭＳ 明朝,標準"章　市内総生産・市民所得</oddHeader>
    <evenHeader>&amp;L&amp;"ＭＳ 明朝,標準"&amp;9第&amp;"Times New Roman,標準"17&amp;"ＭＳ 明朝,標準"章　市内総生産・市民所得</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7"/>
  <sheetViews>
    <sheetView showGridLines="0" view="pageLayout" topLeftCell="A17" zoomScale="90" zoomScaleNormal="100" zoomScaleSheetLayoutView="100" zoomScalePageLayoutView="90" workbookViewId="0">
      <selection activeCell="E37" sqref="E37"/>
    </sheetView>
  </sheetViews>
  <sheetFormatPr defaultRowHeight="12" x14ac:dyDescent="0.4"/>
  <cols>
    <col min="1" max="1" width="25.625" style="7" customWidth="1"/>
    <col min="2" max="4" width="9.375" style="7" customWidth="1"/>
    <col min="5" max="6" width="9.375" style="6" customWidth="1"/>
    <col min="7" max="7" width="9.375" style="9" customWidth="1"/>
    <col min="8" max="8" width="25.625" style="7" customWidth="1"/>
    <col min="9" max="12" width="9.375" style="6" customWidth="1"/>
    <col min="13" max="14" width="9.375" style="9" customWidth="1"/>
    <col min="15" max="15" width="25.625" style="9" customWidth="1"/>
    <col min="16" max="20" width="9.375" style="6" customWidth="1"/>
    <col min="21" max="21" width="25.625" style="7" customWidth="1"/>
    <col min="22" max="25" width="9.375" style="6" customWidth="1"/>
    <col min="26" max="258" width="9" style="6"/>
    <col min="259" max="259" width="22.625" style="6" customWidth="1"/>
    <col min="260" max="270" width="6.5" style="6" customWidth="1"/>
    <col min="271" max="271" width="22.625" style="6" customWidth="1"/>
    <col min="272" max="281" width="6.625" style="6" customWidth="1"/>
    <col min="282" max="514" width="9" style="6"/>
    <col min="515" max="515" width="22.625" style="6" customWidth="1"/>
    <col min="516" max="526" width="6.5" style="6" customWidth="1"/>
    <col min="527" max="527" width="22.625" style="6" customWidth="1"/>
    <col min="528" max="537" width="6.625" style="6" customWidth="1"/>
    <col min="538" max="770" width="9" style="6"/>
    <col min="771" max="771" width="22.625" style="6" customWidth="1"/>
    <col min="772" max="782" width="6.5" style="6" customWidth="1"/>
    <col min="783" max="783" width="22.625" style="6" customWidth="1"/>
    <col min="784" max="793" width="6.625" style="6" customWidth="1"/>
    <col min="794" max="1026" width="9" style="6"/>
    <col min="1027" max="1027" width="22.625" style="6" customWidth="1"/>
    <col min="1028" max="1038" width="6.5" style="6" customWidth="1"/>
    <col min="1039" max="1039" width="22.625" style="6" customWidth="1"/>
    <col min="1040" max="1049" width="6.625" style="6" customWidth="1"/>
    <col min="1050" max="1282" width="9" style="6"/>
    <col min="1283" max="1283" width="22.625" style="6" customWidth="1"/>
    <col min="1284" max="1294" width="6.5" style="6" customWidth="1"/>
    <col min="1295" max="1295" width="22.625" style="6" customWidth="1"/>
    <col min="1296" max="1305" width="6.625" style="6" customWidth="1"/>
    <col min="1306" max="1538" width="9" style="6"/>
    <col min="1539" max="1539" width="22.625" style="6" customWidth="1"/>
    <col min="1540" max="1550" width="6.5" style="6" customWidth="1"/>
    <col min="1551" max="1551" width="22.625" style="6" customWidth="1"/>
    <col min="1552" max="1561" width="6.625" style="6" customWidth="1"/>
    <col min="1562" max="1794" width="9" style="6"/>
    <col min="1795" max="1795" width="22.625" style="6" customWidth="1"/>
    <col min="1796" max="1806" width="6.5" style="6" customWidth="1"/>
    <col min="1807" max="1807" width="22.625" style="6" customWidth="1"/>
    <col min="1808" max="1817" width="6.625" style="6" customWidth="1"/>
    <col min="1818" max="2050" width="9" style="6"/>
    <col min="2051" max="2051" width="22.625" style="6" customWidth="1"/>
    <col min="2052" max="2062" width="6.5" style="6" customWidth="1"/>
    <col min="2063" max="2063" width="22.625" style="6" customWidth="1"/>
    <col min="2064" max="2073" width="6.625" style="6" customWidth="1"/>
    <col min="2074" max="2306" width="9" style="6"/>
    <col min="2307" max="2307" width="22.625" style="6" customWidth="1"/>
    <col min="2308" max="2318" width="6.5" style="6" customWidth="1"/>
    <col min="2319" max="2319" width="22.625" style="6" customWidth="1"/>
    <col min="2320" max="2329" width="6.625" style="6" customWidth="1"/>
    <col min="2330" max="2562" width="9" style="6"/>
    <col min="2563" max="2563" width="22.625" style="6" customWidth="1"/>
    <col min="2564" max="2574" width="6.5" style="6" customWidth="1"/>
    <col min="2575" max="2575" width="22.625" style="6" customWidth="1"/>
    <col min="2576" max="2585" width="6.625" style="6" customWidth="1"/>
    <col min="2586" max="2818" width="9" style="6"/>
    <col min="2819" max="2819" width="22.625" style="6" customWidth="1"/>
    <col min="2820" max="2830" width="6.5" style="6" customWidth="1"/>
    <col min="2831" max="2831" width="22.625" style="6" customWidth="1"/>
    <col min="2832" max="2841" width="6.625" style="6" customWidth="1"/>
    <col min="2842" max="3074" width="9" style="6"/>
    <col min="3075" max="3075" width="22.625" style="6" customWidth="1"/>
    <col min="3076" max="3086" width="6.5" style="6" customWidth="1"/>
    <col min="3087" max="3087" width="22.625" style="6" customWidth="1"/>
    <col min="3088" max="3097" width="6.625" style="6" customWidth="1"/>
    <col min="3098" max="3330" width="9" style="6"/>
    <col min="3331" max="3331" width="22.625" style="6" customWidth="1"/>
    <col min="3332" max="3342" width="6.5" style="6" customWidth="1"/>
    <col min="3343" max="3343" width="22.625" style="6" customWidth="1"/>
    <col min="3344" max="3353" width="6.625" style="6" customWidth="1"/>
    <col min="3354" max="3586" width="9" style="6"/>
    <col min="3587" max="3587" width="22.625" style="6" customWidth="1"/>
    <col min="3588" max="3598" width="6.5" style="6" customWidth="1"/>
    <col min="3599" max="3599" width="22.625" style="6" customWidth="1"/>
    <col min="3600" max="3609" width="6.625" style="6" customWidth="1"/>
    <col min="3610" max="3842" width="9" style="6"/>
    <col min="3843" max="3843" width="22.625" style="6" customWidth="1"/>
    <col min="3844" max="3854" width="6.5" style="6" customWidth="1"/>
    <col min="3855" max="3855" width="22.625" style="6" customWidth="1"/>
    <col min="3856" max="3865" width="6.625" style="6" customWidth="1"/>
    <col min="3866" max="4098" width="9" style="6"/>
    <col min="4099" max="4099" width="22.625" style="6" customWidth="1"/>
    <col min="4100" max="4110" width="6.5" style="6" customWidth="1"/>
    <col min="4111" max="4111" width="22.625" style="6" customWidth="1"/>
    <col min="4112" max="4121" width="6.625" style="6" customWidth="1"/>
    <col min="4122" max="4354" width="9" style="6"/>
    <col min="4355" max="4355" width="22.625" style="6" customWidth="1"/>
    <col min="4356" max="4366" width="6.5" style="6" customWidth="1"/>
    <col min="4367" max="4367" width="22.625" style="6" customWidth="1"/>
    <col min="4368" max="4377" width="6.625" style="6" customWidth="1"/>
    <col min="4378" max="4610" width="9" style="6"/>
    <col min="4611" max="4611" width="22.625" style="6" customWidth="1"/>
    <col min="4612" max="4622" width="6.5" style="6" customWidth="1"/>
    <col min="4623" max="4623" width="22.625" style="6" customWidth="1"/>
    <col min="4624" max="4633" width="6.625" style="6" customWidth="1"/>
    <col min="4634" max="4866" width="9" style="6"/>
    <col min="4867" max="4867" width="22.625" style="6" customWidth="1"/>
    <col min="4868" max="4878" width="6.5" style="6" customWidth="1"/>
    <col min="4879" max="4879" width="22.625" style="6" customWidth="1"/>
    <col min="4880" max="4889" width="6.625" style="6" customWidth="1"/>
    <col min="4890" max="5122" width="9" style="6"/>
    <col min="5123" max="5123" width="22.625" style="6" customWidth="1"/>
    <col min="5124" max="5134" width="6.5" style="6" customWidth="1"/>
    <col min="5135" max="5135" width="22.625" style="6" customWidth="1"/>
    <col min="5136" max="5145" width="6.625" style="6" customWidth="1"/>
    <col min="5146" max="5378" width="9" style="6"/>
    <col min="5379" max="5379" width="22.625" style="6" customWidth="1"/>
    <col min="5380" max="5390" width="6.5" style="6" customWidth="1"/>
    <col min="5391" max="5391" width="22.625" style="6" customWidth="1"/>
    <col min="5392" max="5401" width="6.625" style="6" customWidth="1"/>
    <col min="5402" max="5634" width="9" style="6"/>
    <col min="5635" max="5635" width="22.625" style="6" customWidth="1"/>
    <col min="5636" max="5646" width="6.5" style="6" customWidth="1"/>
    <col min="5647" max="5647" width="22.625" style="6" customWidth="1"/>
    <col min="5648" max="5657" width="6.625" style="6" customWidth="1"/>
    <col min="5658" max="5890" width="9" style="6"/>
    <col min="5891" max="5891" width="22.625" style="6" customWidth="1"/>
    <col min="5892" max="5902" width="6.5" style="6" customWidth="1"/>
    <col min="5903" max="5903" width="22.625" style="6" customWidth="1"/>
    <col min="5904" max="5913" width="6.625" style="6" customWidth="1"/>
    <col min="5914" max="6146" width="9" style="6"/>
    <col min="6147" max="6147" width="22.625" style="6" customWidth="1"/>
    <col min="6148" max="6158" width="6.5" style="6" customWidth="1"/>
    <col min="6159" max="6159" width="22.625" style="6" customWidth="1"/>
    <col min="6160" max="6169" width="6.625" style="6" customWidth="1"/>
    <col min="6170" max="6402" width="9" style="6"/>
    <col min="6403" max="6403" width="22.625" style="6" customWidth="1"/>
    <col min="6404" max="6414" width="6.5" style="6" customWidth="1"/>
    <col min="6415" max="6415" width="22.625" style="6" customWidth="1"/>
    <col min="6416" max="6425" width="6.625" style="6" customWidth="1"/>
    <col min="6426" max="6658" width="9" style="6"/>
    <col min="6659" max="6659" width="22.625" style="6" customWidth="1"/>
    <col min="6660" max="6670" width="6.5" style="6" customWidth="1"/>
    <col min="6671" max="6671" width="22.625" style="6" customWidth="1"/>
    <col min="6672" max="6681" width="6.625" style="6" customWidth="1"/>
    <col min="6682" max="6914" width="9" style="6"/>
    <col min="6915" max="6915" width="22.625" style="6" customWidth="1"/>
    <col min="6916" max="6926" width="6.5" style="6" customWidth="1"/>
    <col min="6927" max="6927" width="22.625" style="6" customWidth="1"/>
    <col min="6928" max="6937" width="6.625" style="6" customWidth="1"/>
    <col min="6938" max="7170" width="9" style="6"/>
    <col min="7171" max="7171" width="22.625" style="6" customWidth="1"/>
    <col min="7172" max="7182" width="6.5" style="6" customWidth="1"/>
    <col min="7183" max="7183" width="22.625" style="6" customWidth="1"/>
    <col min="7184" max="7193" width="6.625" style="6" customWidth="1"/>
    <col min="7194" max="7426" width="9" style="6"/>
    <col min="7427" max="7427" width="22.625" style="6" customWidth="1"/>
    <col min="7428" max="7438" width="6.5" style="6" customWidth="1"/>
    <col min="7439" max="7439" width="22.625" style="6" customWidth="1"/>
    <col min="7440" max="7449" width="6.625" style="6" customWidth="1"/>
    <col min="7450" max="7682" width="9" style="6"/>
    <col min="7683" max="7683" width="22.625" style="6" customWidth="1"/>
    <col min="7684" max="7694" width="6.5" style="6" customWidth="1"/>
    <col min="7695" max="7695" width="22.625" style="6" customWidth="1"/>
    <col min="7696" max="7705" width="6.625" style="6" customWidth="1"/>
    <col min="7706" max="7938" width="9" style="6"/>
    <col min="7939" max="7939" width="22.625" style="6" customWidth="1"/>
    <col min="7940" max="7950" width="6.5" style="6" customWidth="1"/>
    <col min="7951" max="7951" width="22.625" style="6" customWidth="1"/>
    <col min="7952" max="7961" width="6.625" style="6" customWidth="1"/>
    <col min="7962" max="8194" width="9" style="6"/>
    <col min="8195" max="8195" width="22.625" style="6" customWidth="1"/>
    <col min="8196" max="8206" width="6.5" style="6" customWidth="1"/>
    <col min="8207" max="8207" width="22.625" style="6" customWidth="1"/>
    <col min="8208" max="8217" width="6.625" style="6" customWidth="1"/>
    <col min="8218" max="8450" width="9" style="6"/>
    <col min="8451" max="8451" width="22.625" style="6" customWidth="1"/>
    <col min="8452" max="8462" width="6.5" style="6" customWidth="1"/>
    <col min="8463" max="8463" width="22.625" style="6" customWidth="1"/>
    <col min="8464" max="8473" width="6.625" style="6" customWidth="1"/>
    <col min="8474" max="8706" width="9" style="6"/>
    <col min="8707" max="8707" width="22.625" style="6" customWidth="1"/>
    <col min="8708" max="8718" width="6.5" style="6" customWidth="1"/>
    <col min="8719" max="8719" width="22.625" style="6" customWidth="1"/>
    <col min="8720" max="8729" width="6.625" style="6" customWidth="1"/>
    <col min="8730" max="8962" width="9" style="6"/>
    <col min="8963" max="8963" width="22.625" style="6" customWidth="1"/>
    <col min="8964" max="8974" width="6.5" style="6" customWidth="1"/>
    <col min="8975" max="8975" width="22.625" style="6" customWidth="1"/>
    <col min="8976" max="8985" width="6.625" style="6" customWidth="1"/>
    <col min="8986" max="9218" width="9" style="6"/>
    <col min="9219" max="9219" width="22.625" style="6" customWidth="1"/>
    <col min="9220" max="9230" width="6.5" style="6" customWidth="1"/>
    <col min="9231" max="9231" width="22.625" style="6" customWidth="1"/>
    <col min="9232" max="9241" width="6.625" style="6" customWidth="1"/>
    <col min="9242" max="9474" width="9" style="6"/>
    <col min="9475" max="9475" width="22.625" style="6" customWidth="1"/>
    <col min="9476" max="9486" width="6.5" style="6" customWidth="1"/>
    <col min="9487" max="9487" width="22.625" style="6" customWidth="1"/>
    <col min="9488" max="9497" width="6.625" style="6" customWidth="1"/>
    <col min="9498" max="9730" width="9" style="6"/>
    <col min="9731" max="9731" width="22.625" style="6" customWidth="1"/>
    <col min="9732" max="9742" width="6.5" style="6" customWidth="1"/>
    <col min="9743" max="9743" width="22.625" style="6" customWidth="1"/>
    <col min="9744" max="9753" width="6.625" style="6" customWidth="1"/>
    <col min="9754" max="9986" width="9" style="6"/>
    <col min="9987" max="9987" width="22.625" style="6" customWidth="1"/>
    <col min="9988" max="9998" width="6.5" style="6" customWidth="1"/>
    <col min="9999" max="9999" width="22.625" style="6" customWidth="1"/>
    <col min="10000" max="10009" width="6.625" style="6" customWidth="1"/>
    <col min="10010" max="10242" width="9" style="6"/>
    <col min="10243" max="10243" width="22.625" style="6" customWidth="1"/>
    <col min="10244" max="10254" width="6.5" style="6" customWidth="1"/>
    <col min="10255" max="10255" width="22.625" style="6" customWidth="1"/>
    <col min="10256" max="10265" width="6.625" style="6" customWidth="1"/>
    <col min="10266" max="10498" width="9" style="6"/>
    <col min="10499" max="10499" width="22.625" style="6" customWidth="1"/>
    <col min="10500" max="10510" width="6.5" style="6" customWidth="1"/>
    <col min="10511" max="10511" width="22.625" style="6" customWidth="1"/>
    <col min="10512" max="10521" width="6.625" style="6" customWidth="1"/>
    <col min="10522" max="10754" width="9" style="6"/>
    <col min="10755" max="10755" width="22.625" style="6" customWidth="1"/>
    <col min="10756" max="10766" width="6.5" style="6" customWidth="1"/>
    <col min="10767" max="10767" width="22.625" style="6" customWidth="1"/>
    <col min="10768" max="10777" width="6.625" style="6" customWidth="1"/>
    <col min="10778" max="11010" width="9" style="6"/>
    <col min="11011" max="11011" width="22.625" style="6" customWidth="1"/>
    <col min="11012" max="11022" width="6.5" style="6" customWidth="1"/>
    <col min="11023" max="11023" width="22.625" style="6" customWidth="1"/>
    <col min="11024" max="11033" width="6.625" style="6" customWidth="1"/>
    <col min="11034" max="11266" width="9" style="6"/>
    <col min="11267" max="11267" width="22.625" style="6" customWidth="1"/>
    <col min="11268" max="11278" width="6.5" style="6" customWidth="1"/>
    <col min="11279" max="11279" width="22.625" style="6" customWidth="1"/>
    <col min="11280" max="11289" width="6.625" style="6" customWidth="1"/>
    <col min="11290" max="11522" width="9" style="6"/>
    <col min="11523" max="11523" width="22.625" style="6" customWidth="1"/>
    <col min="11524" max="11534" width="6.5" style="6" customWidth="1"/>
    <col min="11535" max="11535" width="22.625" style="6" customWidth="1"/>
    <col min="11536" max="11545" width="6.625" style="6" customWidth="1"/>
    <col min="11546" max="11778" width="9" style="6"/>
    <col min="11779" max="11779" width="22.625" style="6" customWidth="1"/>
    <col min="11780" max="11790" width="6.5" style="6" customWidth="1"/>
    <col min="11791" max="11791" width="22.625" style="6" customWidth="1"/>
    <col min="11792" max="11801" width="6.625" style="6" customWidth="1"/>
    <col min="11802" max="12034" width="9" style="6"/>
    <col min="12035" max="12035" width="22.625" style="6" customWidth="1"/>
    <col min="12036" max="12046" width="6.5" style="6" customWidth="1"/>
    <col min="12047" max="12047" width="22.625" style="6" customWidth="1"/>
    <col min="12048" max="12057" width="6.625" style="6" customWidth="1"/>
    <col min="12058" max="12290" width="9" style="6"/>
    <col min="12291" max="12291" width="22.625" style="6" customWidth="1"/>
    <col min="12292" max="12302" width="6.5" style="6" customWidth="1"/>
    <col min="12303" max="12303" width="22.625" style="6" customWidth="1"/>
    <col min="12304" max="12313" width="6.625" style="6" customWidth="1"/>
    <col min="12314" max="12546" width="9" style="6"/>
    <col min="12547" max="12547" width="22.625" style="6" customWidth="1"/>
    <col min="12548" max="12558" width="6.5" style="6" customWidth="1"/>
    <col min="12559" max="12559" width="22.625" style="6" customWidth="1"/>
    <col min="12560" max="12569" width="6.625" style="6" customWidth="1"/>
    <col min="12570" max="12802" width="9" style="6"/>
    <col min="12803" max="12803" width="22.625" style="6" customWidth="1"/>
    <col min="12804" max="12814" width="6.5" style="6" customWidth="1"/>
    <col min="12815" max="12815" width="22.625" style="6" customWidth="1"/>
    <col min="12816" max="12825" width="6.625" style="6" customWidth="1"/>
    <col min="12826" max="13058" width="9" style="6"/>
    <col min="13059" max="13059" width="22.625" style="6" customWidth="1"/>
    <col min="13060" max="13070" width="6.5" style="6" customWidth="1"/>
    <col min="13071" max="13071" width="22.625" style="6" customWidth="1"/>
    <col min="13072" max="13081" width="6.625" style="6" customWidth="1"/>
    <col min="13082" max="13314" width="9" style="6"/>
    <col min="13315" max="13315" width="22.625" style="6" customWidth="1"/>
    <col min="13316" max="13326" width="6.5" style="6" customWidth="1"/>
    <col min="13327" max="13327" width="22.625" style="6" customWidth="1"/>
    <col min="13328" max="13337" width="6.625" style="6" customWidth="1"/>
    <col min="13338" max="13570" width="9" style="6"/>
    <col min="13571" max="13571" width="22.625" style="6" customWidth="1"/>
    <col min="13572" max="13582" width="6.5" style="6" customWidth="1"/>
    <col min="13583" max="13583" width="22.625" style="6" customWidth="1"/>
    <col min="13584" max="13593" width="6.625" style="6" customWidth="1"/>
    <col min="13594" max="13826" width="9" style="6"/>
    <col min="13827" max="13827" width="22.625" style="6" customWidth="1"/>
    <col min="13828" max="13838" width="6.5" style="6" customWidth="1"/>
    <col min="13839" max="13839" width="22.625" style="6" customWidth="1"/>
    <col min="13840" max="13849" width="6.625" style="6" customWidth="1"/>
    <col min="13850" max="14082" width="9" style="6"/>
    <col min="14083" max="14083" width="22.625" style="6" customWidth="1"/>
    <col min="14084" max="14094" width="6.5" style="6" customWidth="1"/>
    <col min="14095" max="14095" width="22.625" style="6" customWidth="1"/>
    <col min="14096" max="14105" width="6.625" style="6" customWidth="1"/>
    <col min="14106" max="14338" width="9" style="6"/>
    <col min="14339" max="14339" width="22.625" style="6" customWidth="1"/>
    <col min="14340" max="14350" width="6.5" style="6" customWidth="1"/>
    <col min="14351" max="14351" width="22.625" style="6" customWidth="1"/>
    <col min="14352" max="14361" width="6.625" style="6" customWidth="1"/>
    <col min="14362" max="14594" width="9" style="6"/>
    <col min="14595" max="14595" width="22.625" style="6" customWidth="1"/>
    <col min="14596" max="14606" width="6.5" style="6" customWidth="1"/>
    <col min="14607" max="14607" width="22.625" style="6" customWidth="1"/>
    <col min="14608" max="14617" width="6.625" style="6" customWidth="1"/>
    <col min="14618" max="14850" width="9" style="6"/>
    <col min="14851" max="14851" width="22.625" style="6" customWidth="1"/>
    <col min="14852" max="14862" width="6.5" style="6" customWidth="1"/>
    <col min="14863" max="14863" width="22.625" style="6" customWidth="1"/>
    <col min="14864" max="14873" width="6.625" style="6" customWidth="1"/>
    <col min="14874" max="15106" width="9" style="6"/>
    <col min="15107" max="15107" width="22.625" style="6" customWidth="1"/>
    <col min="15108" max="15118" width="6.5" style="6" customWidth="1"/>
    <col min="15119" max="15119" width="22.625" style="6" customWidth="1"/>
    <col min="15120" max="15129" width="6.625" style="6" customWidth="1"/>
    <col min="15130" max="15362" width="9" style="6"/>
    <col min="15363" max="15363" width="22.625" style="6" customWidth="1"/>
    <col min="15364" max="15374" width="6.5" style="6" customWidth="1"/>
    <col min="15375" max="15375" width="22.625" style="6" customWidth="1"/>
    <col min="15376" max="15385" width="6.625" style="6" customWidth="1"/>
    <col min="15386" max="15618" width="9" style="6"/>
    <col min="15619" max="15619" width="22.625" style="6" customWidth="1"/>
    <col min="15620" max="15630" width="6.5" style="6" customWidth="1"/>
    <col min="15631" max="15631" width="22.625" style="6" customWidth="1"/>
    <col min="15632" max="15641" width="6.625" style="6" customWidth="1"/>
    <col min="15642" max="15874" width="9" style="6"/>
    <col min="15875" max="15875" width="22.625" style="6" customWidth="1"/>
    <col min="15876" max="15886" width="6.5" style="6" customWidth="1"/>
    <col min="15887" max="15887" width="22.625" style="6" customWidth="1"/>
    <col min="15888" max="15897" width="6.625" style="6" customWidth="1"/>
    <col min="15898" max="16130" width="9" style="6"/>
    <col min="16131" max="16131" width="22.625" style="6" customWidth="1"/>
    <col min="16132" max="16142" width="6.5" style="6" customWidth="1"/>
    <col min="16143" max="16143" width="22.625" style="6" customWidth="1"/>
    <col min="16144" max="16153" width="6.625" style="6" customWidth="1"/>
    <col min="16154" max="16384" width="9" style="6"/>
  </cols>
  <sheetData>
    <row r="1" spans="1:26" s="47" customFormat="1" ht="12.75" customHeight="1" x14ac:dyDescent="0.4">
      <c r="A1" s="46"/>
      <c r="B1" s="46"/>
      <c r="C1" s="46"/>
      <c r="D1" s="46"/>
      <c r="G1" s="48"/>
      <c r="H1" s="46"/>
      <c r="M1" s="48"/>
      <c r="N1" s="48"/>
      <c r="P1" s="49"/>
      <c r="Q1" s="49"/>
      <c r="U1" s="46"/>
    </row>
    <row r="2" spans="1:26" s="47" customFormat="1" ht="12.75" customHeight="1" x14ac:dyDescent="0.4">
      <c r="A2" s="46" t="s">
        <v>78</v>
      </c>
      <c r="B2" s="46"/>
      <c r="C2" s="46"/>
      <c r="D2" s="46"/>
      <c r="E2" s="50"/>
      <c r="F2" s="50"/>
      <c r="G2" s="51"/>
      <c r="H2" s="46" t="s">
        <v>79</v>
      </c>
      <c r="I2" s="50"/>
      <c r="J2" s="50"/>
      <c r="K2" s="50"/>
      <c r="L2" s="50"/>
      <c r="M2" s="51"/>
      <c r="N2" s="51"/>
      <c r="O2" s="46" t="s">
        <v>79</v>
      </c>
      <c r="P2" s="49"/>
      <c r="Q2" s="49"/>
      <c r="R2" s="50"/>
      <c r="S2" s="50"/>
      <c r="T2" s="50"/>
      <c r="U2" s="46" t="s">
        <v>79</v>
      </c>
      <c r="V2" s="50"/>
    </row>
    <row r="3" spans="1:26" s="47" customFormat="1" ht="12.75" customHeight="1" x14ac:dyDescent="0.2">
      <c r="A3" s="52" t="s">
        <v>85</v>
      </c>
      <c r="B3" s="53"/>
      <c r="C3" s="53"/>
      <c r="D3" s="53"/>
      <c r="F3" s="54" t="s">
        <v>46</v>
      </c>
      <c r="G3" s="54"/>
      <c r="H3" s="53" t="s">
        <v>9</v>
      </c>
      <c r="I3" s="51"/>
      <c r="J3" s="51"/>
      <c r="K3" s="55"/>
      <c r="L3" s="54"/>
      <c r="M3" s="54"/>
      <c r="N3" s="54" t="s">
        <v>46</v>
      </c>
      <c r="O3" s="53"/>
      <c r="P3" s="56"/>
      <c r="R3" s="51"/>
      <c r="S3" s="54" t="s">
        <v>31</v>
      </c>
      <c r="T3" s="51"/>
      <c r="U3" s="53" t="s">
        <v>9</v>
      </c>
      <c r="V3" s="55"/>
      <c r="W3" s="54"/>
      <c r="X3" s="54"/>
      <c r="Y3" s="54" t="s">
        <v>31</v>
      </c>
    </row>
    <row r="4" spans="1:26" s="47" customFormat="1" ht="18.75" customHeight="1" x14ac:dyDescent="0.4">
      <c r="A4" s="57" t="s">
        <v>84</v>
      </c>
      <c r="B4" s="58" t="s">
        <v>47</v>
      </c>
      <c r="C4" s="59"/>
      <c r="D4" s="59"/>
      <c r="E4" s="59"/>
      <c r="F4" s="59"/>
      <c r="G4" s="60"/>
      <c r="H4" s="57" t="s">
        <v>84</v>
      </c>
      <c r="I4" s="58" t="s">
        <v>47</v>
      </c>
      <c r="J4" s="59"/>
      <c r="K4" s="59"/>
      <c r="L4" s="59"/>
      <c r="M4" s="59"/>
      <c r="N4" s="59"/>
      <c r="O4" s="57" t="s">
        <v>84</v>
      </c>
      <c r="P4" s="58" t="s">
        <v>23</v>
      </c>
      <c r="Q4" s="59"/>
      <c r="R4" s="59"/>
      <c r="S4" s="59"/>
      <c r="T4" s="59"/>
      <c r="U4" s="57" t="s">
        <v>84</v>
      </c>
      <c r="V4" s="61" t="s">
        <v>167</v>
      </c>
      <c r="W4" s="62"/>
      <c r="X4" s="62"/>
      <c r="Y4" s="62"/>
      <c r="Z4" s="62"/>
    </row>
    <row r="5" spans="1:26" s="47" customFormat="1" ht="18.75" customHeight="1" x14ac:dyDescent="0.4">
      <c r="A5" s="63"/>
      <c r="B5" s="64" t="s">
        <v>24</v>
      </c>
      <c r="C5" s="65"/>
      <c r="D5" s="65"/>
      <c r="E5" s="65"/>
      <c r="F5" s="65"/>
      <c r="G5" s="66"/>
      <c r="H5" s="63"/>
      <c r="I5" s="64" t="s">
        <v>24</v>
      </c>
      <c r="J5" s="65"/>
      <c r="K5" s="67"/>
      <c r="L5" s="68" t="s">
        <v>108</v>
      </c>
      <c r="M5" s="69"/>
      <c r="N5" s="69"/>
      <c r="O5" s="63"/>
      <c r="P5" s="64" t="s">
        <v>24</v>
      </c>
      <c r="Q5" s="65"/>
      <c r="R5" s="65"/>
      <c r="S5" s="65"/>
      <c r="T5" s="65"/>
      <c r="U5" s="63"/>
      <c r="V5" s="68" t="s">
        <v>168</v>
      </c>
      <c r="W5" s="67"/>
      <c r="X5" s="68" t="s">
        <v>108</v>
      </c>
      <c r="Y5" s="69"/>
      <c r="Z5" s="69"/>
    </row>
    <row r="6" spans="1:26" s="47" customFormat="1" ht="18.75" customHeight="1" x14ac:dyDescent="0.4">
      <c r="A6" s="70"/>
      <c r="B6" s="71" t="s">
        <v>25</v>
      </c>
      <c r="C6" s="71" t="s">
        <v>26</v>
      </c>
      <c r="D6" s="71" t="s">
        <v>27</v>
      </c>
      <c r="E6" s="72" t="s">
        <v>28</v>
      </c>
      <c r="F6" s="73" t="s">
        <v>29</v>
      </c>
      <c r="G6" s="66"/>
      <c r="H6" s="70"/>
      <c r="I6" s="72" t="s">
        <v>30</v>
      </c>
      <c r="J6" s="72" t="s">
        <v>48</v>
      </c>
      <c r="K6" s="74" t="s">
        <v>49</v>
      </c>
      <c r="L6" s="75" t="s">
        <v>109</v>
      </c>
      <c r="M6" s="75" t="s">
        <v>116</v>
      </c>
      <c r="N6" s="74" t="s">
        <v>160</v>
      </c>
      <c r="O6" s="70"/>
      <c r="P6" s="76" t="s">
        <v>26</v>
      </c>
      <c r="Q6" s="72" t="s">
        <v>27</v>
      </c>
      <c r="R6" s="77" t="s">
        <v>28</v>
      </c>
      <c r="S6" s="77" t="s">
        <v>29</v>
      </c>
      <c r="T6" s="77" t="s">
        <v>30</v>
      </c>
      <c r="U6" s="70"/>
      <c r="V6" s="77" t="s">
        <v>48</v>
      </c>
      <c r="W6" s="74" t="s">
        <v>49</v>
      </c>
      <c r="X6" s="75" t="s">
        <v>109</v>
      </c>
      <c r="Y6" s="75" t="s">
        <v>116</v>
      </c>
      <c r="Z6" s="74" t="s">
        <v>160</v>
      </c>
    </row>
    <row r="7" spans="1:26" s="48" customFormat="1" ht="18.75" customHeight="1" x14ac:dyDescent="0.4">
      <c r="A7" s="78" t="s">
        <v>154</v>
      </c>
      <c r="B7" s="79">
        <v>860984</v>
      </c>
      <c r="C7" s="79">
        <v>886340</v>
      </c>
      <c r="D7" s="79">
        <v>937772</v>
      </c>
      <c r="E7" s="79">
        <v>921689</v>
      </c>
      <c r="F7" s="79">
        <v>892810</v>
      </c>
      <c r="G7" s="80"/>
      <c r="H7" s="78" t="s">
        <v>154</v>
      </c>
      <c r="I7" s="79">
        <v>889425</v>
      </c>
      <c r="J7" s="79">
        <v>916266</v>
      </c>
      <c r="K7" s="79">
        <v>928130</v>
      </c>
      <c r="L7" s="79">
        <v>916381</v>
      </c>
      <c r="M7" s="79">
        <v>873579</v>
      </c>
      <c r="N7" s="81">
        <v>877847</v>
      </c>
      <c r="O7" s="78" t="s">
        <v>154</v>
      </c>
      <c r="P7" s="82">
        <v>2.9</v>
      </c>
      <c r="Q7" s="82">
        <v>5.8</v>
      </c>
      <c r="R7" s="82">
        <v>-1.7</v>
      </c>
      <c r="S7" s="82">
        <v>-3.1</v>
      </c>
      <c r="T7" s="82">
        <v>-0.4</v>
      </c>
      <c r="U7" s="78" t="s">
        <v>154</v>
      </c>
      <c r="V7" s="82">
        <v>3</v>
      </c>
      <c r="W7" s="82">
        <v>1.3</v>
      </c>
      <c r="X7" s="82">
        <v>-1.3</v>
      </c>
      <c r="Y7" s="82">
        <v>-4.7</v>
      </c>
      <c r="Z7" s="83">
        <v>0.5</v>
      </c>
    </row>
    <row r="8" spans="1:26" s="47" customFormat="1" ht="18.75" customHeight="1" x14ac:dyDescent="0.4">
      <c r="A8" s="84" t="s">
        <v>71</v>
      </c>
      <c r="B8" s="80">
        <v>613750</v>
      </c>
      <c r="C8" s="85">
        <v>606118</v>
      </c>
      <c r="D8" s="85">
        <v>611502</v>
      </c>
      <c r="E8" s="85">
        <v>618839</v>
      </c>
      <c r="F8" s="80">
        <v>620042</v>
      </c>
      <c r="G8" s="80"/>
      <c r="H8" s="84" t="s">
        <v>71</v>
      </c>
      <c r="I8" s="80">
        <v>632846</v>
      </c>
      <c r="J8" s="80">
        <v>649311</v>
      </c>
      <c r="K8" s="86">
        <v>657783</v>
      </c>
      <c r="L8" s="86">
        <v>660715</v>
      </c>
      <c r="M8" s="86">
        <v>651762</v>
      </c>
      <c r="N8" s="87">
        <v>658002</v>
      </c>
      <c r="O8" s="84" t="s">
        <v>71</v>
      </c>
      <c r="P8" s="88">
        <v>-1.2</v>
      </c>
      <c r="Q8" s="88">
        <v>0.9</v>
      </c>
      <c r="R8" s="88">
        <v>1.2</v>
      </c>
      <c r="S8" s="88">
        <v>0.2</v>
      </c>
      <c r="T8" s="88">
        <v>2.1</v>
      </c>
      <c r="U8" s="84" t="s">
        <v>71</v>
      </c>
      <c r="V8" s="88">
        <v>2.6</v>
      </c>
      <c r="W8" s="88">
        <v>1.3</v>
      </c>
      <c r="X8" s="88">
        <v>0.4</v>
      </c>
      <c r="Y8" s="88">
        <v>-1.4</v>
      </c>
      <c r="Z8" s="89">
        <v>1</v>
      </c>
    </row>
    <row r="9" spans="1:26" s="47" customFormat="1" ht="18.75" customHeight="1" x14ac:dyDescent="0.4">
      <c r="A9" s="84" t="s">
        <v>50</v>
      </c>
      <c r="B9" s="80">
        <v>518629</v>
      </c>
      <c r="C9" s="85">
        <v>510471</v>
      </c>
      <c r="D9" s="85">
        <v>515202</v>
      </c>
      <c r="E9" s="85">
        <v>520418</v>
      </c>
      <c r="F9" s="85">
        <v>521184</v>
      </c>
      <c r="G9" s="80"/>
      <c r="H9" s="84" t="s">
        <v>50</v>
      </c>
      <c r="I9" s="85">
        <v>532478</v>
      </c>
      <c r="J9" s="85">
        <v>547584</v>
      </c>
      <c r="K9" s="86">
        <v>553620</v>
      </c>
      <c r="L9" s="86">
        <v>556538</v>
      </c>
      <c r="M9" s="86">
        <v>548361</v>
      </c>
      <c r="N9" s="87">
        <v>553457</v>
      </c>
      <c r="O9" s="84" t="s">
        <v>50</v>
      </c>
      <c r="P9" s="88">
        <v>-1.6</v>
      </c>
      <c r="Q9" s="88">
        <v>0.9</v>
      </c>
      <c r="R9" s="88">
        <v>1</v>
      </c>
      <c r="S9" s="88">
        <v>0.1</v>
      </c>
      <c r="T9" s="88">
        <v>2.2000000000000002</v>
      </c>
      <c r="U9" s="84" t="s">
        <v>50</v>
      </c>
      <c r="V9" s="88">
        <v>2.8</v>
      </c>
      <c r="W9" s="88">
        <v>1.1000000000000001</v>
      </c>
      <c r="X9" s="88">
        <v>0.5</v>
      </c>
      <c r="Y9" s="88">
        <v>-1.5</v>
      </c>
      <c r="Z9" s="89">
        <v>0.9</v>
      </c>
    </row>
    <row r="10" spans="1:26" s="47" customFormat="1" ht="18.75" customHeight="1" x14ac:dyDescent="0.4">
      <c r="A10" s="90" t="s">
        <v>51</v>
      </c>
      <c r="B10" s="80">
        <v>81405</v>
      </c>
      <c r="C10" s="85">
        <v>84073</v>
      </c>
      <c r="D10" s="85">
        <v>86552</v>
      </c>
      <c r="E10" s="85">
        <v>86772</v>
      </c>
      <c r="F10" s="85">
        <v>86447</v>
      </c>
      <c r="G10" s="80"/>
      <c r="H10" s="90" t="s">
        <v>51</v>
      </c>
      <c r="I10" s="85">
        <v>88331</v>
      </c>
      <c r="J10" s="85">
        <v>88892</v>
      </c>
      <c r="K10" s="86">
        <v>91432</v>
      </c>
      <c r="L10" s="86">
        <v>91789</v>
      </c>
      <c r="M10" s="86">
        <v>91584</v>
      </c>
      <c r="N10" s="87">
        <v>94790</v>
      </c>
      <c r="O10" s="90" t="s">
        <v>51</v>
      </c>
      <c r="P10" s="88">
        <v>3.3</v>
      </c>
      <c r="Q10" s="88">
        <v>2.9</v>
      </c>
      <c r="R10" s="88">
        <v>0.3</v>
      </c>
      <c r="S10" s="88">
        <v>-0.4</v>
      </c>
      <c r="T10" s="88">
        <v>2.2000000000000002</v>
      </c>
      <c r="U10" s="90" t="s">
        <v>51</v>
      </c>
      <c r="V10" s="88">
        <v>0.6</v>
      </c>
      <c r="W10" s="88">
        <v>2.9</v>
      </c>
      <c r="X10" s="88">
        <v>0.4</v>
      </c>
      <c r="Y10" s="88">
        <v>-0.2</v>
      </c>
      <c r="Z10" s="89">
        <v>3.5</v>
      </c>
    </row>
    <row r="11" spans="1:26" s="47" customFormat="1" ht="18.75" customHeight="1" x14ac:dyDescent="0.4">
      <c r="A11" s="90" t="s">
        <v>52</v>
      </c>
      <c r="B11" s="80">
        <v>13715</v>
      </c>
      <c r="C11" s="85">
        <v>11573</v>
      </c>
      <c r="D11" s="85">
        <v>9748</v>
      </c>
      <c r="E11" s="85">
        <v>11649</v>
      </c>
      <c r="F11" s="85">
        <v>12411</v>
      </c>
      <c r="G11" s="80"/>
      <c r="H11" s="90" t="s">
        <v>52</v>
      </c>
      <c r="I11" s="85">
        <v>12038</v>
      </c>
      <c r="J11" s="79">
        <v>12836</v>
      </c>
      <c r="K11" s="91">
        <v>12730</v>
      </c>
      <c r="L11" s="91">
        <v>12389</v>
      </c>
      <c r="M11" s="91">
        <v>11817</v>
      </c>
      <c r="N11" s="91">
        <v>9754</v>
      </c>
      <c r="O11" s="90" t="s">
        <v>52</v>
      </c>
      <c r="P11" s="82">
        <v>-15.6</v>
      </c>
      <c r="Q11" s="82">
        <v>-15.8</v>
      </c>
      <c r="R11" s="82">
        <v>19.5</v>
      </c>
      <c r="S11" s="82">
        <v>6.5</v>
      </c>
      <c r="T11" s="82">
        <v>-3</v>
      </c>
      <c r="U11" s="90" t="s">
        <v>52</v>
      </c>
      <c r="V11" s="82">
        <v>6.6</v>
      </c>
      <c r="W11" s="82">
        <v>-0.8</v>
      </c>
      <c r="X11" s="82">
        <v>-2.7</v>
      </c>
      <c r="Y11" s="82">
        <v>-4.5999999999999996</v>
      </c>
      <c r="Z11" s="92" t="s">
        <v>174</v>
      </c>
    </row>
    <row r="12" spans="1:26" s="47" customFormat="1" ht="18.75" customHeight="1" x14ac:dyDescent="0.4">
      <c r="A12" s="93" t="s">
        <v>72</v>
      </c>
      <c r="B12" s="94">
        <v>45466</v>
      </c>
      <c r="C12" s="94">
        <v>42518</v>
      </c>
      <c r="D12" s="94">
        <v>42700</v>
      </c>
      <c r="E12" s="94">
        <v>41731</v>
      </c>
      <c r="F12" s="94">
        <v>44535</v>
      </c>
      <c r="G12" s="80"/>
      <c r="H12" s="93" t="s">
        <v>72</v>
      </c>
      <c r="I12" s="94">
        <v>44628</v>
      </c>
      <c r="J12" s="80">
        <v>43477</v>
      </c>
      <c r="K12" s="86">
        <v>44092</v>
      </c>
      <c r="L12" s="86">
        <v>46365</v>
      </c>
      <c r="M12" s="86">
        <v>46305</v>
      </c>
      <c r="N12" s="87">
        <v>47524</v>
      </c>
      <c r="O12" s="93" t="s">
        <v>72</v>
      </c>
      <c r="P12" s="88">
        <v>-6.5</v>
      </c>
      <c r="Q12" s="88">
        <v>0.4</v>
      </c>
      <c r="R12" s="88">
        <v>-2.2999999999999998</v>
      </c>
      <c r="S12" s="88">
        <v>6.7</v>
      </c>
      <c r="T12" s="88">
        <v>0.2</v>
      </c>
      <c r="U12" s="93" t="s">
        <v>72</v>
      </c>
      <c r="V12" s="88">
        <v>-2.6</v>
      </c>
      <c r="W12" s="88">
        <v>1.4</v>
      </c>
      <c r="X12" s="88">
        <v>5.2</v>
      </c>
      <c r="Y12" s="88">
        <v>-0.1</v>
      </c>
      <c r="Z12" s="89">
        <v>2.6</v>
      </c>
    </row>
    <row r="13" spans="1:26" s="47" customFormat="1" ht="18.75" customHeight="1" x14ac:dyDescent="0.4">
      <c r="A13" s="84" t="s">
        <v>53</v>
      </c>
      <c r="B13" s="80">
        <v>-2481</v>
      </c>
      <c r="C13" s="80">
        <v>-2414</v>
      </c>
      <c r="D13" s="80">
        <v>-2337</v>
      </c>
      <c r="E13" s="80">
        <v>-2018</v>
      </c>
      <c r="F13" s="80">
        <v>-1654</v>
      </c>
      <c r="G13" s="80"/>
      <c r="H13" s="84" t="s">
        <v>53</v>
      </c>
      <c r="I13" s="80">
        <v>-1350</v>
      </c>
      <c r="J13" s="80">
        <v>-1224</v>
      </c>
      <c r="K13" s="86">
        <v>-946</v>
      </c>
      <c r="L13" s="86">
        <v>-570</v>
      </c>
      <c r="M13" s="86">
        <v>-112</v>
      </c>
      <c r="N13" s="87">
        <v>7</v>
      </c>
      <c r="O13" s="84" t="s">
        <v>53</v>
      </c>
      <c r="P13" s="88">
        <v>2.7</v>
      </c>
      <c r="Q13" s="88">
        <v>3.2</v>
      </c>
      <c r="R13" s="88">
        <v>13.7</v>
      </c>
      <c r="S13" s="88">
        <v>18</v>
      </c>
      <c r="T13" s="88">
        <v>18.399999999999999</v>
      </c>
      <c r="U13" s="84" t="s">
        <v>53</v>
      </c>
      <c r="V13" s="88">
        <v>9.3000000000000007</v>
      </c>
      <c r="W13" s="88">
        <v>22.7</v>
      </c>
      <c r="X13" s="88">
        <v>39.799999999999997</v>
      </c>
      <c r="Y13" s="88">
        <v>80.3</v>
      </c>
      <c r="Z13" s="89">
        <v>106.1</v>
      </c>
    </row>
    <row r="14" spans="1:26" s="47" customFormat="1" ht="18.75" customHeight="1" x14ac:dyDescent="0.4">
      <c r="A14" s="90" t="s">
        <v>54</v>
      </c>
      <c r="B14" s="80">
        <v>47012</v>
      </c>
      <c r="C14" s="80">
        <v>44096</v>
      </c>
      <c r="D14" s="80">
        <v>44212</v>
      </c>
      <c r="E14" s="80">
        <v>42944</v>
      </c>
      <c r="F14" s="80">
        <v>45401</v>
      </c>
      <c r="G14" s="80"/>
      <c r="H14" s="90" t="s">
        <v>54</v>
      </c>
      <c r="I14" s="80">
        <v>45149</v>
      </c>
      <c r="J14" s="80">
        <v>43764</v>
      </c>
      <c r="K14" s="86">
        <v>44052</v>
      </c>
      <c r="L14" s="86">
        <v>46043</v>
      </c>
      <c r="M14" s="86">
        <v>45557</v>
      </c>
      <c r="N14" s="87">
        <v>46507</v>
      </c>
      <c r="O14" s="90" t="s">
        <v>54</v>
      </c>
      <c r="P14" s="88">
        <v>-6.2</v>
      </c>
      <c r="Q14" s="88">
        <v>0.3</v>
      </c>
      <c r="R14" s="88">
        <v>-2.9</v>
      </c>
      <c r="S14" s="88">
        <v>5.7</v>
      </c>
      <c r="T14" s="88">
        <v>-0.6</v>
      </c>
      <c r="U14" s="90" t="s">
        <v>54</v>
      </c>
      <c r="V14" s="88">
        <v>-3.1</v>
      </c>
      <c r="W14" s="88">
        <v>0.7</v>
      </c>
      <c r="X14" s="88">
        <v>4.5</v>
      </c>
      <c r="Y14" s="88">
        <v>-1.1000000000000001</v>
      </c>
      <c r="Z14" s="89">
        <v>2.1</v>
      </c>
    </row>
    <row r="15" spans="1:26" s="47" customFormat="1" ht="18.75" customHeight="1" x14ac:dyDescent="0.4">
      <c r="A15" s="95" t="s">
        <v>62</v>
      </c>
      <c r="B15" s="80">
        <v>13605</v>
      </c>
      <c r="C15" s="80">
        <v>6078</v>
      </c>
      <c r="D15" s="80">
        <v>4919</v>
      </c>
      <c r="E15" s="80">
        <v>2838</v>
      </c>
      <c r="F15" s="80">
        <v>6266</v>
      </c>
      <c r="G15" s="80"/>
      <c r="H15" s="95" t="s">
        <v>62</v>
      </c>
      <c r="I15" s="80">
        <v>6666</v>
      </c>
      <c r="J15" s="80">
        <v>7043</v>
      </c>
      <c r="K15" s="86">
        <v>7372</v>
      </c>
      <c r="L15" s="86">
        <v>11137</v>
      </c>
      <c r="M15" s="86">
        <v>11519</v>
      </c>
      <c r="N15" s="87">
        <v>9963</v>
      </c>
      <c r="O15" s="95" t="s">
        <v>62</v>
      </c>
      <c r="P15" s="88">
        <v>-55.3</v>
      </c>
      <c r="Q15" s="88">
        <v>19.100000000000001</v>
      </c>
      <c r="R15" s="88">
        <v>-42.3</v>
      </c>
      <c r="S15" s="88">
        <v>120.8</v>
      </c>
      <c r="T15" s="88">
        <v>6.4</v>
      </c>
      <c r="U15" s="95" t="s">
        <v>62</v>
      </c>
      <c r="V15" s="88">
        <v>5.7</v>
      </c>
      <c r="W15" s="88">
        <v>4.7</v>
      </c>
      <c r="X15" s="88">
        <v>51.1</v>
      </c>
      <c r="Y15" s="88">
        <v>3.4</v>
      </c>
      <c r="Z15" s="96" t="s">
        <v>175</v>
      </c>
    </row>
    <row r="16" spans="1:26" s="47" customFormat="1" ht="18.75" customHeight="1" x14ac:dyDescent="0.4">
      <c r="A16" s="95" t="s">
        <v>63</v>
      </c>
      <c r="B16" s="80">
        <v>2752</v>
      </c>
      <c r="C16" s="80">
        <v>5529</v>
      </c>
      <c r="D16" s="80">
        <v>6170</v>
      </c>
      <c r="E16" s="80">
        <v>7583</v>
      </c>
      <c r="F16" s="80">
        <v>8351</v>
      </c>
      <c r="G16" s="80"/>
      <c r="H16" s="95" t="s">
        <v>63</v>
      </c>
      <c r="I16" s="80">
        <v>9661</v>
      </c>
      <c r="J16" s="80">
        <v>7539</v>
      </c>
      <c r="K16" s="86">
        <v>7171</v>
      </c>
      <c r="L16" s="86">
        <v>6837</v>
      </c>
      <c r="M16" s="86">
        <v>6392</v>
      </c>
      <c r="N16" s="87">
        <v>8123</v>
      </c>
      <c r="O16" s="95" t="s">
        <v>63</v>
      </c>
      <c r="P16" s="88">
        <v>100.9</v>
      </c>
      <c r="Q16" s="88">
        <v>11.6</v>
      </c>
      <c r="R16" s="88">
        <v>22.9</v>
      </c>
      <c r="S16" s="88">
        <v>10.1</v>
      </c>
      <c r="T16" s="88">
        <v>15.7</v>
      </c>
      <c r="U16" s="95" t="s">
        <v>63</v>
      </c>
      <c r="V16" s="88">
        <v>-22</v>
      </c>
      <c r="W16" s="88">
        <v>-4.9000000000000004</v>
      </c>
      <c r="X16" s="88">
        <v>-4.7</v>
      </c>
      <c r="Y16" s="88">
        <v>-6.5</v>
      </c>
      <c r="Z16" s="89">
        <v>27.1</v>
      </c>
    </row>
    <row r="17" spans="1:26" s="47" customFormat="1" ht="18.75" customHeight="1" x14ac:dyDescent="0.4">
      <c r="A17" s="97" t="s">
        <v>61</v>
      </c>
      <c r="B17" s="98">
        <v>26679</v>
      </c>
      <c r="C17" s="98">
        <v>28547</v>
      </c>
      <c r="D17" s="98">
        <v>29117</v>
      </c>
      <c r="E17" s="98">
        <v>28525</v>
      </c>
      <c r="F17" s="98">
        <v>26627</v>
      </c>
      <c r="G17" s="98"/>
      <c r="H17" s="97" t="s">
        <v>61</v>
      </c>
      <c r="I17" s="98">
        <v>24520</v>
      </c>
      <c r="J17" s="98">
        <v>24596</v>
      </c>
      <c r="K17" s="86">
        <v>24795</v>
      </c>
      <c r="L17" s="86">
        <v>23469</v>
      </c>
      <c r="M17" s="86">
        <v>22786</v>
      </c>
      <c r="N17" s="87">
        <v>23415</v>
      </c>
      <c r="O17" s="97" t="s">
        <v>61</v>
      </c>
      <c r="P17" s="88">
        <v>7</v>
      </c>
      <c r="Q17" s="88">
        <v>2</v>
      </c>
      <c r="R17" s="88">
        <v>-2</v>
      </c>
      <c r="S17" s="88">
        <v>-6.7</v>
      </c>
      <c r="T17" s="88">
        <v>-7.9</v>
      </c>
      <c r="U17" s="97" t="s">
        <v>61</v>
      </c>
      <c r="V17" s="88">
        <v>0.3</v>
      </c>
      <c r="W17" s="88">
        <v>0.8</v>
      </c>
      <c r="X17" s="88">
        <v>-5.3</v>
      </c>
      <c r="Y17" s="88">
        <v>-2.9</v>
      </c>
      <c r="Z17" s="89">
        <v>2.8</v>
      </c>
    </row>
    <row r="18" spans="1:26" s="47" customFormat="1" ht="18.75" customHeight="1" x14ac:dyDescent="0.4">
      <c r="A18" s="95" t="s">
        <v>64</v>
      </c>
      <c r="B18" s="80">
        <v>3976</v>
      </c>
      <c r="C18" s="80">
        <v>3942</v>
      </c>
      <c r="D18" s="80">
        <v>4005</v>
      </c>
      <c r="E18" s="80">
        <v>3997</v>
      </c>
      <c r="F18" s="80">
        <v>4157</v>
      </c>
      <c r="G18" s="80"/>
      <c r="H18" s="95" t="s">
        <v>64</v>
      </c>
      <c r="I18" s="80">
        <v>4301</v>
      </c>
      <c r="J18" s="80">
        <v>4586</v>
      </c>
      <c r="K18" s="86">
        <v>4714</v>
      </c>
      <c r="L18" s="86">
        <v>4600</v>
      </c>
      <c r="M18" s="86">
        <v>4859</v>
      </c>
      <c r="N18" s="87">
        <v>5005</v>
      </c>
      <c r="O18" s="95" t="s">
        <v>64</v>
      </c>
      <c r="P18" s="88">
        <v>-0.9</v>
      </c>
      <c r="Q18" s="88">
        <v>1.6</v>
      </c>
      <c r="R18" s="88">
        <v>-0.2</v>
      </c>
      <c r="S18" s="88">
        <v>4</v>
      </c>
      <c r="T18" s="88">
        <v>3.5</v>
      </c>
      <c r="U18" s="95" t="s">
        <v>64</v>
      </c>
      <c r="V18" s="88">
        <v>6.6</v>
      </c>
      <c r="W18" s="88">
        <v>2.8</v>
      </c>
      <c r="X18" s="88">
        <v>-2.4</v>
      </c>
      <c r="Y18" s="88">
        <v>5.6</v>
      </c>
      <c r="Z18" s="89">
        <v>3</v>
      </c>
    </row>
    <row r="19" spans="1:26" s="47" customFormat="1" ht="18.75" customHeight="1" x14ac:dyDescent="0.4">
      <c r="A19" s="99" t="s">
        <v>55</v>
      </c>
      <c r="B19" s="79">
        <v>935</v>
      </c>
      <c r="C19" s="79">
        <v>835</v>
      </c>
      <c r="D19" s="79">
        <v>826</v>
      </c>
      <c r="E19" s="79">
        <v>805</v>
      </c>
      <c r="F19" s="79">
        <v>788</v>
      </c>
      <c r="G19" s="80"/>
      <c r="H19" s="99" t="s">
        <v>55</v>
      </c>
      <c r="I19" s="79">
        <v>830</v>
      </c>
      <c r="J19" s="80">
        <v>937</v>
      </c>
      <c r="K19" s="91">
        <v>986</v>
      </c>
      <c r="L19" s="91">
        <v>892</v>
      </c>
      <c r="M19" s="91">
        <v>860</v>
      </c>
      <c r="N19" s="91">
        <v>1011</v>
      </c>
      <c r="O19" s="99" t="s">
        <v>55</v>
      </c>
      <c r="P19" s="82">
        <v>-10.6</v>
      </c>
      <c r="Q19" s="82">
        <v>-1.2</v>
      </c>
      <c r="R19" s="82">
        <v>-2.5</v>
      </c>
      <c r="S19" s="82">
        <v>-2.1</v>
      </c>
      <c r="T19" s="82">
        <v>5.2</v>
      </c>
      <c r="U19" s="99" t="s">
        <v>55</v>
      </c>
      <c r="V19" s="82">
        <v>12.9</v>
      </c>
      <c r="W19" s="82">
        <v>5.2</v>
      </c>
      <c r="X19" s="82">
        <v>-9.5</v>
      </c>
      <c r="Y19" s="82">
        <v>-3.6</v>
      </c>
      <c r="Z19" s="100">
        <v>17.5</v>
      </c>
    </row>
    <row r="20" spans="1:26" s="47" customFormat="1" ht="18.75" customHeight="1" x14ac:dyDescent="0.4">
      <c r="A20" s="84" t="s">
        <v>73</v>
      </c>
      <c r="B20" s="80">
        <v>201768</v>
      </c>
      <c r="C20" s="85">
        <v>237705</v>
      </c>
      <c r="D20" s="85">
        <v>283569</v>
      </c>
      <c r="E20" s="85">
        <v>261119</v>
      </c>
      <c r="F20" s="85">
        <v>228233</v>
      </c>
      <c r="G20" s="80"/>
      <c r="H20" s="84" t="s">
        <v>73</v>
      </c>
      <c r="I20" s="85">
        <v>211951</v>
      </c>
      <c r="J20" s="94">
        <v>223478</v>
      </c>
      <c r="K20" s="86">
        <v>226255</v>
      </c>
      <c r="L20" s="86">
        <v>209301</v>
      </c>
      <c r="M20" s="86">
        <v>175512</v>
      </c>
      <c r="N20" s="87">
        <v>172321</v>
      </c>
      <c r="O20" s="84" t="s">
        <v>73</v>
      </c>
      <c r="P20" s="88">
        <v>17.8</v>
      </c>
      <c r="Q20" s="88">
        <v>19.3</v>
      </c>
      <c r="R20" s="88">
        <v>-7.9</v>
      </c>
      <c r="S20" s="88">
        <v>-12.6</v>
      </c>
      <c r="T20" s="88">
        <v>-7.1</v>
      </c>
      <c r="U20" s="84" t="s">
        <v>73</v>
      </c>
      <c r="V20" s="88">
        <v>5.4</v>
      </c>
      <c r="W20" s="88">
        <v>1.2</v>
      </c>
      <c r="X20" s="88">
        <v>-7.5</v>
      </c>
      <c r="Y20" s="88">
        <v>-16.100000000000001</v>
      </c>
      <c r="Z20" s="96" t="s">
        <v>176</v>
      </c>
    </row>
    <row r="21" spans="1:26" s="47" customFormat="1" ht="18.75" customHeight="1" x14ac:dyDescent="0.4">
      <c r="A21" s="84" t="s">
        <v>56</v>
      </c>
      <c r="B21" s="80">
        <v>126030</v>
      </c>
      <c r="C21" s="85">
        <v>153975</v>
      </c>
      <c r="D21" s="85">
        <v>200835</v>
      </c>
      <c r="E21" s="85">
        <v>177063</v>
      </c>
      <c r="F21" s="85">
        <v>135541</v>
      </c>
      <c r="G21" s="80"/>
      <c r="H21" s="84" t="s">
        <v>56</v>
      </c>
      <c r="I21" s="85">
        <v>126524</v>
      </c>
      <c r="J21" s="85">
        <v>138632</v>
      </c>
      <c r="K21" s="86">
        <v>144686</v>
      </c>
      <c r="L21" s="86">
        <v>129912</v>
      </c>
      <c r="M21" s="86">
        <v>95248</v>
      </c>
      <c r="N21" s="87">
        <v>90781</v>
      </c>
      <c r="O21" s="84" t="s">
        <v>56</v>
      </c>
      <c r="P21" s="88">
        <v>22.2</v>
      </c>
      <c r="Q21" s="88">
        <v>30.4</v>
      </c>
      <c r="R21" s="88">
        <v>-11.8</v>
      </c>
      <c r="S21" s="88">
        <v>23.5</v>
      </c>
      <c r="T21" s="88">
        <v>-6.7</v>
      </c>
      <c r="U21" s="84" t="s">
        <v>56</v>
      </c>
      <c r="V21" s="88">
        <v>9.6</v>
      </c>
      <c r="W21" s="88">
        <v>4.4000000000000004</v>
      </c>
      <c r="X21" s="88">
        <v>-10.199999999999999</v>
      </c>
      <c r="Y21" s="88">
        <v>-26.7</v>
      </c>
      <c r="Z21" s="89">
        <v>-4.7</v>
      </c>
    </row>
    <row r="22" spans="1:26" s="47" customFormat="1" ht="18.75" customHeight="1" x14ac:dyDescent="0.4">
      <c r="A22" s="90" t="s">
        <v>57</v>
      </c>
      <c r="B22" s="80">
        <v>11387</v>
      </c>
      <c r="C22" s="85">
        <v>14209</v>
      </c>
      <c r="D22" s="85">
        <v>16860</v>
      </c>
      <c r="E22" s="85">
        <v>19531</v>
      </c>
      <c r="F22" s="85">
        <v>22660</v>
      </c>
      <c r="G22" s="80"/>
      <c r="H22" s="90" t="s">
        <v>57</v>
      </c>
      <c r="I22" s="85">
        <v>17224</v>
      </c>
      <c r="J22" s="85">
        <v>17288</v>
      </c>
      <c r="K22" s="86">
        <v>17473</v>
      </c>
      <c r="L22" s="86">
        <v>15956</v>
      </c>
      <c r="M22" s="86">
        <v>15608</v>
      </c>
      <c r="N22" s="87">
        <v>15794</v>
      </c>
      <c r="O22" s="90" t="s">
        <v>57</v>
      </c>
      <c r="P22" s="88">
        <v>24.8</v>
      </c>
      <c r="Q22" s="88">
        <v>18.7</v>
      </c>
      <c r="R22" s="88">
        <v>15.8</v>
      </c>
      <c r="S22" s="88">
        <v>16</v>
      </c>
      <c r="T22" s="88">
        <v>-24</v>
      </c>
      <c r="U22" s="90" t="s">
        <v>57</v>
      </c>
      <c r="V22" s="88">
        <v>0.4</v>
      </c>
      <c r="W22" s="88">
        <v>1.1000000000000001</v>
      </c>
      <c r="X22" s="88">
        <v>-8.6999999999999993</v>
      </c>
      <c r="Y22" s="88">
        <v>-2.2000000000000002</v>
      </c>
      <c r="Z22" s="89">
        <v>1.2</v>
      </c>
    </row>
    <row r="23" spans="1:26" s="47" customFormat="1" ht="18.75" customHeight="1" x14ac:dyDescent="0.4">
      <c r="A23" s="90" t="s">
        <v>58</v>
      </c>
      <c r="B23" s="80">
        <v>64351</v>
      </c>
      <c r="C23" s="85">
        <v>69520</v>
      </c>
      <c r="D23" s="85">
        <v>65874</v>
      </c>
      <c r="E23" s="85">
        <v>64525</v>
      </c>
      <c r="F23" s="85">
        <v>70033</v>
      </c>
      <c r="G23" s="80"/>
      <c r="H23" s="90" t="s">
        <v>58</v>
      </c>
      <c r="I23" s="85">
        <v>68203</v>
      </c>
      <c r="J23" s="85">
        <v>67558</v>
      </c>
      <c r="K23" s="86">
        <v>64096</v>
      </c>
      <c r="L23" s="86">
        <v>63432</v>
      </c>
      <c r="M23" s="86">
        <v>64655</v>
      </c>
      <c r="N23" s="87">
        <v>65746</v>
      </c>
      <c r="O23" s="90" t="s">
        <v>58</v>
      </c>
      <c r="P23" s="88">
        <v>8</v>
      </c>
      <c r="Q23" s="88">
        <v>-5.2</v>
      </c>
      <c r="R23" s="88">
        <v>-2</v>
      </c>
      <c r="S23" s="88">
        <v>8.5</v>
      </c>
      <c r="T23" s="88">
        <v>-2.6</v>
      </c>
      <c r="U23" s="90" t="s">
        <v>58</v>
      </c>
      <c r="V23" s="88">
        <v>-0.9</v>
      </c>
      <c r="W23" s="88">
        <v>-5.0999999999999996</v>
      </c>
      <c r="X23" s="88">
        <v>-1</v>
      </c>
      <c r="Y23" s="88">
        <v>1.9</v>
      </c>
      <c r="Z23" s="89">
        <v>1.7</v>
      </c>
    </row>
    <row r="24" spans="1:26" s="47" customFormat="1" ht="18.75" customHeight="1" x14ac:dyDescent="0.4">
      <c r="A24" s="95" t="s">
        <v>65</v>
      </c>
      <c r="B24" s="80">
        <v>3171</v>
      </c>
      <c r="C24" s="85">
        <v>3425</v>
      </c>
      <c r="D24" s="85">
        <v>2655</v>
      </c>
      <c r="E24" s="85">
        <v>1761</v>
      </c>
      <c r="F24" s="85">
        <v>2753</v>
      </c>
      <c r="G24" s="80"/>
      <c r="H24" s="95" t="s">
        <v>65</v>
      </c>
      <c r="I24" s="85">
        <v>4030</v>
      </c>
      <c r="J24" s="85">
        <v>4258</v>
      </c>
      <c r="K24" s="86">
        <v>3355</v>
      </c>
      <c r="L24" s="86">
        <v>4197</v>
      </c>
      <c r="M24" s="86">
        <v>4346</v>
      </c>
      <c r="N24" s="87">
        <v>4049</v>
      </c>
      <c r="O24" s="95" t="s">
        <v>65</v>
      </c>
      <c r="P24" s="88">
        <v>8</v>
      </c>
      <c r="Q24" s="88">
        <v>-22.5</v>
      </c>
      <c r="R24" s="88">
        <v>-33.700000000000003</v>
      </c>
      <c r="S24" s="88">
        <v>56.3</v>
      </c>
      <c r="T24" s="88">
        <v>46.4</v>
      </c>
      <c r="U24" s="95" t="s">
        <v>65</v>
      </c>
      <c r="V24" s="88">
        <v>5.7</v>
      </c>
      <c r="W24" s="88">
        <v>-21.2</v>
      </c>
      <c r="X24" s="88">
        <v>25.1</v>
      </c>
      <c r="Y24" s="88">
        <v>3.6</v>
      </c>
      <c r="Z24" s="89">
        <v>-6.8</v>
      </c>
    </row>
    <row r="25" spans="1:26" s="47" customFormat="1" ht="18.75" customHeight="1" x14ac:dyDescent="0.4">
      <c r="A25" s="95" t="s">
        <v>66</v>
      </c>
      <c r="B25" s="80">
        <v>24909</v>
      </c>
      <c r="C25" s="85">
        <v>29386</v>
      </c>
      <c r="D25" s="85">
        <v>27309</v>
      </c>
      <c r="E25" s="85">
        <v>25183</v>
      </c>
      <c r="F25" s="85">
        <v>28868</v>
      </c>
      <c r="G25" s="80"/>
      <c r="H25" s="95" t="s">
        <v>66</v>
      </c>
      <c r="I25" s="85">
        <v>24936</v>
      </c>
      <c r="J25" s="85">
        <v>24297</v>
      </c>
      <c r="K25" s="86">
        <v>21265</v>
      </c>
      <c r="L25" s="86">
        <v>19802</v>
      </c>
      <c r="M25" s="86">
        <v>20953</v>
      </c>
      <c r="N25" s="87">
        <v>23429</v>
      </c>
      <c r="O25" s="95" t="s">
        <v>66</v>
      </c>
      <c r="P25" s="88">
        <v>18</v>
      </c>
      <c r="Q25" s="88">
        <v>-7.1</v>
      </c>
      <c r="R25" s="88">
        <v>-7.8</v>
      </c>
      <c r="S25" s="88">
        <v>14.6</v>
      </c>
      <c r="T25" s="88">
        <v>-13.6</v>
      </c>
      <c r="U25" s="95" t="s">
        <v>66</v>
      </c>
      <c r="V25" s="88">
        <v>-2.6</v>
      </c>
      <c r="W25" s="88">
        <v>-12.5</v>
      </c>
      <c r="X25" s="88">
        <v>-6.9</v>
      </c>
      <c r="Y25" s="88">
        <v>5.8</v>
      </c>
      <c r="Z25" s="89">
        <v>11.8</v>
      </c>
    </row>
    <row r="26" spans="1:26" s="47" customFormat="1" ht="18.75" customHeight="1" x14ac:dyDescent="0.4">
      <c r="A26" s="101" t="s">
        <v>67</v>
      </c>
      <c r="B26" s="102">
        <v>36270</v>
      </c>
      <c r="C26" s="102">
        <v>36710</v>
      </c>
      <c r="D26" s="102">
        <v>35910</v>
      </c>
      <c r="E26" s="102">
        <v>37581</v>
      </c>
      <c r="F26" s="102">
        <v>38412</v>
      </c>
      <c r="G26" s="80"/>
      <c r="H26" s="101" t="s">
        <v>67</v>
      </c>
      <c r="I26" s="102">
        <v>39237</v>
      </c>
      <c r="J26" s="102">
        <v>39004</v>
      </c>
      <c r="K26" s="103">
        <v>39477</v>
      </c>
      <c r="L26" s="103">
        <v>39434</v>
      </c>
      <c r="M26" s="103">
        <v>39355</v>
      </c>
      <c r="N26" s="103">
        <v>38268</v>
      </c>
      <c r="O26" s="101" t="s">
        <v>67</v>
      </c>
      <c r="P26" s="104">
        <v>1.2</v>
      </c>
      <c r="Q26" s="104">
        <v>-2.2000000000000002</v>
      </c>
      <c r="R26" s="104">
        <v>4.7</v>
      </c>
      <c r="S26" s="104">
        <v>2.2000000000000002</v>
      </c>
      <c r="T26" s="104">
        <v>2.1</v>
      </c>
      <c r="U26" s="101" t="s">
        <v>67</v>
      </c>
      <c r="V26" s="104">
        <v>-0.6</v>
      </c>
      <c r="W26" s="104">
        <v>1.2</v>
      </c>
      <c r="X26" s="104">
        <v>-0.1</v>
      </c>
      <c r="Y26" s="104">
        <v>-0.2</v>
      </c>
      <c r="Z26" s="105">
        <v>-2.8</v>
      </c>
    </row>
    <row r="27" spans="1:26" s="47" customFormat="1" ht="12.75" customHeight="1" x14ac:dyDescent="0.4">
      <c r="A27" s="53" t="s">
        <v>22</v>
      </c>
      <c r="B27" s="53"/>
      <c r="C27" s="53"/>
      <c r="D27" s="53"/>
      <c r="E27" s="53"/>
      <c r="F27" s="53"/>
      <c r="G27" s="53"/>
      <c r="H27" s="53" t="s">
        <v>74</v>
      </c>
      <c r="I27" s="53"/>
      <c r="J27" s="53"/>
      <c r="K27" s="53"/>
      <c r="L27" s="53"/>
      <c r="M27" s="53"/>
      <c r="N27" s="53"/>
      <c r="O27" s="53" t="s">
        <v>22</v>
      </c>
      <c r="Q27" s="106"/>
      <c r="U27" s="107" t="s">
        <v>74</v>
      </c>
    </row>
    <row r="28" spans="1:26" s="47" customFormat="1" ht="12.75" customHeight="1" x14ac:dyDescent="0.4">
      <c r="A28" s="108" t="s">
        <v>105</v>
      </c>
      <c r="B28" s="53"/>
      <c r="C28" s="53"/>
      <c r="D28" s="53"/>
      <c r="E28" s="53"/>
      <c r="F28" s="53"/>
      <c r="G28" s="53"/>
      <c r="H28" s="108" t="s">
        <v>106</v>
      </c>
      <c r="I28" s="53"/>
      <c r="J28" s="53"/>
      <c r="K28" s="53"/>
      <c r="L28" s="53"/>
      <c r="M28" s="53"/>
      <c r="N28" s="53"/>
      <c r="O28" s="50" t="s">
        <v>113</v>
      </c>
      <c r="U28" s="53" t="s">
        <v>113</v>
      </c>
    </row>
    <row r="29" spans="1:26" s="47" customFormat="1" ht="18.75" customHeight="1" x14ac:dyDescent="0.4">
      <c r="A29" s="53"/>
      <c r="B29" s="53"/>
      <c r="C29" s="53"/>
      <c r="D29" s="53"/>
      <c r="E29" s="50"/>
      <c r="F29" s="50"/>
      <c r="G29" s="51"/>
      <c r="H29" s="53"/>
      <c r="I29" s="50"/>
      <c r="J29" s="50"/>
      <c r="K29" s="50"/>
      <c r="L29" s="50"/>
      <c r="M29" s="51"/>
      <c r="N29" s="51"/>
      <c r="O29" s="50"/>
      <c r="U29" s="53"/>
    </row>
    <row r="30" spans="1:26" s="47" customFormat="1" ht="18.75" customHeight="1" x14ac:dyDescent="0.4">
      <c r="A30" s="46"/>
      <c r="B30" s="46"/>
      <c r="C30" s="46"/>
      <c r="D30" s="46"/>
      <c r="E30" s="50"/>
      <c r="F30" s="50"/>
      <c r="G30" s="51"/>
      <c r="H30" s="46"/>
      <c r="I30" s="50"/>
      <c r="J30" s="50"/>
      <c r="K30" s="50"/>
      <c r="L30" s="50"/>
      <c r="M30" s="51"/>
      <c r="N30" s="51"/>
      <c r="O30" s="50"/>
      <c r="U30" s="46"/>
    </row>
    <row r="31" spans="1:26" ht="17.25" customHeight="1" x14ac:dyDescent="0.4">
      <c r="A31" s="7" t="s">
        <v>177</v>
      </c>
      <c r="B31" s="8"/>
      <c r="C31" s="8"/>
      <c r="D31" s="8"/>
      <c r="E31" s="8"/>
      <c r="F31" s="8"/>
      <c r="G31" s="10"/>
      <c r="H31" s="7" t="s">
        <v>178</v>
      </c>
      <c r="I31" s="8"/>
      <c r="J31" s="8"/>
      <c r="K31" s="8"/>
      <c r="L31" s="8"/>
      <c r="M31" s="10"/>
      <c r="N31" s="10"/>
      <c r="O31" s="7" t="s">
        <v>178</v>
      </c>
      <c r="P31" s="8"/>
      <c r="Q31" s="8"/>
      <c r="R31" s="8"/>
      <c r="U31" s="7" t="s">
        <v>178</v>
      </c>
    </row>
    <row r="32" spans="1:26" s="47" customFormat="1" ht="12.75" customHeight="1" x14ac:dyDescent="0.4">
      <c r="A32" s="53" t="s">
        <v>9</v>
      </c>
      <c r="B32" s="51"/>
      <c r="C32" s="51"/>
      <c r="D32" s="51"/>
      <c r="E32" s="109"/>
      <c r="F32" s="109" t="s">
        <v>107</v>
      </c>
      <c r="G32" s="51"/>
      <c r="H32" s="53" t="s">
        <v>9</v>
      </c>
      <c r="I32" s="51"/>
      <c r="J32" s="51"/>
      <c r="K32" s="55"/>
      <c r="L32" s="109"/>
      <c r="M32" s="110"/>
      <c r="N32" s="110" t="s">
        <v>107</v>
      </c>
      <c r="O32" s="53" t="s">
        <v>9</v>
      </c>
      <c r="P32" s="111"/>
      <c r="R32" s="111"/>
      <c r="S32" s="112" t="s">
        <v>31</v>
      </c>
      <c r="T32" s="48"/>
      <c r="U32" s="53" t="s">
        <v>9</v>
      </c>
      <c r="V32" s="113"/>
      <c r="W32" s="113"/>
      <c r="X32" s="113"/>
      <c r="Y32" s="113" t="s">
        <v>31</v>
      </c>
    </row>
    <row r="33" spans="1:26" s="47" customFormat="1" ht="18.75" customHeight="1" x14ac:dyDescent="0.4">
      <c r="A33" s="114" t="s">
        <v>84</v>
      </c>
      <c r="B33" s="58" t="s">
        <v>47</v>
      </c>
      <c r="C33" s="59"/>
      <c r="D33" s="59"/>
      <c r="E33" s="59"/>
      <c r="F33" s="59"/>
      <c r="G33" s="60"/>
      <c r="H33" s="114" t="s">
        <v>84</v>
      </c>
      <c r="I33" s="58" t="s">
        <v>47</v>
      </c>
      <c r="J33" s="59"/>
      <c r="K33" s="59"/>
      <c r="L33" s="115"/>
      <c r="M33" s="116"/>
      <c r="N33" s="117"/>
      <c r="O33" s="114" t="s">
        <v>84</v>
      </c>
      <c r="P33" s="58" t="s">
        <v>23</v>
      </c>
      <c r="Q33" s="59"/>
      <c r="R33" s="59"/>
      <c r="S33" s="59"/>
      <c r="T33" s="59"/>
      <c r="U33" s="114" t="s">
        <v>84</v>
      </c>
      <c r="V33" s="61" t="s">
        <v>167</v>
      </c>
      <c r="W33" s="59"/>
      <c r="X33" s="59"/>
      <c r="Y33" s="59"/>
      <c r="Z33" s="59"/>
    </row>
    <row r="34" spans="1:26" s="47" customFormat="1" ht="18.75" customHeight="1" x14ac:dyDescent="0.4">
      <c r="A34" s="118"/>
      <c r="B34" s="64" t="s">
        <v>24</v>
      </c>
      <c r="C34" s="65"/>
      <c r="D34" s="65"/>
      <c r="E34" s="65"/>
      <c r="F34" s="65"/>
      <c r="G34" s="66"/>
      <c r="H34" s="118"/>
      <c r="I34" s="64" t="s">
        <v>24</v>
      </c>
      <c r="J34" s="65"/>
      <c r="K34" s="67"/>
      <c r="L34" s="68" t="s">
        <v>108</v>
      </c>
      <c r="M34" s="69"/>
      <c r="N34" s="69"/>
      <c r="O34" s="118"/>
      <c r="P34" s="64" t="s">
        <v>24</v>
      </c>
      <c r="Q34" s="65"/>
      <c r="R34" s="65"/>
      <c r="S34" s="65"/>
      <c r="T34" s="65"/>
      <c r="U34" s="118"/>
      <c r="V34" s="68" t="s">
        <v>168</v>
      </c>
      <c r="W34" s="67"/>
      <c r="X34" s="68" t="s">
        <v>108</v>
      </c>
      <c r="Y34" s="69"/>
      <c r="Z34" s="69"/>
    </row>
    <row r="35" spans="1:26" s="47" customFormat="1" ht="18.75" customHeight="1" x14ac:dyDescent="0.4">
      <c r="A35" s="63"/>
      <c r="B35" s="71" t="s">
        <v>25</v>
      </c>
      <c r="C35" s="71" t="s">
        <v>26</v>
      </c>
      <c r="D35" s="71" t="s">
        <v>27</v>
      </c>
      <c r="E35" s="72" t="s">
        <v>28</v>
      </c>
      <c r="F35" s="73" t="s">
        <v>29</v>
      </c>
      <c r="G35" s="66"/>
      <c r="H35" s="63"/>
      <c r="I35" s="71" t="s">
        <v>30</v>
      </c>
      <c r="J35" s="72" t="s">
        <v>48</v>
      </c>
      <c r="K35" s="72" t="s">
        <v>49</v>
      </c>
      <c r="L35" s="75" t="s">
        <v>109</v>
      </c>
      <c r="M35" s="75" t="s">
        <v>116</v>
      </c>
      <c r="N35" s="74" t="s">
        <v>160</v>
      </c>
      <c r="O35" s="63"/>
      <c r="P35" s="72" t="s">
        <v>26</v>
      </c>
      <c r="Q35" s="72" t="s">
        <v>27</v>
      </c>
      <c r="R35" s="77" t="s">
        <v>28</v>
      </c>
      <c r="S35" s="77" t="s">
        <v>29</v>
      </c>
      <c r="T35" s="77" t="s">
        <v>30</v>
      </c>
      <c r="U35" s="63"/>
      <c r="V35" s="77" t="s">
        <v>48</v>
      </c>
      <c r="W35" s="74" t="s">
        <v>49</v>
      </c>
      <c r="X35" s="119" t="s">
        <v>109</v>
      </c>
      <c r="Y35" s="119" t="s">
        <v>116</v>
      </c>
      <c r="Z35" s="74" t="s">
        <v>160</v>
      </c>
    </row>
    <row r="36" spans="1:26" s="47" customFormat="1" ht="18.75" customHeight="1" x14ac:dyDescent="0.4">
      <c r="A36" s="120" t="s">
        <v>68</v>
      </c>
      <c r="B36" s="86"/>
      <c r="C36" s="121"/>
      <c r="D36" s="121"/>
      <c r="E36" s="121"/>
      <c r="F36" s="121"/>
      <c r="G36" s="122"/>
      <c r="H36" s="120" t="s">
        <v>68</v>
      </c>
      <c r="I36" s="122"/>
      <c r="N36" s="48"/>
      <c r="O36" s="120" t="s">
        <v>68</v>
      </c>
      <c r="P36" s="123"/>
      <c r="Q36" s="123"/>
      <c r="R36" s="123"/>
      <c r="S36" s="123"/>
      <c r="T36" s="123"/>
      <c r="U36" s="120" t="s">
        <v>68</v>
      </c>
    </row>
    <row r="37" spans="1:26" s="47" customFormat="1" ht="18.75" customHeight="1" x14ac:dyDescent="0.4">
      <c r="A37" s="124" t="s">
        <v>69</v>
      </c>
      <c r="B37" s="125">
        <v>299518</v>
      </c>
      <c r="C37" s="126">
        <v>299986</v>
      </c>
      <c r="D37" s="126">
        <v>300452</v>
      </c>
      <c r="E37" s="126">
        <v>299927</v>
      </c>
      <c r="F37" s="126">
        <v>297631</v>
      </c>
      <c r="G37" s="127"/>
      <c r="H37" s="124" t="s">
        <v>69</v>
      </c>
      <c r="I37" s="127">
        <v>296670</v>
      </c>
      <c r="J37" s="127">
        <v>295534</v>
      </c>
      <c r="K37" s="127">
        <v>293773</v>
      </c>
      <c r="L37" s="128">
        <v>292158</v>
      </c>
      <c r="M37" s="128">
        <v>289731</v>
      </c>
      <c r="N37" s="129">
        <v>288127</v>
      </c>
      <c r="O37" s="124" t="s">
        <v>69</v>
      </c>
      <c r="P37" s="123">
        <f>(C37-B37)/B37*100</f>
        <v>0.15625104334297105</v>
      </c>
      <c r="Q37" s="123">
        <f>(D37-C37)/C37*100</f>
        <v>0.1553405825605195</v>
      </c>
      <c r="R37" s="123">
        <f>(E37-D37)/D37*100</f>
        <v>-0.17473672999347648</v>
      </c>
      <c r="S37" s="123">
        <f>(F37-E37)/E37*100</f>
        <v>-0.76551960977171107</v>
      </c>
      <c r="T37" s="123">
        <f>(I37-F37)/F37*100</f>
        <v>-0.32288303301739402</v>
      </c>
      <c r="U37" s="124" t="s">
        <v>69</v>
      </c>
      <c r="V37" s="123">
        <f>(J37-I37)/I37*100</f>
        <v>-0.38291704587588904</v>
      </c>
      <c r="W37" s="123">
        <f>(K37-J37)/J37*100</f>
        <v>-0.5958705258954976</v>
      </c>
      <c r="X37" s="123">
        <f>(L37-K37)/K37*100</f>
        <v>-0.54974419024212573</v>
      </c>
      <c r="Y37" s="123">
        <f>(M37-L37)/L37*100</f>
        <v>-0.83071488715010366</v>
      </c>
      <c r="Z37" s="123">
        <f>(N37-M37)/M37*100</f>
        <v>-0.55361697574646829</v>
      </c>
    </row>
    <row r="38" spans="1:26" s="47" customFormat="1" ht="18.75" customHeight="1" x14ac:dyDescent="0.4">
      <c r="A38" s="90" t="s">
        <v>70</v>
      </c>
      <c r="B38" s="130"/>
      <c r="C38" s="131"/>
      <c r="D38" s="130"/>
      <c r="E38" s="131"/>
      <c r="F38" s="130"/>
      <c r="G38" s="132"/>
      <c r="H38" s="90" t="s">
        <v>70</v>
      </c>
      <c r="I38" s="131"/>
      <c r="J38" s="130"/>
      <c r="K38" s="131"/>
      <c r="L38" s="130"/>
      <c r="M38" s="130"/>
      <c r="N38" s="132"/>
      <c r="O38" s="90" t="s">
        <v>70</v>
      </c>
      <c r="P38" s="123"/>
      <c r="Q38" s="123"/>
      <c r="R38" s="123"/>
      <c r="S38" s="123"/>
      <c r="T38" s="123"/>
      <c r="U38" s="90" t="s">
        <v>70</v>
      </c>
      <c r="V38" s="123"/>
      <c r="W38" s="123"/>
      <c r="X38" s="123"/>
      <c r="Y38" s="123"/>
    </row>
    <row r="39" spans="1:26" s="47" customFormat="1" ht="18.75" customHeight="1" x14ac:dyDescent="0.4">
      <c r="A39" s="133" t="s">
        <v>155</v>
      </c>
      <c r="B39" s="128">
        <f>'17-1'!B7/'17-2,17-3'!B37*1000</f>
        <v>3596.4115679191236</v>
      </c>
      <c r="C39" s="128">
        <f>'17-1'!C7/'17-2,17-3'!C37*1000</f>
        <v>3661.4908695739136</v>
      </c>
      <c r="D39" s="128">
        <f>'17-1'!D7/'17-2,17-3'!D37*1000</f>
        <v>3740.4976502070217</v>
      </c>
      <c r="E39" s="128">
        <f>'17-1'!E7/'17-2,17-3'!E37*1000</f>
        <v>3705.118245439724</v>
      </c>
      <c r="F39" s="128">
        <f>'17-1'!F7/'17-2,17-3'!F37*1000</f>
        <v>3793.1499070997311</v>
      </c>
      <c r="G39" s="129"/>
      <c r="H39" s="133" t="s">
        <v>155</v>
      </c>
      <c r="I39" s="128">
        <f>'17-1'!H7/'17-2,17-3'!I37*1000</f>
        <v>3759.6015775103647</v>
      </c>
      <c r="J39" s="128">
        <f>'17-1'!I7/'17-2,17-3'!J37*1000</f>
        <v>3813.121332909242</v>
      </c>
      <c r="K39" s="128">
        <f>'17-1'!J7/'17-2,17-3'!K37*1000</f>
        <v>3911.0707927549502</v>
      </c>
      <c r="L39" s="128">
        <f>'17-1'!K7/'17-2,17-3'!L37*1000</f>
        <v>3854.7566727592603</v>
      </c>
      <c r="M39" s="128">
        <f>'17-1'!L7/'17-2,17-3'!M37*1000</f>
        <v>3770.352499387363</v>
      </c>
      <c r="N39" s="128">
        <f>'17-1'!M7/'17-2,17-3'!N37*1000</f>
        <v>3905.3472947693203</v>
      </c>
      <c r="O39" s="133" t="s">
        <v>155</v>
      </c>
      <c r="P39" s="123">
        <f t="shared" ref="P39:S40" si="0">(C39-B39)/B39*100</f>
        <v>1.8095621267408157</v>
      </c>
      <c r="Q39" s="123">
        <f t="shared" si="0"/>
        <v>2.1577762569240559</v>
      </c>
      <c r="R39" s="123">
        <f t="shared" si="0"/>
        <v>-0.9458475335585258</v>
      </c>
      <c r="S39" s="123">
        <f t="shared" si="0"/>
        <v>2.3759474280842956</v>
      </c>
      <c r="T39" s="123">
        <f>(I39-F39)/F39*100</f>
        <v>-0.8844451290093539</v>
      </c>
      <c r="U39" s="133" t="s">
        <v>59</v>
      </c>
      <c r="V39" s="123">
        <f t="shared" ref="V39:Z40" si="1">(J39-I39)/I39*100</f>
        <v>1.4235485940592278</v>
      </c>
      <c r="W39" s="123">
        <f t="shared" si="1"/>
        <v>2.5687475245110298</v>
      </c>
      <c r="X39" s="123">
        <f t="shared" si="1"/>
        <v>-1.4398645020695817</v>
      </c>
      <c r="Y39" s="123">
        <f t="shared" si="1"/>
        <v>-2.1896109284501275</v>
      </c>
      <c r="Z39" s="123">
        <f t="shared" si="1"/>
        <v>3.5804290289539882</v>
      </c>
    </row>
    <row r="40" spans="1:26" s="47" customFormat="1" ht="18.75" customHeight="1" x14ac:dyDescent="0.4">
      <c r="A40" s="134" t="s">
        <v>156</v>
      </c>
      <c r="B40" s="135">
        <f t="shared" ref="B40:F40" si="2">B7/B37*1000</f>
        <v>2874.5651346496707</v>
      </c>
      <c r="C40" s="135">
        <f t="shared" si="2"/>
        <v>2954.6045482122499</v>
      </c>
      <c r="D40" s="135">
        <f t="shared" si="2"/>
        <v>3121.2040525608081</v>
      </c>
      <c r="E40" s="135">
        <f t="shared" si="2"/>
        <v>3073.0444408139315</v>
      </c>
      <c r="F40" s="135">
        <f t="shared" si="2"/>
        <v>2999.721131199371</v>
      </c>
      <c r="G40" s="129"/>
      <c r="H40" s="134" t="s">
        <v>156</v>
      </c>
      <c r="I40" s="135">
        <f t="shared" ref="I40:K40" si="3">I7/I37*1000</f>
        <v>2998.0281120436848</v>
      </c>
      <c r="J40" s="135">
        <f t="shared" si="3"/>
        <v>3100.3742378203524</v>
      </c>
      <c r="K40" s="135">
        <f t="shared" si="3"/>
        <v>3159.3441194391589</v>
      </c>
      <c r="L40" s="135">
        <f>L7/L37*1000</f>
        <v>3136.5938978224112</v>
      </c>
      <c r="M40" s="135">
        <f>M7/M37*1000</f>
        <v>3015.1381798979055</v>
      </c>
      <c r="N40" s="135">
        <f>N7/N37*1000</f>
        <v>3046.7363350189326</v>
      </c>
      <c r="O40" s="134" t="s">
        <v>156</v>
      </c>
      <c r="P40" s="136">
        <f t="shared" si="0"/>
        <v>2.7844007637118251</v>
      </c>
      <c r="Q40" s="136">
        <f t="shared" si="0"/>
        <v>5.6386396768177649</v>
      </c>
      <c r="R40" s="136">
        <f t="shared" si="0"/>
        <v>-1.5429818408496501</v>
      </c>
      <c r="S40" s="136">
        <f t="shared" si="0"/>
        <v>-2.3860152700928698</v>
      </c>
      <c r="T40" s="136">
        <f>(I40-F40)/F40*100</f>
        <v>-5.6439218235239758E-2</v>
      </c>
      <c r="U40" s="137" t="s">
        <v>60</v>
      </c>
      <c r="V40" s="136">
        <f t="shared" si="1"/>
        <v>3.4137813906921854</v>
      </c>
      <c r="W40" s="136">
        <f t="shared" si="1"/>
        <v>1.9020246297835313</v>
      </c>
      <c r="X40" s="136">
        <f t="shared" si="1"/>
        <v>-0.72009318253012189</v>
      </c>
      <c r="Y40" s="136">
        <f t="shared" si="1"/>
        <v>-3.8722168658437646</v>
      </c>
      <c r="Z40" s="136">
        <f t="shared" si="1"/>
        <v>1.0479836490312022</v>
      </c>
    </row>
    <row r="41" spans="1:26" s="47" customFormat="1" ht="12.75" customHeight="1" x14ac:dyDescent="0.4">
      <c r="A41" s="53" t="s">
        <v>157</v>
      </c>
      <c r="B41" s="53"/>
      <c r="C41" s="53"/>
      <c r="D41" s="53"/>
      <c r="E41" s="53"/>
      <c r="F41" s="53"/>
      <c r="G41" s="53"/>
      <c r="H41" s="53" t="s">
        <v>157</v>
      </c>
      <c r="I41" s="53"/>
      <c r="J41" s="53"/>
      <c r="K41" s="53"/>
      <c r="L41" s="53"/>
      <c r="M41" s="53"/>
      <c r="N41" s="53"/>
      <c r="O41" s="108" t="s">
        <v>157</v>
      </c>
      <c r="P41" s="53"/>
      <c r="Q41" s="53"/>
      <c r="U41" s="108" t="s">
        <v>157</v>
      </c>
    </row>
    <row r="42" spans="1:26" s="47" customFormat="1" ht="12.75" customHeight="1" x14ac:dyDescent="0.4">
      <c r="A42" s="53" t="s">
        <v>114</v>
      </c>
      <c r="B42" s="53"/>
      <c r="C42" s="53"/>
      <c r="D42" s="53"/>
      <c r="E42" s="53"/>
      <c r="F42" s="53"/>
      <c r="G42" s="53"/>
      <c r="H42" s="53" t="s">
        <v>114</v>
      </c>
      <c r="I42" s="53"/>
      <c r="J42" s="53"/>
      <c r="K42" s="53"/>
      <c r="L42" s="53"/>
      <c r="M42" s="53"/>
      <c r="N42" s="53"/>
      <c r="O42" s="53" t="s">
        <v>114</v>
      </c>
      <c r="P42" s="53"/>
      <c r="Q42" s="53"/>
      <c r="U42" s="53" t="s">
        <v>114</v>
      </c>
    </row>
    <row r="43" spans="1:26" s="47" customFormat="1" ht="12.75" customHeight="1" x14ac:dyDescent="0.4">
      <c r="A43" s="108" t="s">
        <v>158</v>
      </c>
      <c r="B43" s="50"/>
      <c r="C43" s="50"/>
      <c r="D43" s="50"/>
      <c r="E43" s="50"/>
      <c r="F43" s="50"/>
      <c r="G43" s="51"/>
      <c r="H43" s="108" t="s">
        <v>158</v>
      </c>
      <c r="I43" s="50"/>
      <c r="J43" s="50"/>
      <c r="K43" s="50"/>
      <c r="L43" s="50"/>
      <c r="M43" s="51"/>
      <c r="N43" s="51"/>
      <c r="O43" s="108" t="s">
        <v>169</v>
      </c>
      <c r="P43" s="50"/>
      <c r="Q43" s="50"/>
      <c r="U43" s="108" t="s">
        <v>173</v>
      </c>
    </row>
    <row r="44" spans="1:26" s="47" customFormat="1" ht="12.75" customHeight="1" x14ac:dyDescent="0.4">
      <c r="A44" s="46" t="s">
        <v>159</v>
      </c>
      <c r="B44" s="46"/>
      <c r="C44" s="46"/>
      <c r="D44" s="46"/>
      <c r="G44" s="48"/>
      <c r="H44" s="46" t="s">
        <v>159</v>
      </c>
      <c r="M44" s="48"/>
      <c r="N44" s="48"/>
      <c r="O44" s="138" t="s">
        <v>172</v>
      </c>
      <c r="U44" s="46" t="s">
        <v>171</v>
      </c>
    </row>
    <row r="45" spans="1:26" s="47" customFormat="1" ht="13.5" customHeight="1" x14ac:dyDescent="0.4">
      <c r="A45" s="139"/>
      <c r="B45" s="46"/>
      <c r="C45" s="46"/>
      <c r="D45" s="46"/>
      <c r="G45" s="48"/>
      <c r="H45" s="139"/>
      <c r="M45" s="48"/>
      <c r="N45" s="48"/>
      <c r="O45" s="140" t="s">
        <v>170</v>
      </c>
      <c r="U45" s="46"/>
    </row>
    <row r="47" spans="1:26" x14ac:dyDescent="0.4">
      <c r="B47" s="11"/>
      <c r="C47" s="11"/>
      <c r="D47" s="11"/>
      <c r="E47" s="12"/>
      <c r="F47" s="12"/>
      <c r="G47" s="15"/>
      <c r="I47" s="12"/>
      <c r="J47" s="12"/>
      <c r="K47" s="12"/>
      <c r="L47" s="12"/>
      <c r="M47" s="15"/>
      <c r="N47" s="15"/>
    </row>
  </sheetData>
  <mergeCells count="28">
    <mergeCell ref="P4:T4"/>
    <mergeCell ref="P5:T5"/>
    <mergeCell ref="P33:T33"/>
    <mergeCell ref="P34:T34"/>
    <mergeCell ref="O4:O6"/>
    <mergeCell ref="O33:O35"/>
    <mergeCell ref="V4:Z4"/>
    <mergeCell ref="X5:Z5"/>
    <mergeCell ref="V5:W5"/>
    <mergeCell ref="V33:Z33"/>
    <mergeCell ref="X34:Z34"/>
    <mergeCell ref="V34:W34"/>
    <mergeCell ref="U4:U6"/>
    <mergeCell ref="U33:U35"/>
    <mergeCell ref="A4:A6"/>
    <mergeCell ref="A33:A35"/>
    <mergeCell ref="H4:H6"/>
    <mergeCell ref="H33:H35"/>
    <mergeCell ref="B4:F4"/>
    <mergeCell ref="B5:F5"/>
    <mergeCell ref="B33:F33"/>
    <mergeCell ref="B34:F34"/>
    <mergeCell ref="L5:N5"/>
    <mergeCell ref="I4:N4"/>
    <mergeCell ref="L34:N34"/>
    <mergeCell ref="I33:L33"/>
    <mergeCell ref="I34:K34"/>
    <mergeCell ref="I5:K5"/>
  </mergeCells>
  <phoneticPr fontId="3"/>
  <pageMargins left="0.78740157480314965" right="0.78740157480314965" top="0.78740157480314965" bottom="0.59055118110236227" header="0.59055118110236227" footer="0.39370078740157483"/>
  <pageSetup paperSize="9" scale="95" orientation="portrait" r:id="rId1"/>
  <headerFooter differentOddEven="1" scaleWithDoc="0">
    <oddHeader>&amp;R&amp;"ＭＳ 明朝,標準"&amp;9第&amp;"Times New Roman,標準"17&amp;"ＭＳ 明朝,標準"章　市内総生産・市民所得</oddHeader>
    <evenHeader>&amp;L&amp;"ＭＳ 明朝,標準"&amp;9第&amp;"Times New Roman,標準"17&amp;"ＭＳ 明朝,標準"章　市内総生産・市民所得</evenHeader>
  </headerFooter>
  <colBreaks count="2" manualBreakCount="2">
    <brk id="7" max="44" man="1"/>
    <brk id="2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E375-AFB2-42E5-A114-2C5BAF380A78}">
  <sheetPr>
    <tabColor theme="9" tint="0.39997558519241921"/>
  </sheetPr>
  <dimension ref="B1:M51"/>
  <sheetViews>
    <sheetView showWhiteSpace="0" view="pageLayout" topLeftCell="A22" zoomScale="115" zoomScaleNormal="130" zoomScaleSheetLayoutView="106" zoomScalePageLayoutView="115" workbookViewId="0">
      <selection activeCell="P38" sqref="P38"/>
    </sheetView>
  </sheetViews>
  <sheetFormatPr defaultRowHeight="18.75" x14ac:dyDescent="0.4"/>
  <cols>
    <col min="1" max="1" width="0.625" customWidth="1"/>
    <col min="10" max="10" width="5.25" customWidth="1"/>
    <col min="11" max="11" width="0.625" customWidth="1"/>
  </cols>
  <sheetData>
    <row r="1" spans="2:2" ht="12.75" customHeight="1" x14ac:dyDescent="0.4"/>
    <row r="2" spans="2:2" ht="12.75" customHeight="1" x14ac:dyDescent="0.4">
      <c r="B2" s="27" t="s">
        <v>88</v>
      </c>
    </row>
    <row r="3" spans="2:2" ht="12.75" customHeight="1" x14ac:dyDescent="0.4"/>
    <row r="4" spans="2:2" x14ac:dyDescent="0.4">
      <c r="B4" s="31" t="s">
        <v>161</v>
      </c>
    </row>
    <row r="20" spans="2:2" ht="12.75" customHeight="1" x14ac:dyDescent="0.4"/>
    <row r="22" spans="2:2" x14ac:dyDescent="0.4">
      <c r="B22" s="32" t="s">
        <v>162</v>
      </c>
    </row>
    <row r="35" spans="2:13" s="23" customFormat="1" ht="19.5" customHeight="1" x14ac:dyDescent="0.2">
      <c r="B35" s="28" t="s">
        <v>163</v>
      </c>
      <c r="C35" s="22"/>
      <c r="D35" s="22"/>
      <c r="E35" s="22"/>
      <c r="F35" s="22"/>
      <c r="G35" s="22"/>
      <c r="H35" s="22"/>
      <c r="I35" s="22"/>
      <c r="J35" s="22"/>
      <c r="K35" s="25"/>
      <c r="L35" s="25"/>
      <c r="M35" s="25"/>
    </row>
    <row r="36" spans="2:13" s="23" customFormat="1" ht="12.75" customHeight="1" x14ac:dyDescent="0.2">
      <c r="B36" s="28" t="s">
        <v>87</v>
      </c>
      <c r="C36" s="22"/>
      <c r="D36" s="22"/>
      <c r="E36" s="22"/>
      <c r="F36" s="22"/>
      <c r="G36" s="22"/>
      <c r="H36" s="22"/>
      <c r="I36" s="22"/>
      <c r="J36" s="22"/>
      <c r="K36" s="25"/>
      <c r="L36" s="25"/>
      <c r="M36" s="25"/>
    </row>
    <row r="37" spans="2:13" s="23" customFormat="1" ht="12.75" customHeight="1" x14ac:dyDescent="0.2">
      <c r="B37" s="28" t="s">
        <v>122</v>
      </c>
      <c r="C37" s="22"/>
      <c r="D37" s="22"/>
      <c r="E37" s="22"/>
      <c r="F37" s="22"/>
      <c r="G37" s="22"/>
      <c r="H37" s="22"/>
      <c r="I37" s="22"/>
      <c r="J37" s="22"/>
      <c r="K37" s="25"/>
      <c r="L37" s="25"/>
      <c r="M37" s="25"/>
    </row>
    <row r="38" spans="2:13" s="23" customFormat="1" ht="12.75" customHeight="1" x14ac:dyDescent="0.15">
      <c r="B38" s="29" t="s">
        <v>123</v>
      </c>
      <c r="C38" s="22"/>
      <c r="D38" s="22"/>
      <c r="E38" s="22"/>
      <c r="F38" s="22"/>
      <c r="G38" s="22"/>
      <c r="H38" s="22"/>
      <c r="I38" s="22"/>
      <c r="J38" s="22"/>
      <c r="K38" s="25"/>
      <c r="L38" s="25"/>
      <c r="M38" s="25"/>
    </row>
    <row r="39" spans="2:13" s="23" customFormat="1" ht="12.75" customHeight="1" x14ac:dyDescent="0.2">
      <c r="B39" s="28" t="s">
        <v>120</v>
      </c>
      <c r="C39" s="22"/>
      <c r="D39" s="22"/>
      <c r="E39" s="22"/>
      <c r="F39" s="22"/>
      <c r="G39" s="22"/>
      <c r="H39" s="22"/>
      <c r="I39" s="22"/>
      <c r="J39" s="22"/>
      <c r="K39" s="25"/>
      <c r="L39" s="25"/>
      <c r="M39" s="25"/>
    </row>
    <row r="40" spans="2:13" s="23" customFormat="1" ht="12.75" customHeight="1" x14ac:dyDescent="0.2">
      <c r="B40" s="28" t="s">
        <v>124</v>
      </c>
      <c r="C40" s="22"/>
      <c r="D40" s="22"/>
      <c r="E40" s="22"/>
      <c r="F40" s="22"/>
      <c r="G40" s="22"/>
      <c r="H40" s="22"/>
      <c r="I40" s="22"/>
      <c r="J40" s="22"/>
      <c r="K40" s="25"/>
      <c r="L40" s="25"/>
      <c r="M40" s="25"/>
    </row>
    <row r="41" spans="2:13" s="23" customFormat="1" ht="12.75" customHeight="1" x14ac:dyDescent="0.2">
      <c r="B41" s="28" t="s">
        <v>125</v>
      </c>
      <c r="C41" s="22"/>
      <c r="D41" s="22"/>
      <c r="E41" s="22"/>
      <c r="F41" s="22"/>
      <c r="G41" s="22"/>
      <c r="H41" s="22"/>
      <c r="I41" s="22"/>
      <c r="J41" s="22"/>
      <c r="K41" s="25"/>
      <c r="L41" s="25"/>
      <c r="M41" s="25"/>
    </row>
    <row r="42" spans="2:13" s="23" customFormat="1" ht="12.75" customHeight="1" x14ac:dyDescent="0.15">
      <c r="B42" s="29" t="s">
        <v>126</v>
      </c>
      <c r="C42" s="22"/>
      <c r="D42" s="22"/>
      <c r="E42" s="22"/>
      <c r="F42" s="22"/>
      <c r="G42" s="22"/>
      <c r="H42" s="22"/>
      <c r="I42" s="22"/>
      <c r="J42" s="22"/>
      <c r="K42" s="25"/>
      <c r="L42" s="25"/>
      <c r="M42" s="25"/>
    </row>
    <row r="43" spans="2:13" s="23" customFormat="1" ht="12.75" customHeight="1" x14ac:dyDescent="0.2">
      <c r="B43" s="13" t="s">
        <v>127</v>
      </c>
      <c r="C43" s="22"/>
      <c r="D43" s="22"/>
      <c r="E43" s="22"/>
      <c r="F43" s="22"/>
      <c r="G43" s="22"/>
      <c r="H43" s="22"/>
      <c r="I43" s="22"/>
      <c r="J43" s="22"/>
      <c r="K43" s="25"/>
      <c r="L43" s="25"/>
      <c r="M43" s="25"/>
    </row>
    <row r="44" spans="2:13" s="23" customFormat="1" ht="12.75" customHeight="1" x14ac:dyDescent="0.2">
      <c r="B44" s="28" t="s">
        <v>121</v>
      </c>
      <c r="C44" s="22"/>
      <c r="D44" s="22"/>
      <c r="E44" s="22"/>
      <c r="F44" s="22"/>
      <c r="G44" s="22"/>
      <c r="H44" s="22"/>
      <c r="I44" s="22"/>
      <c r="J44" s="22"/>
      <c r="K44" s="25"/>
      <c r="L44" s="25"/>
      <c r="M44" s="25"/>
    </row>
    <row r="45" spans="2:13" s="23" customFormat="1" ht="12.75" customHeight="1" x14ac:dyDescent="0.4">
      <c r="B45" s="24"/>
      <c r="C45" s="22"/>
      <c r="D45" s="22"/>
      <c r="E45" s="22"/>
      <c r="F45" s="22"/>
      <c r="G45" s="22"/>
      <c r="H45" s="22"/>
      <c r="I45" s="22"/>
      <c r="J45" s="22"/>
      <c r="K45" s="25"/>
      <c r="L45" s="25"/>
      <c r="M45" s="25"/>
    </row>
    <row r="46" spans="2:13" ht="12.75" customHeight="1" x14ac:dyDescent="0.4"/>
    <row r="47" spans="2:13" ht="12.75" customHeight="1" x14ac:dyDescent="0.4"/>
    <row r="48" spans="2:13" ht="12.75" customHeight="1" x14ac:dyDescent="0.4"/>
    <row r="49" ht="12.75" customHeight="1" x14ac:dyDescent="0.4"/>
    <row r="50" ht="12.75" customHeight="1" x14ac:dyDescent="0.4"/>
    <row r="51" ht="12.75" customHeight="1" x14ac:dyDescent="0.4"/>
  </sheetData>
  <phoneticPr fontId="3"/>
  <pageMargins left="0.78740157480314965" right="0.78740157480314965" top="0.78740157480314965" bottom="0.59055118110236215" header="0.59055118110236215" footer="0.39370078740157483"/>
  <pageSetup paperSize="9" orientation="portrait" r:id="rId1"/>
  <headerFooter>
    <oddHeader>&amp;L&amp;"ＭＳ 明朝,標準"&amp;9第&amp;"Times New Roman,標準" 17 &amp;"ＭＳ 明朝,標準"章　市内総生産・市民所得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17-</vt:lpstr>
      <vt:lpstr>17-1</vt:lpstr>
      <vt:lpstr>17-2,17-3</vt:lpstr>
      <vt:lpstr>図表</vt:lpstr>
      <vt:lpstr>'17-1'!Print_Area</vt:lpstr>
      <vt:lpstr>'17-2,17-3'!Print_Area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2025-03-11T10:11:17Z</dcterms:modified>
</cp:coreProperties>
</file>