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filterPrivacy="1"/>
  <xr:revisionPtr xr6:coauthVersionLast="47" xr6:coauthVersionMax="47" documentId="13_ncr:1_{F281A7F3-54AD-4A4A-9083-6193B48F2858}" revIDLastSave="0" xr10:uidLastSave="{00000000-0000-0000-0000-000000000000}"/>
  <bookViews>
    <workbookView tabRatio="810" xr2:uid="{00000000-000D-0000-FFFF-FFFF00000000}" windowHeight="12456" windowWidth="23256" xWindow="-108" yWindow="-108"/>
  </bookViews>
  <sheets>
    <sheet r:id="rId1" name="18-1" sheetId="11"/>
    <sheet r:id="rId2" name="18-2" sheetId="12"/>
    <sheet r:id="rId3" name="18-3" sheetId="13"/>
    <sheet r:id="rId4" name="18-4" sheetId="14"/>
    <sheet r:id="rId5" name="18-5、18-6" sheetId="15"/>
    <sheet r:id="rId6" name="18-7、18-8" sheetId="16"/>
    <sheet r:id="rId7" name="18-9、18-10" sheetId="17"/>
    <sheet r:id="rId8" name="18-11、18-12" sheetId="18"/>
    <sheet r:id="rId9" name="18-13、18-14、18-15、18-16" sheetId="19"/>
    <sheet r:id="rId10" name="18-17" sheetId="20"/>
  </sheets>
  <definedNames>
    <definedName localSheetId="0" name="_xlnm.Print_Area">'18-1'!$A$1:$I$57</definedName>
    <definedName localSheetId="7" name="_xlnm.Print_Area">'18-11、18-12'!$A$1:$J$61</definedName>
    <definedName localSheetId="8" name="_xlnm.Print_Area">'18-13、18-14、18-15、18-16'!$A$1:$J$60</definedName>
    <definedName localSheetId="9" name="_xlnm.Print_Area">'18-17'!$A$1:$F$67</definedName>
    <definedName localSheetId="1" name="_xlnm.Print_Area">'18-2'!$A$1:$I$55</definedName>
    <definedName localSheetId="2" name="_xlnm.Print_Area">'18-3'!$A$1:$H$68</definedName>
    <definedName localSheetId="3" name="_xlnm.Print_Area">'18-4'!$A$1:$H$56</definedName>
    <definedName localSheetId="4" name="_xlnm.Print_Area">'18-5、18-6'!$A$1:$H$63</definedName>
    <definedName localSheetId="5" name="_xlnm.Print_Area">'18-7、18-8'!$A$1:$G$60</definedName>
    <definedName localSheetId="6" name="_xlnm.Print_Area">'18-9、18-10'!$A$1:$J$55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9" i="20" l="1"/>
  <c r="F17" i="20"/>
  <c r="F43" i="20"/>
  <c r="F11" i="20"/>
  <c r="G11" i="17"/>
  <c r="G21" i="14" l="1"/>
  <c r="E33" i="14"/>
  <c r="I54" i="19"/>
  <c r="I56" i="19"/>
  <c r="I57" i="19"/>
  <c r="E26" i="19"/>
  <c r="G26" i="19"/>
  <c r="D57" i="18"/>
  <c r="D56" i="18"/>
  <c r="D55" i="18"/>
  <c r="D53" i="18"/>
  <c r="D52" i="18"/>
  <c r="D50" i="18"/>
  <c r="D49" i="18"/>
  <c r="D48" i="18"/>
  <c r="D47" i="18"/>
  <c r="D46" i="18"/>
  <c r="D45" i="18"/>
  <c r="D44" i="18"/>
  <c r="D43" i="18"/>
  <c r="D42" i="18"/>
  <c r="D41" i="18"/>
  <c r="D40" i="18"/>
  <c r="D39" i="18"/>
  <c r="D38" i="18"/>
  <c r="D37" i="18"/>
  <c r="D36" i="18"/>
  <c r="D35" i="18"/>
  <c r="D34" i="18"/>
  <c r="D33" i="18"/>
  <c r="D22" i="18"/>
  <c r="D21" i="18"/>
  <c r="D20" i="18"/>
  <c r="D19" i="18"/>
  <c r="D17" i="18"/>
  <c r="D16" i="18"/>
  <c r="D15" i="18"/>
  <c r="D14" i="18"/>
  <c r="D12" i="18"/>
  <c r="D11" i="18"/>
  <c r="D10" i="18"/>
  <c r="D9" i="18"/>
  <c r="G22" i="18"/>
  <c r="G21" i="18"/>
  <c r="G20" i="18"/>
  <c r="G19" i="18"/>
  <c r="G17" i="18"/>
  <c r="G16" i="18"/>
  <c r="G15" i="18"/>
  <c r="G14" i="18"/>
  <c r="G12" i="18"/>
  <c r="G11" i="18"/>
  <c r="G10" i="18"/>
  <c r="G9" i="18"/>
  <c r="E57" i="16"/>
  <c r="G57" i="16"/>
  <c r="E48" i="16"/>
  <c r="E49" i="16"/>
  <c r="E50" i="16"/>
  <c r="E51" i="16"/>
  <c r="E52" i="16"/>
  <c r="E53" i="16"/>
  <c r="E54" i="16"/>
  <c r="E55" i="16"/>
  <c r="E56" i="16"/>
  <c r="E47" i="16"/>
  <c r="E46" i="16"/>
  <c r="E45" i="16"/>
  <c r="G45" i="16"/>
  <c r="E26" i="16"/>
  <c r="H52" i="15"/>
  <c r="F52" i="15"/>
  <c r="H24" i="15"/>
  <c r="F24" i="15"/>
  <c r="F43" i="15"/>
  <c r="E52" i="13"/>
  <c r="H11" i="17"/>
  <c r="J11" i="17"/>
  <c r="I11" i="17"/>
  <c r="I55" i="19" l="1"/>
  <c r="J10" i="17"/>
  <c r="I10" i="17"/>
  <c r="H10" i="17"/>
  <c r="G10" i="17"/>
  <c r="J9" i="17"/>
  <c r="I9" i="17"/>
  <c r="H9" i="17"/>
  <c r="G9" i="17"/>
  <c r="J8" i="17"/>
  <c r="I8" i="17"/>
  <c r="H8" i="17"/>
  <c r="G8" i="17"/>
  <c r="J7" i="17"/>
  <c r="I7" i="17"/>
  <c r="H7" i="17"/>
  <c r="G7" i="17"/>
  <c r="H19" i="15"/>
  <c r="H20" i="15"/>
  <c r="H21" i="15"/>
  <c r="H22" i="15"/>
  <c r="H23" i="15"/>
  <c r="H26" i="15"/>
  <c r="H27" i="15"/>
  <c r="H28" i="15"/>
  <c r="H29" i="15"/>
  <c r="H30" i="15"/>
  <c r="F22" i="15"/>
  <c r="F55" i="13"/>
  <c r="F55" i="19"/>
  <c r="F56" i="19"/>
  <c r="F57" i="19"/>
  <c r="F54" i="19"/>
  <c r="E29" i="19"/>
  <c r="F32" i="15"/>
  <c r="F31" i="15"/>
  <c r="F30" i="15"/>
  <c r="F28" i="15"/>
  <c r="F27" i="15"/>
  <c r="F26" i="15"/>
  <c r="F23" i="15"/>
  <c r="F21" i="15"/>
  <c r="F19" i="15"/>
  <c r="F16" i="15"/>
  <c r="F15" i="15"/>
  <c r="F13" i="15"/>
  <c r="H12" i="15"/>
  <c r="F12" i="15"/>
  <c r="F11" i="15"/>
  <c r="H10" i="15"/>
  <c r="F10" i="15"/>
  <c r="F9" i="15"/>
  <c r="F8" i="15"/>
  <c r="F60" i="15"/>
  <c r="F59" i="15"/>
  <c r="F58" i="15"/>
  <c r="F57" i="15"/>
  <c r="F56" i="15"/>
  <c r="F54" i="15"/>
  <c r="H53" i="15"/>
  <c r="F53" i="15"/>
  <c r="H51" i="15"/>
  <c r="F51" i="15"/>
  <c r="F50" i="15"/>
  <c r="H49" i="15"/>
  <c r="F49" i="15"/>
  <c r="F48" i="15"/>
  <c r="F47" i="15"/>
  <c r="H46" i="15"/>
  <c r="F46" i="15"/>
  <c r="F45" i="15"/>
  <c r="F44" i="15"/>
  <c r="F42" i="15"/>
  <c r="H57" i="15" l="1"/>
  <c r="H18" i="15"/>
  <c r="H31" i="15"/>
  <c r="H9" i="15"/>
  <c r="H11" i="15"/>
  <c r="H13" i="15"/>
  <c r="F18" i="15"/>
  <c r="F20" i="15"/>
  <c r="F14" i="15"/>
  <c r="H16" i="15"/>
  <c r="F29" i="15"/>
  <c r="H14" i="15"/>
  <c r="F7" i="15"/>
  <c r="H17" i="15"/>
  <c r="H15" i="15"/>
  <c r="H32" i="15"/>
  <c r="F17" i="15"/>
  <c r="H42" i="15"/>
  <c r="H47" i="15"/>
  <c r="H55" i="15"/>
  <c r="H58" i="15"/>
  <c r="H56" i="15"/>
  <c r="H45" i="15"/>
  <c r="H43" i="15"/>
  <c r="H50" i="15"/>
  <c r="H59" i="15"/>
  <c r="H48" i="15"/>
  <c r="F55" i="15"/>
  <c r="H44" i="15"/>
  <c r="H60" i="15"/>
  <c r="H54" i="15"/>
  <c r="G41" i="13" l="1"/>
  <c r="G42" i="13"/>
  <c r="G43" i="13"/>
  <c r="G44" i="13"/>
  <c r="G45" i="13"/>
  <c r="G46" i="13"/>
  <c r="G47" i="13"/>
  <c r="G48" i="13"/>
  <c r="G50" i="13"/>
  <c r="G51" i="13"/>
  <c r="G52" i="13"/>
  <c r="G53" i="13"/>
  <c r="G54" i="13"/>
  <c r="G55" i="13"/>
  <c r="G56" i="13"/>
  <c r="G57" i="13"/>
  <c r="G59" i="13"/>
  <c r="G60" i="13"/>
  <c r="G61" i="13"/>
  <c r="G62" i="13"/>
  <c r="G63" i="13"/>
  <c r="G64" i="13"/>
  <c r="G65" i="13"/>
  <c r="E45" i="14"/>
  <c r="E40" i="14"/>
  <c r="G56" i="16"/>
  <c r="G55" i="16"/>
  <c r="G54" i="16"/>
  <c r="G53" i="16"/>
  <c r="G52" i="16"/>
  <c r="G51" i="16"/>
  <c r="G50" i="16"/>
  <c r="G49" i="16"/>
  <c r="G48" i="16"/>
  <c r="G47" i="16"/>
  <c r="G46" i="16"/>
  <c r="G29" i="19" l="1"/>
  <c r="E12" i="19"/>
  <c r="G40" i="13"/>
  <c r="J22" i="18"/>
  <c r="J21" i="18"/>
  <c r="J20" i="18"/>
  <c r="J19" i="18"/>
  <c r="J17" i="18"/>
  <c r="J16" i="18"/>
  <c r="J15" i="18"/>
  <c r="J14" i="18"/>
  <c r="J12" i="18"/>
  <c r="J11" i="18"/>
  <c r="J10" i="18"/>
  <c r="J9" i="18"/>
  <c r="G36" i="16"/>
  <c r="F36" i="16"/>
  <c r="G35" i="16"/>
  <c r="F35" i="16"/>
  <c r="G34" i="16"/>
  <c r="F34" i="16"/>
  <c r="G33" i="16"/>
  <c r="F33" i="16"/>
  <c r="G32" i="16"/>
  <c r="F32" i="16"/>
  <c r="G31" i="16"/>
  <c r="F31" i="16"/>
  <c r="G30" i="16"/>
  <c r="F30" i="16"/>
  <c r="G29" i="16"/>
  <c r="F29" i="16"/>
  <c r="G28" i="16"/>
  <c r="F28" i="16"/>
  <c r="G27" i="16"/>
  <c r="F27" i="16"/>
  <c r="G26" i="16"/>
  <c r="F26" i="16"/>
  <c r="G25" i="16"/>
  <c r="F25" i="16"/>
  <c r="G24" i="16"/>
  <c r="F24" i="16"/>
  <c r="H53" i="14"/>
  <c r="G53" i="14"/>
  <c r="H52" i="14"/>
  <c r="G52" i="14"/>
  <c r="H51" i="14"/>
  <c r="G51" i="14"/>
  <c r="H50" i="14"/>
  <c r="G50" i="14"/>
  <c r="H49" i="14"/>
  <c r="G49" i="14"/>
  <c r="H48" i="14"/>
  <c r="G48" i="14"/>
  <c r="H45" i="14"/>
  <c r="G45" i="14"/>
  <c r="H44" i="14"/>
  <c r="G44" i="14"/>
  <c r="H43" i="14"/>
  <c r="G43" i="14"/>
  <c r="H42" i="14"/>
  <c r="G42" i="14"/>
  <c r="H41" i="14"/>
  <c r="G41" i="14"/>
  <c r="H38" i="14"/>
  <c r="G38" i="14"/>
  <c r="H37" i="14"/>
  <c r="G37" i="14"/>
  <c r="H36" i="14"/>
  <c r="G36" i="14"/>
  <c r="H35" i="14"/>
  <c r="G35" i="14"/>
  <c r="J38" i="18"/>
  <c r="J39" i="18"/>
  <c r="J41" i="18"/>
  <c r="J42" i="18"/>
  <c r="J44" i="18"/>
  <c r="J45" i="18"/>
  <c r="J47" i="18"/>
  <c r="J48" i="18"/>
  <c r="J50" i="18"/>
  <c r="J53" i="18"/>
  <c r="J56" i="18"/>
  <c r="J57" i="18"/>
  <c r="J35" i="18" l="1"/>
  <c r="J37" i="18"/>
  <c r="H51" i="13"/>
  <c r="H52" i="13"/>
  <c r="H53" i="13"/>
  <c r="H54" i="13"/>
  <c r="H55" i="13"/>
  <c r="H56" i="13"/>
  <c r="H57" i="13"/>
  <c r="H59" i="13"/>
  <c r="H60" i="13"/>
  <c r="H61" i="13"/>
  <c r="H62" i="13"/>
  <c r="H63" i="13"/>
  <c r="H64" i="13"/>
  <c r="H65" i="13"/>
  <c r="H41" i="13"/>
  <c r="H42" i="13"/>
  <c r="H43" i="13"/>
  <c r="H44" i="13"/>
  <c r="H45" i="13"/>
  <c r="H46" i="13"/>
  <c r="H47" i="13"/>
  <c r="H48" i="13"/>
  <c r="G57" i="18"/>
  <c r="G56" i="18"/>
  <c r="G53" i="18"/>
  <c r="G50" i="18"/>
  <c r="G48" i="18"/>
  <c r="G47" i="18"/>
  <c r="G45" i="18"/>
  <c r="G44" i="18"/>
  <c r="G42" i="18"/>
  <c r="G41" i="18"/>
  <c r="G40" i="18"/>
  <c r="G39" i="18"/>
  <c r="G38" i="18"/>
  <c r="G35" i="18"/>
  <c r="G33" i="18"/>
  <c r="G37" i="18" l="1"/>
  <c r="G43" i="18"/>
  <c r="G46" i="18"/>
  <c r="G49" i="18"/>
  <c r="G52" i="18"/>
  <c r="G34" i="18"/>
  <c r="G55" i="18"/>
  <c r="G36" i="18"/>
  <c r="G39" i="13"/>
  <c r="J55" i="18"/>
  <c r="J52" i="18"/>
  <c r="J49" i="18"/>
  <c r="J46" i="18"/>
  <c r="J40" i="18"/>
  <c r="J43" i="18"/>
  <c r="J36" i="18"/>
  <c r="J33" i="18"/>
  <c r="E36" i="16"/>
  <c r="D36" i="16"/>
  <c r="E35" i="16"/>
  <c r="D35" i="16"/>
  <c r="E34" i="16"/>
  <c r="D34" i="16"/>
  <c r="E33" i="16"/>
  <c r="D33" i="16"/>
  <c r="E32" i="16"/>
  <c r="D32" i="16"/>
  <c r="E31" i="16"/>
  <c r="D31" i="16"/>
  <c r="E30" i="16"/>
  <c r="D30" i="16"/>
  <c r="E29" i="16"/>
  <c r="D29" i="16"/>
  <c r="E28" i="16"/>
  <c r="D28" i="16"/>
  <c r="E27" i="16"/>
  <c r="D27" i="16"/>
  <c r="D26" i="16"/>
  <c r="E25" i="16"/>
  <c r="D25" i="16"/>
  <c r="E24" i="16"/>
  <c r="D24" i="16"/>
  <c r="F40" i="14"/>
  <c r="F65" i="13"/>
  <c r="E65" i="13"/>
  <c r="F64" i="13"/>
  <c r="E64" i="13"/>
  <c r="F63" i="13"/>
  <c r="E63" i="13"/>
  <c r="F62" i="13"/>
  <c r="E62" i="13"/>
  <c r="F61" i="13"/>
  <c r="E61" i="13"/>
  <c r="F60" i="13"/>
  <c r="E60" i="13"/>
  <c r="F59" i="13"/>
  <c r="E59" i="13"/>
  <c r="F57" i="13"/>
  <c r="E57" i="13"/>
  <c r="F56" i="13"/>
  <c r="E56" i="13"/>
  <c r="F54" i="13"/>
  <c r="E54" i="13"/>
  <c r="F53" i="13"/>
  <c r="E53" i="13"/>
  <c r="F52" i="13"/>
  <c r="F51" i="13"/>
  <c r="E51" i="13"/>
  <c r="F48" i="13"/>
  <c r="E48" i="13"/>
  <c r="F47" i="13"/>
  <c r="E47" i="13"/>
  <c r="F46" i="13"/>
  <c r="E46" i="13"/>
  <c r="F45" i="13"/>
  <c r="E45" i="13"/>
  <c r="F44" i="13"/>
  <c r="E44" i="13"/>
  <c r="F43" i="13"/>
  <c r="E43" i="13"/>
  <c r="F42" i="13"/>
  <c r="E42" i="13"/>
  <c r="F41" i="13"/>
  <c r="E41" i="13"/>
  <c r="K56" i="20"/>
  <c r="H49" i="20"/>
  <c r="H17" i="20"/>
  <c r="G28" i="19"/>
  <c r="E28" i="19"/>
  <c r="G27" i="19"/>
  <c r="E27" i="19"/>
  <c r="G11" i="19"/>
  <c r="E11" i="19"/>
  <c r="G10" i="19"/>
  <c r="E10" i="19"/>
  <c r="G9" i="19"/>
  <c r="E9" i="19"/>
  <c r="Q55" i="18"/>
  <c r="N55" i="18"/>
  <c r="Q52" i="18"/>
  <c r="N52" i="18"/>
  <c r="Q51" i="18"/>
  <c r="Q49" i="18" s="1"/>
  <c r="N51" i="18"/>
  <c r="Q50" i="18"/>
  <c r="N50" i="18"/>
  <c r="N49" i="18" s="1"/>
  <c r="Q48" i="18"/>
  <c r="N48" i="18"/>
  <c r="Q47" i="18"/>
  <c r="Q46" i="18" s="1"/>
  <c r="N47" i="18"/>
  <c r="N46" i="18"/>
  <c r="Q45" i="18"/>
  <c r="N45" i="18"/>
  <c r="Q44" i="18"/>
  <c r="N44" i="18"/>
  <c r="Q43" i="18"/>
  <c r="N43" i="18"/>
  <c r="Q42" i="18"/>
  <c r="N42" i="18"/>
  <c r="Q41" i="18"/>
  <c r="N41" i="18"/>
  <c r="Q39" i="18"/>
  <c r="N39" i="18"/>
  <c r="Q38" i="18"/>
  <c r="N38" i="18"/>
  <c r="N36" i="18" s="1"/>
  <c r="Q36" i="18"/>
  <c r="F53" i="14"/>
  <c r="E53" i="14"/>
  <c r="F52" i="14"/>
  <c r="E52" i="14"/>
  <c r="F51" i="14"/>
  <c r="E51" i="14"/>
  <c r="F50" i="14"/>
  <c r="E50" i="14"/>
  <c r="F49" i="14"/>
  <c r="E49" i="14"/>
  <c r="F48" i="14"/>
  <c r="E48" i="14"/>
  <c r="F45" i="14"/>
  <c r="F44" i="14"/>
  <c r="E44" i="14"/>
  <c r="F43" i="14"/>
  <c r="E43" i="14"/>
  <c r="F42" i="14"/>
  <c r="E42" i="14"/>
  <c r="F41" i="14"/>
  <c r="E41" i="14"/>
  <c r="F38" i="14"/>
  <c r="E38" i="14"/>
  <c r="F37" i="14"/>
  <c r="E37" i="14"/>
  <c r="F36" i="14"/>
  <c r="E36" i="14"/>
  <c r="F35" i="14"/>
  <c r="E35" i="14"/>
  <c r="F34" i="14" l="1"/>
  <c r="G34" i="14"/>
  <c r="H34" i="14"/>
  <c r="E34" i="14"/>
  <c r="G40" i="14"/>
  <c r="H40" i="14"/>
  <c r="G47" i="14"/>
  <c r="H47" i="14"/>
  <c r="E47" i="14"/>
  <c r="F50" i="13"/>
  <c r="H40" i="13"/>
  <c r="E50" i="13"/>
  <c r="E40" i="13"/>
  <c r="F40" i="13"/>
  <c r="H50" i="13"/>
  <c r="J34" i="18"/>
  <c r="F47" i="14"/>
  <c r="F33" i="14" l="1"/>
  <c r="H33" i="14"/>
  <c r="G33" i="14"/>
  <c r="H39" i="13"/>
  <c r="E39" i="13"/>
  <c r="F39" i="13"/>
  <c r="H7" i="15" l="1"/>
  <c r="H8" i="15"/>
</calcChain>
</file>

<file path=xl/sharedStrings.xml><?xml version="1.0" encoding="utf-8"?>
<sst xmlns="http://schemas.openxmlformats.org/spreadsheetml/2006/main" count="831" uniqueCount="310">
  <si>
    <r>
      <rPr>
        <sz val="9"/>
        <color indexed="8"/>
        <rFont val="ＭＳ 明朝"/>
        <family val="1"/>
        <charset val="128"/>
      </rPr>
      <t>資料　市財政課</t>
    </r>
    <rPh sb="0" eb="2">
      <t>シリョウ</t>
    </rPh>
    <rPh sb="3" eb="4">
      <t>シ</t>
    </rPh>
    <rPh sb="4" eb="6">
      <t>ザイセイ</t>
    </rPh>
    <rPh sb="6" eb="7">
      <t>カ</t>
    </rPh>
    <phoneticPr fontId="6"/>
  </si>
  <si>
    <r>
      <rPr>
        <sz val="9"/>
        <color rgb="FF000000"/>
        <rFont val="ＭＳ 明朝"/>
        <family val="1"/>
        <charset val="128"/>
      </rPr>
      <t>資料　市財政課</t>
    </r>
    <rPh sb="0" eb="2">
      <t>シリョウ</t>
    </rPh>
    <rPh sb="3" eb="4">
      <t>シ</t>
    </rPh>
    <rPh sb="4" eb="6">
      <t>ザイセイ</t>
    </rPh>
    <rPh sb="6" eb="7">
      <t>カ</t>
    </rPh>
    <phoneticPr fontId="6"/>
  </si>
  <si>
    <r>
      <rPr>
        <sz val="9"/>
        <color indexed="8"/>
        <rFont val="ＭＳ 明朝"/>
        <family val="1"/>
        <charset val="128"/>
      </rPr>
      <t>資料　市財政課</t>
    </r>
    <phoneticPr fontId="6"/>
  </si>
  <si>
    <r>
      <rPr>
        <sz val="9"/>
        <color indexed="8"/>
        <rFont val="ＭＳ 明朝"/>
        <family val="1"/>
        <charset val="128"/>
      </rPr>
      <t>（単位　円）</t>
    </r>
    <phoneticPr fontId="6"/>
  </si>
  <si>
    <r>
      <rPr>
        <sz val="9"/>
        <color indexed="8"/>
        <rFont val="ＭＳ 明朝"/>
        <family val="1"/>
        <charset val="128"/>
      </rPr>
      <t>（単位　千円）</t>
    </r>
    <rPh sb="1" eb="3">
      <t>タンイ</t>
    </rPh>
    <rPh sb="4" eb="6">
      <t>センエン</t>
    </rPh>
    <phoneticPr fontId="6"/>
  </si>
  <si>
    <t xml:space="preserve">  </t>
    <phoneticPr fontId="6"/>
  </si>
  <si>
    <r>
      <rPr>
        <sz val="9"/>
        <color indexed="8"/>
        <rFont val="ＭＳ 明朝"/>
        <family val="1"/>
        <charset val="128"/>
      </rPr>
      <t>資料　市財政課</t>
    </r>
    <r>
      <rPr>
        <sz val="9"/>
        <color indexed="8"/>
        <rFont val="Times New Roman"/>
        <family val="1"/>
      </rPr>
      <t xml:space="preserve"> </t>
    </r>
    <rPh sb="0" eb="2">
      <t>シリョウ</t>
    </rPh>
    <rPh sb="3" eb="4">
      <t>シ</t>
    </rPh>
    <rPh sb="4" eb="6">
      <t>ザイセイ</t>
    </rPh>
    <rPh sb="6" eb="7">
      <t>カ</t>
    </rPh>
    <phoneticPr fontId="6"/>
  </si>
  <si>
    <r>
      <rPr>
        <sz val="9"/>
        <color rgb="FF000000"/>
        <rFont val="ＭＳ 明朝"/>
        <family val="1"/>
        <charset val="128"/>
      </rPr>
      <t>資料　市財政課</t>
    </r>
    <r>
      <rPr>
        <sz val="9"/>
        <color rgb="FF000000"/>
        <rFont val="Times New Roman"/>
        <family val="1"/>
      </rPr>
      <t xml:space="preserve">  </t>
    </r>
    <rPh sb="0" eb="2">
      <t>シリョウ</t>
    </rPh>
    <rPh sb="3" eb="4">
      <t>シ</t>
    </rPh>
    <rPh sb="4" eb="6">
      <t>ザイセイ</t>
    </rPh>
    <rPh sb="6" eb="7">
      <t>カ</t>
    </rPh>
    <phoneticPr fontId="6"/>
  </si>
  <si>
    <r>
      <rPr>
        <sz val="9"/>
        <color indexed="8"/>
        <rFont val="ＭＳ 明朝"/>
        <family val="1"/>
        <charset val="128"/>
      </rPr>
      <t>会計別</t>
    </r>
    <rPh sb="0" eb="1">
      <t>カイ</t>
    </rPh>
    <rPh sb="1" eb="2">
      <t>ケイ</t>
    </rPh>
    <rPh sb="2" eb="3">
      <t>ベツ</t>
    </rPh>
    <phoneticPr fontId="6"/>
  </si>
  <si>
    <r>
      <rPr>
        <sz val="9"/>
        <color indexed="8"/>
        <rFont val="ＭＳ 明朝"/>
        <family val="1"/>
        <charset val="128"/>
      </rPr>
      <t>当初予算額</t>
    </r>
    <rPh sb="0" eb="2">
      <t>トウショ</t>
    </rPh>
    <rPh sb="2" eb="4">
      <t>ヨサン</t>
    </rPh>
    <rPh sb="4" eb="5">
      <t>ガク</t>
    </rPh>
    <phoneticPr fontId="6"/>
  </si>
  <si>
    <r>
      <rPr>
        <sz val="9"/>
        <color indexed="8"/>
        <rFont val="ＭＳ 明朝"/>
        <family val="1"/>
        <charset val="128"/>
      </rPr>
      <t>最終予算額</t>
    </r>
    <rPh sb="0" eb="2">
      <t>サイシュウ</t>
    </rPh>
    <rPh sb="2" eb="5">
      <t>ヨサンガク</t>
    </rPh>
    <phoneticPr fontId="6"/>
  </si>
  <si>
    <r>
      <rPr>
        <sz val="9"/>
        <color indexed="8"/>
        <rFont val="ＭＳ 明朝"/>
        <family val="1"/>
        <charset val="128"/>
      </rPr>
      <t>一般会計</t>
    </r>
    <rPh sb="0" eb="2">
      <t>イッパン</t>
    </rPh>
    <rPh sb="2" eb="4">
      <t>カイケイ</t>
    </rPh>
    <phoneticPr fontId="6"/>
  </si>
  <si>
    <r>
      <rPr>
        <sz val="9"/>
        <color indexed="8"/>
        <rFont val="ＭＳ 明朝"/>
        <family val="1"/>
        <charset val="128"/>
      </rPr>
      <t>特別会計</t>
    </r>
    <rPh sb="0" eb="2">
      <t>トクベツ</t>
    </rPh>
    <rPh sb="2" eb="4">
      <t>カイケイ</t>
    </rPh>
    <phoneticPr fontId="6"/>
  </si>
  <si>
    <r>
      <rPr>
        <sz val="9"/>
        <color indexed="8"/>
        <rFont val="ＭＳ 明朝"/>
        <family val="1"/>
        <charset val="128"/>
      </rPr>
      <t>公設浄化槽事業費</t>
    </r>
    <rPh sb="0" eb="2">
      <t>コウセツ</t>
    </rPh>
    <rPh sb="2" eb="5">
      <t>ジョウカソウ</t>
    </rPh>
    <rPh sb="5" eb="8">
      <t>ジギョウヒ</t>
    </rPh>
    <phoneticPr fontId="6"/>
  </si>
  <si>
    <r>
      <rPr>
        <sz val="9"/>
        <color indexed="8"/>
        <rFont val="ＭＳ 明朝"/>
        <family val="1"/>
        <charset val="128"/>
      </rPr>
      <t>農業集落排水事業費</t>
    </r>
    <rPh sb="0" eb="2">
      <t>ノウギョウ</t>
    </rPh>
    <rPh sb="2" eb="4">
      <t>シュウラク</t>
    </rPh>
    <rPh sb="4" eb="6">
      <t>ハイスイ</t>
    </rPh>
    <rPh sb="6" eb="9">
      <t>ジギョウヒ</t>
    </rPh>
    <phoneticPr fontId="6"/>
  </si>
  <si>
    <r>
      <rPr>
        <sz val="9"/>
        <color indexed="8"/>
        <rFont val="ＭＳ 明朝"/>
        <family val="1"/>
        <charset val="128"/>
      </rPr>
      <t>母子父子寡婦福祉資金貸付事業費</t>
    </r>
    <rPh sb="0" eb="2">
      <t>ボシ</t>
    </rPh>
    <rPh sb="2" eb="4">
      <t>フシ</t>
    </rPh>
    <rPh sb="4" eb="6">
      <t>カフ</t>
    </rPh>
    <rPh sb="6" eb="8">
      <t>フクシ</t>
    </rPh>
    <rPh sb="8" eb="10">
      <t>シキン</t>
    </rPh>
    <rPh sb="10" eb="12">
      <t>カシツケ</t>
    </rPh>
    <rPh sb="12" eb="15">
      <t>ジギョウヒ</t>
    </rPh>
    <phoneticPr fontId="6"/>
  </si>
  <si>
    <r>
      <rPr>
        <sz val="9"/>
        <color indexed="8"/>
        <rFont val="ＭＳ 明朝"/>
        <family val="1"/>
        <charset val="128"/>
      </rPr>
      <t>国民健康保険費</t>
    </r>
    <rPh sb="0" eb="2">
      <t>コクミン</t>
    </rPh>
    <rPh sb="2" eb="4">
      <t>ケンコウ</t>
    </rPh>
    <rPh sb="4" eb="6">
      <t>ホケン</t>
    </rPh>
    <rPh sb="6" eb="7">
      <t>ヒ</t>
    </rPh>
    <phoneticPr fontId="6"/>
  </si>
  <si>
    <r>
      <rPr>
        <sz val="9"/>
        <color indexed="8"/>
        <rFont val="ＭＳ 明朝"/>
        <family val="1"/>
        <charset val="128"/>
      </rPr>
      <t>介護保険費</t>
    </r>
    <rPh sb="0" eb="2">
      <t>カイゴ</t>
    </rPh>
    <rPh sb="2" eb="4">
      <t>ホケン</t>
    </rPh>
    <rPh sb="4" eb="5">
      <t>ヒ</t>
    </rPh>
    <phoneticPr fontId="6"/>
  </si>
  <si>
    <r>
      <rPr>
        <sz val="9"/>
        <color indexed="8"/>
        <rFont val="ＭＳ 明朝"/>
        <family val="1"/>
        <charset val="128"/>
      </rPr>
      <t>後期高齢者医療費</t>
    </r>
    <rPh sb="0" eb="2">
      <t>コウキ</t>
    </rPh>
    <rPh sb="2" eb="5">
      <t>コウレイシャ</t>
    </rPh>
    <rPh sb="5" eb="8">
      <t>イリョウヒ</t>
    </rPh>
    <phoneticPr fontId="6"/>
  </si>
  <si>
    <r>
      <rPr>
        <sz val="9"/>
        <color indexed="8"/>
        <rFont val="ＭＳ 明朝"/>
        <family val="1"/>
        <charset val="128"/>
      </rPr>
      <t>中央卸売市場費</t>
    </r>
    <rPh sb="0" eb="2">
      <t>チュウオウ</t>
    </rPh>
    <rPh sb="2" eb="4">
      <t>オロシウ</t>
    </rPh>
    <rPh sb="4" eb="6">
      <t>シジョウ</t>
    </rPh>
    <rPh sb="6" eb="7">
      <t>ヒ</t>
    </rPh>
    <phoneticPr fontId="6"/>
  </si>
  <si>
    <r>
      <rPr>
        <sz val="9"/>
        <color indexed="8"/>
        <rFont val="ＭＳ 明朝"/>
        <family val="1"/>
        <charset val="128"/>
      </rPr>
      <t>土地取得事業費</t>
    </r>
    <rPh sb="0" eb="2">
      <t>トチ</t>
    </rPh>
    <rPh sb="2" eb="4">
      <t>シュトク</t>
    </rPh>
    <rPh sb="4" eb="7">
      <t>ジギョウヒ</t>
    </rPh>
    <phoneticPr fontId="6"/>
  </si>
  <si>
    <r>
      <rPr>
        <sz val="9"/>
        <color indexed="8"/>
        <rFont val="ＭＳ 明朝"/>
        <family val="1"/>
        <charset val="128"/>
      </rPr>
      <t>東中野財産区</t>
    </r>
    <rPh sb="0" eb="1">
      <t>ヒガシ</t>
    </rPh>
    <rPh sb="1" eb="3">
      <t>ナカノ</t>
    </rPh>
    <rPh sb="3" eb="5">
      <t>ザイサン</t>
    </rPh>
    <rPh sb="5" eb="6">
      <t>ク</t>
    </rPh>
    <phoneticPr fontId="6"/>
  </si>
  <si>
    <r>
      <rPr>
        <sz val="9"/>
        <color indexed="8"/>
        <rFont val="ＭＳ 明朝"/>
        <family val="1"/>
        <charset val="128"/>
      </rPr>
      <t>収入済額</t>
    </r>
    <rPh sb="0" eb="2">
      <t>シュウニュウ</t>
    </rPh>
    <rPh sb="2" eb="3">
      <t>ズ</t>
    </rPh>
    <rPh sb="3" eb="4">
      <t>ガク</t>
    </rPh>
    <phoneticPr fontId="6"/>
  </si>
  <si>
    <r>
      <rPr>
        <sz val="9"/>
        <color indexed="8"/>
        <rFont val="ＭＳ 明朝"/>
        <family val="1"/>
        <charset val="128"/>
      </rPr>
      <t>支出済額</t>
    </r>
    <rPh sb="0" eb="2">
      <t>シシュツ</t>
    </rPh>
    <rPh sb="2" eb="3">
      <t>ズ</t>
    </rPh>
    <rPh sb="3" eb="4">
      <t>ガク</t>
    </rPh>
    <phoneticPr fontId="6"/>
  </si>
  <si>
    <r>
      <rPr>
        <sz val="9"/>
        <color indexed="8"/>
        <rFont val="ＭＳ 明朝"/>
        <family val="1"/>
        <charset val="128"/>
      </rPr>
      <t>性質別</t>
    </r>
    <rPh sb="0" eb="2">
      <t>セイシツ</t>
    </rPh>
    <rPh sb="2" eb="3">
      <t>ベツ</t>
    </rPh>
    <phoneticPr fontId="6"/>
  </si>
  <si>
    <r>
      <rPr>
        <sz val="9"/>
        <color indexed="8"/>
        <rFont val="ＭＳ 明朝"/>
        <family val="1"/>
        <charset val="128"/>
      </rPr>
      <t>決算額</t>
    </r>
  </si>
  <si>
    <r>
      <rPr>
        <sz val="9"/>
        <color indexed="8"/>
        <rFont val="ＭＳ 明朝"/>
        <family val="1"/>
        <charset val="128"/>
      </rPr>
      <t>構成比</t>
    </r>
    <rPh sb="0" eb="3">
      <t>コウセイヒ</t>
    </rPh>
    <phoneticPr fontId="6"/>
  </si>
  <si>
    <r>
      <rPr>
        <sz val="9"/>
        <color indexed="8"/>
        <rFont val="ＭＳ 明朝"/>
        <family val="1"/>
        <charset val="128"/>
      </rPr>
      <t>人件費</t>
    </r>
    <rPh sb="0" eb="3">
      <t>ジンケンヒ</t>
    </rPh>
    <phoneticPr fontId="6"/>
  </si>
  <si>
    <r>
      <rPr>
        <sz val="9"/>
        <color indexed="8"/>
        <rFont val="ＭＳ 明朝"/>
        <family val="1"/>
        <charset val="128"/>
      </rPr>
      <t>扶助費</t>
    </r>
    <rPh sb="0" eb="3">
      <t>フジョヒ</t>
    </rPh>
    <phoneticPr fontId="6"/>
  </si>
  <si>
    <r>
      <rPr>
        <sz val="9"/>
        <color indexed="8"/>
        <rFont val="ＭＳ 明朝"/>
        <family val="1"/>
        <charset val="128"/>
      </rPr>
      <t>公債費</t>
    </r>
    <rPh sb="0" eb="2">
      <t>コウサイ</t>
    </rPh>
    <rPh sb="2" eb="3">
      <t>ヒ</t>
    </rPh>
    <phoneticPr fontId="6"/>
  </si>
  <si>
    <r>
      <rPr>
        <sz val="9"/>
        <color indexed="8"/>
        <rFont val="ＭＳ 明朝"/>
        <family val="1"/>
        <charset val="128"/>
      </rPr>
      <t>普通建設事業費</t>
    </r>
    <rPh sb="0" eb="2">
      <t>フツウ</t>
    </rPh>
    <rPh sb="2" eb="4">
      <t>ケンセツ</t>
    </rPh>
    <rPh sb="4" eb="7">
      <t>ジギョウヒ</t>
    </rPh>
    <phoneticPr fontId="6"/>
  </si>
  <si>
    <r>
      <rPr>
        <sz val="9"/>
        <color indexed="8"/>
        <rFont val="ＭＳ 明朝"/>
        <family val="1"/>
        <charset val="128"/>
      </rPr>
      <t>うち補助事業費</t>
    </r>
    <rPh sb="2" eb="4">
      <t>ホジョ</t>
    </rPh>
    <rPh sb="4" eb="7">
      <t>ジギョウヒ</t>
    </rPh>
    <phoneticPr fontId="6"/>
  </si>
  <si>
    <r>
      <rPr>
        <sz val="9"/>
        <color indexed="8"/>
        <rFont val="ＭＳ 明朝"/>
        <family val="1"/>
        <charset val="128"/>
      </rPr>
      <t>うち単独事業費</t>
    </r>
    <rPh sb="2" eb="4">
      <t>タンドク</t>
    </rPh>
    <rPh sb="4" eb="7">
      <t>ジギョウヒ</t>
    </rPh>
    <phoneticPr fontId="6"/>
  </si>
  <si>
    <r>
      <rPr>
        <sz val="9"/>
        <color indexed="8"/>
        <rFont val="ＭＳ 明朝"/>
        <family val="1"/>
        <charset val="128"/>
      </rPr>
      <t>災害復旧事業費</t>
    </r>
    <rPh sb="0" eb="2">
      <t>サイガイ</t>
    </rPh>
    <rPh sb="2" eb="4">
      <t>フッキュウ</t>
    </rPh>
    <rPh sb="4" eb="7">
      <t>ジギョウヒ</t>
    </rPh>
    <phoneticPr fontId="6"/>
  </si>
  <si>
    <r>
      <rPr>
        <sz val="9"/>
        <color indexed="8"/>
        <rFont val="ＭＳ 明朝"/>
        <family val="1"/>
        <charset val="128"/>
      </rPr>
      <t>物件費</t>
    </r>
    <rPh sb="0" eb="2">
      <t>ブッケン</t>
    </rPh>
    <rPh sb="2" eb="3">
      <t>ヒ</t>
    </rPh>
    <phoneticPr fontId="6"/>
  </si>
  <si>
    <r>
      <rPr>
        <sz val="9"/>
        <color indexed="8"/>
        <rFont val="ＭＳ 明朝"/>
        <family val="1"/>
        <charset val="128"/>
      </rPr>
      <t>維持補修費</t>
    </r>
    <rPh sb="0" eb="2">
      <t>イジ</t>
    </rPh>
    <rPh sb="2" eb="4">
      <t>ホシュウ</t>
    </rPh>
    <rPh sb="4" eb="5">
      <t>ヒ</t>
    </rPh>
    <phoneticPr fontId="6"/>
  </si>
  <si>
    <r>
      <rPr>
        <sz val="9"/>
        <color indexed="8"/>
        <rFont val="ＭＳ 明朝"/>
        <family val="1"/>
        <charset val="128"/>
      </rPr>
      <t>補助費等</t>
    </r>
    <rPh sb="0" eb="2">
      <t>ホジョ</t>
    </rPh>
    <rPh sb="2" eb="3">
      <t>ヒ</t>
    </rPh>
    <rPh sb="3" eb="4">
      <t>トウ</t>
    </rPh>
    <phoneticPr fontId="6"/>
  </si>
  <si>
    <r>
      <rPr>
        <sz val="9"/>
        <color indexed="8"/>
        <rFont val="ＭＳ 明朝"/>
        <family val="1"/>
        <charset val="128"/>
      </rPr>
      <t>積立金</t>
    </r>
    <rPh sb="0" eb="3">
      <t>ツミタテキン</t>
    </rPh>
    <phoneticPr fontId="6"/>
  </si>
  <si>
    <r>
      <rPr>
        <sz val="9"/>
        <color indexed="8"/>
        <rFont val="ＭＳ 明朝"/>
        <family val="1"/>
        <charset val="128"/>
      </rPr>
      <t>投資及び出資金・貸付金</t>
    </r>
    <rPh sb="0" eb="2">
      <t>トウシ</t>
    </rPh>
    <rPh sb="2" eb="3">
      <t>オヨ</t>
    </rPh>
    <rPh sb="4" eb="7">
      <t>シュッシキン</t>
    </rPh>
    <rPh sb="8" eb="10">
      <t>カシツケ</t>
    </rPh>
    <rPh sb="10" eb="11">
      <t>キン</t>
    </rPh>
    <phoneticPr fontId="6"/>
  </si>
  <si>
    <r>
      <rPr>
        <sz val="9"/>
        <color indexed="8"/>
        <rFont val="ＭＳ 明朝"/>
        <family val="1"/>
        <charset val="128"/>
      </rPr>
      <t>繰出金</t>
    </r>
    <rPh sb="0" eb="2">
      <t>クリダ</t>
    </rPh>
    <rPh sb="2" eb="3">
      <t>キン</t>
    </rPh>
    <phoneticPr fontId="6"/>
  </si>
  <si>
    <r>
      <rPr>
        <sz val="9"/>
        <color indexed="8"/>
        <rFont val="ＭＳ 明朝"/>
        <family val="1"/>
        <charset val="128"/>
      </rPr>
      <t>対前年増減額</t>
    </r>
  </si>
  <si>
    <r>
      <rPr>
        <sz val="9"/>
        <color indexed="8"/>
        <rFont val="ＭＳ 明朝"/>
        <family val="1"/>
        <charset val="128"/>
      </rPr>
      <t>対前年増減比</t>
    </r>
    <rPh sb="0" eb="1">
      <t>タイ</t>
    </rPh>
    <rPh sb="1" eb="3">
      <t>ゼンネン</t>
    </rPh>
    <rPh sb="3" eb="4">
      <t>ゾウ</t>
    </rPh>
    <rPh sb="4" eb="5">
      <t>ゲンガク</t>
    </rPh>
    <rPh sb="5" eb="6">
      <t>ヒ</t>
    </rPh>
    <phoneticPr fontId="6"/>
  </si>
  <si>
    <r>
      <rPr>
        <sz val="9"/>
        <color indexed="8"/>
        <rFont val="ＭＳ 明朝"/>
        <family val="1"/>
        <charset val="128"/>
      </rPr>
      <t>構成比</t>
    </r>
    <rPh sb="0" eb="3">
      <t>コウセイヒ</t>
    </rPh>
    <phoneticPr fontId="2"/>
  </si>
  <si>
    <r>
      <rPr>
        <sz val="9"/>
        <color rgb="FF000000"/>
        <rFont val="ＭＳ 明朝"/>
        <family val="1"/>
        <charset val="128"/>
      </rPr>
      <t>分担金及び負担金</t>
    </r>
    <rPh sb="0" eb="3">
      <t>ブンタンキン</t>
    </rPh>
    <rPh sb="3" eb="4">
      <t>オヨ</t>
    </rPh>
    <rPh sb="5" eb="8">
      <t>フタンキン</t>
    </rPh>
    <phoneticPr fontId="6"/>
  </si>
  <si>
    <r>
      <rPr>
        <sz val="9"/>
        <color rgb="FF000000"/>
        <rFont val="ＭＳ 明朝"/>
        <family val="1"/>
        <charset val="128"/>
      </rPr>
      <t>使用料及び手数料</t>
    </r>
    <rPh sb="0" eb="3">
      <t>シヨウリョウ</t>
    </rPh>
    <rPh sb="3" eb="4">
      <t>オヨ</t>
    </rPh>
    <rPh sb="5" eb="8">
      <t>テスウリョウ</t>
    </rPh>
    <phoneticPr fontId="6"/>
  </si>
  <si>
    <r>
      <rPr>
        <sz val="9"/>
        <color rgb="FF000000"/>
        <rFont val="ＭＳ 明朝"/>
        <family val="1"/>
        <charset val="128"/>
      </rPr>
      <t>財産収入</t>
    </r>
    <rPh sb="0" eb="2">
      <t>ザイサン</t>
    </rPh>
    <rPh sb="2" eb="4">
      <t>シュウニュウ</t>
    </rPh>
    <phoneticPr fontId="6"/>
  </si>
  <si>
    <r>
      <rPr>
        <sz val="9"/>
        <color rgb="FF000000"/>
        <rFont val="ＭＳ 明朝"/>
        <family val="1"/>
        <charset val="128"/>
      </rPr>
      <t>繰入金</t>
    </r>
    <rPh sb="0" eb="3">
      <t>クリイレキン</t>
    </rPh>
    <phoneticPr fontId="6"/>
  </si>
  <si>
    <r>
      <rPr>
        <sz val="9"/>
        <color rgb="FF000000"/>
        <rFont val="ＭＳ 明朝"/>
        <family val="1"/>
        <charset val="128"/>
      </rPr>
      <t>繰越金</t>
    </r>
    <rPh sb="0" eb="3">
      <t>クリコシキン</t>
    </rPh>
    <phoneticPr fontId="6"/>
  </si>
  <si>
    <r>
      <rPr>
        <sz val="9"/>
        <color rgb="FF000000"/>
        <rFont val="ＭＳ 明朝"/>
        <family val="1"/>
        <charset val="128"/>
      </rPr>
      <t>地方譲与税</t>
    </r>
    <rPh sb="0" eb="2">
      <t>チホウ</t>
    </rPh>
    <rPh sb="2" eb="4">
      <t>ジョウヨ</t>
    </rPh>
    <rPh sb="4" eb="5">
      <t>ゼイ</t>
    </rPh>
    <phoneticPr fontId="6"/>
  </si>
  <si>
    <r>
      <rPr>
        <sz val="9"/>
        <color rgb="FF000000"/>
        <rFont val="ＭＳ 明朝"/>
        <family val="1"/>
        <charset val="128"/>
      </rPr>
      <t>利子割交付金</t>
    </r>
    <rPh sb="0" eb="2">
      <t>リシ</t>
    </rPh>
    <rPh sb="2" eb="3">
      <t>ワリ</t>
    </rPh>
    <rPh sb="3" eb="5">
      <t>コウフゼイ</t>
    </rPh>
    <rPh sb="5" eb="6">
      <t>キン</t>
    </rPh>
    <phoneticPr fontId="6"/>
  </si>
  <si>
    <r>
      <rPr>
        <sz val="9"/>
        <color rgb="FF000000"/>
        <rFont val="ＭＳ 明朝"/>
        <family val="1"/>
        <charset val="128"/>
      </rPr>
      <t>配当割交付金</t>
    </r>
    <rPh sb="0" eb="2">
      <t>ハイトウ</t>
    </rPh>
    <rPh sb="2" eb="3">
      <t>ワリ</t>
    </rPh>
    <rPh sb="3" eb="6">
      <t>コウフキン</t>
    </rPh>
    <phoneticPr fontId="6"/>
  </si>
  <si>
    <r>
      <rPr>
        <sz val="9"/>
        <color rgb="FF000000"/>
        <rFont val="ＭＳ 明朝"/>
        <family val="1"/>
        <charset val="128"/>
      </rPr>
      <t>株式等譲渡所得割交付金</t>
    </r>
    <rPh sb="0" eb="3">
      <t>カブシキトウ</t>
    </rPh>
    <rPh sb="3" eb="5">
      <t>ジョウト</t>
    </rPh>
    <rPh sb="5" eb="7">
      <t>ショトク</t>
    </rPh>
    <rPh sb="7" eb="8">
      <t>ワ</t>
    </rPh>
    <rPh sb="8" eb="11">
      <t>コウフキン</t>
    </rPh>
    <phoneticPr fontId="6"/>
  </si>
  <si>
    <r>
      <rPr>
        <sz val="9"/>
        <color rgb="FF000000"/>
        <rFont val="ＭＳ 明朝"/>
        <family val="1"/>
        <charset val="128"/>
      </rPr>
      <t>地方交付税</t>
    </r>
    <rPh sb="0" eb="2">
      <t>チホウ</t>
    </rPh>
    <rPh sb="2" eb="5">
      <t>コウフゼイ</t>
    </rPh>
    <phoneticPr fontId="6"/>
  </si>
  <si>
    <r>
      <rPr>
        <sz val="9"/>
        <color rgb="FF000000"/>
        <rFont val="ＭＳ 明朝"/>
        <family val="1"/>
        <charset val="128"/>
      </rPr>
      <t>交通安全対策特別交付金</t>
    </r>
    <rPh sb="0" eb="2">
      <t>コウツウ</t>
    </rPh>
    <rPh sb="2" eb="4">
      <t>アンゼン</t>
    </rPh>
    <rPh sb="4" eb="6">
      <t>タイサク</t>
    </rPh>
    <rPh sb="6" eb="8">
      <t>トクベツ</t>
    </rPh>
    <rPh sb="8" eb="11">
      <t>コウフキン</t>
    </rPh>
    <phoneticPr fontId="6"/>
  </si>
  <si>
    <r>
      <rPr>
        <sz val="9"/>
        <color rgb="FF000000"/>
        <rFont val="ＭＳ 明朝"/>
        <family val="1"/>
        <charset val="128"/>
      </rPr>
      <t>国庫支出金</t>
    </r>
    <rPh sb="0" eb="2">
      <t>コッコ</t>
    </rPh>
    <rPh sb="2" eb="5">
      <t>シシュツキン</t>
    </rPh>
    <phoneticPr fontId="6"/>
  </si>
  <si>
    <r>
      <rPr>
        <sz val="9"/>
        <color rgb="FF000000"/>
        <rFont val="ＭＳ 明朝"/>
        <family val="1"/>
        <charset val="128"/>
      </rPr>
      <t>県支出金</t>
    </r>
    <rPh sb="0" eb="1">
      <t>ケン</t>
    </rPh>
    <rPh sb="1" eb="4">
      <t>シシュツキン</t>
    </rPh>
    <phoneticPr fontId="6"/>
  </si>
  <si>
    <r>
      <rPr>
        <sz val="9"/>
        <color rgb="FF000000"/>
        <rFont val="ＭＳ 明朝"/>
        <family val="1"/>
        <charset val="128"/>
      </rPr>
      <t>合計</t>
    </r>
    <rPh sb="0" eb="1">
      <t>ゴウ</t>
    </rPh>
    <rPh sb="1" eb="2">
      <t>ケイ</t>
    </rPh>
    <phoneticPr fontId="6"/>
  </si>
  <si>
    <r>
      <rPr>
        <sz val="9"/>
        <color rgb="FF000000"/>
        <rFont val="ＭＳ 明朝"/>
        <family val="1"/>
        <charset val="128"/>
      </rPr>
      <t>対前年増減額</t>
    </r>
    <phoneticPr fontId="6"/>
  </si>
  <si>
    <r>
      <rPr>
        <sz val="9"/>
        <color rgb="FF000000"/>
        <rFont val="ＭＳ 明朝"/>
        <family val="1"/>
        <charset val="128"/>
      </rPr>
      <t>対前年増減比</t>
    </r>
    <rPh sb="0" eb="1">
      <t>タイ</t>
    </rPh>
    <rPh sb="1" eb="3">
      <t>ゼンネン</t>
    </rPh>
    <rPh sb="3" eb="5">
      <t>ゾウゲン</t>
    </rPh>
    <rPh sb="5" eb="6">
      <t>ヒ</t>
    </rPh>
    <phoneticPr fontId="6"/>
  </si>
  <si>
    <r>
      <rPr>
        <sz val="9"/>
        <color indexed="8"/>
        <rFont val="ＭＳ 明朝"/>
        <family val="1"/>
        <charset val="128"/>
      </rPr>
      <t>目的別</t>
    </r>
    <rPh sb="0" eb="2">
      <t>モクテキ</t>
    </rPh>
    <rPh sb="2" eb="3">
      <t>ベツ</t>
    </rPh>
    <phoneticPr fontId="6"/>
  </si>
  <si>
    <r>
      <rPr>
        <sz val="9"/>
        <color indexed="8"/>
        <rFont val="ＭＳ 明朝"/>
        <family val="1"/>
        <charset val="128"/>
      </rPr>
      <t>収入済額</t>
    </r>
    <rPh sb="0" eb="2">
      <t>シュウニュウ</t>
    </rPh>
    <rPh sb="2" eb="3">
      <t>ス</t>
    </rPh>
    <rPh sb="3" eb="4">
      <t>ガク</t>
    </rPh>
    <phoneticPr fontId="6"/>
  </si>
  <si>
    <r>
      <rPr>
        <sz val="9"/>
        <color indexed="8"/>
        <rFont val="ＭＳ 明朝"/>
        <family val="1"/>
        <charset val="128"/>
      </rPr>
      <t>（参考）各年度末住民基本台帳人口（人）</t>
    </r>
    <rPh sb="1" eb="3">
      <t>サンコウ</t>
    </rPh>
    <rPh sb="4" eb="5">
      <t>カク</t>
    </rPh>
    <rPh sb="5" eb="7">
      <t>ネンド</t>
    </rPh>
    <rPh sb="7" eb="8">
      <t>マツ</t>
    </rPh>
    <rPh sb="8" eb="10">
      <t>ジュウミン</t>
    </rPh>
    <rPh sb="10" eb="12">
      <t>キホン</t>
    </rPh>
    <rPh sb="12" eb="14">
      <t>ダイチョウ</t>
    </rPh>
    <rPh sb="14" eb="16">
      <t>ジンコウ</t>
    </rPh>
    <rPh sb="17" eb="18">
      <t>ニン</t>
    </rPh>
    <phoneticPr fontId="6"/>
  </si>
  <si>
    <r>
      <rPr>
        <sz val="9"/>
        <color indexed="8"/>
        <rFont val="ＭＳ 明朝"/>
        <family val="1"/>
        <charset val="128"/>
      </rPr>
      <t>決算額</t>
    </r>
    <rPh sb="0" eb="2">
      <t>ケッサン</t>
    </rPh>
    <rPh sb="2" eb="3">
      <t>ガク</t>
    </rPh>
    <phoneticPr fontId="6"/>
  </si>
  <si>
    <r>
      <rPr>
        <sz val="9"/>
        <color indexed="8"/>
        <rFont val="ＭＳ 明朝"/>
        <family val="1"/>
        <charset val="128"/>
      </rPr>
      <t>　　うち補助事業費</t>
    </r>
    <rPh sb="4" eb="6">
      <t>ホジョ</t>
    </rPh>
    <rPh sb="6" eb="9">
      <t>ジギョウヒ</t>
    </rPh>
    <phoneticPr fontId="6"/>
  </si>
  <si>
    <r>
      <rPr>
        <sz val="9"/>
        <color indexed="8"/>
        <rFont val="ＭＳ 明朝"/>
        <family val="1"/>
        <charset val="128"/>
      </rPr>
      <t>　　うち単独事業費</t>
    </r>
    <rPh sb="4" eb="6">
      <t>タンドク</t>
    </rPh>
    <rPh sb="6" eb="9">
      <t>ジギョウヒ</t>
    </rPh>
    <phoneticPr fontId="6"/>
  </si>
  <si>
    <r>
      <rPr>
        <sz val="9"/>
        <color indexed="8"/>
        <rFont val="ＭＳ 明朝"/>
        <family val="1"/>
        <charset val="128"/>
      </rPr>
      <t>議会費</t>
    </r>
    <rPh sb="0" eb="2">
      <t>ギカイ</t>
    </rPh>
    <rPh sb="2" eb="3">
      <t>ヒ</t>
    </rPh>
    <phoneticPr fontId="6"/>
  </si>
  <si>
    <r>
      <rPr>
        <sz val="9"/>
        <color indexed="8"/>
        <rFont val="ＭＳ 明朝"/>
        <family val="1"/>
        <charset val="128"/>
      </rPr>
      <t>総務費</t>
    </r>
    <rPh sb="0" eb="3">
      <t>ソウムヒ</t>
    </rPh>
    <phoneticPr fontId="6"/>
  </si>
  <si>
    <r>
      <rPr>
        <sz val="9"/>
        <color indexed="8"/>
        <rFont val="ＭＳ 明朝"/>
        <family val="1"/>
        <charset val="128"/>
      </rPr>
      <t>民生費</t>
    </r>
    <rPh sb="0" eb="2">
      <t>ミンセイ</t>
    </rPh>
    <rPh sb="2" eb="3">
      <t>ヒ</t>
    </rPh>
    <phoneticPr fontId="6"/>
  </si>
  <si>
    <r>
      <rPr>
        <sz val="9"/>
        <color indexed="8"/>
        <rFont val="ＭＳ 明朝"/>
        <family val="1"/>
        <charset val="128"/>
      </rPr>
      <t>衛生費</t>
    </r>
    <rPh sb="0" eb="3">
      <t>エイセイヒ</t>
    </rPh>
    <phoneticPr fontId="6"/>
  </si>
  <si>
    <r>
      <rPr>
        <sz val="9"/>
        <color indexed="8"/>
        <rFont val="ＭＳ 明朝"/>
        <family val="1"/>
        <charset val="128"/>
      </rPr>
      <t>労働費</t>
    </r>
    <rPh sb="0" eb="3">
      <t>ロウドウヒヒ</t>
    </rPh>
    <phoneticPr fontId="6"/>
  </si>
  <si>
    <r>
      <rPr>
        <sz val="9"/>
        <color indexed="8"/>
        <rFont val="ＭＳ 明朝"/>
        <family val="1"/>
        <charset val="128"/>
      </rPr>
      <t>農林費</t>
    </r>
    <rPh sb="0" eb="2">
      <t>ノウリン</t>
    </rPh>
    <rPh sb="2" eb="3">
      <t>ヒ</t>
    </rPh>
    <phoneticPr fontId="6"/>
  </si>
  <si>
    <r>
      <rPr>
        <sz val="9"/>
        <color indexed="8"/>
        <rFont val="ＭＳ 明朝"/>
        <family val="1"/>
        <charset val="128"/>
      </rPr>
      <t>商工費</t>
    </r>
    <rPh sb="0" eb="2">
      <t>ショウコウ</t>
    </rPh>
    <rPh sb="2" eb="3">
      <t>ヒ</t>
    </rPh>
    <phoneticPr fontId="6"/>
  </si>
  <si>
    <r>
      <rPr>
        <sz val="9"/>
        <color indexed="8"/>
        <rFont val="ＭＳ 明朝"/>
        <family val="1"/>
        <charset val="128"/>
      </rPr>
      <t>土木費</t>
    </r>
    <rPh sb="0" eb="2">
      <t>ドボク</t>
    </rPh>
    <rPh sb="2" eb="3">
      <t>ヒ</t>
    </rPh>
    <phoneticPr fontId="6"/>
  </si>
  <si>
    <r>
      <rPr>
        <sz val="9"/>
        <color indexed="8"/>
        <rFont val="ＭＳ 明朝"/>
        <family val="1"/>
        <charset val="128"/>
      </rPr>
      <t>消防費</t>
    </r>
    <rPh sb="0" eb="2">
      <t>ショウボウ</t>
    </rPh>
    <rPh sb="2" eb="3">
      <t>ヒ</t>
    </rPh>
    <phoneticPr fontId="6"/>
  </si>
  <si>
    <r>
      <rPr>
        <sz val="9"/>
        <color indexed="8"/>
        <rFont val="ＭＳ 明朝"/>
        <family val="1"/>
        <charset val="128"/>
      </rPr>
      <t>教育費</t>
    </r>
    <rPh sb="0" eb="3">
      <t>キョウイクヒ</t>
    </rPh>
    <phoneticPr fontId="6"/>
  </si>
  <si>
    <r>
      <rPr>
        <sz val="9"/>
        <color indexed="8"/>
        <rFont val="ＭＳ 明朝"/>
        <family val="1"/>
        <charset val="128"/>
      </rPr>
      <t>災害復旧費</t>
    </r>
    <rPh sb="0" eb="2">
      <t>サイガイ</t>
    </rPh>
    <rPh sb="2" eb="4">
      <t>フッキュウ</t>
    </rPh>
    <rPh sb="4" eb="5">
      <t>ヒ</t>
    </rPh>
    <phoneticPr fontId="6"/>
  </si>
  <si>
    <r>
      <rPr>
        <sz val="9"/>
        <color indexed="8"/>
        <rFont val="ＭＳ 明朝"/>
        <family val="1"/>
        <charset val="128"/>
      </rPr>
      <t>公債費</t>
    </r>
    <rPh sb="0" eb="3">
      <t>コウサイヒヒ</t>
    </rPh>
    <phoneticPr fontId="6"/>
  </si>
  <si>
    <r>
      <rPr>
        <sz val="9"/>
        <color indexed="8"/>
        <rFont val="ＭＳ 明朝"/>
        <family val="1"/>
        <charset val="128"/>
      </rPr>
      <t>対前年増減額</t>
    </r>
    <rPh sb="0" eb="1">
      <t>タイ</t>
    </rPh>
    <rPh sb="1" eb="3">
      <t>ゼンネン</t>
    </rPh>
    <rPh sb="3" eb="4">
      <t>ゾウ</t>
    </rPh>
    <rPh sb="4" eb="6">
      <t>ゲンガク</t>
    </rPh>
    <phoneticPr fontId="6"/>
  </si>
  <si>
    <r>
      <rPr>
        <sz val="9"/>
        <color indexed="8"/>
        <rFont val="ＭＳ 明朝"/>
        <family val="1"/>
        <charset val="128"/>
      </rPr>
      <t>収入済額</t>
    </r>
    <rPh sb="0" eb="2">
      <t>シュウニュウ</t>
    </rPh>
    <rPh sb="2" eb="3">
      <t>スミ</t>
    </rPh>
    <rPh sb="3" eb="4">
      <t>ガク</t>
    </rPh>
    <phoneticPr fontId="6"/>
  </si>
  <si>
    <r>
      <rPr>
        <sz val="9"/>
        <color indexed="8"/>
        <rFont val="ＭＳ 明朝"/>
        <family val="1"/>
        <charset val="128"/>
      </rPr>
      <t>一般財源</t>
    </r>
    <rPh sb="0" eb="2">
      <t>イッパン</t>
    </rPh>
    <rPh sb="2" eb="4">
      <t>ザイゲン</t>
    </rPh>
    <phoneticPr fontId="6"/>
  </si>
  <si>
    <r>
      <rPr>
        <sz val="9"/>
        <color indexed="8"/>
        <rFont val="ＭＳ 明朝"/>
        <family val="1"/>
        <charset val="128"/>
      </rPr>
      <t>特定財源</t>
    </r>
    <rPh sb="0" eb="2">
      <t>トクテイ</t>
    </rPh>
    <rPh sb="2" eb="4">
      <t>ザイゲン</t>
    </rPh>
    <phoneticPr fontId="6"/>
  </si>
  <si>
    <r>
      <rPr>
        <sz val="9"/>
        <color indexed="8"/>
        <rFont val="ＭＳ 明朝"/>
        <family val="1"/>
        <charset val="128"/>
      </rPr>
      <t>件数</t>
    </r>
    <rPh sb="0" eb="2">
      <t>ケンスウ</t>
    </rPh>
    <phoneticPr fontId="6"/>
  </si>
  <si>
    <r>
      <rPr>
        <sz val="9"/>
        <color indexed="8"/>
        <rFont val="ＭＳ 明朝"/>
        <family val="1"/>
        <charset val="128"/>
      </rPr>
      <t>金額</t>
    </r>
    <rPh sb="0" eb="2">
      <t>キンガク</t>
    </rPh>
    <phoneticPr fontId="6"/>
  </si>
  <si>
    <r>
      <rPr>
        <sz val="9"/>
        <color indexed="8"/>
        <rFont val="ＭＳ 明朝"/>
        <family val="1"/>
        <charset val="128"/>
      </rPr>
      <t>普通債</t>
    </r>
    <rPh sb="0" eb="2">
      <t>フツウ</t>
    </rPh>
    <rPh sb="2" eb="3">
      <t>サイ</t>
    </rPh>
    <phoneticPr fontId="6"/>
  </si>
  <si>
    <r>
      <rPr>
        <sz val="9"/>
        <color indexed="8"/>
        <rFont val="ＭＳ 明朝"/>
        <family val="1"/>
        <charset val="128"/>
      </rPr>
      <t>災害復旧債</t>
    </r>
    <rPh sb="0" eb="2">
      <t>サイガイ</t>
    </rPh>
    <rPh sb="2" eb="4">
      <t>フッキュウ</t>
    </rPh>
    <rPh sb="4" eb="5">
      <t>サイ</t>
    </rPh>
    <phoneticPr fontId="6"/>
  </si>
  <si>
    <r>
      <rPr>
        <sz val="9"/>
        <color indexed="8"/>
        <rFont val="ＭＳ 明朝"/>
        <family val="1"/>
        <charset val="128"/>
      </rPr>
      <t>その他債</t>
    </r>
    <rPh sb="0" eb="3">
      <t>ソノタ</t>
    </rPh>
    <rPh sb="3" eb="4">
      <t>サイ</t>
    </rPh>
    <phoneticPr fontId="6"/>
  </si>
  <si>
    <r>
      <rPr>
        <sz val="9"/>
        <color indexed="8"/>
        <rFont val="ＭＳ 明朝"/>
        <family val="1"/>
        <charset val="128"/>
      </rPr>
      <t>農業集落排水事業債</t>
    </r>
    <rPh sb="0" eb="2">
      <t>ノウギョウ</t>
    </rPh>
    <rPh sb="2" eb="4">
      <t>シュウラク</t>
    </rPh>
    <rPh sb="4" eb="6">
      <t>ハイスイ</t>
    </rPh>
    <rPh sb="6" eb="8">
      <t>ジギョウ</t>
    </rPh>
    <rPh sb="8" eb="9">
      <t>サイ</t>
    </rPh>
    <phoneticPr fontId="6"/>
  </si>
  <si>
    <r>
      <rPr>
        <sz val="9"/>
        <color indexed="8"/>
        <rFont val="ＭＳ 明朝"/>
        <family val="1"/>
        <charset val="128"/>
      </rPr>
      <t>中央卸売市場債</t>
    </r>
    <rPh sb="0" eb="2">
      <t>チュウオウ</t>
    </rPh>
    <rPh sb="2" eb="4">
      <t>オロシウ</t>
    </rPh>
    <rPh sb="4" eb="6">
      <t>シジョウ</t>
    </rPh>
    <rPh sb="6" eb="7">
      <t>サイ</t>
    </rPh>
    <phoneticPr fontId="6"/>
  </si>
  <si>
    <r>
      <rPr>
        <sz val="9"/>
        <color indexed="8"/>
        <rFont val="ＭＳ 明朝"/>
        <family val="1"/>
        <charset val="128"/>
      </rPr>
      <t>公設浄化槽事業債</t>
    </r>
    <rPh sb="0" eb="2">
      <t>コウセツ</t>
    </rPh>
    <rPh sb="2" eb="5">
      <t>ジョウカソウ</t>
    </rPh>
    <rPh sb="5" eb="8">
      <t>ジギョウサイ</t>
    </rPh>
    <phoneticPr fontId="6"/>
  </si>
  <si>
    <r>
      <rPr>
        <sz val="9"/>
        <color indexed="8"/>
        <rFont val="ＭＳ 明朝"/>
        <family val="1"/>
        <charset val="128"/>
      </rPr>
      <t>新産業等用地整備事業債</t>
    </r>
    <rPh sb="0" eb="6">
      <t>シンサンギョウトウヨウチ</t>
    </rPh>
    <rPh sb="6" eb="8">
      <t>セイビ</t>
    </rPh>
    <rPh sb="8" eb="11">
      <t>ジギョウサイ</t>
    </rPh>
    <phoneticPr fontId="6"/>
  </si>
  <si>
    <r>
      <rPr>
        <sz val="9"/>
        <color indexed="8"/>
        <rFont val="ＭＳ 明朝"/>
        <family val="1"/>
        <charset val="128"/>
      </rPr>
      <t>年度末未償還元金現在高</t>
    </r>
  </si>
  <si>
    <r>
      <rPr>
        <sz val="9"/>
        <color rgb="FF000000"/>
        <rFont val="ＭＳ 明朝"/>
        <family val="1"/>
        <charset val="128"/>
      </rPr>
      <t>予算現額</t>
    </r>
    <rPh sb="0" eb="2">
      <t>ヨサン</t>
    </rPh>
    <rPh sb="2" eb="3">
      <t>ウツツ</t>
    </rPh>
    <rPh sb="3" eb="4">
      <t>ガク</t>
    </rPh>
    <phoneticPr fontId="6"/>
  </si>
  <si>
    <r>
      <rPr>
        <sz val="9"/>
        <color rgb="FF000000"/>
        <rFont val="ＭＳ 明朝"/>
        <family val="1"/>
        <charset val="128"/>
      </rPr>
      <t>決算額</t>
    </r>
    <rPh sb="0" eb="3">
      <t>ケッサンガク</t>
    </rPh>
    <phoneticPr fontId="6"/>
  </si>
  <si>
    <r>
      <rPr>
        <sz val="9"/>
        <color rgb="FF000000"/>
        <rFont val="ＭＳ 明朝"/>
        <family val="1"/>
        <charset val="128"/>
      </rPr>
      <t>執行率</t>
    </r>
    <phoneticPr fontId="6"/>
  </si>
  <si>
    <r>
      <rPr>
        <sz val="9"/>
        <color rgb="FF000000"/>
        <rFont val="ＭＳ 明朝"/>
        <family val="1"/>
        <charset val="128"/>
      </rPr>
      <t>水道事業会計</t>
    </r>
    <phoneticPr fontId="6"/>
  </si>
  <si>
    <r>
      <rPr>
        <sz val="9"/>
        <color rgb="FF000000"/>
        <rFont val="ＭＳ 明朝"/>
        <family val="1"/>
        <charset val="128"/>
      </rPr>
      <t>資本的収入</t>
    </r>
    <rPh sb="0" eb="3">
      <t>シホンテキ</t>
    </rPh>
    <rPh sb="3" eb="5">
      <t>シュウニュウ</t>
    </rPh>
    <phoneticPr fontId="6"/>
  </si>
  <si>
    <r>
      <rPr>
        <sz val="9"/>
        <color rgb="FF000000"/>
        <rFont val="ＭＳ 明朝"/>
        <family val="1"/>
        <charset val="128"/>
      </rPr>
      <t>資本的支出</t>
    </r>
    <rPh sb="0" eb="3">
      <t>シホンテキ</t>
    </rPh>
    <rPh sb="3" eb="5">
      <t>シシュツ</t>
    </rPh>
    <phoneticPr fontId="6"/>
  </si>
  <si>
    <r>
      <rPr>
        <sz val="9"/>
        <color rgb="FF000000"/>
        <rFont val="ＭＳ 明朝"/>
        <family val="1"/>
        <charset val="128"/>
      </rPr>
      <t>下水道事業会計</t>
    </r>
    <rPh sb="0" eb="3">
      <t>ゲスイドウ</t>
    </rPh>
    <phoneticPr fontId="6"/>
  </si>
  <si>
    <r>
      <rPr>
        <sz val="9"/>
        <color rgb="FF000000"/>
        <rFont val="ＭＳ 明朝"/>
        <family val="1"/>
        <charset val="128"/>
      </rPr>
      <t>病院事業会計</t>
    </r>
    <phoneticPr fontId="6"/>
  </si>
  <si>
    <r>
      <rPr>
        <sz val="9"/>
        <color rgb="FF000000"/>
        <rFont val="ＭＳ 明朝"/>
        <family val="1"/>
        <charset val="128"/>
      </rPr>
      <t>税目別</t>
    </r>
    <rPh sb="0" eb="2">
      <t>ゼイモク</t>
    </rPh>
    <rPh sb="2" eb="3">
      <t>ベツ</t>
    </rPh>
    <phoneticPr fontId="6"/>
  </si>
  <si>
    <r>
      <rPr>
        <sz val="9"/>
        <color rgb="FF000000"/>
        <rFont val="ＭＳ 明朝"/>
        <family val="1"/>
        <charset val="128"/>
      </rPr>
      <t>現年課税分</t>
    </r>
    <rPh sb="0" eb="1">
      <t>ゲン</t>
    </rPh>
    <rPh sb="1" eb="2">
      <t>ネン</t>
    </rPh>
    <rPh sb="2" eb="5">
      <t>カゼイブン</t>
    </rPh>
    <phoneticPr fontId="6"/>
  </si>
  <si>
    <r>
      <rPr>
        <sz val="9"/>
        <color rgb="FF000000"/>
        <rFont val="ＭＳ 明朝"/>
        <family val="1"/>
        <charset val="128"/>
      </rPr>
      <t>滞納繰越分</t>
    </r>
    <rPh sb="0" eb="2">
      <t>タイノウ</t>
    </rPh>
    <rPh sb="2" eb="4">
      <t>クリコシ</t>
    </rPh>
    <rPh sb="4" eb="5">
      <t>ブン</t>
    </rPh>
    <phoneticPr fontId="6"/>
  </si>
  <si>
    <r>
      <rPr>
        <sz val="9"/>
        <color rgb="FF000000"/>
        <rFont val="ＭＳ 明朝"/>
        <family val="1"/>
        <charset val="128"/>
      </rPr>
      <t>市民税</t>
    </r>
    <rPh sb="0" eb="3">
      <t>シミンゼイ</t>
    </rPh>
    <phoneticPr fontId="6"/>
  </si>
  <si>
    <r>
      <rPr>
        <sz val="9"/>
        <color rgb="FF000000"/>
        <rFont val="ＭＳ 明朝"/>
        <family val="1"/>
        <charset val="128"/>
      </rPr>
      <t>固定資産税</t>
    </r>
    <rPh sb="0" eb="2">
      <t>コテイ</t>
    </rPh>
    <rPh sb="2" eb="5">
      <t>シサンゼイ</t>
    </rPh>
    <phoneticPr fontId="6"/>
  </si>
  <si>
    <r>
      <rPr>
        <sz val="9"/>
        <color rgb="FF000000"/>
        <rFont val="ＭＳ 明朝"/>
        <family val="1"/>
        <charset val="128"/>
      </rPr>
      <t>軽自動車税</t>
    </r>
    <rPh sb="0" eb="4">
      <t>ケイジドウシャ</t>
    </rPh>
    <rPh sb="4" eb="5">
      <t>ゼイ</t>
    </rPh>
    <phoneticPr fontId="6"/>
  </si>
  <si>
    <r>
      <rPr>
        <sz val="9"/>
        <color rgb="FF000000"/>
        <rFont val="ＭＳ 明朝"/>
        <family val="1"/>
        <charset val="128"/>
      </rPr>
      <t>市たばこ税</t>
    </r>
    <rPh sb="0" eb="1">
      <t>シ</t>
    </rPh>
    <rPh sb="4" eb="5">
      <t>ゼイ</t>
    </rPh>
    <phoneticPr fontId="6"/>
  </si>
  <si>
    <r>
      <rPr>
        <sz val="9"/>
        <color rgb="FF000000"/>
        <rFont val="ＭＳ 明朝"/>
        <family val="1"/>
        <charset val="128"/>
      </rPr>
      <t>入湯税</t>
    </r>
    <rPh sb="0" eb="2">
      <t>ニュウトウ</t>
    </rPh>
    <rPh sb="2" eb="3">
      <t>ゼイ</t>
    </rPh>
    <phoneticPr fontId="6"/>
  </si>
  <si>
    <r>
      <rPr>
        <sz val="9"/>
        <color rgb="FF000000"/>
        <rFont val="ＭＳ 明朝"/>
        <family val="1"/>
        <charset val="128"/>
      </rPr>
      <t>都市計画税</t>
    </r>
    <rPh sb="0" eb="2">
      <t>トシ</t>
    </rPh>
    <rPh sb="2" eb="4">
      <t>ケイカク</t>
    </rPh>
    <rPh sb="4" eb="5">
      <t>ゼイ</t>
    </rPh>
    <phoneticPr fontId="6"/>
  </si>
  <si>
    <r>
      <t xml:space="preserve"> </t>
    </r>
    <r>
      <rPr>
        <sz val="9"/>
        <color indexed="8"/>
        <rFont val="ＭＳ 明朝"/>
        <family val="1"/>
        <charset val="128"/>
      </rPr>
      <t>対前年増減比
（</t>
    </r>
    <r>
      <rPr>
        <sz val="9"/>
        <color indexed="8"/>
        <rFont val="Times New Roman"/>
        <family val="1"/>
      </rPr>
      <t>%</t>
    </r>
    <r>
      <rPr>
        <sz val="9"/>
        <color indexed="8"/>
        <rFont val="ＭＳ 明朝"/>
        <family val="1"/>
        <charset val="128"/>
      </rPr>
      <t>）</t>
    </r>
    <rPh sb="1" eb="2">
      <t>タイ</t>
    </rPh>
    <rPh sb="2" eb="4">
      <t>ゼンネン</t>
    </rPh>
    <phoneticPr fontId="6"/>
  </si>
  <si>
    <r>
      <rPr>
        <sz val="9"/>
        <color indexed="8"/>
        <rFont val="ＭＳ 明朝"/>
        <family val="1"/>
        <charset val="128"/>
      </rPr>
      <t>年度</t>
    </r>
    <rPh sb="0" eb="2">
      <t>ネンド</t>
    </rPh>
    <phoneticPr fontId="3"/>
  </si>
  <si>
    <r>
      <rPr>
        <sz val="9"/>
        <color indexed="8"/>
        <rFont val="ＭＳ 明朝"/>
        <family val="1"/>
        <charset val="128"/>
      </rPr>
      <t>盛岡市</t>
    </r>
    <rPh sb="0" eb="3">
      <t>モリオカシ</t>
    </rPh>
    <phoneticPr fontId="6"/>
  </si>
  <si>
    <r>
      <rPr>
        <sz val="9"/>
        <color indexed="8"/>
        <rFont val="ＭＳ 明朝"/>
        <family val="1"/>
        <charset val="128"/>
      </rPr>
      <t>土地（地積）</t>
    </r>
    <rPh sb="0" eb="2">
      <t>トチ</t>
    </rPh>
    <rPh sb="3" eb="5">
      <t>チセキ</t>
    </rPh>
    <phoneticPr fontId="6"/>
  </si>
  <si>
    <r>
      <rPr>
        <sz val="9"/>
        <color indexed="8"/>
        <rFont val="ＭＳ 明朝"/>
        <family val="1"/>
        <charset val="128"/>
      </rPr>
      <t>その他の行政機関</t>
    </r>
    <rPh sb="0" eb="3">
      <t>ソノタ</t>
    </rPh>
    <rPh sb="4" eb="6">
      <t>ギョウセイ</t>
    </rPh>
    <rPh sb="6" eb="8">
      <t>キカン</t>
    </rPh>
    <phoneticPr fontId="6"/>
  </si>
  <si>
    <r>
      <rPr>
        <sz val="9"/>
        <color indexed="8"/>
        <rFont val="ＭＳ 明朝"/>
        <family val="1"/>
        <charset val="128"/>
      </rPr>
      <t>　消防施設</t>
    </r>
    <rPh sb="1" eb="3">
      <t>ショウボウ</t>
    </rPh>
    <rPh sb="3" eb="5">
      <t>シセツ</t>
    </rPh>
    <phoneticPr fontId="6"/>
  </si>
  <si>
    <r>
      <rPr>
        <sz val="9"/>
        <color indexed="8"/>
        <rFont val="ＭＳ 明朝"/>
        <family val="1"/>
        <charset val="128"/>
      </rPr>
      <t>　水道施設</t>
    </r>
    <rPh sb="1" eb="3">
      <t>スイドウ</t>
    </rPh>
    <rPh sb="3" eb="5">
      <t>シセツ</t>
    </rPh>
    <phoneticPr fontId="6"/>
  </si>
  <si>
    <r>
      <rPr>
        <sz val="9"/>
        <color indexed="8"/>
        <rFont val="ＭＳ 明朝"/>
        <family val="1"/>
        <charset val="128"/>
      </rPr>
      <t>　下水道施設</t>
    </r>
    <rPh sb="1" eb="4">
      <t>ゲスイドウ</t>
    </rPh>
    <rPh sb="4" eb="6">
      <t>シセツ</t>
    </rPh>
    <phoneticPr fontId="6"/>
  </si>
  <si>
    <r>
      <rPr>
        <sz val="9"/>
        <color indexed="8"/>
        <rFont val="ＭＳ 明朝"/>
        <family val="1"/>
        <charset val="128"/>
      </rPr>
      <t>　その他の施設</t>
    </r>
    <rPh sb="1" eb="4">
      <t>ソノタ</t>
    </rPh>
    <rPh sb="5" eb="7">
      <t>シセツ</t>
    </rPh>
    <phoneticPr fontId="6"/>
  </si>
  <si>
    <r>
      <rPr>
        <sz val="9"/>
        <color indexed="8"/>
        <rFont val="ＭＳ 明朝"/>
        <family val="1"/>
        <charset val="128"/>
      </rPr>
      <t>公共用財産</t>
    </r>
    <rPh sb="0" eb="3">
      <t>コウキョウヨウ</t>
    </rPh>
    <rPh sb="3" eb="5">
      <t>ザイサン</t>
    </rPh>
    <phoneticPr fontId="6"/>
  </si>
  <si>
    <r>
      <rPr>
        <sz val="9"/>
        <color indexed="8"/>
        <rFont val="ＭＳ 明朝"/>
        <family val="1"/>
        <charset val="128"/>
      </rPr>
      <t>　公営住宅</t>
    </r>
    <rPh sb="1" eb="3">
      <t>コウエイ</t>
    </rPh>
    <rPh sb="3" eb="5">
      <t>ジュウタク</t>
    </rPh>
    <phoneticPr fontId="6"/>
  </si>
  <si>
    <r>
      <rPr>
        <sz val="9"/>
        <color indexed="8"/>
        <rFont val="ＭＳ 明朝"/>
        <family val="1"/>
        <charset val="128"/>
      </rPr>
      <t>　体育施設</t>
    </r>
    <rPh sb="1" eb="2">
      <t>タイク</t>
    </rPh>
    <rPh sb="2" eb="3">
      <t>イク</t>
    </rPh>
    <rPh sb="3" eb="5">
      <t>シセツ</t>
    </rPh>
    <phoneticPr fontId="6"/>
  </si>
  <si>
    <r>
      <rPr>
        <sz val="9"/>
        <color indexed="8"/>
        <rFont val="ＭＳ 明朝"/>
        <family val="1"/>
        <charset val="128"/>
      </rPr>
      <t>　医療施設</t>
    </r>
    <rPh sb="1" eb="3">
      <t>イリョウ</t>
    </rPh>
    <rPh sb="3" eb="5">
      <t>シセツ</t>
    </rPh>
    <phoneticPr fontId="6"/>
  </si>
  <si>
    <r>
      <rPr>
        <sz val="9"/>
        <color indexed="8"/>
        <rFont val="ＭＳ 明朝"/>
        <family val="1"/>
        <charset val="128"/>
      </rPr>
      <t>普通建物</t>
    </r>
    <rPh sb="0" eb="1">
      <t>ススム</t>
    </rPh>
    <rPh sb="1" eb="2">
      <t>ツウ</t>
    </rPh>
    <rPh sb="2" eb="3">
      <t>ケン</t>
    </rPh>
    <rPh sb="3" eb="4">
      <t>モノ</t>
    </rPh>
    <phoneticPr fontId="6"/>
  </si>
  <si>
    <r>
      <rPr>
        <sz val="9"/>
        <color indexed="8"/>
        <rFont val="ＭＳ 明朝"/>
        <family val="1"/>
        <charset val="128"/>
      </rPr>
      <t>並木敷地</t>
    </r>
    <rPh sb="0" eb="2">
      <t>ナミキ</t>
    </rPh>
    <rPh sb="2" eb="4">
      <t>シキチ</t>
    </rPh>
    <phoneticPr fontId="6"/>
  </si>
  <si>
    <r>
      <rPr>
        <sz val="9"/>
        <color indexed="8"/>
        <rFont val="ＭＳ 明朝"/>
        <family val="1"/>
        <charset val="128"/>
      </rPr>
      <t>普通建物</t>
    </r>
    <rPh sb="0" eb="2">
      <t>フツウ</t>
    </rPh>
    <rPh sb="2" eb="4">
      <t>タテモノ</t>
    </rPh>
    <phoneticPr fontId="6"/>
  </si>
  <si>
    <r>
      <rPr>
        <sz val="9"/>
        <color theme="1"/>
        <rFont val="ＭＳ 明朝"/>
        <family val="1"/>
        <charset val="128"/>
      </rPr>
      <t>新産業等用地整備事業費</t>
    </r>
  </si>
  <si>
    <r>
      <rPr>
        <sz val="9"/>
        <color theme="1"/>
        <rFont val="ＭＳ 明朝"/>
        <family val="1"/>
        <charset val="128"/>
      </rPr>
      <t>母子父子寡婦福祉資金貸付事業費</t>
    </r>
    <rPh sb="0" eb="2">
      <t>ボシ</t>
    </rPh>
    <rPh sb="2" eb="4">
      <t>フシ</t>
    </rPh>
    <rPh sb="4" eb="6">
      <t>カフ</t>
    </rPh>
    <rPh sb="6" eb="8">
      <t>フクシ</t>
    </rPh>
    <rPh sb="8" eb="10">
      <t>シキン</t>
    </rPh>
    <rPh sb="10" eb="12">
      <t>カシツケ</t>
    </rPh>
    <rPh sb="12" eb="15">
      <t>ジギョウヒ</t>
    </rPh>
    <phoneticPr fontId="6"/>
  </si>
  <si>
    <r>
      <rPr>
        <sz val="9"/>
        <rFont val="ＭＳ 明朝"/>
        <family val="1"/>
        <charset val="128"/>
      </rPr>
      <t>地方消費税交付金</t>
    </r>
    <rPh sb="0" eb="2">
      <t>チホウ</t>
    </rPh>
    <rPh sb="2" eb="5">
      <t>ショウヒゼイ</t>
    </rPh>
    <rPh sb="5" eb="8">
      <t>コウフキン</t>
    </rPh>
    <phoneticPr fontId="6"/>
  </si>
  <si>
    <r>
      <rPr>
        <sz val="9"/>
        <rFont val="ＭＳ 明朝"/>
        <family val="1"/>
        <charset val="128"/>
      </rPr>
      <t>ゴルフ場利用税交付金</t>
    </r>
    <rPh sb="3" eb="4">
      <t>ジョウ</t>
    </rPh>
    <rPh sb="4" eb="6">
      <t>リヨウ</t>
    </rPh>
    <rPh sb="6" eb="7">
      <t>ゼイ</t>
    </rPh>
    <rPh sb="7" eb="10">
      <t>コウフキン</t>
    </rPh>
    <phoneticPr fontId="6"/>
  </si>
  <si>
    <r>
      <rPr>
        <sz val="9"/>
        <rFont val="ＭＳ 明朝"/>
        <family val="1"/>
        <charset val="128"/>
      </rPr>
      <t>特別地方消費税交付金</t>
    </r>
    <rPh sb="0" eb="2">
      <t>トクベツ</t>
    </rPh>
    <rPh sb="2" eb="4">
      <t>チホウ</t>
    </rPh>
    <rPh sb="4" eb="7">
      <t>ショウヒゼイ</t>
    </rPh>
    <rPh sb="7" eb="10">
      <t>コウフキン</t>
    </rPh>
    <phoneticPr fontId="6"/>
  </si>
  <si>
    <r>
      <rPr>
        <sz val="9"/>
        <rFont val="ＭＳ 明朝"/>
        <family val="1"/>
        <charset val="128"/>
      </rPr>
      <t>地方特例交付金</t>
    </r>
    <rPh sb="0" eb="2">
      <t>チホウ</t>
    </rPh>
    <rPh sb="2" eb="4">
      <t>トクレイ</t>
    </rPh>
    <rPh sb="4" eb="7">
      <t>コウフキン</t>
    </rPh>
    <phoneticPr fontId="6"/>
  </si>
  <si>
    <r>
      <rPr>
        <sz val="9"/>
        <rFont val="ＭＳ 明朝"/>
        <family val="1"/>
        <charset val="128"/>
      </rPr>
      <t>配当割交付金</t>
    </r>
    <rPh sb="0" eb="2">
      <t>ハイトウ</t>
    </rPh>
    <rPh sb="2" eb="3">
      <t>ワリ</t>
    </rPh>
    <rPh sb="3" eb="6">
      <t>コウフキン</t>
    </rPh>
    <phoneticPr fontId="6"/>
  </si>
  <si>
    <r>
      <rPr>
        <sz val="9"/>
        <rFont val="ＭＳ 明朝"/>
        <family val="1"/>
        <charset val="128"/>
      </rPr>
      <t>株式等譲渡所得割交付金</t>
    </r>
    <rPh sb="0" eb="3">
      <t>カブシキトウ</t>
    </rPh>
    <rPh sb="3" eb="5">
      <t>ジョウト</t>
    </rPh>
    <rPh sb="5" eb="7">
      <t>ショトク</t>
    </rPh>
    <rPh sb="7" eb="8">
      <t>ワ</t>
    </rPh>
    <rPh sb="8" eb="11">
      <t>コウフキン</t>
    </rPh>
    <phoneticPr fontId="6"/>
  </si>
  <si>
    <r>
      <rPr>
        <sz val="9"/>
        <rFont val="ＭＳ 明朝"/>
        <family val="1"/>
        <charset val="128"/>
      </rPr>
      <t>分担金及び負担金</t>
    </r>
    <rPh sb="0" eb="3">
      <t>ブンタンキン</t>
    </rPh>
    <rPh sb="3" eb="4">
      <t>オヨ</t>
    </rPh>
    <rPh sb="5" eb="8">
      <t>フタンキン</t>
    </rPh>
    <phoneticPr fontId="6"/>
  </si>
  <si>
    <r>
      <rPr>
        <sz val="9"/>
        <rFont val="ＭＳ 明朝"/>
        <family val="1"/>
        <charset val="128"/>
      </rPr>
      <t>使用料及び手数料</t>
    </r>
    <rPh sb="0" eb="3">
      <t>シヨウリョウ</t>
    </rPh>
    <rPh sb="3" eb="4">
      <t>オヨ</t>
    </rPh>
    <rPh sb="5" eb="8">
      <t>テスウリョウ</t>
    </rPh>
    <phoneticPr fontId="6"/>
  </si>
  <si>
    <r>
      <rPr>
        <sz val="9"/>
        <rFont val="ＭＳ 明朝"/>
        <family val="1"/>
        <charset val="128"/>
      </rPr>
      <t>財産収入</t>
    </r>
    <rPh sb="0" eb="2">
      <t>ザイサン</t>
    </rPh>
    <rPh sb="2" eb="4">
      <t>シュウニュウ</t>
    </rPh>
    <phoneticPr fontId="6"/>
  </si>
  <si>
    <r>
      <rPr>
        <sz val="9"/>
        <rFont val="ＭＳ 明朝"/>
        <family val="1"/>
        <charset val="128"/>
      </rPr>
      <t>繰入金</t>
    </r>
    <rPh sb="0" eb="3">
      <t>クリイレキン</t>
    </rPh>
    <phoneticPr fontId="6"/>
  </si>
  <si>
    <r>
      <rPr>
        <sz val="9"/>
        <rFont val="ＭＳ 明朝"/>
        <family val="1"/>
        <charset val="128"/>
      </rPr>
      <t>繰越金</t>
    </r>
    <rPh sb="0" eb="3">
      <t>クリコシキン</t>
    </rPh>
    <phoneticPr fontId="6"/>
  </si>
  <si>
    <r>
      <rPr>
        <sz val="9"/>
        <rFont val="ＭＳ 明朝"/>
        <family val="1"/>
        <charset val="128"/>
      </rPr>
      <t>地方譲与税</t>
    </r>
    <rPh sb="0" eb="2">
      <t>チホウ</t>
    </rPh>
    <rPh sb="2" eb="4">
      <t>ジョウヨ</t>
    </rPh>
    <rPh sb="4" eb="5">
      <t>ゼイ</t>
    </rPh>
    <phoneticPr fontId="6"/>
  </si>
  <si>
    <r>
      <rPr>
        <sz val="9"/>
        <rFont val="ＭＳ 明朝"/>
        <family val="1"/>
        <charset val="128"/>
      </rPr>
      <t>利子割交付金</t>
    </r>
    <rPh sb="0" eb="2">
      <t>リシ</t>
    </rPh>
    <rPh sb="2" eb="3">
      <t>ワリ</t>
    </rPh>
    <rPh sb="3" eb="5">
      <t>コウフゼイ</t>
    </rPh>
    <rPh sb="5" eb="6">
      <t>キン</t>
    </rPh>
    <phoneticPr fontId="6"/>
  </si>
  <si>
    <r>
      <rPr>
        <sz val="9"/>
        <rFont val="ＭＳ 明朝"/>
        <family val="1"/>
        <charset val="128"/>
      </rPr>
      <t>地方交付税</t>
    </r>
    <rPh sb="0" eb="2">
      <t>チホウ</t>
    </rPh>
    <rPh sb="2" eb="5">
      <t>コウフゼイ</t>
    </rPh>
    <phoneticPr fontId="6"/>
  </si>
  <si>
    <r>
      <rPr>
        <sz val="9"/>
        <rFont val="ＭＳ 明朝"/>
        <family val="1"/>
        <charset val="128"/>
      </rPr>
      <t>交通安全対策特別交付金</t>
    </r>
    <rPh sb="0" eb="2">
      <t>コウツウ</t>
    </rPh>
    <rPh sb="2" eb="4">
      <t>アンゼン</t>
    </rPh>
    <rPh sb="4" eb="6">
      <t>タイサク</t>
    </rPh>
    <rPh sb="6" eb="8">
      <t>トクベツ</t>
    </rPh>
    <rPh sb="8" eb="11">
      <t>コウフキン</t>
    </rPh>
    <phoneticPr fontId="6"/>
  </si>
  <si>
    <r>
      <rPr>
        <sz val="9"/>
        <rFont val="ＭＳ 明朝"/>
        <family val="1"/>
        <charset val="128"/>
      </rPr>
      <t>国庫支出金</t>
    </r>
    <rPh sb="0" eb="2">
      <t>コッコ</t>
    </rPh>
    <rPh sb="2" eb="5">
      <t>シシュツキン</t>
    </rPh>
    <phoneticPr fontId="6"/>
  </si>
  <si>
    <r>
      <rPr>
        <sz val="9"/>
        <rFont val="ＭＳ 明朝"/>
        <family val="1"/>
        <charset val="128"/>
      </rPr>
      <t>県支出金</t>
    </r>
    <rPh sb="0" eb="1">
      <t>ケン</t>
    </rPh>
    <rPh sb="1" eb="4">
      <t>シシュツキン</t>
    </rPh>
    <phoneticPr fontId="6"/>
  </si>
  <si>
    <r>
      <rPr>
        <sz val="9"/>
        <color indexed="8"/>
        <rFont val="ＭＳ 明朝"/>
        <family val="1"/>
        <charset val="128"/>
      </rPr>
      <t>経常収支比率
（</t>
    </r>
    <r>
      <rPr>
        <sz val="9"/>
        <color indexed="8"/>
        <rFont val="Times New Roman"/>
        <family val="1"/>
      </rPr>
      <t>%</t>
    </r>
    <r>
      <rPr>
        <sz val="9"/>
        <color indexed="8"/>
        <rFont val="ＭＳ 明朝"/>
        <family val="1"/>
        <charset val="128"/>
      </rPr>
      <t>）</t>
    </r>
    <rPh sb="0" eb="2">
      <t>ケイジョウ</t>
    </rPh>
    <rPh sb="2" eb="4">
      <t>シュウシ</t>
    </rPh>
    <rPh sb="4" eb="6">
      <t>ヒリツ</t>
    </rPh>
    <phoneticPr fontId="6"/>
  </si>
  <si>
    <r>
      <rPr>
        <sz val="9"/>
        <color theme="1"/>
        <rFont val="ＭＳ 明朝"/>
        <family val="1"/>
        <charset val="128"/>
      </rPr>
      <t>（単位　</t>
    </r>
    <r>
      <rPr>
        <sz val="9"/>
        <color theme="1"/>
        <rFont val="Times New Roman"/>
        <family val="1"/>
      </rPr>
      <t>%</t>
    </r>
    <r>
      <rPr>
        <sz val="9"/>
        <color theme="1"/>
        <rFont val="ＭＳ 明朝"/>
        <family val="1"/>
        <charset val="128"/>
      </rPr>
      <t>）</t>
    </r>
    <rPh sb="1" eb="3">
      <t>タンイ</t>
    </rPh>
    <phoneticPr fontId="6"/>
  </si>
  <si>
    <r>
      <t xml:space="preserve"> 2 </t>
    </r>
    <r>
      <rPr>
        <sz val="9"/>
        <color indexed="8"/>
        <rFont val="ＭＳ 明朝"/>
        <family val="1"/>
        <charset val="128"/>
      </rPr>
      <t>年度</t>
    </r>
    <rPh sb="3" eb="5">
      <t>ネンド</t>
    </rPh>
    <rPh sb="4" eb="5">
      <t>ド</t>
    </rPh>
    <phoneticPr fontId="6"/>
  </si>
  <si>
    <r>
      <rPr>
        <sz val="9"/>
        <color indexed="8"/>
        <rFont val="ＭＳ 明朝"/>
        <family val="1"/>
        <charset val="128"/>
      </rPr>
      <t>（各年度末現在　　単位　</t>
    </r>
    <r>
      <rPr>
        <sz val="9"/>
        <color indexed="8"/>
        <rFont val="Times New Roman"/>
        <family val="1"/>
      </rPr>
      <t>m</t>
    </r>
    <r>
      <rPr>
        <vertAlign val="superscript"/>
        <sz val="9"/>
        <color indexed="8"/>
        <rFont val="Times New Roman"/>
        <family val="1"/>
      </rPr>
      <t>2</t>
    </r>
    <r>
      <rPr>
        <sz val="9"/>
        <color indexed="8"/>
        <rFont val="ＭＳ 明朝"/>
        <family val="1"/>
        <charset val="128"/>
      </rPr>
      <t>）</t>
    </r>
    <rPh sb="1" eb="2">
      <t>カク</t>
    </rPh>
    <rPh sb="2" eb="3">
      <t>ネンマツ</t>
    </rPh>
    <rPh sb="3" eb="4">
      <t>ド</t>
    </rPh>
    <rPh sb="4" eb="5">
      <t>スエ</t>
    </rPh>
    <rPh sb="5" eb="7">
      <t>ゲンザイ</t>
    </rPh>
    <rPh sb="9" eb="11">
      <t>タンイ</t>
    </rPh>
    <phoneticPr fontId="6"/>
  </si>
  <si>
    <r>
      <rPr>
        <sz val="9"/>
        <color indexed="8"/>
        <rFont val="ＭＳ 明朝"/>
        <family val="1"/>
        <charset val="128"/>
      </rPr>
      <t>構成比（</t>
    </r>
    <r>
      <rPr>
        <sz val="9"/>
        <color indexed="8"/>
        <rFont val="Times New Roman"/>
        <family val="1"/>
      </rPr>
      <t>%</t>
    </r>
    <r>
      <rPr>
        <sz val="9"/>
        <color indexed="8"/>
        <rFont val="ＭＳ 明朝"/>
        <family val="1"/>
        <charset val="128"/>
      </rPr>
      <t>）</t>
    </r>
    <rPh sb="0" eb="3">
      <t>コウセイヒ</t>
    </rPh>
    <phoneticPr fontId="6"/>
  </si>
  <si>
    <r>
      <t xml:space="preserve"> 2 </t>
    </r>
    <r>
      <rPr>
        <sz val="9"/>
        <color theme="1"/>
        <rFont val="ＭＳ 明朝"/>
        <family val="1"/>
        <charset val="128"/>
      </rPr>
      <t>年度</t>
    </r>
    <r>
      <rPr>
        <sz val="8"/>
        <color indexed="8"/>
        <rFont val="ＭＳ Ｐ明朝"/>
        <family val="1"/>
        <charset val="128"/>
      </rPr>
      <t/>
    </r>
    <rPh sb="3" eb="4">
      <t>ネン</t>
    </rPh>
    <rPh sb="4" eb="5">
      <t>ド</t>
    </rPh>
    <phoneticPr fontId="6"/>
  </si>
  <si>
    <r>
      <rPr>
        <sz val="9"/>
        <color rgb="FF000000"/>
        <rFont val="ＭＳ 明朝"/>
        <family val="1"/>
        <charset val="128"/>
      </rPr>
      <t>区　分</t>
    </r>
    <rPh sb="0" eb="1">
      <t>ク</t>
    </rPh>
    <rPh sb="2" eb="3">
      <t>ブン</t>
    </rPh>
    <phoneticPr fontId="6"/>
  </si>
  <si>
    <r>
      <rPr>
        <sz val="9"/>
        <color indexed="8"/>
        <rFont val="ＭＳ 明朝"/>
        <family val="1"/>
        <charset val="128"/>
      </rPr>
      <t>区　分</t>
    </r>
    <rPh sb="0" eb="1">
      <t>ク</t>
    </rPh>
    <rPh sb="2" eb="3">
      <t>ブン</t>
    </rPh>
    <phoneticPr fontId="6"/>
  </si>
  <si>
    <r>
      <rPr>
        <sz val="9"/>
        <color indexed="8"/>
        <rFont val="ＭＳ 明朝"/>
        <family val="1"/>
        <charset val="128"/>
      </rPr>
      <t>年　度</t>
    </r>
    <rPh sb="0" eb="1">
      <t>トシ</t>
    </rPh>
    <rPh sb="2" eb="3">
      <t>タビ</t>
    </rPh>
    <phoneticPr fontId="6"/>
  </si>
  <si>
    <r>
      <rPr>
        <sz val="9"/>
        <color theme="1"/>
        <rFont val="ＭＳ 明朝"/>
        <family val="1"/>
        <charset val="128"/>
      </rPr>
      <t>令和</t>
    </r>
    <rPh sb="0" eb="2">
      <t>レイワ</t>
    </rPh>
    <phoneticPr fontId="6"/>
  </si>
  <si>
    <r>
      <rPr>
        <sz val="9"/>
        <color indexed="8"/>
        <rFont val="ＭＳ 明朝"/>
        <family val="1"/>
        <charset val="128"/>
      </rPr>
      <t>合　計</t>
    </r>
    <rPh sb="0" eb="1">
      <t>ゴウ</t>
    </rPh>
    <rPh sb="2" eb="3">
      <t>ケイ</t>
    </rPh>
    <phoneticPr fontId="6"/>
  </si>
  <si>
    <r>
      <rPr>
        <sz val="9"/>
        <color theme="1"/>
        <rFont val="ＭＳ 明朝"/>
        <family val="1"/>
        <charset val="128"/>
      </rPr>
      <t>－</t>
    </r>
  </si>
  <si>
    <r>
      <rPr>
        <sz val="9"/>
        <color indexed="8"/>
        <rFont val="ＭＳ 明朝"/>
        <family val="1"/>
        <charset val="128"/>
      </rPr>
      <t>予算執行率</t>
    </r>
    <rPh sb="0" eb="2">
      <t>ヨサン</t>
    </rPh>
    <rPh sb="2" eb="4">
      <t>シッコウ</t>
    </rPh>
    <rPh sb="4" eb="5">
      <t>リツ</t>
    </rPh>
    <phoneticPr fontId="6"/>
  </si>
  <si>
    <r>
      <rPr>
        <sz val="9"/>
        <color theme="1"/>
        <rFont val="ＭＳ 明朝"/>
        <family val="1"/>
        <charset val="128"/>
      </rPr>
      <t>新産業等用地整備事業費</t>
    </r>
    <phoneticPr fontId="3"/>
  </si>
  <si>
    <r>
      <rPr>
        <sz val="9"/>
        <color rgb="FF000000"/>
        <rFont val="ＭＳ 明朝"/>
        <family val="1"/>
        <charset val="128"/>
      </rPr>
      <t>収入済額</t>
    </r>
  </si>
  <si>
    <r>
      <rPr>
        <sz val="9"/>
        <color rgb="FF000000"/>
        <rFont val="ＭＳ 明朝"/>
        <family val="1"/>
        <charset val="128"/>
      </rPr>
      <t>合　計</t>
    </r>
    <rPh sb="0" eb="1">
      <t>ゴウ</t>
    </rPh>
    <rPh sb="2" eb="3">
      <t>ケイ</t>
    </rPh>
    <phoneticPr fontId="6"/>
  </si>
  <si>
    <r>
      <rPr>
        <sz val="9"/>
        <color rgb="FF000000"/>
        <rFont val="ＭＳ 明朝"/>
        <family val="1"/>
        <charset val="128"/>
      </rPr>
      <t>市税</t>
    </r>
    <rPh sb="0" eb="1">
      <t>シ</t>
    </rPh>
    <rPh sb="1" eb="2">
      <t>ゼイ</t>
    </rPh>
    <phoneticPr fontId="6"/>
  </si>
  <si>
    <r>
      <rPr>
        <sz val="9"/>
        <color rgb="FF000000"/>
        <rFont val="ＭＳ 明朝"/>
        <family val="1"/>
        <charset val="128"/>
      </rPr>
      <t>諸収入</t>
    </r>
    <rPh sb="0" eb="1">
      <t>ショ</t>
    </rPh>
    <rPh sb="1" eb="3">
      <t>シュウニュウ</t>
    </rPh>
    <phoneticPr fontId="6"/>
  </si>
  <si>
    <r>
      <rPr>
        <sz val="9"/>
        <rFont val="ＭＳ 明朝"/>
        <family val="1"/>
        <charset val="128"/>
      </rPr>
      <t>法人事業税交付金</t>
    </r>
    <rPh sb="0" eb="8">
      <t>ホウジンジギョウゼイコウフキン</t>
    </rPh>
    <phoneticPr fontId="3"/>
  </si>
  <si>
    <r>
      <rPr>
        <sz val="9"/>
        <color rgb="FF000000"/>
        <rFont val="ＭＳ 明朝"/>
        <family val="1"/>
        <charset val="128"/>
      </rPr>
      <t>－</t>
    </r>
  </si>
  <si>
    <r>
      <rPr>
        <sz val="9"/>
        <rFont val="ＭＳ 明朝"/>
        <family val="1"/>
        <charset val="128"/>
      </rPr>
      <t>環境性能割交付金</t>
    </r>
    <rPh sb="0" eb="5">
      <t>カンキョウセイノウワリ</t>
    </rPh>
    <rPh sb="5" eb="8">
      <t>コウフキン</t>
    </rPh>
    <phoneticPr fontId="6"/>
  </si>
  <si>
    <r>
      <rPr>
        <sz val="9"/>
        <color rgb="FF000000"/>
        <rFont val="ＭＳ 明朝"/>
        <family val="1"/>
        <charset val="128"/>
      </rPr>
      <t>市債</t>
    </r>
    <rPh sb="0" eb="2">
      <t>シサイ</t>
    </rPh>
    <phoneticPr fontId="6"/>
  </si>
  <si>
    <r>
      <rPr>
        <sz val="9"/>
        <color indexed="8"/>
        <rFont val="ＭＳ 明朝"/>
        <family val="1"/>
        <charset val="128"/>
      </rPr>
      <t>決算額</t>
    </r>
    <phoneticPr fontId="6"/>
  </si>
  <si>
    <r>
      <rPr>
        <sz val="9"/>
        <color indexed="8"/>
        <rFont val="ＭＳ 明朝"/>
        <family val="1"/>
        <charset val="128"/>
      </rPr>
      <t>うち職員給</t>
    </r>
    <rPh sb="2" eb="4">
      <t>ショクイン</t>
    </rPh>
    <rPh sb="4" eb="5">
      <t>キュウ</t>
    </rPh>
    <phoneticPr fontId="6"/>
  </si>
  <si>
    <r>
      <rPr>
        <sz val="9"/>
        <rFont val="ＭＳ 明朝"/>
        <family val="1"/>
        <charset val="128"/>
      </rPr>
      <t>市税</t>
    </r>
    <rPh sb="0" eb="1">
      <t>シ</t>
    </rPh>
    <rPh sb="1" eb="2">
      <t>ゼイ</t>
    </rPh>
    <phoneticPr fontId="6"/>
  </si>
  <si>
    <r>
      <rPr>
        <sz val="9"/>
        <rFont val="ＭＳ 明朝"/>
        <family val="1"/>
        <charset val="128"/>
      </rPr>
      <t>諸収入</t>
    </r>
    <rPh sb="0" eb="1">
      <t>ショ</t>
    </rPh>
    <rPh sb="1" eb="3">
      <t>シュウニュウ</t>
    </rPh>
    <phoneticPr fontId="6"/>
  </si>
  <si>
    <r>
      <rPr>
        <sz val="9"/>
        <rFont val="ＭＳ 明朝"/>
        <family val="1"/>
        <charset val="128"/>
      </rPr>
      <t>市債</t>
    </r>
    <rPh sb="0" eb="2">
      <t>シサイ</t>
    </rPh>
    <phoneticPr fontId="6"/>
  </si>
  <si>
    <r>
      <rPr>
        <sz val="9"/>
        <color indexed="8"/>
        <rFont val="ＭＳ 明朝"/>
        <family val="1"/>
        <charset val="128"/>
      </rPr>
      <t>　　うち職員給</t>
    </r>
    <rPh sb="4" eb="6">
      <t>ショクイン</t>
    </rPh>
    <rPh sb="6" eb="7">
      <t>キュウ</t>
    </rPh>
    <phoneticPr fontId="6"/>
  </si>
  <si>
    <r>
      <rPr>
        <sz val="9"/>
        <color indexed="8"/>
        <rFont val="ＭＳ 明朝"/>
        <family val="1"/>
        <charset val="128"/>
      </rPr>
      <t>繰出金</t>
    </r>
    <rPh sb="0" eb="1">
      <t>クリ</t>
    </rPh>
    <rPh sb="1" eb="3">
      <t>シュッキン</t>
    </rPh>
    <rPh sb="2" eb="3">
      <t>キン</t>
    </rPh>
    <phoneticPr fontId="6"/>
  </si>
  <si>
    <r>
      <rPr>
        <sz val="9"/>
        <color indexed="8"/>
        <rFont val="ＭＳ 明朝"/>
        <family val="1"/>
        <charset val="128"/>
      </rPr>
      <t>年　度</t>
    </r>
    <phoneticPr fontId="6"/>
  </si>
  <si>
    <r>
      <rPr>
        <sz val="9"/>
        <color indexed="8"/>
        <rFont val="ＭＳ 明朝"/>
        <family val="1"/>
        <charset val="128"/>
      </rPr>
      <t>総　額</t>
    </r>
    <rPh sb="0" eb="1">
      <t>ソウ</t>
    </rPh>
    <rPh sb="2" eb="3">
      <t>ガク</t>
    </rPh>
    <phoneticPr fontId="6"/>
  </si>
  <si>
    <r>
      <rPr>
        <sz val="9"/>
        <color theme="1"/>
        <rFont val="ＭＳ 明朝"/>
        <family val="1"/>
        <charset val="128"/>
      </rPr>
      <t>年度</t>
    </r>
    <phoneticPr fontId="3"/>
  </si>
  <si>
    <r>
      <rPr>
        <sz val="9"/>
        <color indexed="8"/>
        <rFont val="ＭＳ 明朝"/>
        <family val="1"/>
        <charset val="128"/>
      </rPr>
      <t>起債額</t>
    </r>
    <rPh sb="0" eb="2">
      <t>キサイ</t>
    </rPh>
    <rPh sb="2" eb="3">
      <t>ガク</t>
    </rPh>
    <phoneticPr fontId="6"/>
  </si>
  <si>
    <r>
      <rPr>
        <sz val="9"/>
        <color indexed="8"/>
        <rFont val="ＭＳ 明朝"/>
        <family val="1"/>
        <charset val="128"/>
      </rPr>
      <t>令和</t>
    </r>
    <rPh sb="0" eb="2">
      <t>レイワ</t>
    </rPh>
    <phoneticPr fontId="6"/>
  </si>
  <si>
    <r>
      <rPr>
        <sz val="9"/>
        <color indexed="8"/>
        <rFont val="ＭＳ 明朝"/>
        <family val="1"/>
        <charset val="128"/>
      </rPr>
      <t>合　計</t>
    </r>
    <rPh sb="0" eb="1">
      <t>ゴウ</t>
    </rPh>
    <phoneticPr fontId="6"/>
  </si>
  <si>
    <r>
      <rPr>
        <sz val="9"/>
        <color rgb="FF000000"/>
        <rFont val="ＭＳ 明朝"/>
        <family val="1"/>
        <charset val="128"/>
      </rPr>
      <t>令和</t>
    </r>
    <rPh sb="0" eb="2">
      <t>レイワ</t>
    </rPh>
    <phoneticPr fontId="6"/>
  </si>
  <si>
    <r>
      <rPr>
        <sz val="9"/>
        <color rgb="FF000000"/>
        <rFont val="ＭＳ 明朝"/>
        <family val="1"/>
        <charset val="128"/>
      </rPr>
      <t>調定額</t>
    </r>
    <phoneticPr fontId="6"/>
  </si>
  <si>
    <r>
      <rPr>
        <sz val="9"/>
        <color rgb="FF000000"/>
        <rFont val="ＭＳ 明朝"/>
        <family val="1"/>
        <charset val="128"/>
      </rPr>
      <t>収入額</t>
    </r>
    <phoneticPr fontId="6"/>
  </si>
  <si>
    <r>
      <rPr>
        <sz val="9"/>
        <color rgb="FF000000"/>
        <rFont val="ＭＳ 明朝"/>
        <family val="1"/>
        <charset val="128"/>
      </rPr>
      <t>徴収率</t>
    </r>
    <rPh sb="0" eb="3">
      <t>チョウシュウリツ</t>
    </rPh>
    <phoneticPr fontId="6"/>
  </si>
  <si>
    <r>
      <rPr>
        <sz val="8"/>
        <color rgb="FF000000"/>
        <rFont val="ＭＳ 明朝"/>
        <family val="1"/>
        <charset val="128"/>
      </rPr>
      <t>調定額</t>
    </r>
    <rPh sb="0" eb="3">
      <t>チョウテイガク</t>
    </rPh>
    <phoneticPr fontId="6"/>
  </si>
  <si>
    <r>
      <rPr>
        <sz val="8"/>
        <color rgb="FF000000"/>
        <rFont val="ＭＳ 明朝"/>
        <family val="1"/>
        <charset val="128"/>
      </rPr>
      <t>収入額</t>
    </r>
    <rPh sb="0" eb="2">
      <t>シュウニュウ</t>
    </rPh>
    <rPh sb="2" eb="3">
      <t>ガク</t>
    </rPh>
    <phoneticPr fontId="6"/>
  </si>
  <si>
    <r>
      <rPr>
        <sz val="9"/>
        <color rgb="FF000000"/>
        <rFont val="ＭＳ 明朝"/>
        <family val="1"/>
        <charset val="128"/>
      </rPr>
      <t>個人</t>
    </r>
    <rPh sb="0" eb="2">
      <t>コジン</t>
    </rPh>
    <phoneticPr fontId="3"/>
  </si>
  <si>
    <r>
      <rPr>
        <sz val="9"/>
        <color rgb="FF000000"/>
        <rFont val="ＭＳ 明朝"/>
        <family val="1"/>
        <charset val="128"/>
      </rPr>
      <t>法人</t>
    </r>
    <rPh sb="0" eb="2">
      <t>ホウジン</t>
    </rPh>
    <phoneticPr fontId="3"/>
  </si>
  <si>
    <r>
      <rPr>
        <sz val="9"/>
        <color indexed="8"/>
        <rFont val="ＭＳ 明朝"/>
        <family val="1"/>
        <charset val="128"/>
      </rPr>
      <t>本庁舎</t>
    </r>
    <rPh sb="0" eb="1">
      <t>ホン</t>
    </rPh>
    <rPh sb="1" eb="3">
      <t>チョウシャ</t>
    </rPh>
    <phoneticPr fontId="6"/>
  </si>
  <si>
    <r>
      <rPr>
        <sz val="9"/>
        <color indexed="8"/>
        <rFont val="ＭＳ 明朝"/>
        <family val="1"/>
        <charset val="128"/>
      </rPr>
      <t>　公園</t>
    </r>
    <rPh sb="1" eb="2">
      <t>コウ</t>
    </rPh>
    <rPh sb="2" eb="3">
      <t>エン</t>
    </rPh>
    <phoneticPr fontId="6"/>
  </si>
  <si>
    <r>
      <rPr>
        <sz val="9"/>
        <color indexed="8"/>
        <rFont val="ＭＳ 明朝"/>
        <family val="1"/>
        <charset val="128"/>
      </rPr>
      <t>　公民館</t>
    </r>
    <rPh sb="1" eb="2">
      <t>コウ</t>
    </rPh>
    <rPh sb="2" eb="3">
      <t>タミ</t>
    </rPh>
    <rPh sb="3" eb="4">
      <t>カン</t>
    </rPh>
    <phoneticPr fontId="6"/>
  </si>
  <si>
    <r>
      <rPr>
        <sz val="9"/>
        <color indexed="8"/>
        <rFont val="ＭＳ 明朝"/>
        <family val="1"/>
        <charset val="128"/>
      </rPr>
      <t>宅地</t>
    </r>
    <rPh sb="0" eb="1">
      <t>タク</t>
    </rPh>
    <rPh sb="1" eb="2">
      <t>チ</t>
    </rPh>
    <phoneticPr fontId="6"/>
  </si>
  <si>
    <r>
      <rPr>
        <sz val="9"/>
        <color indexed="8"/>
        <rFont val="ＭＳ 明朝"/>
        <family val="1"/>
        <charset val="128"/>
      </rPr>
      <t>田</t>
    </r>
    <rPh sb="0" eb="1">
      <t>タ</t>
    </rPh>
    <phoneticPr fontId="6"/>
  </si>
  <si>
    <r>
      <rPr>
        <sz val="9"/>
        <color indexed="8"/>
        <rFont val="ＭＳ 明朝"/>
        <family val="1"/>
        <charset val="128"/>
      </rPr>
      <t>畑</t>
    </r>
    <rPh sb="0" eb="1">
      <t>ハタケ</t>
    </rPh>
    <phoneticPr fontId="6"/>
  </si>
  <si>
    <r>
      <rPr>
        <sz val="9"/>
        <color indexed="8"/>
        <rFont val="ＭＳ 明朝"/>
        <family val="1"/>
        <charset val="128"/>
      </rPr>
      <t>原野</t>
    </r>
    <rPh sb="0" eb="1">
      <t>ハラ</t>
    </rPh>
    <rPh sb="1" eb="2">
      <t>ノ</t>
    </rPh>
    <phoneticPr fontId="6"/>
  </si>
  <si>
    <r>
      <rPr>
        <sz val="9"/>
        <color indexed="8"/>
        <rFont val="ＭＳ 明朝"/>
        <family val="1"/>
        <charset val="128"/>
      </rPr>
      <t>溜池</t>
    </r>
    <rPh sb="0" eb="1">
      <t>タメ</t>
    </rPh>
    <rPh sb="1" eb="2">
      <t>イケ</t>
    </rPh>
    <phoneticPr fontId="6"/>
  </si>
  <si>
    <r>
      <rPr>
        <sz val="9"/>
        <color indexed="8"/>
        <rFont val="ＭＳ 明朝"/>
        <family val="1"/>
        <charset val="128"/>
      </rPr>
      <t>山林</t>
    </r>
    <rPh sb="0" eb="1">
      <t>ヤマ</t>
    </rPh>
    <rPh sb="1" eb="2">
      <t>ハヤシ</t>
    </rPh>
    <phoneticPr fontId="6"/>
  </si>
  <si>
    <r>
      <rPr>
        <sz val="9"/>
        <color indexed="8"/>
        <rFont val="ＭＳ 明朝"/>
        <family val="1"/>
        <charset val="128"/>
      </rPr>
      <t>墓地</t>
    </r>
    <rPh sb="0" eb="1">
      <t>ハカ</t>
    </rPh>
    <rPh sb="1" eb="2">
      <t>チ</t>
    </rPh>
    <phoneticPr fontId="6"/>
  </si>
  <si>
    <r>
      <rPr>
        <sz val="9"/>
        <color indexed="8"/>
        <rFont val="ＭＳ 明朝"/>
        <family val="1"/>
        <charset val="128"/>
      </rPr>
      <t>（単位　千円、</t>
    </r>
    <r>
      <rPr>
        <sz val="9"/>
        <color indexed="8"/>
        <rFont val="Times New Roman"/>
        <family val="1"/>
      </rPr>
      <t>%</t>
    </r>
    <r>
      <rPr>
        <sz val="9"/>
        <color indexed="8"/>
        <rFont val="ＭＳ 明朝"/>
        <family val="1"/>
        <charset val="128"/>
      </rPr>
      <t>）</t>
    </r>
    <rPh sb="1" eb="3">
      <t>タンイ</t>
    </rPh>
    <rPh sb="4" eb="5">
      <t>セン</t>
    </rPh>
    <rPh sb="5" eb="6">
      <t>エン</t>
    </rPh>
    <phoneticPr fontId="6"/>
  </si>
  <si>
    <t>東中野、東安庭、門財産区</t>
    <rPh sb="0" eb="1">
      <t>ヒガシ</t>
    </rPh>
    <rPh sb="1" eb="3">
      <t>ナカノ</t>
    </rPh>
    <rPh sb="4" eb="5">
      <t>ヒガシ</t>
    </rPh>
    <rPh sb="5" eb="6">
      <t>アン</t>
    </rPh>
    <rPh sb="6" eb="7">
      <t>ニワ</t>
    </rPh>
    <rPh sb="8" eb="9">
      <t>カド</t>
    </rPh>
    <rPh sb="9" eb="11">
      <t>ザイサン</t>
    </rPh>
    <rPh sb="11" eb="12">
      <t>ク</t>
    </rPh>
    <phoneticPr fontId="6"/>
  </si>
  <si>
    <t>東中野、東安庭、門財産区</t>
    <rPh sb="0" eb="1">
      <t>ヒガシ</t>
    </rPh>
    <rPh sb="1" eb="3">
      <t>ナカノ</t>
    </rPh>
    <rPh sb="4" eb="5">
      <t>ヒガシ</t>
    </rPh>
    <rPh sb="5" eb="6">
      <t>アン</t>
    </rPh>
    <rPh sb="6" eb="7">
      <t>ニワ</t>
    </rPh>
    <rPh sb="8" eb="9">
      <t>モン</t>
    </rPh>
    <rPh sb="9" eb="11">
      <t>ザイサン</t>
    </rPh>
    <rPh sb="11" eb="12">
      <t>ク</t>
    </rPh>
    <phoneticPr fontId="6"/>
  </si>
  <si>
    <r>
      <rPr>
        <sz val="9"/>
        <color rgb="FF000000"/>
        <rFont val="ＭＳ 明朝"/>
        <family val="1"/>
        <charset val="128"/>
      </rPr>
      <t>（単位　千円、</t>
    </r>
    <r>
      <rPr>
        <sz val="9"/>
        <color rgb="FF000000"/>
        <rFont val="Times New Roman"/>
        <family val="1"/>
      </rPr>
      <t>%</t>
    </r>
    <r>
      <rPr>
        <sz val="9"/>
        <color rgb="FF000000"/>
        <rFont val="ＭＳ 明朝"/>
        <family val="1"/>
        <charset val="128"/>
      </rPr>
      <t>）</t>
    </r>
    <rPh sb="1" eb="3">
      <t>タンイ</t>
    </rPh>
    <rPh sb="4" eb="6">
      <t>センエン</t>
    </rPh>
    <phoneticPr fontId="6"/>
  </si>
  <si>
    <r>
      <rPr>
        <sz val="9"/>
        <color indexed="8"/>
        <rFont val="ＭＳ 明朝"/>
        <family val="1"/>
        <charset val="128"/>
      </rPr>
      <t>（単位　千円、</t>
    </r>
    <r>
      <rPr>
        <sz val="9"/>
        <color indexed="8"/>
        <rFont val="Times New Roman"/>
        <family val="1"/>
      </rPr>
      <t>%</t>
    </r>
    <r>
      <rPr>
        <sz val="9"/>
        <color indexed="8"/>
        <rFont val="ＭＳ 明朝"/>
        <family val="1"/>
        <charset val="128"/>
      </rPr>
      <t>）</t>
    </r>
    <rPh sb="1" eb="3">
      <t>タンイ</t>
    </rPh>
    <rPh sb="4" eb="6">
      <t>センエン</t>
    </rPh>
    <phoneticPr fontId="6"/>
  </si>
  <si>
    <r>
      <rPr>
        <sz val="9"/>
        <color indexed="8"/>
        <rFont val="ＭＳ 明朝"/>
        <family val="1"/>
        <charset val="128"/>
      </rPr>
      <t>（単位　円、</t>
    </r>
    <r>
      <rPr>
        <sz val="9"/>
        <color indexed="8"/>
        <rFont val="Times New Roman"/>
        <family val="1"/>
      </rPr>
      <t>%</t>
    </r>
    <r>
      <rPr>
        <sz val="9"/>
        <color indexed="8"/>
        <rFont val="ＭＳ 明朝"/>
        <family val="1"/>
        <charset val="128"/>
      </rPr>
      <t>）</t>
    </r>
    <rPh sb="1" eb="3">
      <t>タンイ</t>
    </rPh>
    <rPh sb="4" eb="5">
      <t>センエン</t>
    </rPh>
    <phoneticPr fontId="6"/>
  </si>
  <si>
    <t>（単位　件、千円）</t>
    <phoneticPr fontId="6"/>
  </si>
  <si>
    <r>
      <rPr>
        <sz val="9"/>
        <color rgb="FF000000"/>
        <rFont val="ＭＳ 明朝"/>
        <family val="1"/>
        <charset val="128"/>
      </rPr>
      <t>（単位　千円、</t>
    </r>
    <r>
      <rPr>
        <sz val="9"/>
        <color rgb="FF000000"/>
        <rFont val="Times New Roman"/>
        <family val="1"/>
      </rPr>
      <t>%</t>
    </r>
    <r>
      <rPr>
        <sz val="9"/>
        <color rgb="FF000000"/>
        <rFont val="ＭＳ 明朝"/>
        <family val="1"/>
        <charset val="128"/>
      </rPr>
      <t>）</t>
    </r>
    <rPh sb="1" eb="3">
      <t>タンイ</t>
    </rPh>
    <rPh sb="4" eb="5">
      <t>セン</t>
    </rPh>
    <rPh sb="5" eb="6">
      <t>エン</t>
    </rPh>
    <phoneticPr fontId="6"/>
  </si>
  <si>
    <t>　　　この割合が小さいほど財政需要に対し余裕があり、逆に大きいと財政の弾力性を失うことになる。</t>
    <phoneticPr fontId="6"/>
  </si>
  <si>
    <r>
      <rPr>
        <sz val="9"/>
        <color indexed="8"/>
        <rFont val="ＭＳ 明朝"/>
        <family val="1"/>
        <charset val="128"/>
      </rPr>
      <t>　　　この数値は</t>
    </r>
    <r>
      <rPr>
        <sz val="9"/>
        <color indexed="8"/>
        <rFont val="Times New Roman"/>
        <family val="1"/>
      </rPr>
      <t>15</t>
    </r>
    <r>
      <rPr>
        <sz val="9"/>
        <color indexed="8"/>
        <rFont val="ＭＳ 明朝"/>
        <family val="1"/>
        <charset val="128"/>
      </rPr>
      <t>パーセントが警戒ライン、</t>
    </r>
    <r>
      <rPr>
        <sz val="9"/>
        <color indexed="8"/>
        <rFont val="Times New Roman"/>
        <family val="1"/>
      </rPr>
      <t>20</t>
    </r>
    <r>
      <rPr>
        <sz val="9"/>
        <color indexed="8"/>
        <rFont val="ＭＳ 明朝"/>
        <family val="1"/>
        <charset val="128"/>
      </rPr>
      <t>パーセントが危険ラインといわれている。</t>
    </r>
    <rPh sb="5" eb="7">
      <t>スウチ</t>
    </rPh>
    <rPh sb="16" eb="18">
      <t>ケイカイ</t>
    </rPh>
    <rPh sb="30" eb="32">
      <t>キケン</t>
    </rPh>
    <phoneticPr fontId="6"/>
  </si>
  <si>
    <t>　分庁舎、支所</t>
    <rPh sb="1" eb="4">
      <t>ブンチョウシャ</t>
    </rPh>
    <rPh sb="5" eb="7">
      <t>シショ</t>
    </rPh>
    <phoneticPr fontId="6"/>
  </si>
  <si>
    <t>　幼稚園、学校</t>
    <rPh sb="1" eb="4">
      <t>ヨウチエン</t>
    </rPh>
    <rPh sb="5" eb="7">
      <t>ガッコウ</t>
    </rPh>
    <phoneticPr fontId="6"/>
  </si>
  <si>
    <t>－</t>
  </si>
  <si>
    <r>
      <t xml:space="preserve"> 3 </t>
    </r>
    <r>
      <rPr>
        <sz val="9"/>
        <color theme="1"/>
        <rFont val="ＭＳ 明朝"/>
        <family val="1"/>
        <charset val="128"/>
      </rPr>
      <t>年度</t>
    </r>
    <r>
      <rPr>
        <sz val="8"/>
        <color indexed="8"/>
        <rFont val="ＭＳ Ｐ明朝"/>
        <family val="1"/>
        <charset val="128"/>
      </rPr>
      <t/>
    </r>
    <rPh sb="3" eb="4">
      <t>ネン</t>
    </rPh>
    <rPh sb="4" eb="5">
      <t>ド</t>
    </rPh>
    <phoneticPr fontId="6"/>
  </si>
  <si>
    <r>
      <t xml:space="preserve"> 3 </t>
    </r>
    <r>
      <rPr>
        <sz val="9"/>
        <color indexed="8"/>
        <rFont val="ＭＳ 明朝"/>
        <family val="1"/>
        <charset val="128"/>
      </rPr>
      <t>年度</t>
    </r>
    <rPh sb="3" eb="5">
      <t>ネンド</t>
    </rPh>
    <rPh sb="4" eb="5">
      <t>ド</t>
    </rPh>
    <phoneticPr fontId="6"/>
  </si>
  <si>
    <t>資本的支出</t>
    <rPh sb="0" eb="3">
      <t>シホンテキ</t>
    </rPh>
    <rPh sb="3" eb="5">
      <t>シシュツ</t>
    </rPh>
    <phoneticPr fontId="6"/>
  </si>
  <si>
    <r>
      <rPr>
        <sz val="12"/>
        <color indexed="8"/>
        <rFont val="ＭＳ ゴシック"/>
        <family val="3"/>
        <charset val="128"/>
      </rPr>
      <t>第</t>
    </r>
    <r>
      <rPr>
        <sz val="12"/>
        <color indexed="8"/>
        <rFont val="Times New Roman"/>
        <family val="1"/>
      </rPr>
      <t>18</t>
    </r>
    <r>
      <rPr>
        <sz val="12"/>
        <color indexed="8"/>
        <rFont val="ＭＳ ゴシック"/>
        <family val="3"/>
        <charset val="128"/>
      </rPr>
      <t>章　財政</t>
    </r>
    <rPh sb="0" eb="1">
      <t>ダイ</t>
    </rPh>
    <rPh sb="3" eb="4">
      <t>ショウ</t>
    </rPh>
    <rPh sb="5" eb="7">
      <t>ザイセイ</t>
    </rPh>
    <phoneticPr fontId="6"/>
  </si>
  <si>
    <r>
      <t>18-1</t>
    </r>
    <r>
      <rPr>
        <sz val="9"/>
        <color indexed="8"/>
        <rFont val="ＭＳ ゴシック"/>
        <family val="3"/>
        <charset val="128"/>
      </rPr>
      <t>　会計別歳入予算・決算</t>
    </r>
    <rPh sb="5" eb="7">
      <t>カイケイ</t>
    </rPh>
    <rPh sb="7" eb="8">
      <t>ベツ</t>
    </rPh>
    <rPh sb="8" eb="10">
      <t>サイニュウ</t>
    </rPh>
    <rPh sb="10" eb="12">
      <t>ヨサン</t>
    </rPh>
    <rPh sb="13" eb="15">
      <t>ケッサン</t>
    </rPh>
    <phoneticPr fontId="6"/>
  </si>
  <si>
    <t>会計別</t>
    <rPh sb="0" eb="1">
      <t>カイ</t>
    </rPh>
    <rPh sb="1" eb="2">
      <t>ケイ</t>
    </rPh>
    <rPh sb="2" eb="3">
      <t>ベツ</t>
    </rPh>
    <phoneticPr fontId="6"/>
  </si>
  <si>
    <t>合　計</t>
    <rPh sb="0" eb="1">
      <t>ゴウ</t>
    </rPh>
    <rPh sb="2" eb="3">
      <t>ケイ</t>
    </rPh>
    <phoneticPr fontId="6"/>
  </si>
  <si>
    <r>
      <t>18-2</t>
    </r>
    <r>
      <rPr>
        <sz val="9"/>
        <color indexed="8"/>
        <rFont val="ＭＳ ゴシック"/>
        <family val="3"/>
        <charset val="128"/>
      </rPr>
      <t>　会計別歳出予算・決算</t>
    </r>
    <rPh sb="5" eb="7">
      <t>カイケイ</t>
    </rPh>
    <rPh sb="7" eb="8">
      <t>ベツ</t>
    </rPh>
    <rPh sb="8" eb="9">
      <t>サイニュウ</t>
    </rPh>
    <rPh sb="9" eb="10">
      <t>デ</t>
    </rPh>
    <rPh sb="10" eb="12">
      <t>ヨサン</t>
    </rPh>
    <rPh sb="13" eb="15">
      <t>ケッサン</t>
    </rPh>
    <phoneticPr fontId="6"/>
  </si>
  <si>
    <r>
      <t>18-3</t>
    </r>
    <r>
      <rPr>
        <sz val="9"/>
        <color rgb="FF000000"/>
        <rFont val="ＭＳ ゴシック"/>
        <family val="3"/>
        <charset val="128"/>
      </rPr>
      <t>　歳入決算（一般会計）</t>
    </r>
    <rPh sb="5" eb="7">
      <t>サイニュウ</t>
    </rPh>
    <rPh sb="7" eb="9">
      <t>ケッサン</t>
    </rPh>
    <rPh sb="10" eb="12">
      <t>イッパン</t>
    </rPh>
    <rPh sb="12" eb="14">
      <t>カイケイ</t>
    </rPh>
    <phoneticPr fontId="6"/>
  </si>
  <si>
    <t>寄附金</t>
    <rPh sb="0" eb="3">
      <t>キフキン</t>
    </rPh>
    <phoneticPr fontId="6"/>
  </si>
  <si>
    <r>
      <t>18-4</t>
    </r>
    <r>
      <rPr>
        <sz val="9"/>
        <color indexed="8"/>
        <rFont val="ＭＳ ゴシック"/>
        <family val="3"/>
        <charset val="128"/>
      </rPr>
      <t>　性質別歳出決算（一般会計）</t>
    </r>
    <rPh sb="5" eb="7">
      <t>セイシツ</t>
    </rPh>
    <rPh sb="7" eb="8">
      <t>ベツ</t>
    </rPh>
    <rPh sb="8" eb="10">
      <t>サイシュツ</t>
    </rPh>
    <rPh sb="10" eb="12">
      <t>ケッサン</t>
    </rPh>
    <rPh sb="13" eb="15">
      <t>イッパン</t>
    </rPh>
    <rPh sb="15" eb="17">
      <t>カイケイ</t>
    </rPh>
    <phoneticPr fontId="6"/>
  </si>
  <si>
    <r>
      <t>18-5</t>
    </r>
    <r>
      <rPr>
        <sz val="9"/>
        <color indexed="8"/>
        <rFont val="ＭＳ ゴシック"/>
        <family val="3"/>
        <charset val="128"/>
      </rPr>
      <t>　人口</t>
    </r>
    <r>
      <rPr>
        <sz val="9"/>
        <color indexed="8"/>
        <rFont val="Times New Roman"/>
        <family val="1"/>
      </rPr>
      <t xml:space="preserve"> 1 </t>
    </r>
    <r>
      <rPr>
        <sz val="9"/>
        <color indexed="8"/>
        <rFont val="ＭＳ ゴシック"/>
        <family val="3"/>
        <charset val="128"/>
      </rPr>
      <t>人当たり歳入の状況（一般会計）</t>
    </r>
    <rPh sb="5" eb="7">
      <t>ジンコウ</t>
    </rPh>
    <rPh sb="10" eb="11">
      <t>ニン</t>
    </rPh>
    <rPh sb="11" eb="12">
      <t>ア</t>
    </rPh>
    <rPh sb="14" eb="16">
      <t>サイニュウ</t>
    </rPh>
    <rPh sb="17" eb="19">
      <t>ジョウキョウ</t>
    </rPh>
    <rPh sb="20" eb="22">
      <t>イッパン</t>
    </rPh>
    <rPh sb="22" eb="24">
      <t>カイケイ</t>
    </rPh>
    <phoneticPr fontId="6"/>
  </si>
  <si>
    <r>
      <t>18-6</t>
    </r>
    <r>
      <rPr>
        <sz val="9"/>
        <color indexed="8"/>
        <rFont val="ＭＳ ゴシック"/>
        <family val="3"/>
        <charset val="128"/>
      </rPr>
      <t>　人口</t>
    </r>
    <r>
      <rPr>
        <sz val="9"/>
        <color indexed="8"/>
        <rFont val="Times New Roman"/>
        <family val="1"/>
      </rPr>
      <t xml:space="preserve"> 1 </t>
    </r>
    <r>
      <rPr>
        <sz val="9"/>
        <color indexed="8"/>
        <rFont val="ＭＳ ゴシック"/>
        <family val="3"/>
        <charset val="128"/>
      </rPr>
      <t>人当たり性質別歳出の状況（一般会計）</t>
    </r>
    <rPh sb="5" eb="7">
      <t>ジンコウ</t>
    </rPh>
    <rPh sb="10" eb="11">
      <t>ニン</t>
    </rPh>
    <rPh sb="11" eb="12">
      <t>ア</t>
    </rPh>
    <rPh sb="14" eb="16">
      <t>セイシツ</t>
    </rPh>
    <rPh sb="16" eb="17">
      <t>ベツ</t>
    </rPh>
    <rPh sb="17" eb="19">
      <t>サイシュツ</t>
    </rPh>
    <rPh sb="20" eb="22">
      <t>ジョウキョウ</t>
    </rPh>
    <rPh sb="23" eb="25">
      <t>イッパン</t>
    </rPh>
    <rPh sb="25" eb="27">
      <t>カイケイ</t>
    </rPh>
    <phoneticPr fontId="6"/>
  </si>
  <si>
    <r>
      <t>18-9</t>
    </r>
    <r>
      <rPr>
        <sz val="9"/>
        <color indexed="8"/>
        <rFont val="ＭＳ ゴシック"/>
        <family val="3"/>
        <charset val="128"/>
      </rPr>
      <t>　一般・特定財源別歳入の状況（普通会計）</t>
    </r>
    <rPh sb="5" eb="7">
      <t>イッパン</t>
    </rPh>
    <rPh sb="8" eb="10">
      <t>トクテイ</t>
    </rPh>
    <rPh sb="10" eb="12">
      <t>ザイゲン</t>
    </rPh>
    <rPh sb="12" eb="13">
      <t>ベツ</t>
    </rPh>
    <rPh sb="13" eb="15">
      <t>サイニュウ</t>
    </rPh>
    <rPh sb="16" eb="18">
      <t>ジョウキョウ</t>
    </rPh>
    <rPh sb="19" eb="21">
      <t>フツウ</t>
    </rPh>
    <rPh sb="21" eb="23">
      <t>カイケイ</t>
    </rPh>
    <phoneticPr fontId="6"/>
  </si>
  <si>
    <r>
      <t>18-10</t>
    </r>
    <r>
      <rPr>
        <sz val="9"/>
        <color indexed="8"/>
        <rFont val="ＭＳ ゴシック"/>
        <family val="3"/>
        <charset val="128"/>
      </rPr>
      <t>　市債の状況</t>
    </r>
    <rPh sb="6" eb="8">
      <t>シサイ</t>
    </rPh>
    <rPh sb="9" eb="11">
      <t>ジョウキョウ</t>
    </rPh>
    <phoneticPr fontId="6"/>
  </si>
  <si>
    <r>
      <t>18-7</t>
    </r>
    <r>
      <rPr>
        <sz val="9"/>
        <color indexed="8"/>
        <rFont val="ＭＳ ゴシック"/>
        <family val="3"/>
        <charset val="128"/>
      </rPr>
      <t>　目的別歳出決算（一般会計）</t>
    </r>
    <rPh sb="5" eb="7">
      <t>モクテキ</t>
    </rPh>
    <rPh sb="7" eb="8">
      <t>ベツ</t>
    </rPh>
    <rPh sb="8" eb="10">
      <t>サイシュツ</t>
    </rPh>
    <rPh sb="10" eb="12">
      <t>ケッサン</t>
    </rPh>
    <rPh sb="13" eb="15">
      <t>イッパン</t>
    </rPh>
    <rPh sb="15" eb="17">
      <t>カイケイ</t>
    </rPh>
    <phoneticPr fontId="6"/>
  </si>
  <si>
    <r>
      <t>18-8</t>
    </r>
    <r>
      <rPr>
        <sz val="9"/>
        <color indexed="8"/>
        <rFont val="ＭＳ ゴシック"/>
        <family val="3"/>
        <charset val="128"/>
      </rPr>
      <t>　人口</t>
    </r>
    <r>
      <rPr>
        <sz val="9"/>
        <color indexed="8"/>
        <rFont val="Times New Roman"/>
        <family val="1"/>
      </rPr>
      <t xml:space="preserve"> 1 </t>
    </r>
    <r>
      <rPr>
        <sz val="9"/>
        <color indexed="8"/>
        <rFont val="ＭＳ ゴシック"/>
        <family val="3"/>
        <charset val="128"/>
      </rPr>
      <t>人当たり目的別歳出の状況（一般会計）</t>
    </r>
    <rPh sb="5" eb="7">
      <t>ジンコウ</t>
    </rPh>
    <rPh sb="10" eb="11">
      <t>ニン</t>
    </rPh>
    <rPh sb="11" eb="12">
      <t>ア</t>
    </rPh>
    <rPh sb="14" eb="16">
      <t>モクテキ</t>
    </rPh>
    <rPh sb="16" eb="17">
      <t>ベツ</t>
    </rPh>
    <rPh sb="17" eb="19">
      <t>サイシュツ</t>
    </rPh>
    <rPh sb="20" eb="22">
      <t>ジョウキョウ</t>
    </rPh>
    <rPh sb="23" eb="25">
      <t>イッパン</t>
    </rPh>
    <rPh sb="25" eb="27">
      <t>カイケイ</t>
    </rPh>
    <phoneticPr fontId="6"/>
  </si>
  <si>
    <r>
      <t>18-11</t>
    </r>
    <r>
      <rPr>
        <sz val="9"/>
        <color rgb="FF000000"/>
        <rFont val="ＭＳ ゴシック"/>
        <family val="3"/>
        <charset val="128"/>
      </rPr>
      <t>　公営企業会計歳入歳出予算・決算</t>
    </r>
    <rPh sb="6" eb="8">
      <t>コウエイ</t>
    </rPh>
    <rPh sb="8" eb="10">
      <t>キギョウ</t>
    </rPh>
    <rPh sb="10" eb="12">
      <t>カイケイ</t>
    </rPh>
    <rPh sb="12" eb="14">
      <t>サイニュウ</t>
    </rPh>
    <rPh sb="14" eb="15">
      <t>サイ</t>
    </rPh>
    <rPh sb="15" eb="16">
      <t>デ</t>
    </rPh>
    <rPh sb="16" eb="18">
      <t>ヨサン</t>
    </rPh>
    <rPh sb="19" eb="21">
      <t>ケッサン</t>
    </rPh>
    <phoneticPr fontId="6"/>
  </si>
  <si>
    <r>
      <t>18-12</t>
    </r>
    <r>
      <rPr>
        <sz val="9"/>
        <color rgb="FF000000"/>
        <rFont val="ＭＳ ゴシック"/>
        <family val="3"/>
        <charset val="128"/>
      </rPr>
      <t>　税目別市税調定額・収入額</t>
    </r>
    <rPh sb="6" eb="9">
      <t>ゼイモクベツ</t>
    </rPh>
    <rPh sb="9" eb="10">
      <t>シゼイ</t>
    </rPh>
    <rPh sb="10" eb="11">
      <t>ゼイ</t>
    </rPh>
    <rPh sb="11" eb="12">
      <t>チョウテイ</t>
    </rPh>
    <rPh sb="12" eb="13">
      <t>テイ</t>
    </rPh>
    <rPh sb="13" eb="14">
      <t>ガク</t>
    </rPh>
    <rPh sb="15" eb="18">
      <t>シュウニュウガク</t>
    </rPh>
    <phoneticPr fontId="6"/>
  </si>
  <si>
    <r>
      <t>18-13</t>
    </r>
    <r>
      <rPr>
        <sz val="9"/>
        <color indexed="8"/>
        <rFont val="ＭＳ ゴシック"/>
        <family val="3"/>
        <charset val="128"/>
      </rPr>
      <t>　財政力指数</t>
    </r>
    <rPh sb="6" eb="9">
      <t>ザイセイリョク</t>
    </rPh>
    <rPh sb="9" eb="11">
      <t>シスウ</t>
    </rPh>
    <phoneticPr fontId="6"/>
  </si>
  <si>
    <r>
      <t>18-14</t>
    </r>
    <r>
      <rPr>
        <sz val="9"/>
        <color indexed="8"/>
        <rFont val="ＭＳ ゴシック"/>
        <family val="3"/>
        <charset val="128"/>
      </rPr>
      <t>　経常収支比率</t>
    </r>
    <rPh sb="6" eb="8">
      <t>ケイジョウ</t>
    </rPh>
    <rPh sb="8" eb="10">
      <t>シュウシ</t>
    </rPh>
    <rPh sb="10" eb="12">
      <t>ヒリツ</t>
    </rPh>
    <phoneticPr fontId="6"/>
  </si>
  <si>
    <r>
      <t>18-15</t>
    </r>
    <r>
      <rPr>
        <sz val="9"/>
        <color indexed="8"/>
        <rFont val="ＭＳ ゴシック"/>
        <family val="3"/>
        <charset val="128"/>
      </rPr>
      <t>　公債費比率</t>
    </r>
    <rPh sb="6" eb="9">
      <t>コウサイヒ</t>
    </rPh>
    <rPh sb="9" eb="11">
      <t>ヒリツ</t>
    </rPh>
    <phoneticPr fontId="6"/>
  </si>
  <si>
    <r>
      <t>18-17</t>
    </r>
    <r>
      <rPr>
        <sz val="9"/>
        <color indexed="8"/>
        <rFont val="ＭＳ ゴシック"/>
        <family val="3"/>
        <charset val="128"/>
      </rPr>
      <t>　市有財産</t>
    </r>
    <rPh sb="6" eb="7">
      <t>シ</t>
    </rPh>
    <rPh sb="7" eb="8">
      <t>シユウ</t>
    </rPh>
    <rPh sb="8" eb="10">
      <t>ザイサン</t>
    </rPh>
    <phoneticPr fontId="6"/>
  </si>
  <si>
    <t>令和</t>
    <rPh sb="0" eb="2">
      <t>レイワ</t>
    </rPh>
    <phoneticPr fontId="3"/>
  </si>
  <si>
    <r>
      <rPr>
        <sz val="9"/>
        <color indexed="8"/>
        <rFont val="ＭＳ 明朝"/>
        <family val="1"/>
        <charset val="128"/>
      </rPr>
      <t>財政力指数</t>
    </r>
    <r>
      <rPr>
        <sz val="9"/>
        <color rgb="FF000000"/>
        <rFont val="Times New Roman"/>
        <family val="1"/>
      </rPr>
      <t xml:space="preserve">
</t>
    </r>
    <r>
      <rPr>
        <sz val="9"/>
        <color indexed="8"/>
        <rFont val="ＭＳ 明朝"/>
        <family val="1"/>
        <charset val="128"/>
      </rPr>
      <t>（</t>
    </r>
    <r>
      <rPr>
        <sz val="9"/>
        <color indexed="8"/>
        <rFont val="Times New Roman"/>
        <family val="1"/>
      </rPr>
      <t xml:space="preserve"> 3 </t>
    </r>
    <r>
      <rPr>
        <sz val="9"/>
        <color indexed="8"/>
        <rFont val="ＭＳ 明朝"/>
        <family val="1"/>
        <charset val="128"/>
      </rPr>
      <t>か年平均）</t>
    </r>
    <rPh sb="0" eb="3">
      <t>ザイセイリョク</t>
    </rPh>
    <rPh sb="11" eb="12">
      <t>ネン</t>
    </rPh>
    <rPh sb="12" eb="14">
      <t>ヘイキン</t>
    </rPh>
    <phoneticPr fontId="6"/>
  </si>
  <si>
    <t>自主財源</t>
    <phoneticPr fontId="3"/>
  </si>
  <si>
    <t>市税</t>
    <rPh sb="0" eb="1">
      <t>シ</t>
    </rPh>
    <rPh sb="1" eb="2">
      <t>ゼイ</t>
    </rPh>
    <phoneticPr fontId="6"/>
  </si>
  <si>
    <t>依存財源</t>
    <phoneticPr fontId="3"/>
  </si>
  <si>
    <t>依存財源</t>
    <rPh sb="0" eb="4">
      <t>イゾンザイゲン</t>
    </rPh>
    <phoneticPr fontId="3"/>
  </si>
  <si>
    <r>
      <rPr>
        <sz val="9"/>
        <color rgb="FF000000"/>
        <rFont val="ＭＳ 明朝"/>
        <family val="1"/>
        <charset val="128"/>
      </rPr>
      <t>義務的経費</t>
    </r>
    <phoneticPr fontId="3"/>
  </si>
  <si>
    <r>
      <rPr>
        <sz val="9"/>
        <color theme="1"/>
        <rFont val="ＭＳ 明朝"/>
        <family val="1"/>
        <charset val="128"/>
      </rPr>
      <t>投資的経費</t>
    </r>
    <phoneticPr fontId="3"/>
  </si>
  <si>
    <r>
      <rPr>
        <sz val="9"/>
        <color indexed="8"/>
        <rFont val="ＭＳ 明朝"/>
        <family val="1"/>
        <charset val="128"/>
      </rPr>
      <t>　（特掲）うち人件費</t>
    </r>
    <rPh sb="2" eb="4">
      <t>トッケイ</t>
    </rPh>
    <rPh sb="7" eb="10">
      <t>ジンケンヒ</t>
    </rPh>
    <phoneticPr fontId="6"/>
  </si>
  <si>
    <r>
      <rPr>
        <sz val="9"/>
        <color theme="1"/>
        <rFont val="ＭＳ 明朝"/>
        <family val="1"/>
        <charset val="128"/>
      </rPr>
      <t>その他の経費</t>
    </r>
    <phoneticPr fontId="3"/>
  </si>
  <si>
    <t>（参考）各年度末住民基本台帳人口（人）</t>
    <rPh sb="1" eb="3">
      <t>サンコウ</t>
    </rPh>
    <rPh sb="4" eb="5">
      <t>カク</t>
    </rPh>
    <rPh sb="5" eb="7">
      <t>ネンド</t>
    </rPh>
    <rPh sb="7" eb="8">
      <t>マツ</t>
    </rPh>
    <rPh sb="8" eb="10">
      <t>ジュウミン</t>
    </rPh>
    <rPh sb="10" eb="12">
      <t>キホン</t>
    </rPh>
    <rPh sb="12" eb="14">
      <t>ダイチョウ</t>
    </rPh>
    <rPh sb="14" eb="16">
      <t>ジンコウ</t>
    </rPh>
    <rPh sb="17" eb="18">
      <t>ニン</t>
    </rPh>
    <phoneticPr fontId="6"/>
  </si>
  <si>
    <r>
      <rPr>
        <sz val="9"/>
        <color theme="1"/>
        <rFont val="ＭＳ 明朝"/>
        <family val="1"/>
        <charset val="128"/>
      </rPr>
      <t>その他経費</t>
    </r>
    <phoneticPr fontId="3"/>
  </si>
  <si>
    <t>対前年増減比</t>
    <rPh sb="0" eb="1">
      <t>タイ</t>
    </rPh>
    <rPh sb="1" eb="3">
      <t>ゼンネン</t>
    </rPh>
    <rPh sb="3" eb="5">
      <t>ゾウゲン</t>
    </rPh>
    <rPh sb="5" eb="6">
      <t>ヒ</t>
    </rPh>
    <phoneticPr fontId="6"/>
  </si>
  <si>
    <t>一般会計</t>
    <phoneticPr fontId="3"/>
  </si>
  <si>
    <t>特別会計</t>
    <phoneticPr fontId="3"/>
  </si>
  <si>
    <t>母子父子寡婦福祉資金貸付事業債</t>
    <rPh sb="0" eb="2">
      <t>ボシ</t>
    </rPh>
    <rPh sb="2" eb="4">
      <t>フシ</t>
    </rPh>
    <rPh sb="4" eb="6">
      <t>カフ</t>
    </rPh>
    <rPh sb="6" eb="8">
      <t>フクシ</t>
    </rPh>
    <rPh sb="8" eb="10">
      <t>シキン</t>
    </rPh>
    <rPh sb="10" eb="12">
      <t>カシツケ</t>
    </rPh>
    <rPh sb="12" eb="14">
      <t>ジギョウ</t>
    </rPh>
    <rPh sb="14" eb="15">
      <t>サイ</t>
    </rPh>
    <phoneticPr fontId="6"/>
  </si>
  <si>
    <t>一般会計</t>
    <rPh sb="0" eb="2">
      <t>イッパン</t>
    </rPh>
    <rPh sb="2" eb="4">
      <t>カイケイ</t>
    </rPh>
    <phoneticPr fontId="3"/>
  </si>
  <si>
    <t>特別会計</t>
    <rPh sb="0" eb="4">
      <t>トクベツカイケイ</t>
    </rPh>
    <phoneticPr fontId="3"/>
  </si>
  <si>
    <t>基準財政
需要額</t>
    <rPh sb="0" eb="2">
      <t>キジュン</t>
    </rPh>
    <rPh sb="2" eb="4">
      <t>ザイセイ</t>
    </rPh>
    <rPh sb="5" eb="8">
      <t>ジュヨウガク</t>
    </rPh>
    <phoneticPr fontId="6"/>
  </si>
  <si>
    <t>基準財政
収入額</t>
    <rPh sb="0" eb="2">
      <t>キジュン</t>
    </rPh>
    <rPh sb="2" eb="4">
      <t>ザイセイ</t>
    </rPh>
    <rPh sb="5" eb="7">
      <t>シュウニュウ</t>
    </rPh>
    <rPh sb="7" eb="8">
      <t>ジュヨウガク</t>
    </rPh>
    <phoneticPr fontId="6"/>
  </si>
  <si>
    <t>経常経費充当
一般財源</t>
    <rPh sb="0" eb="2">
      <t>ケイジョウ</t>
    </rPh>
    <rPh sb="2" eb="4">
      <t>ケイヒ</t>
    </rPh>
    <rPh sb="4" eb="6">
      <t>ジュウトウ</t>
    </rPh>
    <rPh sb="7" eb="9">
      <t>イッパン</t>
    </rPh>
    <rPh sb="9" eb="11">
      <t>ザイゲン</t>
    </rPh>
    <phoneticPr fontId="6"/>
  </si>
  <si>
    <t>経常一般
財源等総額</t>
    <rPh sb="0" eb="2">
      <t>ケイジョウ</t>
    </rPh>
    <rPh sb="2" eb="4">
      <t>イッパン</t>
    </rPh>
    <rPh sb="5" eb="7">
      <t>ザイゲン</t>
    </rPh>
    <rPh sb="7" eb="8">
      <t>トウ</t>
    </rPh>
    <rPh sb="8" eb="10">
      <t>ソウガク</t>
    </rPh>
    <phoneticPr fontId="6"/>
  </si>
  <si>
    <t>注）　数値の四捨五入により、合計と内訳が一致しない場合がある。</t>
    <rPh sb="0" eb="1">
      <t>チュウ</t>
    </rPh>
    <rPh sb="3" eb="5">
      <t>スウチ</t>
    </rPh>
    <rPh sb="6" eb="10">
      <t>シシャゴニュウ</t>
    </rPh>
    <rPh sb="14" eb="16">
      <t>ゴウケイ</t>
    </rPh>
    <rPh sb="17" eb="19">
      <t>ウチワケ</t>
    </rPh>
    <rPh sb="20" eb="22">
      <t>イッチ</t>
    </rPh>
    <rPh sb="25" eb="27">
      <t>バアイ</t>
    </rPh>
    <phoneticPr fontId="6"/>
  </si>
  <si>
    <t>母子父子寡婦福祉資金貸付事業費</t>
    <rPh sb="0" eb="2">
      <t>ボシ</t>
    </rPh>
    <rPh sb="2" eb="4">
      <t>フシ</t>
    </rPh>
    <rPh sb="4" eb="6">
      <t>カフ</t>
    </rPh>
    <rPh sb="6" eb="8">
      <t>フクシ</t>
    </rPh>
    <rPh sb="8" eb="10">
      <t>シキン</t>
    </rPh>
    <rPh sb="10" eb="12">
      <t>カシツケ</t>
    </rPh>
    <rPh sb="12" eb="15">
      <t>ジギョウヒ</t>
    </rPh>
    <phoneticPr fontId="6"/>
  </si>
  <si>
    <t>注）　数値の四捨五入により、合計と内訳が一致しない場合がある。</t>
    <phoneticPr fontId="6"/>
  </si>
  <si>
    <r>
      <rPr>
        <sz val="9"/>
        <color indexed="8"/>
        <rFont val="ＭＳ 明朝"/>
        <family val="1"/>
        <charset val="128"/>
      </rPr>
      <t>注）</t>
    </r>
    <r>
      <rPr>
        <sz val="9"/>
        <color indexed="8"/>
        <rFont val="Times New Roman"/>
        <family val="1"/>
      </rPr>
      <t xml:space="preserve"> 1 </t>
    </r>
    <r>
      <rPr>
        <sz val="9"/>
        <color rgb="FF000000"/>
        <rFont val="ＭＳ 明朝"/>
        <family val="1"/>
        <charset val="128"/>
      </rPr>
      <t>　</t>
    </r>
    <r>
      <rPr>
        <sz val="9"/>
        <color indexed="8"/>
        <rFont val="ＭＳ 明朝"/>
        <family val="1"/>
        <charset val="128"/>
      </rPr>
      <t>その他債とは、財源対策債、減収補てん債、減税補てん債、税収補てん債、県貸付金（団体、自治振興基金</t>
    </r>
    <rPh sb="13" eb="15">
      <t>ザイゲン</t>
    </rPh>
    <rPh sb="15" eb="17">
      <t>タイサク</t>
    </rPh>
    <rPh sb="17" eb="18">
      <t>サイ</t>
    </rPh>
    <rPh sb="19" eb="21">
      <t>ゲンシュウ</t>
    </rPh>
    <rPh sb="21" eb="22">
      <t>ホ</t>
    </rPh>
    <rPh sb="24" eb="25">
      <t>サイ</t>
    </rPh>
    <rPh sb="33" eb="35">
      <t>ゼイシュウ</t>
    </rPh>
    <rPh sb="35" eb="36">
      <t>ホ</t>
    </rPh>
    <rPh sb="38" eb="39">
      <t>サイ</t>
    </rPh>
    <rPh sb="52" eb="54">
      <t>キキン</t>
    </rPh>
    <phoneticPr fontId="6"/>
  </si>
  <si>
    <r>
      <rPr>
        <sz val="9"/>
        <color rgb="FF000000"/>
        <rFont val="ＭＳ 明朝"/>
        <family val="1"/>
        <charset val="128"/>
      </rPr>
      <t>　　</t>
    </r>
    <r>
      <rPr>
        <sz val="9"/>
        <color rgb="FF000000"/>
        <rFont val="Times New Roman"/>
        <family val="1"/>
      </rPr>
      <t xml:space="preserve"> </t>
    </r>
    <r>
      <rPr>
        <sz val="9"/>
        <color indexed="8"/>
        <rFont val="Times New Roman"/>
        <family val="1"/>
      </rPr>
      <t xml:space="preserve">2 </t>
    </r>
    <r>
      <rPr>
        <sz val="9"/>
        <color rgb="FF000000"/>
        <rFont val="ＭＳ 明朝"/>
        <family val="1"/>
        <charset val="128"/>
      </rPr>
      <t>　</t>
    </r>
    <r>
      <rPr>
        <sz val="9"/>
        <color indexed="8"/>
        <rFont val="ＭＳ 明朝"/>
        <family val="1"/>
        <charset val="128"/>
      </rPr>
      <t>起債額は翌年度への繰越分を除く額である。</t>
    </r>
    <rPh sb="6" eb="8">
      <t>キサイ</t>
    </rPh>
    <rPh sb="8" eb="9">
      <t>ガク</t>
    </rPh>
    <rPh sb="10" eb="13">
      <t>ヨクネンド</t>
    </rPh>
    <rPh sb="12" eb="13">
      <t>ド</t>
    </rPh>
    <rPh sb="15" eb="17">
      <t>クリコシ</t>
    </rPh>
    <rPh sb="17" eb="18">
      <t>ブン</t>
    </rPh>
    <rPh sb="19" eb="20">
      <t>ノゾ</t>
    </rPh>
    <rPh sb="21" eb="22">
      <t>ガク</t>
    </rPh>
    <phoneticPr fontId="6"/>
  </si>
  <si>
    <t>　　　貸付）をいう。</t>
    <phoneticPr fontId="6"/>
  </si>
  <si>
    <r>
      <rPr>
        <sz val="9"/>
        <color rgb="FF000000"/>
        <rFont val="ＭＳ 明朝"/>
        <family val="1"/>
        <charset val="128"/>
      </rPr>
      <t>　　</t>
    </r>
    <r>
      <rPr>
        <sz val="9"/>
        <color rgb="FF000000"/>
        <rFont val="Times New Roman"/>
        <family val="1"/>
      </rPr>
      <t xml:space="preserve"> </t>
    </r>
    <r>
      <rPr>
        <sz val="9"/>
        <color indexed="8"/>
        <rFont val="Times New Roman"/>
        <family val="1"/>
      </rPr>
      <t xml:space="preserve">3 </t>
    </r>
    <r>
      <rPr>
        <sz val="9"/>
        <color rgb="FF000000"/>
        <rFont val="ＭＳ 明朝"/>
        <family val="1"/>
        <charset val="128"/>
      </rPr>
      <t>　</t>
    </r>
    <r>
      <rPr>
        <sz val="9"/>
        <color indexed="8"/>
        <rFont val="ＭＳ 明朝"/>
        <family val="1"/>
        <charset val="128"/>
      </rPr>
      <t>数値の四捨五入により、合計と内訳が一致しない場合がある。</t>
    </r>
    <rPh sb="6" eb="8">
      <t>スウチ</t>
    </rPh>
    <rPh sb="9" eb="13">
      <t>シシャゴニュウ</t>
    </rPh>
    <rPh sb="17" eb="19">
      <t>ゴウケイ</t>
    </rPh>
    <rPh sb="20" eb="22">
      <t>ウチワケ</t>
    </rPh>
    <rPh sb="23" eb="25">
      <t>イッチ</t>
    </rPh>
    <rPh sb="28" eb="30">
      <t>バアイ</t>
    </rPh>
    <phoneticPr fontId="6"/>
  </si>
  <si>
    <r>
      <rPr>
        <sz val="9"/>
        <color rgb="FF000000"/>
        <rFont val="ＭＳ 明朝"/>
        <family val="1"/>
        <charset val="128"/>
      </rPr>
      <t>　　</t>
    </r>
    <r>
      <rPr>
        <sz val="9"/>
        <color rgb="FF000000"/>
        <rFont val="Times New Roman"/>
        <family val="1"/>
      </rPr>
      <t xml:space="preserve"> 2 </t>
    </r>
    <r>
      <rPr>
        <sz val="9"/>
        <color rgb="FF000000"/>
        <rFont val="ＭＳ 明朝"/>
        <family val="1"/>
        <charset val="128"/>
      </rPr>
      <t>　数値の四捨五入により、合計と内訳が一致しない場合がある。</t>
    </r>
    <phoneticPr fontId="3"/>
  </si>
  <si>
    <r>
      <rPr>
        <sz val="9"/>
        <color rgb="FF000000"/>
        <rFont val="ＭＳ 明朝"/>
        <family val="1"/>
        <charset val="128"/>
      </rPr>
      <t>注）</t>
    </r>
    <r>
      <rPr>
        <sz val="9"/>
        <color rgb="FF000000"/>
        <rFont val="Times New Roman"/>
        <family val="1"/>
      </rPr>
      <t xml:space="preserve"> 1 </t>
    </r>
    <r>
      <rPr>
        <sz val="9"/>
        <color rgb="FF000000"/>
        <rFont val="ＭＳ 明朝"/>
        <family val="1"/>
        <charset val="128"/>
      </rPr>
      <t>　特別土地保有税は、平成</t>
    </r>
    <r>
      <rPr>
        <sz val="9"/>
        <color rgb="FF000000"/>
        <rFont val="Times New Roman"/>
        <family val="1"/>
      </rPr>
      <t>15</t>
    </r>
    <r>
      <rPr>
        <sz val="9"/>
        <color rgb="FF000000"/>
        <rFont val="ＭＳ 明朝"/>
        <family val="1"/>
        <charset val="128"/>
      </rPr>
      <t>年度税制改正で課税を停止している。</t>
    </r>
    <rPh sb="0" eb="1">
      <t>チュウ</t>
    </rPh>
    <rPh sb="6" eb="8">
      <t>トクベツ</t>
    </rPh>
    <rPh sb="8" eb="10">
      <t>トチ</t>
    </rPh>
    <rPh sb="10" eb="13">
      <t>ホユウゼイ</t>
    </rPh>
    <rPh sb="15" eb="17">
      <t>ヘイセイ</t>
    </rPh>
    <rPh sb="19" eb="20">
      <t>ネン</t>
    </rPh>
    <rPh sb="20" eb="21">
      <t>ド</t>
    </rPh>
    <rPh sb="21" eb="23">
      <t>ゼイセイ</t>
    </rPh>
    <rPh sb="23" eb="25">
      <t>カイセイ</t>
    </rPh>
    <rPh sb="26" eb="28">
      <t>カゼイ</t>
    </rPh>
    <rPh sb="29" eb="31">
      <t>テイシ</t>
    </rPh>
    <phoneticPr fontId="6"/>
  </si>
  <si>
    <r>
      <t xml:space="preserve"> 4 </t>
    </r>
    <r>
      <rPr>
        <sz val="9"/>
        <color theme="1"/>
        <rFont val="ＭＳ 明朝"/>
        <family val="1"/>
        <charset val="128"/>
      </rPr>
      <t>年度</t>
    </r>
    <rPh sb="3" eb="5">
      <t>ネンド</t>
    </rPh>
    <rPh sb="4" eb="5">
      <t>ド</t>
    </rPh>
    <phoneticPr fontId="6"/>
  </si>
  <si>
    <r>
      <t xml:space="preserve"> 4 </t>
    </r>
    <r>
      <rPr>
        <sz val="9"/>
        <color indexed="8"/>
        <rFont val="ＭＳ 明朝"/>
        <family val="1"/>
        <charset val="128"/>
      </rPr>
      <t>年度</t>
    </r>
    <rPh sb="3" eb="5">
      <t>ネンド</t>
    </rPh>
    <phoneticPr fontId="6"/>
  </si>
  <si>
    <r>
      <t xml:space="preserve"> 4 </t>
    </r>
    <r>
      <rPr>
        <sz val="9"/>
        <color rgb="FF000000"/>
        <rFont val="ＭＳ 明朝"/>
        <family val="1"/>
        <charset val="128"/>
      </rPr>
      <t>年度</t>
    </r>
    <rPh sb="3" eb="5">
      <t>ネンド</t>
    </rPh>
    <rPh sb="4" eb="5">
      <t>ド</t>
    </rPh>
    <phoneticPr fontId="6"/>
  </si>
  <si>
    <r>
      <t xml:space="preserve"> 4 </t>
    </r>
    <r>
      <rPr>
        <sz val="9"/>
        <color indexed="8"/>
        <rFont val="ＭＳ 明朝"/>
        <family val="1"/>
        <charset val="128"/>
      </rPr>
      <t>年度</t>
    </r>
    <rPh sb="3" eb="5">
      <t>ネンド</t>
    </rPh>
    <rPh sb="4" eb="5">
      <t>ド</t>
    </rPh>
    <phoneticPr fontId="6"/>
  </si>
  <si>
    <r>
      <t xml:space="preserve"> 4 </t>
    </r>
    <r>
      <rPr>
        <sz val="9"/>
        <color theme="1"/>
        <rFont val="ＭＳ 明朝"/>
        <family val="1"/>
        <charset val="128"/>
      </rPr>
      <t>年度</t>
    </r>
    <rPh sb="3" eb="4">
      <t>ネン</t>
    </rPh>
    <rPh sb="4" eb="5">
      <t>ド</t>
    </rPh>
    <phoneticPr fontId="6"/>
  </si>
  <si>
    <t>年　次</t>
    <rPh sb="0" eb="1">
      <t>トシ</t>
    </rPh>
    <rPh sb="2" eb="3">
      <t>ジ</t>
    </rPh>
    <phoneticPr fontId="6"/>
  </si>
  <si>
    <t>年</t>
    <rPh sb="0" eb="1">
      <t>ネン</t>
    </rPh>
    <phoneticPr fontId="3"/>
  </si>
  <si>
    <t>ふるさと納税</t>
    <rPh sb="4" eb="6">
      <t>ノウゼイ</t>
    </rPh>
    <phoneticPr fontId="6"/>
  </si>
  <si>
    <t>企業版ふるさと納税</t>
    <rPh sb="0" eb="3">
      <t>キギョウバン</t>
    </rPh>
    <rPh sb="7" eb="9">
      <t>ノウゼイ</t>
    </rPh>
    <phoneticPr fontId="3"/>
  </si>
  <si>
    <r>
      <rPr>
        <sz val="9"/>
        <color indexed="8"/>
        <rFont val="ＭＳ 明朝"/>
        <family val="1"/>
        <charset val="128"/>
      </rPr>
      <t>資料　市企画調整課都市戦略室</t>
    </r>
    <r>
      <rPr>
        <sz val="9"/>
        <color indexed="8"/>
        <rFont val="Times New Roman"/>
        <family val="1"/>
      </rPr>
      <t xml:space="preserve"> </t>
    </r>
    <rPh sb="0" eb="2">
      <t>シリョウ</t>
    </rPh>
    <rPh sb="3" eb="4">
      <t>シ</t>
    </rPh>
    <rPh sb="4" eb="9">
      <t>キカクチョウセイカ</t>
    </rPh>
    <rPh sb="9" eb="14">
      <t>トシセンリャクシツ</t>
    </rPh>
    <phoneticPr fontId="6"/>
  </si>
  <si>
    <t>（単位　件、千円、％）</t>
    <rPh sb="1" eb="3">
      <t>タンイ</t>
    </rPh>
    <rPh sb="4" eb="5">
      <t>ケン</t>
    </rPh>
    <rPh sb="6" eb="7">
      <t>セン</t>
    </rPh>
    <rPh sb="7" eb="8">
      <t>エン</t>
    </rPh>
    <phoneticPr fontId="6"/>
  </si>
  <si>
    <t>収益的収支</t>
    <rPh sb="0" eb="2">
      <t>シュウエキ</t>
    </rPh>
    <rPh sb="2" eb="3">
      <t>テキ</t>
    </rPh>
    <rPh sb="3" eb="5">
      <t>シュウシ</t>
    </rPh>
    <phoneticPr fontId="6"/>
  </si>
  <si>
    <t>注）　財政力指数とは、地方公共団体の財政力を示す指数で、基準財政収入額を基準財政需要額で除して得た数値の過去</t>
    <rPh sb="0" eb="1">
      <t>チュウ</t>
    </rPh>
    <rPh sb="3" eb="6">
      <t>ザイセイリョク</t>
    </rPh>
    <rPh sb="6" eb="8">
      <t>シスウ</t>
    </rPh>
    <phoneticPr fontId="6"/>
  </si>
  <si>
    <r>
      <rPr>
        <sz val="9"/>
        <color indexed="8"/>
        <rFont val="ＭＳ 明朝"/>
        <family val="1"/>
        <charset val="128"/>
      </rPr>
      <t>　　</t>
    </r>
    <r>
      <rPr>
        <sz val="9"/>
        <color indexed="8"/>
        <rFont val="Times New Roman"/>
        <family val="1"/>
      </rPr>
      <t xml:space="preserve"> 3 </t>
    </r>
    <r>
      <rPr>
        <sz val="9"/>
        <color rgb="FF000000"/>
        <rFont val="ＭＳ 明朝"/>
        <family val="1"/>
        <charset val="128"/>
      </rPr>
      <t>年間の平均値。</t>
    </r>
    <r>
      <rPr>
        <sz val="9"/>
        <color rgb="FF000000"/>
        <rFont val="Times New Roman"/>
        <family val="1"/>
      </rPr>
      <t xml:space="preserve"> </t>
    </r>
    <r>
      <rPr>
        <sz val="9"/>
        <color indexed="8"/>
        <rFont val="Times New Roman"/>
        <family val="1"/>
      </rPr>
      <t xml:space="preserve">1 </t>
    </r>
    <r>
      <rPr>
        <sz val="9"/>
        <color indexed="8"/>
        <rFont val="ＭＳ 明朝"/>
        <family val="1"/>
        <charset val="128"/>
      </rPr>
      <t>に近い、あるいは</t>
    </r>
    <r>
      <rPr>
        <sz val="9"/>
        <color indexed="8"/>
        <rFont val="Times New Roman"/>
        <family val="1"/>
      </rPr>
      <t xml:space="preserve"> 1 </t>
    </r>
    <r>
      <rPr>
        <sz val="9"/>
        <color indexed="8"/>
        <rFont val="ＭＳ 明朝"/>
        <family val="1"/>
        <charset val="128"/>
      </rPr>
      <t>を超えるほど財政に余裕があるとされている。</t>
    </r>
    <rPh sb="5" eb="7">
      <t>ネンカン</t>
    </rPh>
    <rPh sb="8" eb="11">
      <t>ヘイキンチ</t>
    </rPh>
    <phoneticPr fontId="6"/>
  </si>
  <si>
    <t>　　に毎年度経常的に支出される経費に充当されたものが占める割合のことである。</t>
    <rPh sb="3" eb="6">
      <t>マイネンド</t>
    </rPh>
    <rPh sb="6" eb="9">
      <t>ケイジョウテキ</t>
    </rPh>
    <phoneticPr fontId="6"/>
  </si>
  <si>
    <t>注）　経済収支比率とは、地方税、地方交付税など毎年度経常的に収入される財源のうち、人件費、扶助費、公債費のよう</t>
    <rPh sb="0" eb="1">
      <t>チュウ</t>
    </rPh>
    <rPh sb="3" eb="9">
      <t>ケイザイシュウシヒリツ</t>
    </rPh>
    <rPh sb="12" eb="15">
      <t>チホウゼイ</t>
    </rPh>
    <rPh sb="16" eb="18">
      <t>チホウ</t>
    </rPh>
    <rPh sb="18" eb="21">
      <t>コウフゼイ</t>
    </rPh>
    <phoneticPr fontId="6"/>
  </si>
  <si>
    <r>
      <rPr>
        <sz val="9"/>
        <color indexed="8"/>
        <rFont val="ＭＳ 明朝"/>
        <family val="1"/>
        <charset val="128"/>
      </rPr>
      <t>　　く。）に充当されたものの占める割合の過去</t>
    </r>
    <r>
      <rPr>
        <sz val="9"/>
        <color indexed="8"/>
        <rFont val="Times New Roman"/>
        <family val="1"/>
      </rPr>
      <t xml:space="preserve"> 3 </t>
    </r>
    <r>
      <rPr>
        <sz val="9"/>
        <color indexed="8"/>
        <rFont val="ＭＳ 明朝"/>
        <family val="1"/>
        <charset val="128"/>
      </rPr>
      <t>年度の平均値のことである。</t>
    </r>
    <rPh sb="6" eb="8">
      <t>ジュウトウ</t>
    </rPh>
    <phoneticPr fontId="6"/>
  </si>
  <si>
    <t>注）　公債費比率とは、毎年度経常的に収入される財源のうち、実質的な公債費相当額（普通交付税が措置されるものを除</t>
    <rPh sb="0" eb="1">
      <t>チュウ</t>
    </rPh>
    <rPh sb="3" eb="6">
      <t>コウサイヒ</t>
    </rPh>
    <rPh sb="6" eb="8">
      <t>ヒリツ</t>
    </rPh>
    <phoneticPr fontId="6"/>
  </si>
  <si>
    <r>
      <t>18-16</t>
    </r>
    <r>
      <rPr>
        <sz val="9"/>
        <color indexed="8"/>
        <rFont val="ＭＳ ゴシック"/>
        <family val="3"/>
        <charset val="128"/>
      </rPr>
      <t>　ふるさと納税の寄附状況</t>
    </r>
    <rPh sb="10" eb="12">
      <t>ノウゼイ</t>
    </rPh>
    <rPh sb="13" eb="15">
      <t>キフ</t>
    </rPh>
    <rPh sb="15" eb="17">
      <t>ジョウキョウ</t>
    </rPh>
    <phoneticPr fontId="6"/>
  </si>
  <si>
    <t>寄附件数</t>
    <rPh sb="0" eb="2">
      <t>キフ</t>
    </rPh>
    <rPh sb="2" eb="4">
      <t>ケンスウ</t>
    </rPh>
    <phoneticPr fontId="3"/>
  </si>
  <si>
    <t>寄附額</t>
    <rPh sb="0" eb="2">
      <t>キフ</t>
    </rPh>
    <rPh sb="2" eb="3">
      <t>ガク</t>
    </rPh>
    <phoneticPr fontId="3"/>
  </si>
  <si>
    <t>寄附額
対前年増減比</t>
    <rPh sb="0" eb="2">
      <t>キフ</t>
    </rPh>
    <rPh sb="2" eb="3">
      <t>ガク</t>
    </rPh>
    <rPh sb="4" eb="5">
      <t>タイ</t>
    </rPh>
    <rPh sb="5" eb="7">
      <t>ゼンネン</t>
    </rPh>
    <rPh sb="7" eb="9">
      <t>ゾウゲン</t>
    </rPh>
    <rPh sb="9" eb="10">
      <t>ヒ</t>
    </rPh>
    <phoneticPr fontId="3"/>
  </si>
  <si>
    <t>寄附額
対前年増減比</t>
    <rPh sb="0" eb="2">
      <t>キフ</t>
    </rPh>
    <rPh sb="2" eb="3">
      <t>ガク</t>
    </rPh>
    <rPh sb="4" eb="7">
      <t>タイゼンネン</t>
    </rPh>
    <rPh sb="7" eb="10">
      <t>ゾウゲンヒ</t>
    </rPh>
    <phoneticPr fontId="3"/>
  </si>
  <si>
    <t>建物（延べ面積）</t>
    <phoneticPr fontId="6"/>
  </si>
  <si>
    <t>決算額</t>
    <rPh sb="0" eb="2">
      <t>ケッサン</t>
    </rPh>
    <rPh sb="2" eb="3">
      <t>ガク</t>
    </rPh>
    <phoneticPr fontId="6"/>
  </si>
  <si>
    <t>区　分</t>
    <rPh sb="0" eb="1">
      <t>ク</t>
    </rPh>
    <rPh sb="2" eb="3">
      <t>ブン</t>
    </rPh>
    <phoneticPr fontId="6"/>
  </si>
  <si>
    <t>収益的支出</t>
    <rPh sb="0" eb="2">
      <t>シュウエキ</t>
    </rPh>
    <rPh sb="2" eb="3">
      <t>テキ</t>
    </rPh>
    <rPh sb="3" eb="5">
      <t>シシュツ</t>
    </rPh>
    <phoneticPr fontId="6"/>
  </si>
  <si>
    <r>
      <t xml:space="preserve"> 5 </t>
    </r>
    <r>
      <rPr>
        <sz val="9"/>
        <color theme="1"/>
        <rFont val="ＭＳ 明朝"/>
        <family val="1"/>
        <charset val="128"/>
      </rPr>
      <t>年度</t>
    </r>
    <rPh sb="3" eb="5">
      <t>ネンド</t>
    </rPh>
    <rPh sb="4" eb="5">
      <t>ド</t>
    </rPh>
    <phoneticPr fontId="6"/>
  </si>
  <si>
    <r>
      <t xml:space="preserve"> 5 </t>
    </r>
    <r>
      <rPr>
        <sz val="9"/>
        <color indexed="8"/>
        <rFont val="ＭＳ 明朝"/>
        <family val="1"/>
        <charset val="128"/>
      </rPr>
      <t>年度</t>
    </r>
    <rPh sb="3" eb="5">
      <t>ネンド</t>
    </rPh>
    <phoneticPr fontId="6"/>
  </si>
  <si>
    <r>
      <t xml:space="preserve"> 5 </t>
    </r>
    <r>
      <rPr>
        <sz val="9"/>
        <color rgb="FF000000"/>
        <rFont val="ＭＳ 明朝"/>
        <family val="1"/>
        <charset val="128"/>
      </rPr>
      <t>年度</t>
    </r>
    <rPh sb="3" eb="5">
      <t>ネンド</t>
    </rPh>
    <rPh sb="4" eb="5">
      <t>ド</t>
    </rPh>
    <phoneticPr fontId="6"/>
  </si>
  <si>
    <r>
      <t xml:space="preserve"> 5 </t>
    </r>
    <r>
      <rPr>
        <sz val="9"/>
        <color indexed="8"/>
        <rFont val="ＭＳ 明朝"/>
        <family val="1"/>
        <charset val="128"/>
      </rPr>
      <t>年度</t>
    </r>
    <rPh sb="3" eb="5">
      <t>ネンド</t>
    </rPh>
    <rPh sb="4" eb="5">
      <t>ド</t>
    </rPh>
    <phoneticPr fontId="6"/>
  </si>
  <si>
    <t>特別地方消費税交付金</t>
    <rPh sb="0" eb="2">
      <t>トクベツ</t>
    </rPh>
    <rPh sb="2" eb="4">
      <t>チホウ</t>
    </rPh>
    <rPh sb="4" eb="7">
      <t>ショウヒゼイ</t>
    </rPh>
    <rPh sb="7" eb="10">
      <t>コウフキン</t>
    </rPh>
    <phoneticPr fontId="6"/>
  </si>
  <si>
    <t>特別地方消費税交付金</t>
    <phoneticPr fontId="3"/>
  </si>
  <si>
    <r>
      <t xml:space="preserve"> 6 </t>
    </r>
    <r>
      <rPr>
        <sz val="9"/>
        <color theme="1"/>
        <rFont val="ＭＳ 明朝"/>
        <family val="1"/>
        <charset val="128"/>
      </rPr>
      <t>年度</t>
    </r>
    <rPh sb="3" eb="5">
      <t>ネンド</t>
    </rPh>
    <rPh sb="4" eb="5">
      <t>ド</t>
    </rPh>
    <phoneticPr fontId="6"/>
  </si>
  <si>
    <r>
      <t xml:space="preserve"> 6 </t>
    </r>
    <r>
      <rPr>
        <sz val="9"/>
        <color indexed="8"/>
        <rFont val="ＭＳ 明朝"/>
        <family val="1"/>
        <charset val="128"/>
      </rPr>
      <t>年度</t>
    </r>
    <rPh sb="3" eb="5">
      <t>ネンド</t>
    </rPh>
    <phoneticPr fontId="6"/>
  </si>
  <si>
    <r>
      <t xml:space="preserve"> 6 </t>
    </r>
    <r>
      <rPr>
        <sz val="9"/>
        <color rgb="FF000000"/>
        <rFont val="ＭＳ 明朝"/>
        <family val="1"/>
        <charset val="128"/>
      </rPr>
      <t>年度</t>
    </r>
    <rPh sb="3" eb="5">
      <t>ネンド</t>
    </rPh>
    <rPh sb="4" eb="5">
      <t>ド</t>
    </rPh>
    <phoneticPr fontId="6"/>
  </si>
  <si>
    <r>
      <t xml:space="preserve"> 5 </t>
    </r>
    <r>
      <rPr>
        <sz val="9"/>
        <color theme="1"/>
        <rFont val="ＭＳ 明朝"/>
        <family val="1"/>
        <charset val="128"/>
      </rPr>
      <t>年度</t>
    </r>
    <r>
      <rPr>
        <sz val="8"/>
        <color indexed="8"/>
        <rFont val="ＭＳ Ｐ明朝"/>
        <family val="1"/>
        <charset val="128"/>
      </rPr>
      <t/>
    </r>
    <rPh sb="3" eb="4">
      <t>ネン</t>
    </rPh>
    <rPh sb="4" eb="5">
      <t>ド</t>
    </rPh>
    <phoneticPr fontId="6"/>
  </si>
  <si>
    <r>
      <t xml:space="preserve"> 6 </t>
    </r>
    <r>
      <rPr>
        <sz val="9"/>
        <color theme="1"/>
        <rFont val="ＭＳ 明朝"/>
        <family val="1"/>
        <charset val="128"/>
      </rPr>
      <t>年度</t>
    </r>
    <rPh sb="3" eb="4">
      <t>ネン</t>
    </rPh>
    <rPh sb="4" eb="5">
      <t>ド</t>
    </rPh>
    <phoneticPr fontId="6"/>
  </si>
  <si>
    <r>
      <t xml:space="preserve"> 6 </t>
    </r>
    <r>
      <rPr>
        <sz val="9"/>
        <color indexed="8"/>
        <rFont val="ＭＳ 明朝"/>
        <family val="1"/>
        <charset val="128"/>
      </rPr>
      <t>年度</t>
    </r>
    <rPh sb="3" eb="5">
      <t>ネンド</t>
    </rPh>
    <rPh sb="4" eb="5">
      <t>ド</t>
    </rPh>
    <phoneticPr fontId="6"/>
  </si>
  <si>
    <t>－</t>
    <phoneticPr fontId="3"/>
  </si>
  <si>
    <r>
      <t>注）</t>
    </r>
    <r>
      <rPr>
        <sz val="9"/>
        <color rgb="FF000000"/>
        <rFont val="Times New Roman"/>
        <family val="1"/>
      </rPr>
      <t xml:space="preserve"> 1 </t>
    </r>
    <r>
      <rPr>
        <sz val="9"/>
        <color indexed="8"/>
        <rFont val="ＭＳ 明朝"/>
        <family val="1"/>
        <charset val="128"/>
      </rPr>
      <t>　数値の四捨五入により、合計と内訳が一致しない場合がある。</t>
    </r>
    <rPh sb="0" eb="1">
      <t>チュウ</t>
    </rPh>
    <rPh sb="6" eb="8">
      <t>スウチ</t>
    </rPh>
    <rPh sb="9" eb="13">
      <t>シシャゴニュウ</t>
    </rPh>
    <rPh sb="17" eb="19">
      <t>ゴウケイ</t>
    </rPh>
    <rPh sb="20" eb="22">
      <t>ウチワケ</t>
    </rPh>
    <rPh sb="23" eb="25">
      <t>イッチ</t>
    </rPh>
    <rPh sb="28" eb="30">
      <t>バアイ</t>
    </rPh>
    <phoneticPr fontId="6"/>
  </si>
  <si>
    <r>
      <t>注）</t>
    </r>
    <r>
      <rPr>
        <sz val="9"/>
        <color rgb="FF000000"/>
        <rFont val="Times New Roman"/>
        <family val="1"/>
      </rPr>
      <t xml:space="preserve"> 1 </t>
    </r>
    <r>
      <rPr>
        <sz val="9"/>
        <color indexed="8"/>
        <rFont val="ＭＳ 明朝"/>
        <family val="1"/>
        <charset val="128"/>
      </rPr>
      <t>　数値の四捨五入により</t>
    </r>
    <r>
      <rPr>
        <sz val="9"/>
        <color rgb="FF000000"/>
        <rFont val="ＭＳ 明朝"/>
        <family val="1"/>
        <charset val="128"/>
      </rPr>
      <t>、</t>
    </r>
    <r>
      <rPr>
        <sz val="9"/>
        <color indexed="8"/>
        <rFont val="ＭＳ 明朝"/>
        <family val="1"/>
        <charset val="128"/>
      </rPr>
      <t>合計と内訳が一致しない場合がある。</t>
    </r>
    <rPh sb="0" eb="1">
      <t>チュウ</t>
    </rPh>
    <rPh sb="5" eb="7">
      <t>スウチ</t>
    </rPh>
    <rPh sb="8" eb="12">
      <t>シシャゴニュウ</t>
    </rPh>
    <rPh sb="16" eb="18">
      <t>ゴウケイ</t>
    </rPh>
    <rPh sb="19" eb="21">
      <t>ウチワケ</t>
    </rPh>
    <rPh sb="22" eb="24">
      <t>イッチ</t>
    </rPh>
    <rPh sb="27" eb="29">
      <t>バアイ</t>
    </rPh>
    <phoneticPr fontId="6"/>
  </si>
  <si>
    <t>－</t>
    <phoneticPr fontId="3"/>
  </si>
  <si>
    <r>
      <t>　　</t>
    </r>
    <r>
      <rPr>
        <sz val="9"/>
        <color rgb="FF000000"/>
        <rFont val="Times New Roman"/>
        <family val="1"/>
      </rPr>
      <t xml:space="preserve"> 2 </t>
    </r>
    <r>
      <rPr>
        <sz val="9"/>
        <color rgb="FF000000"/>
        <rFont val="ＭＳ 明朝"/>
        <family val="1"/>
        <charset val="128"/>
      </rPr>
      <t>　</t>
    </r>
    <r>
      <rPr>
        <sz val="9"/>
        <color indexed="8"/>
        <rFont val="ＭＳ 明朝"/>
        <family val="1"/>
        <charset val="128"/>
      </rPr>
      <t>令和</t>
    </r>
    <r>
      <rPr>
        <sz val="9"/>
        <color rgb="FF000000"/>
        <rFont val="Times New Roman"/>
        <family val="1"/>
      </rPr>
      <t xml:space="preserve"> 6 </t>
    </r>
    <r>
      <rPr>
        <sz val="9"/>
        <color indexed="8"/>
        <rFont val="ＭＳ 明朝"/>
        <family val="1"/>
        <charset val="128"/>
      </rPr>
      <t>年度より、公設浄化槽事業費及び農業集落排水事業費は企業会計へ移行した。</t>
    </r>
    <rPh sb="6" eb="8">
      <t>レイワ</t>
    </rPh>
    <rPh sb="11" eb="13">
      <t>ネンド</t>
    </rPh>
    <rPh sb="16" eb="21">
      <t>コウセツジョウカソウ</t>
    </rPh>
    <rPh sb="21" eb="24">
      <t>ジギョウヒ</t>
    </rPh>
    <rPh sb="24" eb="25">
      <t>オヨ</t>
    </rPh>
    <rPh sb="26" eb="28">
      <t>ノウギョウ</t>
    </rPh>
    <rPh sb="28" eb="30">
      <t>シュウラク</t>
    </rPh>
    <rPh sb="30" eb="32">
      <t>ハイスイ</t>
    </rPh>
    <rPh sb="32" eb="34">
      <t>ジギョウ</t>
    </rPh>
    <rPh sb="34" eb="35">
      <t>ヒ</t>
    </rPh>
    <rPh sb="36" eb="38">
      <t>キギョウ</t>
    </rPh>
    <rPh sb="38" eb="40">
      <t>カイケイ</t>
    </rPh>
    <rPh sb="41" eb="43">
      <t>イコウ</t>
    </rPh>
    <phoneticPr fontId="6"/>
  </si>
  <si>
    <r>
      <t>　　</t>
    </r>
    <r>
      <rPr>
        <sz val="9"/>
        <color rgb="FF000000"/>
        <rFont val="Times New Roman"/>
        <family val="1"/>
      </rPr>
      <t xml:space="preserve"> 2 </t>
    </r>
    <r>
      <rPr>
        <sz val="9"/>
        <color indexed="8"/>
        <rFont val="ＭＳ 明朝"/>
        <family val="1"/>
        <charset val="128"/>
      </rPr>
      <t>　令和</t>
    </r>
    <r>
      <rPr>
        <sz val="9"/>
        <color rgb="FF000000"/>
        <rFont val="Times New Roman"/>
        <family val="1"/>
      </rPr>
      <t xml:space="preserve"> 6 </t>
    </r>
    <r>
      <rPr>
        <sz val="9"/>
        <color indexed="8"/>
        <rFont val="ＭＳ 明朝"/>
        <family val="1"/>
        <charset val="128"/>
      </rPr>
      <t>年度より、公設浄化槽事業費及び農業集落排水事業費は企業会計へ移行した。</t>
    </r>
    <rPh sb="6" eb="8">
      <t>レイワ</t>
    </rPh>
    <rPh sb="11" eb="13">
      <t>ネンド</t>
    </rPh>
    <rPh sb="16" eb="21">
      <t>コウセツジョウカソウ</t>
    </rPh>
    <rPh sb="21" eb="24">
      <t>ジギョウヒ</t>
    </rPh>
    <rPh sb="24" eb="25">
      <t>オヨ</t>
    </rPh>
    <rPh sb="26" eb="28">
      <t>ノウギョウ</t>
    </rPh>
    <rPh sb="28" eb="30">
      <t>シュウラク</t>
    </rPh>
    <rPh sb="30" eb="32">
      <t>ハイスイ</t>
    </rPh>
    <rPh sb="32" eb="34">
      <t>ジギョウ</t>
    </rPh>
    <rPh sb="34" eb="35">
      <t>ヒ</t>
    </rPh>
    <rPh sb="36" eb="38">
      <t>キギョウ</t>
    </rPh>
    <rPh sb="38" eb="40">
      <t>カイケイ</t>
    </rPh>
    <rPh sb="41" eb="43">
      <t>イコウ</t>
    </rPh>
    <phoneticPr fontId="6"/>
  </si>
  <si>
    <r>
      <t>　　</t>
    </r>
    <r>
      <rPr>
        <sz val="9"/>
        <color rgb="FF000000"/>
        <rFont val="Times New Roman"/>
        <family val="1"/>
      </rPr>
      <t xml:space="preserve"> 4 </t>
    </r>
    <r>
      <rPr>
        <sz val="9"/>
        <color indexed="8"/>
        <rFont val="ＭＳ 明朝"/>
        <family val="1"/>
        <charset val="128"/>
      </rPr>
      <t>　令和</t>
    </r>
    <r>
      <rPr>
        <sz val="9"/>
        <color rgb="FF000000"/>
        <rFont val="Times New Roman"/>
        <family val="1"/>
      </rPr>
      <t xml:space="preserve"> 6 </t>
    </r>
    <r>
      <rPr>
        <sz val="9"/>
        <color indexed="8"/>
        <rFont val="ＭＳ 明朝"/>
        <family val="1"/>
        <charset val="128"/>
      </rPr>
      <t>年度より、公設浄化槽事業費及び農業集落排水事業費は企業会計へ移行した。</t>
    </r>
    <rPh sb="6" eb="8">
      <t>レイワ</t>
    </rPh>
    <rPh sb="11" eb="13">
      <t>ネンド</t>
    </rPh>
    <rPh sb="16" eb="21">
      <t>コウセツジョウカソウ</t>
    </rPh>
    <rPh sb="21" eb="24">
      <t>ジギョウヒ</t>
    </rPh>
    <rPh sb="24" eb="25">
      <t>オヨ</t>
    </rPh>
    <rPh sb="26" eb="28">
      <t>ノウギョウ</t>
    </rPh>
    <rPh sb="28" eb="30">
      <t>シュウラク</t>
    </rPh>
    <rPh sb="30" eb="32">
      <t>ハイスイ</t>
    </rPh>
    <rPh sb="32" eb="34">
      <t>ジギョウ</t>
    </rPh>
    <rPh sb="34" eb="35">
      <t>ヒ</t>
    </rPh>
    <rPh sb="36" eb="38">
      <t>キギョウ</t>
    </rPh>
    <rPh sb="38" eb="40">
      <t>カイケイ</t>
    </rPh>
    <rPh sb="41" eb="43">
      <t>イコウ</t>
    </rPh>
    <phoneticPr fontId="6"/>
  </si>
  <si>
    <r>
      <t>対</t>
    </r>
    <r>
      <rPr>
        <sz val="9"/>
        <color rgb="FF000000"/>
        <rFont val="Times New Roman"/>
        <family val="1"/>
      </rPr>
      <t xml:space="preserve"> 2 </t>
    </r>
    <r>
      <rPr>
        <sz val="9"/>
        <color indexed="8"/>
        <rFont val="ＭＳ 明朝"/>
        <family val="1"/>
        <charset val="128"/>
      </rPr>
      <t>年度指数</t>
    </r>
    <rPh sb="0" eb="1">
      <t>タイ</t>
    </rPh>
    <rPh sb="4" eb="5">
      <t>ネン</t>
    </rPh>
    <rPh sb="5" eb="6">
      <t>ド</t>
    </rPh>
    <rPh sb="6" eb="8">
      <t>シスウ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</si>
</sst>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43" formatCode="_ * #,##0.00_ ;_ * \-#,##0.00_ ;_ * &quot;-&quot;??_ ;_ @_ "/>
    <numFmt numFmtId="176" formatCode="#,##0;&quot;△ &quot;#,##0"/>
    <numFmt numFmtId="177" formatCode="0.0;&quot;△ &quot;0.0"/>
    <numFmt numFmtId="178" formatCode="_ * #,##0.0_ ;_ * \-#,##0.0_ ;_ * &quot;-&quot;?_ ;_ @_ "/>
    <numFmt numFmtId="179" formatCode="#,##0.0;&quot;△ &quot;#,##0.0"/>
    <numFmt numFmtId="180" formatCode="0.0"/>
    <numFmt numFmtId="181" formatCode="#,##0_ ;[Red]\-#,##0\ "/>
    <numFmt numFmtId="182" formatCode="0;&quot;△ &quot;0"/>
    <numFmt numFmtId="183" formatCode="#,##0.00;&quot;△ &quot;#,##0.00"/>
  </numFmts>
  <fonts count="29" x14ac:knownFonts="1">
    <font>
      <sz val="11"/>
      <color theme="1"/>
      <name val="游ゴシック"/>
      <family val="2"/>
      <scheme val="minor"/>
    </font>
    <font>
      <sz val="11"/>
      <color theme="1"/>
      <name val="游ゴシック"/>
      <family val="2"/>
      <scheme val="minor"/>
    </font>
    <font>
      <sz val="9"/>
      <color theme="1"/>
      <name val="Times New Roman"/>
      <family val="1"/>
    </font>
    <font>
      <sz val="6"/>
      <name val="游ゴシック"/>
      <family val="3"/>
      <charset val="128"/>
      <scheme val="minor"/>
    </font>
    <font>
      <sz val="9"/>
      <color indexed="8"/>
      <name val="Times New Roman"/>
      <family val="1"/>
    </font>
    <font>
      <sz val="9"/>
      <color indexed="8"/>
      <name val="ＭＳ 明朝"/>
      <family val="1"/>
      <charset val="128"/>
    </font>
    <font>
      <sz val="6"/>
      <name val="ＭＳ Ｐゴシック"/>
      <family val="3"/>
      <charset val="128"/>
    </font>
    <font>
      <sz val="12"/>
      <color theme="1"/>
      <name val="Times New Roman"/>
      <family val="1"/>
    </font>
    <font>
      <sz val="12"/>
      <color indexed="8"/>
      <name val="Times New Roman"/>
      <family val="1"/>
    </font>
    <font>
      <sz val="8"/>
      <color theme="1"/>
      <name val="Times New Roman"/>
      <family val="1"/>
    </font>
    <font>
      <sz val="8"/>
      <color indexed="8"/>
      <name val="ＭＳ Ｐ明朝"/>
      <family val="1"/>
      <charset val="128"/>
    </font>
    <font>
      <sz val="8"/>
      <color indexed="8"/>
      <name val="Times New Roman"/>
      <family val="1"/>
    </font>
    <font>
      <sz val="11"/>
      <color theme="1"/>
      <name val="Times New Roman"/>
      <family val="1"/>
    </font>
    <font>
      <sz val="9"/>
      <color rgb="FF000000"/>
      <name val="Times New Roman"/>
      <family val="1"/>
    </font>
    <font>
      <sz val="9"/>
      <color rgb="FF000000"/>
      <name val="ＭＳ 明朝"/>
      <family val="1"/>
      <charset val="128"/>
    </font>
    <font>
      <sz val="8"/>
      <color rgb="FF000000"/>
      <name val="Times New Roman"/>
      <family val="1"/>
    </font>
    <font>
      <sz val="8"/>
      <color rgb="FF000000"/>
      <name val="ＭＳ 明朝"/>
      <family val="1"/>
      <charset val="128"/>
    </font>
    <font>
      <sz val="9"/>
      <color theme="1"/>
      <name val="ＭＳ 明朝"/>
      <family val="1"/>
      <charset val="128"/>
    </font>
    <font>
      <sz val="9"/>
      <name val="Times New Roman"/>
      <family val="1"/>
    </font>
    <font>
      <sz val="9"/>
      <name val="ＭＳ 明朝"/>
      <family val="1"/>
      <charset val="128"/>
    </font>
    <font>
      <vertAlign val="superscript"/>
      <sz val="9"/>
      <color indexed="8"/>
      <name val="Times New Roman"/>
      <family val="1"/>
    </font>
    <font>
      <sz val="9"/>
      <color indexed="8"/>
      <name val="Times New Roman"/>
      <family val="1"/>
      <charset val="128"/>
    </font>
    <font>
      <sz val="9"/>
      <color rgb="FF000000"/>
      <name val="Times New Roman"/>
      <family val="1"/>
      <charset val="128"/>
    </font>
    <font>
      <sz val="12"/>
      <color indexed="8"/>
      <name val="ＭＳ ゴシック"/>
      <family val="3"/>
      <charset val="128"/>
    </font>
    <font>
      <sz val="9"/>
      <color indexed="8"/>
      <name val="ＭＳ ゴシック"/>
      <family val="3"/>
      <charset val="128"/>
    </font>
    <font>
      <sz val="9"/>
      <color rgb="FF000000"/>
      <name val="ＭＳ ゴシック"/>
      <family val="3"/>
      <charset val="128"/>
    </font>
    <font>
      <sz val="9"/>
      <color theme="1"/>
      <name val="ＭＳ Ｐ明朝"/>
      <family val="1"/>
      <charset val="128"/>
    </font>
    <font>
      <sz val="9"/>
      <color rgb="FF000000"/>
      <name val="ＭＳ Ｐ明朝"/>
      <family val="1"/>
      <charset val="128"/>
    </font>
    <font>
      <sz val="9"/>
      <name val="ＭＳ Ｐ明朝"/>
      <family val="1"/>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top/>
      <bottom style="thin">
        <color indexed="64"/>
      </bottom>
      <diagonal/>
    </border>
    <border>
      <left/>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4"/>
      </top>
      <bottom style="thin">
        <color indexed="64"/>
      </bottom>
      <diagonal/>
    </border>
    <border>
      <left style="hair">
        <color indexed="64"/>
      </left>
      <right/>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diagonal/>
    </border>
    <border>
      <left/>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thin">
        <color indexed="64"/>
      </top>
      <bottom/>
      <diagonal/>
    </border>
    <border>
      <left style="hair">
        <color indexed="64"/>
      </left>
      <right/>
      <top style="hair">
        <color indexed="64"/>
      </top>
      <bottom/>
      <diagonal/>
    </border>
  </borders>
  <cellStyleXfs count="3">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34">
    <xf numFmtId="0" fontId="0" fillId="0" borderId="0" xfId="0"/>
    <xf numFmtId="181" fontId="9" fillId="0" borderId="9" xfId="1" applyNumberFormat="1" applyFont="1" applyFill="1" applyBorder="1" applyAlignment="1">
      <alignment vertical="center"/>
    </xf>
    <xf numFmtId="38" fontId="2" fillId="0" borderId="0" xfId="1" applyFont="1" applyFill="1" applyBorder="1" applyAlignment="1">
      <alignment vertical="center"/>
    </xf>
    <xf numFmtId="38" fontId="2" fillId="0" borderId="0" xfId="1" applyFont="1" applyFill="1" applyBorder="1" applyAlignment="1"/>
    <xf numFmtId="49" fontId="13" fillId="0" borderId="0" xfId="1" applyNumberFormat="1" applyFont="1" applyFill="1" applyBorder="1" applyAlignment="1">
      <alignment vertical="center"/>
    </xf>
    <xf numFmtId="49" fontId="15" fillId="0" borderId="0" xfId="1" applyNumberFormat="1" applyFont="1" applyFill="1" applyBorder="1" applyAlignment="1">
      <alignment vertical="center"/>
    </xf>
    <xf numFmtId="49" fontId="2" fillId="0" borderId="0" xfId="0" applyNumberFormat="1" applyFont="1" applyAlignment="1">
      <alignment vertical="center"/>
    </xf>
    <xf numFmtId="49" fontId="2" fillId="0" borderId="0" xfId="0" applyNumberFormat="1" applyFont="1" applyAlignment="1">
      <alignment horizontal="right" vertical="center"/>
    </xf>
    <xf numFmtId="49" fontId="9" fillId="0" borderId="0" xfId="0" applyNumberFormat="1" applyFont="1" applyAlignment="1">
      <alignment vertical="center"/>
    </xf>
    <xf numFmtId="176" fontId="2" fillId="0" borderId="0" xfId="0" applyNumberFormat="1" applyFont="1" applyAlignment="1">
      <alignment vertical="center"/>
    </xf>
    <xf numFmtId="49" fontId="2" fillId="0" borderId="0" xfId="0" applyNumberFormat="1" applyFont="1" applyAlignment="1">
      <alignment horizontal="center" vertical="center"/>
    </xf>
    <xf numFmtId="49" fontId="2" fillId="0" borderId="9" xfId="0" applyNumberFormat="1" applyFont="1" applyBorder="1" applyAlignment="1">
      <alignment vertical="center"/>
    </xf>
    <xf numFmtId="49" fontId="4" fillId="0" borderId="4" xfId="0" applyNumberFormat="1" applyFont="1" applyBorder="1" applyAlignment="1">
      <alignment horizontal="center" vertical="center"/>
    </xf>
    <xf numFmtId="49" fontId="2" fillId="0" borderId="0" xfId="0" applyNumberFormat="1" applyFont="1"/>
    <xf numFmtId="49" fontId="4" fillId="0" borderId="0" xfId="0" applyNumberFormat="1" applyFont="1"/>
    <xf numFmtId="49" fontId="13" fillId="0" borderId="0" xfId="0" applyNumberFormat="1" applyFont="1" applyAlignment="1">
      <alignment vertical="center"/>
    </xf>
    <xf numFmtId="49" fontId="15" fillId="0" borderId="0" xfId="0" applyNumberFormat="1" applyFont="1" applyAlignment="1">
      <alignment vertical="center"/>
    </xf>
    <xf numFmtId="49" fontId="4" fillId="0" borderId="0" xfId="0" applyNumberFormat="1" applyFont="1" applyAlignment="1">
      <alignment vertical="center"/>
    </xf>
    <xf numFmtId="0" fontId="2" fillId="0" borderId="0" xfId="0" applyFont="1" applyAlignment="1">
      <alignment vertical="center"/>
    </xf>
    <xf numFmtId="0" fontId="4" fillId="0" borderId="0" xfId="0" applyFont="1" applyAlignment="1">
      <alignment horizontal="right" vertical="center"/>
    </xf>
    <xf numFmtId="0" fontId="9" fillId="0" borderId="0" xfId="0" applyFont="1" applyAlignment="1">
      <alignment horizontal="center" vertical="center"/>
    </xf>
    <xf numFmtId="0" fontId="9" fillId="0" borderId="0" xfId="0" applyFont="1" applyAlignment="1">
      <alignment vertical="center"/>
    </xf>
    <xf numFmtId="0" fontId="2" fillId="0" borderId="0" xfId="0" applyFont="1"/>
    <xf numFmtId="49" fontId="2" fillId="0" borderId="0" xfId="0" applyNumberFormat="1" applyFont="1" applyAlignment="1">
      <alignment horizontal="left" vertical="center"/>
    </xf>
    <xf numFmtId="49" fontId="9" fillId="0" borderId="0" xfId="0" applyNumberFormat="1" applyFont="1" applyAlignment="1">
      <alignment horizontal="center" vertical="center"/>
    </xf>
    <xf numFmtId="0" fontId="2" fillId="0" borderId="14" xfId="0" applyFont="1" applyBorder="1" applyAlignment="1">
      <alignment horizontal="center" vertical="center"/>
    </xf>
    <xf numFmtId="49" fontId="9" fillId="0" borderId="9" xfId="0" applyNumberFormat="1" applyFont="1" applyBorder="1" applyAlignment="1">
      <alignment vertical="center"/>
    </xf>
    <xf numFmtId="49" fontId="9" fillId="0" borderId="9" xfId="0" applyNumberFormat="1" applyFont="1" applyBorder="1" applyAlignment="1">
      <alignment horizontal="left" vertical="center"/>
    </xf>
    <xf numFmtId="49" fontId="2" fillId="0" borderId="0" xfId="0" applyNumberFormat="1" applyFont="1" applyAlignment="1">
      <alignment horizontal="center"/>
    </xf>
    <xf numFmtId="0" fontId="13" fillId="0" borderId="0" xfId="0" applyFont="1" applyAlignment="1">
      <alignment vertical="center"/>
    </xf>
    <xf numFmtId="0" fontId="15" fillId="0" borderId="0" xfId="0" applyFont="1" applyAlignment="1">
      <alignment vertical="center"/>
    </xf>
    <xf numFmtId="41" fontId="15" fillId="0" borderId="9" xfId="0" applyNumberFormat="1" applyFont="1" applyBorder="1" applyAlignment="1">
      <alignment vertical="center"/>
    </xf>
    <xf numFmtId="49" fontId="15" fillId="0" borderId="10" xfId="0" applyNumberFormat="1" applyFont="1" applyBorder="1" applyAlignment="1">
      <alignment vertical="center"/>
    </xf>
    <xf numFmtId="43" fontId="9" fillId="0" borderId="0" xfId="0" applyNumberFormat="1" applyFont="1" applyAlignment="1">
      <alignment vertical="center"/>
    </xf>
    <xf numFmtId="182" fontId="2" fillId="0" borderId="0" xfId="0" applyNumberFormat="1" applyFont="1" applyAlignment="1">
      <alignment vertical="center"/>
    </xf>
    <xf numFmtId="49" fontId="14" fillId="0" borderId="0" xfId="0" applyNumberFormat="1" applyFont="1" applyAlignment="1">
      <alignment vertical="center"/>
    </xf>
    <xf numFmtId="38" fontId="5" fillId="0" borderId="9" xfId="1" applyFont="1" applyFill="1" applyBorder="1" applyAlignment="1">
      <alignment horizontal="right" vertical="center"/>
    </xf>
    <xf numFmtId="49" fontId="5" fillId="0" borderId="0" xfId="0" applyNumberFormat="1" applyFont="1" applyAlignment="1">
      <alignment vertical="center"/>
    </xf>
    <xf numFmtId="49" fontId="5" fillId="0" borderId="9" xfId="0" applyNumberFormat="1" applyFont="1" applyBorder="1" applyAlignment="1">
      <alignment horizontal="left" vertical="center" wrapText="1" indent="1"/>
    </xf>
    <xf numFmtId="49" fontId="4" fillId="0" borderId="9" xfId="0" applyNumberFormat="1" applyFont="1" applyBorder="1" applyAlignment="1">
      <alignment horizontal="left" vertical="center" wrapText="1" indent="1"/>
    </xf>
    <xf numFmtId="49" fontId="4" fillId="0" borderId="0" xfId="0" applyNumberFormat="1" applyFont="1" applyAlignment="1">
      <alignment horizontal="left" vertical="center"/>
    </xf>
    <xf numFmtId="0" fontId="4" fillId="0" borderId="0" xfId="0" applyFont="1" applyAlignment="1">
      <alignment vertical="center"/>
    </xf>
    <xf numFmtId="0" fontId="5" fillId="0" borderId="0" xfId="0" applyFont="1" applyAlignment="1">
      <alignment vertical="center"/>
    </xf>
    <xf numFmtId="49" fontId="22" fillId="0" borderId="0" xfId="0" applyNumberFormat="1" applyFont="1" applyAlignment="1">
      <alignment vertical="center"/>
    </xf>
    <xf numFmtId="49" fontId="2" fillId="2" borderId="0" xfId="0" applyNumberFormat="1" applyFont="1" applyFill="1" applyAlignment="1">
      <alignment vertical="center"/>
    </xf>
    <xf numFmtId="49" fontId="2" fillId="2" borderId="0" xfId="0" applyNumberFormat="1" applyFont="1" applyFill="1" applyAlignment="1">
      <alignment horizontal="right" vertical="center"/>
    </xf>
    <xf numFmtId="49" fontId="7" fillId="2" borderId="0" xfId="0" applyNumberFormat="1" applyFont="1" applyFill="1" applyAlignment="1">
      <alignment vertical="center"/>
    </xf>
    <xf numFmtId="49" fontId="9" fillId="2" borderId="0" xfId="0" applyNumberFormat="1" applyFont="1" applyFill="1" applyAlignment="1">
      <alignment vertical="center"/>
    </xf>
    <xf numFmtId="49" fontId="2" fillId="2" borderId="4"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14" xfId="0" applyNumberFormat="1" applyFont="1" applyFill="1" applyBorder="1" applyAlignment="1">
      <alignment vertical="center"/>
    </xf>
    <xf numFmtId="49" fontId="2" fillId="2" borderId="7" xfId="0" applyNumberFormat="1" applyFont="1" applyFill="1" applyBorder="1" applyAlignment="1">
      <alignment horizontal="distributed" vertical="center"/>
    </xf>
    <xf numFmtId="176" fontId="2" fillId="2" borderId="14" xfId="0" applyNumberFormat="1" applyFont="1" applyFill="1" applyBorder="1" applyAlignment="1">
      <alignment vertical="center"/>
    </xf>
    <xf numFmtId="176" fontId="2" fillId="2" borderId="0" xfId="0" applyNumberFormat="1" applyFont="1" applyFill="1" applyAlignment="1">
      <alignment vertical="center"/>
    </xf>
    <xf numFmtId="49" fontId="2" fillId="2" borderId="6"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49" fontId="2" fillId="2" borderId="6" xfId="0" applyNumberFormat="1" applyFont="1" applyFill="1" applyBorder="1" applyAlignment="1">
      <alignment vertical="center"/>
    </xf>
    <xf numFmtId="49" fontId="2" fillId="2" borderId="0" xfId="0" applyNumberFormat="1" applyFont="1" applyFill="1" applyAlignment="1">
      <alignment horizontal="center" vertical="center"/>
    </xf>
    <xf numFmtId="49" fontId="2" fillId="2" borderId="8" xfId="0" applyNumberFormat="1" applyFont="1" applyFill="1" applyBorder="1" applyAlignment="1">
      <alignment horizontal="center" vertical="center"/>
    </xf>
    <xf numFmtId="49" fontId="2" fillId="2" borderId="8" xfId="0" applyNumberFormat="1" applyFont="1" applyFill="1" applyBorder="1" applyAlignment="1">
      <alignment horizontal="distributed" vertical="center"/>
    </xf>
    <xf numFmtId="176" fontId="18" fillId="2" borderId="0" xfId="0" applyNumberFormat="1" applyFont="1" applyFill="1" applyAlignment="1">
      <alignment vertical="center"/>
    </xf>
    <xf numFmtId="49" fontId="2" fillId="2" borderId="12" xfId="0" applyNumberFormat="1" applyFont="1" applyFill="1" applyBorder="1" applyAlignment="1">
      <alignment horizontal="distributed" vertical="center"/>
    </xf>
    <xf numFmtId="176" fontId="2" fillId="2" borderId="6" xfId="0" applyNumberFormat="1" applyFont="1" applyFill="1" applyBorder="1" applyAlignment="1">
      <alignment vertical="center"/>
    </xf>
    <xf numFmtId="49" fontId="2" fillId="2" borderId="0" xfId="0" applyNumberFormat="1" applyFont="1" applyFill="1" applyAlignment="1">
      <alignment vertical="center" textRotation="255"/>
    </xf>
    <xf numFmtId="49" fontId="2" fillId="2" borderId="0" xfId="0" applyNumberFormat="1" applyFont="1" applyFill="1" applyAlignment="1">
      <alignment vertical="center" shrinkToFit="1"/>
    </xf>
    <xf numFmtId="49" fontId="4" fillId="2" borderId="0" xfId="0" applyNumberFormat="1" applyFont="1" applyFill="1" applyAlignment="1">
      <alignment vertical="center" shrinkToFit="1"/>
    </xf>
    <xf numFmtId="49" fontId="5" fillId="2" borderId="0" xfId="0" applyNumberFormat="1" applyFont="1" applyFill="1" applyAlignment="1">
      <alignment vertical="center" shrinkToFit="1"/>
    </xf>
    <xf numFmtId="49" fontId="2" fillId="2" borderId="9" xfId="0" applyNumberFormat="1" applyFont="1" applyFill="1" applyBorder="1" applyAlignment="1">
      <alignment vertical="center"/>
    </xf>
    <xf numFmtId="49" fontId="2" fillId="2" borderId="10" xfId="0" applyNumberFormat="1" applyFont="1" applyFill="1" applyBorder="1" applyAlignment="1">
      <alignment horizontal="distributed" vertical="center"/>
    </xf>
    <xf numFmtId="176" fontId="2" fillId="2" borderId="9" xfId="0" applyNumberFormat="1" applyFont="1" applyFill="1" applyBorder="1" applyAlignment="1">
      <alignment vertical="center"/>
    </xf>
    <xf numFmtId="0" fontId="2" fillId="2" borderId="0" xfId="0" applyFont="1" applyFill="1" applyAlignment="1">
      <alignment vertical="center"/>
    </xf>
    <xf numFmtId="49" fontId="4" fillId="2" borderId="4"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179" fontId="2" fillId="2" borderId="0" xfId="0" applyNumberFormat="1" applyFont="1" applyFill="1" applyAlignment="1">
      <alignment vertical="center"/>
    </xf>
    <xf numFmtId="179" fontId="2" fillId="2" borderId="6" xfId="0" applyNumberFormat="1" applyFont="1" applyFill="1" applyBorder="1" applyAlignment="1">
      <alignment vertical="center"/>
    </xf>
    <xf numFmtId="179" fontId="18" fillId="2" borderId="0" xfId="0" applyNumberFormat="1" applyFont="1" applyFill="1" applyAlignment="1">
      <alignment vertical="center"/>
    </xf>
    <xf numFmtId="179" fontId="2" fillId="2" borderId="9" xfId="0" applyNumberFormat="1" applyFont="1" applyFill="1" applyBorder="1" applyAlignment="1">
      <alignment vertical="center"/>
    </xf>
    <xf numFmtId="49" fontId="2" fillId="2" borderId="0" xfId="0" applyNumberFormat="1" applyFont="1" applyFill="1"/>
    <xf numFmtId="49" fontId="5" fillId="2" borderId="0" xfId="0" applyNumberFormat="1" applyFont="1" applyFill="1"/>
    <xf numFmtId="49" fontId="2" fillId="2" borderId="14" xfId="0" applyNumberFormat="1" applyFont="1" applyFill="1" applyBorder="1" applyAlignment="1">
      <alignment vertical="center" textRotation="255"/>
    </xf>
    <xf numFmtId="49" fontId="2" fillId="2" borderId="7" xfId="0" applyNumberFormat="1" applyFont="1" applyFill="1" applyBorder="1" applyAlignment="1">
      <alignment horizontal="center" vertical="center"/>
    </xf>
    <xf numFmtId="49" fontId="17" fillId="2" borderId="0" xfId="0" applyNumberFormat="1" applyFont="1" applyFill="1" applyAlignment="1">
      <alignment vertical="center" shrinkToFit="1"/>
    </xf>
    <xf numFmtId="49" fontId="2" fillId="2" borderId="9" xfId="0" applyNumberFormat="1" applyFont="1" applyFill="1" applyBorder="1" applyAlignment="1">
      <alignment vertical="center" textRotation="255"/>
    </xf>
    <xf numFmtId="179" fontId="2" fillId="2" borderId="14" xfId="0" applyNumberFormat="1" applyFont="1" applyFill="1" applyBorder="1" applyAlignment="1">
      <alignment vertical="center"/>
    </xf>
    <xf numFmtId="49" fontId="9" fillId="2" borderId="0" xfId="1" applyNumberFormat="1" applyFont="1" applyFill="1" applyAlignment="1">
      <alignment vertical="center"/>
    </xf>
    <xf numFmtId="49" fontId="5" fillId="2" borderId="0" xfId="0" applyNumberFormat="1" applyFont="1" applyFill="1" applyAlignment="1">
      <alignment vertical="center"/>
    </xf>
    <xf numFmtId="49" fontId="15" fillId="2" borderId="0" xfId="1" applyNumberFormat="1" applyFont="1" applyFill="1" applyBorder="1" applyAlignment="1">
      <alignment vertical="center"/>
    </xf>
    <xf numFmtId="49" fontId="15" fillId="2" borderId="0" xfId="0" applyNumberFormat="1" applyFont="1" applyFill="1" applyAlignment="1">
      <alignment vertical="center"/>
    </xf>
    <xf numFmtId="49" fontId="13" fillId="2" borderId="4" xfId="0" applyNumberFormat="1" applyFont="1" applyFill="1" applyBorder="1" applyAlignment="1">
      <alignment horizontal="center" vertical="center"/>
    </xf>
    <xf numFmtId="49" fontId="13" fillId="2" borderId="5" xfId="0" applyNumberFormat="1" applyFont="1" applyFill="1" applyBorder="1" applyAlignment="1">
      <alignment horizontal="center" vertical="center"/>
    </xf>
    <xf numFmtId="176" fontId="13" fillId="2" borderId="6" xfId="0" applyNumberFormat="1" applyFont="1" applyFill="1" applyBorder="1" applyAlignment="1">
      <alignment vertical="center"/>
    </xf>
    <xf numFmtId="179" fontId="13" fillId="2" borderId="6" xfId="0" applyNumberFormat="1" applyFont="1" applyFill="1" applyBorder="1" applyAlignment="1">
      <alignment vertical="center"/>
    </xf>
    <xf numFmtId="49" fontId="14" fillId="2" borderId="0" xfId="0" applyNumberFormat="1" applyFont="1" applyFill="1" applyAlignment="1">
      <alignment horizontal="left" vertical="center"/>
    </xf>
    <xf numFmtId="49" fontId="13" fillId="2" borderId="8" xfId="0" applyNumberFormat="1" applyFont="1" applyFill="1" applyBorder="1" applyAlignment="1">
      <alignment horizontal="center" vertical="center"/>
    </xf>
    <xf numFmtId="176" fontId="13" fillId="2" borderId="0" xfId="0" applyNumberFormat="1" applyFont="1" applyFill="1" applyAlignment="1">
      <alignment vertical="center"/>
    </xf>
    <xf numFmtId="179" fontId="13" fillId="2" borderId="0" xfId="0" applyNumberFormat="1" applyFont="1" applyFill="1" applyAlignment="1">
      <alignment vertical="center"/>
    </xf>
    <xf numFmtId="49" fontId="13" fillId="2" borderId="0" xfId="0" applyNumberFormat="1" applyFont="1" applyFill="1" applyAlignment="1">
      <alignment horizontal="left" vertical="center" indent="1"/>
    </xf>
    <xf numFmtId="49" fontId="13" fillId="2" borderId="8" xfId="0" applyNumberFormat="1" applyFont="1" applyFill="1" applyBorder="1" applyAlignment="1">
      <alignment horizontal="left" vertical="center" indent="1"/>
    </xf>
    <xf numFmtId="176" fontId="13" fillId="2" borderId="14" xfId="0" applyNumberFormat="1" applyFont="1" applyFill="1" applyBorder="1" applyAlignment="1">
      <alignment vertical="center"/>
    </xf>
    <xf numFmtId="179" fontId="13" fillId="2" borderId="14" xfId="0" applyNumberFormat="1" applyFont="1" applyFill="1" applyBorder="1" applyAlignment="1">
      <alignment vertical="center"/>
    </xf>
    <xf numFmtId="176" fontId="14" fillId="2" borderId="0" xfId="0" applyNumberFormat="1" applyFont="1" applyFill="1" applyAlignment="1">
      <alignment horizontal="right" vertical="center"/>
    </xf>
    <xf numFmtId="179" fontId="13" fillId="2" borderId="0" xfId="0" applyNumberFormat="1" applyFont="1" applyFill="1" applyAlignment="1">
      <alignment horizontal="right" vertical="center"/>
    </xf>
    <xf numFmtId="49" fontId="13" fillId="2" borderId="9" xfId="0" applyNumberFormat="1" applyFont="1" applyFill="1" applyBorder="1" applyAlignment="1">
      <alignment horizontal="distributed" vertical="center" indent="1"/>
    </xf>
    <xf numFmtId="49" fontId="13" fillId="2" borderId="13" xfId="0" applyNumberFormat="1" applyFont="1" applyFill="1" applyBorder="1" applyAlignment="1">
      <alignment vertical="center"/>
    </xf>
    <xf numFmtId="49" fontId="13" fillId="2" borderId="9" xfId="0" applyNumberFormat="1" applyFont="1" applyFill="1" applyBorder="1" applyAlignment="1">
      <alignment vertical="center"/>
    </xf>
    <xf numFmtId="49" fontId="13" fillId="2" borderId="19" xfId="0" applyNumberFormat="1" applyFont="1" applyFill="1" applyBorder="1" applyAlignment="1">
      <alignment horizontal="center" vertical="center"/>
    </xf>
    <xf numFmtId="49" fontId="13" fillId="2" borderId="9" xfId="0" applyNumberFormat="1" applyFont="1" applyFill="1" applyBorder="1" applyAlignment="1">
      <alignment horizontal="center" vertical="center"/>
    </xf>
    <xf numFmtId="49" fontId="13" fillId="2" borderId="19" xfId="0" applyNumberFormat="1" applyFont="1" applyFill="1" applyBorder="1" applyAlignment="1">
      <alignment vertical="center"/>
    </xf>
    <xf numFmtId="49" fontId="13" fillId="2" borderId="0" xfId="1" applyNumberFormat="1" applyFont="1" applyFill="1" applyBorder="1" applyAlignment="1">
      <alignment vertical="center"/>
    </xf>
    <xf numFmtId="49" fontId="13" fillId="2" borderId="0" xfId="0" applyNumberFormat="1" applyFont="1" applyFill="1" applyAlignment="1">
      <alignment vertical="center"/>
    </xf>
    <xf numFmtId="49" fontId="13" fillId="2" borderId="16" xfId="0" applyNumberFormat="1" applyFont="1" applyFill="1" applyBorder="1" applyAlignment="1">
      <alignment horizontal="center" vertical="center"/>
    </xf>
    <xf numFmtId="176" fontId="13" fillId="2" borderId="5" xfId="0" applyNumberFormat="1" applyFont="1" applyFill="1" applyBorder="1" applyAlignment="1">
      <alignment vertical="center"/>
    </xf>
    <xf numFmtId="179" fontId="13" fillId="2" borderId="24" xfId="2" applyNumberFormat="1" applyFont="1" applyFill="1" applyBorder="1" applyAlignment="1">
      <alignment vertical="center"/>
    </xf>
    <xf numFmtId="176" fontId="13" fillId="2" borderId="24" xfId="0" applyNumberFormat="1" applyFont="1" applyFill="1" applyBorder="1" applyAlignment="1">
      <alignment vertical="center"/>
    </xf>
    <xf numFmtId="176" fontId="13" fillId="2" borderId="23" xfId="0" applyNumberFormat="1" applyFont="1" applyFill="1" applyBorder="1" applyAlignment="1">
      <alignment vertical="center"/>
    </xf>
    <xf numFmtId="179" fontId="13" fillId="2" borderId="0" xfId="2" applyNumberFormat="1" applyFont="1" applyFill="1" applyBorder="1" applyAlignment="1">
      <alignment vertical="center"/>
    </xf>
    <xf numFmtId="49" fontId="15" fillId="2" borderId="0" xfId="2" applyNumberFormat="1" applyFont="1" applyFill="1" applyBorder="1" applyAlignment="1">
      <alignment vertical="center"/>
    </xf>
    <xf numFmtId="49" fontId="15" fillId="2" borderId="20" xfId="0" applyNumberFormat="1" applyFont="1" applyFill="1" applyBorder="1" applyAlignment="1">
      <alignment vertical="center"/>
    </xf>
    <xf numFmtId="49" fontId="15" fillId="2" borderId="6" xfId="0" applyNumberFormat="1" applyFont="1" applyFill="1" applyBorder="1" applyAlignment="1">
      <alignment vertical="center"/>
    </xf>
    <xf numFmtId="176" fontId="13" fillId="2" borderId="23" xfId="0" applyNumberFormat="1" applyFont="1" applyFill="1" applyBorder="1" applyAlignment="1">
      <alignment horizontal="right" vertical="center"/>
    </xf>
    <xf numFmtId="176" fontId="13" fillId="2" borderId="0" xfId="0" applyNumberFormat="1" applyFont="1" applyFill="1" applyAlignment="1">
      <alignment horizontal="right" vertical="center"/>
    </xf>
    <xf numFmtId="49" fontId="15" fillId="2" borderId="13" xfId="0" applyNumberFormat="1" applyFont="1" applyFill="1" applyBorder="1" applyAlignment="1">
      <alignment vertical="center"/>
    </xf>
    <xf numFmtId="49" fontId="15" fillId="2" borderId="9" xfId="0" applyNumberFormat="1" applyFont="1" applyFill="1" applyBorder="1" applyAlignment="1">
      <alignment vertical="center"/>
    </xf>
    <xf numFmtId="49" fontId="13" fillId="2" borderId="14" xfId="0" applyNumberFormat="1" applyFont="1" applyFill="1" applyBorder="1" applyAlignment="1">
      <alignment horizontal="left" vertical="center"/>
    </xf>
    <xf numFmtId="49" fontId="2" fillId="2" borderId="6" xfId="0" applyNumberFormat="1" applyFont="1" applyFill="1" applyBorder="1" applyAlignment="1">
      <alignment vertical="center" textRotation="255"/>
    </xf>
    <xf numFmtId="49" fontId="4" fillId="2" borderId="12" xfId="0" applyNumberFormat="1" applyFont="1" applyFill="1" applyBorder="1" applyAlignment="1">
      <alignment horizontal="center" vertical="center"/>
    </xf>
    <xf numFmtId="49" fontId="9" fillId="2" borderId="6" xfId="0" applyNumberFormat="1" applyFont="1" applyFill="1" applyBorder="1" applyAlignment="1">
      <alignment vertical="center"/>
    </xf>
    <xf numFmtId="49" fontId="2" fillId="2" borderId="14" xfId="0" applyNumberFormat="1" applyFont="1" applyFill="1" applyBorder="1" applyAlignment="1">
      <alignment horizontal="left" vertical="center"/>
    </xf>
    <xf numFmtId="49" fontId="4" fillId="2" borderId="7"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textRotation="255"/>
    </xf>
    <xf numFmtId="49" fontId="4" fillId="2" borderId="12" xfId="0" applyNumberFormat="1" applyFont="1" applyFill="1" applyBorder="1" applyAlignment="1">
      <alignment horizontal="left" vertical="center" indent="2"/>
    </xf>
    <xf numFmtId="49" fontId="2" fillId="2" borderId="0" xfId="0" applyNumberFormat="1" applyFont="1" applyFill="1" applyAlignment="1">
      <alignment horizontal="left" vertical="center"/>
    </xf>
    <xf numFmtId="49" fontId="4" fillId="2" borderId="8" xfId="0" applyNumberFormat="1" applyFont="1" applyFill="1" applyBorder="1" applyAlignment="1">
      <alignment horizontal="left" vertical="center" indent="2"/>
    </xf>
    <xf numFmtId="49" fontId="2" fillId="2" borderId="9" xfId="0" applyNumberFormat="1" applyFont="1" applyFill="1" applyBorder="1" applyAlignment="1">
      <alignment horizontal="distributed" vertical="center" indent="1"/>
    </xf>
    <xf numFmtId="49" fontId="2" fillId="2" borderId="13" xfId="0" applyNumberFormat="1" applyFont="1" applyFill="1" applyBorder="1" applyAlignment="1">
      <alignment vertical="center"/>
    </xf>
    <xf numFmtId="176" fontId="2" fillId="2" borderId="20" xfId="0" applyNumberFormat="1" applyFont="1" applyFill="1" applyBorder="1" applyAlignment="1">
      <alignment vertical="center"/>
    </xf>
    <xf numFmtId="49" fontId="2" fillId="2" borderId="14" xfId="0" applyNumberFormat="1" applyFont="1" applyFill="1" applyBorder="1" applyAlignment="1">
      <alignment horizontal="center" vertical="center"/>
    </xf>
    <xf numFmtId="176" fontId="2" fillId="2" borderId="23" xfId="0" applyNumberFormat="1" applyFont="1" applyFill="1" applyBorder="1" applyAlignment="1">
      <alignment vertical="center"/>
    </xf>
    <xf numFmtId="49" fontId="4" fillId="2" borderId="6" xfId="0" applyNumberFormat="1" applyFont="1" applyFill="1" applyBorder="1" applyAlignment="1">
      <alignment horizontal="center" vertical="center"/>
    </xf>
    <xf numFmtId="49" fontId="9" fillId="2" borderId="20" xfId="0" applyNumberFormat="1" applyFont="1" applyFill="1" applyBorder="1" applyAlignment="1">
      <alignment vertical="center"/>
    </xf>
    <xf numFmtId="49" fontId="4" fillId="2" borderId="0" xfId="0" applyNumberFormat="1" applyFont="1" applyFill="1" applyAlignment="1">
      <alignment horizontal="center" vertical="center"/>
    </xf>
    <xf numFmtId="176" fontId="2" fillId="2" borderId="23" xfId="0" applyNumberFormat="1" applyFont="1" applyFill="1" applyBorder="1" applyAlignment="1">
      <alignment horizontal="right" vertical="center"/>
    </xf>
    <xf numFmtId="176" fontId="2" fillId="2" borderId="0" xfId="0" applyNumberFormat="1" applyFont="1" applyFill="1" applyAlignment="1">
      <alignment horizontal="right" vertical="center"/>
    </xf>
    <xf numFmtId="49" fontId="4" fillId="2" borderId="6" xfId="0" applyNumberFormat="1" applyFont="1" applyFill="1" applyBorder="1" applyAlignment="1">
      <alignment horizontal="left" vertical="center" indent="2"/>
    </xf>
    <xf numFmtId="49" fontId="4" fillId="2" borderId="0" xfId="0" applyNumberFormat="1" applyFont="1" applyFill="1" applyAlignment="1">
      <alignment horizontal="left" vertical="center" indent="2"/>
    </xf>
    <xf numFmtId="49" fontId="28" fillId="2" borderId="0" xfId="0" applyNumberFormat="1" applyFont="1" applyFill="1" applyAlignment="1">
      <alignment horizontal="left" vertical="center" indent="1"/>
    </xf>
    <xf numFmtId="0" fontId="9" fillId="2" borderId="0" xfId="0" applyFont="1" applyFill="1" applyAlignment="1">
      <alignment horizontal="center" vertical="center"/>
    </xf>
    <xf numFmtId="0" fontId="9" fillId="2" borderId="0" xfId="0" applyFont="1" applyFill="1" applyAlignment="1">
      <alignment vertical="center"/>
    </xf>
    <xf numFmtId="0" fontId="4" fillId="2" borderId="5" xfId="0" applyFont="1" applyFill="1" applyBorder="1" applyAlignment="1">
      <alignment horizontal="center" vertical="center"/>
    </xf>
    <xf numFmtId="0" fontId="11" fillId="2" borderId="0" xfId="0" applyFont="1" applyFill="1" applyAlignment="1">
      <alignment horizontal="center" vertical="center"/>
    </xf>
    <xf numFmtId="49" fontId="4" fillId="2" borderId="16" xfId="0" applyNumberFormat="1" applyFont="1" applyFill="1" applyBorder="1" applyAlignment="1">
      <alignment horizontal="center" vertical="center"/>
    </xf>
    <xf numFmtId="179" fontId="9" fillId="2" borderId="0" xfId="0" applyNumberFormat="1" applyFont="1" applyFill="1" applyAlignment="1">
      <alignment vertical="center"/>
    </xf>
    <xf numFmtId="49" fontId="2" fillId="2" borderId="8" xfId="0" applyNumberFormat="1" applyFont="1" applyFill="1" applyBorder="1" applyAlignment="1">
      <alignment horizontal="left" vertical="center" indent="1"/>
    </xf>
    <xf numFmtId="49" fontId="2" fillId="2" borderId="10" xfId="0" applyNumberFormat="1" applyFont="1" applyFill="1" applyBorder="1" applyAlignment="1">
      <alignment horizontal="left" vertical="center" indent="1"/>
    </xf>
    <xf numFmtId="49" fontId="2" fillId="2" borderId="0" xfId="0" applyNumberFormat="1" applyFont="1" applyFill="1" applyAlignment="1">
      <alignment horizontal="distributed" vertical="center" indent="2"/>
    </xf>
    <xf numFmtId="0" fontId="2" fillId="2" borderId="0" xfId="0" applyFont="1" applyFill="1" applyAlignment="1">
      <alignment horizontal="right" vertical="center"/>
    </xf>
    <xf numFmtId="49" fontId="5" fillId="2" borderId="22" xfId="0" applyNumberFormat="1" applyFont="1" applyFill="1" applyBorder="1" applyAlignment="1">
      <alignment vertical="center" shrinkToFit="1"/>
    </xf>
    <xf numFmtId="49" fontId="5" fillId="2" borderId="9" xfId="0" applyNumberFormat="1" applyFont="1" applyFill="1" applyBorder="1" applyAlignment="1">
      <alignment horizontal="left" vertical="center" wrapText="1" indent="1"/>
    </xf>
    <xf numFmtId="49" fontId="4" fillId="2" borderId="9" xfId="0" applyNumberFormat="1" applyFont="1" applyFill="1" applyBorder="1" applyAlignment="1">
      <alignment horizontal="left" vertical="center" wrapText="1" indent="1"/>
    </xf>
    <xf numFmtId="0" fontId="13" fillId="2" borderId="4" xfId="0" applyFont="1" applyFill="1" applyBorder="1" applyAlignment="1">
      <alignment horizontal="center" vertical="center"/>
    </xf>
    <xf numFmtId="49" fontId="15" fillId="2" borderId="0" xfId="0" applyNumberFormat="1" applyFont="1" applyFill="1" applyAlignment="1">
      <alignment horizontal="center" vertical="center"/>
    </xf>
    <xf numFmtId="49" fontId="13" fillId="2" borderId="7" xfId="0" applyNumberFormat="1" applyFont="1" applyFill="1" applyBorder="1" applyAlignment="1">
      <alignment horizontal="center" vertical="center"/>
    </xf>
    <xf numFmtId="41" fontId="13" fillId="2" borderId="14" xfId="0" applyNumberFormat="1" applyFont="1" applyFill="1" applyBorder="1" applyAlignment="1">
      <alignment horizontal="center" vertical="center"/>
    </xf>
    <xf numFmtId="49" fontId="13" fillId="2" borderId="8" xfId="0" applyNumberFormat="1" applyFont="1" applyFill="1" applyBorder="1" applyAlignment="1">
      <alignment vertical="center"/>
    </xf>
    <xf numFmtId="41" fontId="13" fillId="2" borderId="0" xfId="0" applyNumberFormat="1" applyFont="1" applyFill="1" applyAlignment="1">
      <alignment vertical="center"/>
    </xf>
    <xf numFmtId="0" fontId="15" fillId="2" borderId="0" xfId="0" applyFont="1" applyFill="1" applyAlignment="1">
      <alignment vertical="center"/>
    </xf>
    <xf numFmtId="49" fontId="14" fillId="2" borderId="8" xfId="0" applyNumberFormat="1" applyFont="1" applyFill="1" applyBorder="1" applyAlignment="1">
      <alignment horizontal="left" vertical="center" indent="1"/>
    </xf>
    <xf numFmtId="49" fontId="13" fillId="2" borderId="12" xfId="0" applyNumberFormat="1" applyFont="1" applyFill="1" applyBorder="1" applyAlignment="1">
      <alignment horizontal="left" vertical="center" indent="1"/>
    </xf>
    <xf numFmtId="49" fontId="15" fillId="2" borderId="10" xfId="0" applyNumberFormat="1" applyFont="1" applyFill="1" applyBorder="1" applyAlignment="1">
      <alignment horizontal="center" vertical="center"/>
    </xf>
    <xf numFmtId="41" fontId="15" fillId="2" borderId="9" xfId="0" applyNumberFormat="1" applyFont="1" applyFill="1" applyBorder="1" applyAlignment="1">
      <alignment vertical="center"/>
    </xf>
    <xf numFmtId="49" fontId="13" fillId="2" borderId="0" xfId="0" applyNumberFormat="1" applyFont="1" applyFill="1" applyAlignment="1">
      <alignment horizontal="center" vertical="center"/>
    </xf>
    <xf numFmtId="0" fontId="13" fillId="2" borderId="0" xfId="0" applyFont="1" applyFill="1" applyAlignment="1">
      <alignment vertical="center"/>
    </xf>
    <xf numFmtId="0" fontId="15" fillId="2" borderId="0" xfId="0" applyFont="1" applyFill="1" applyAlignment="1">
      <alignment horizontal="center" vertical="center"/>
    </xf>
    <xf numFmtId="49" fontId="13" fillId="2" borderId="7" xfId="0" applyNumberFormat="1" applyFont="1" applyFill="1" applyBorder="1" applyAlignment="1">
      <alignment vertical="center"/>
    </xf>
    <xf numFmtId="41" fontId="15" fillId="2" borderId="0" xfId="0" applyNumberFormat="1" applyFont="1" applyFill="1" applyAlignment="1">
      <alignment vertical="center"/>
    </xf>
    <xf numFmtId="0" fontId="15" fillId="2" borderId="25" xfId="0" applyFont="1" applyFill="1" applyBorder="1" applyAlignment="1">
      <alignment vertical="center"/>
    </xf>
    <xf numFmtId="49" fontId="13" fillId="2" borderId="8" xfId="0" applyNumberFormat="1" applyFont="1" applyFill="1" applyBorder="1" applyAlignment="1">
      <alignment horizontal="left" vertical="center" indent="2"/>
    </xf>
    <xf numFmtId="0" fontId="15" fillId="2" borderId="26" xfId="0" applyFont="1" applyFill="1" applyBorder="1" applyAlignment="1">
      <alignment vertical="center"/>
    </xf>
    <xf numFmtId="49" fontId="13" fillId="2" borderId="12" xfId="0" applyNumberFormat="1" applyFont="1" applyFill="1" applyBorder="1" applyAlignment="1">
      <alignment horizontal="left" vertical="center" indent="2"/>
    </xf>
    <xf numFmtId="176" fontId="15" fillId="2" borderId="0" xfId="0" applyNumberFormat="1" applyFont="1" applyFill="1" applyAlignment="1">
      <alignment vertical="center"/>
    </xf>
    <xf numFmtId="176" fontId="13" fillId="2" borderId="6" xfId="0" applyNumberFormat="1" applyFont="1" applyFill="1" applyBorder="1" applyAlignment="1">
      <alignment horizontal="right" vertical="center"/>
    </xf>
    <xf numFmtId="0" fontId="15" fillId="2" borderId="27" xfId="0" applyFont="1" applyFill="1" applyBorder="1" applyAlignment="1">
      <alignment vertical="center"/>
    </xf>
    <xf numFmtId="49" fontId="12" fillId="2" borderId="0" xfId="0" applyNumberFormat="1" applyFont="1" applyFill="1" applyAlignment="1">
      <alignment vertical="center"/>
    </xf>
    <xf numFmtId="49" fontId="9" fillId="2" borderId="0" xfId="0" applyNumberFormat="1" applyFont="1" applyFill="1" applyAlignment="1">
      <alignment horizontal="center" vertical="center"/>
    </xf>
    <xf numFmtId="49" fontId="9" fillId="2" borderId="0" xfId="0" applyNumberFormat="1" applyFont="1" applyFill="1" applyAlignment="1">
      <alignment horizontal="center" vertical="center" wrapText="1"/>
    </xf>
    <xf numFmtId="49" fontId="12" fillId="2" borderId="0" xfId="0" applyNumberFormat="1" applyFont="1" applyFill="1" applyAlignment="1">
      <alignment horizontal="center" vertical="center" wrapText="1"/>
    </xf>
    <xf numFmtId="183" fontId="2" fillId="2" borderId="0" xfId="0" applyNumberFormat="1" applyFont="1" applyFill="1" applyAlignment="1">
      <alignment vertical="center"/>
    </xf>
    <xf numFmtId="49" fontId="4" fillId="2" borderId="0" xfId="0" applyNumberFormat="1" applyFont="1" applyFill="1" applyAlignment="1">
      <alignment vertical="center"/>
    </xf>
    <xf numFmtId="49" fontId="2" fillId="2" borderId="0" xfId="0" applyNumberFormat="1" applyFont="1" applyFill="1" applyAlignment="1">
      <alignment horizontal="right"/>
    </xf>
    <xf numFmtId="49" fontId="12" fillId="2" borderId="0" xfId="0" applyNumberFormat="1" applyFont="1" applyFill="1" applyAlignment="1">
      <alignment horizontal="center" vertical="center"/>
    </xf>
    <xf numFmtId="49" fontId="12" fillId="2" borderId="0" xfId="0" applyNumberFormat="1" applyFont="1" applyFill="1" applyAlignment="1">
      <alignment horizontal="right" vertical="center"/>
    </xf>
    <xf numFmtId="49" fontId="21" fillId="2" borderId="0" xfId="0" applyNumberFormat="1" applyFont="1" applyFill="1" applyAlignment="1">
      <alignment vertical="center"/>
    </xf>
    <xf numFmtId="49" fontId="4" fillId="2" borderId="0" xfId="0" applyNumberFormat="1" applyFont="1" applyFill="1"/>
    <xf numFmtId="49" fontId="12" fillId="2" borderId="0" xfId="0" applyNumberFormat="1" applyFont="1" applyFill="1" applyAlignment="1">
      <alignment horizontal="distributed" vertical="center"/>
    </xf>
    <xf numFmtId="49" fontId="9" fillId="2" borderId="0" xfId="0" applyNumberFormat="1" applyFont="1" applyFill="1" applyAlignment="1">
      <alignment horizontal="right" vertical="center"/>
    </xf>
    <xf numFmtId="49" fontId="2" fillId="2" borderId="7" xfId="0" applyNumberFormat="1" applyFont="1" applyFill="1" applyBorder="1" applyAlignment="1">
      <alignment vertical="center"/>
    </xf>
    <xf numFmtId="183" fontId="2" fillId="2" borderId="0" xfId="0" applyNumberFormat="1" applyFont="1" applyFill="1" applyAlignment="1">
      <alignment horizontal="right" vertical="center"/>
    </xf>
    <xf numFmtId="0" fontId="2" fillId="2" borderId="3" xfId="0" applyFont="1" applyFill="1" applyBorder="1" applyAlignment="1">
      <alignment vertical="center"/>
    </xf>
    <xf numFmtId="43" fontId="9" fillId="2" borderId="0" xfId="0" applyNumberFormat="1" applyFont="1" applyFill="1" applyAlignment="1">
      <alignment vertical="center"/>
    </xf>
    <xf numFmtId="176" fontId="9" fillId="2" borderId="0" xfId="0" applyNumberFormat="1" applyFont="1" applyFill="1" applyAlignment="1">
      <alignment vertical="center"/>
    </xf>
    <xf numFmtId="43" fontId="2" fillId="2" borderId="14" xfId="0" applyNumberFormat="1" applyFont="1" applyFill="1" applyBorder="1" applyAlignment="1">
      <alignment vertical="center"/>
    </xf>
    <xf numFmtId="49" fontId="4" fillId="2" borderId="8" xfId="0" applyNumberFormat="1" applyFont="1" applyFill="1" applyBorder="1" applyAlignment="1">
      <alignment horizontal="center" vertical="center"/>
    </xf>
    <xf numFmtId="49" fontId="4" fillId="2" borderId="12" xfId="0" applyNumberFormat="1" applyFont="1" applyFill="1" applyBorder="1" applyAlignment="1">
      <alignment horizontal="left" vertical="center" indent="1"/>
    </xf>
    <xf numFmtId="183" fontId="2" fillId="2" borderId="6" xfId="0" applyNumberFormat="1" applyFont="1" applyFill="1" applyBorder="1" applyAlignment="1">
      <alignment horizontal="right" vertical="center"/>
    </xf>
    <xf numFmtId="49" fontId="2" fillId="2" borderId="7" xfId="0" applyNumberFormat="1" applyFont="1" applyFill="1" applyBorder="1" applyAlignment="1">
      <alignment horizontal="left" vertical="center" indent="1"/>
    </xf>
    <xf numFmtId="183" fontId="2" fillId="2" borderId="14" xfId="0" applyNumberFormat="1" applyFont="1" applyFill="1" applyBorder="1" applyAlignment="1">
      <alignment vertical="center"/>
    </xf>
    <xf numFmtId="49" fontId="5" fillId="2" borderId="8" xfId="0" applyNumberFormat="1" applyFont="1" applyFill="1" applyBorder="1" applyAlignment="1">
      <alignment horizontal="left" vertical="center" indent="1"/>
    </xf>
    <xf numFmtId="49" fontId="4" fillId="2" borderId="8" xfId="0" applyNumberFormat="1" applyFont="1" applyFill="1" applyBorder="1" applyAlignment="1">
      <alignment horizontal="left" vertical="center" indent="1"/>
    </xf>
    <xf numFmtId="49" fontId="2" fillId="2" borderId="12" xfId="0" applyNumberFormat="1" applyFont="1" applyFill="1" applyBorder="1" applyAlignment="1">
      <alignment horizontal="left" vertical="center" indent="1"/>
    </xf>
    <xf numFmtId="183" fontId="9" fillId="2" borderId="0" xfId="0" applyNumberFormat="1" applyFont="1" applyFill="1" applyAlignment="1">
      <alignment vertical="center"/>
    </xf>
    <xf numFmtId="183" fontId="2" fillId="2" borderId="6" xfId="0" applyNumberFormat="1" applyFont="1" applyFill="1" applyBorder="1" applyAlignment="1">
      <alignment vertical="center"/>
    </xf>
    <xf numFmtId="49" fontId="9" fillId="2" borderId="10" xfId="0" applyNumberFormat="1" applyFont="1" applyFill="1" applyBorder="1" applyAlignment="1">
      <alignment vertical="center"/>
    </xf>
    <xf numFmtId="43" fontId="9" fillId="2" borderId="9" xfId="0" applyNumberFormat="1" applyFont="1" applyFill="1" applyBorder="1" applyAlignment="1">
      <alignment vertical="center"/>
    </xf>
    <xf numFmtId="43" fontId="2" fillId="2" borderId="0" xfId="0" applyNumberFormat="1" applyFont="1" applyFill="1" applyAlignment="1">
      <alignment vertical="center"/>
    </xf>
    <xf numFmtId="183" fontId="2" fillId="2" borderId="14" xfId="0" applyNumberFormat="1" applyFont="1" applyFill="1" applyBorder="1" applyAlignment="1">
      <alignment horizontal="right" vertical="center"/>
    </xf>
    <xf numFmtId="182" fontId="2" fillId="2" borderId="0" xfId="0" applyNumberFormat="1" applyFont="1" applyFill="1" applyAlignment="1">
      <alignment vertical="center"/>
    </xf>
    <xf numFmtId="183" fontId="17" fillId="2" borderId="0" xfId="0" applyNumberFormat="1" applyFont="1" applyFill="1" applyAlignment="1">
      <alignment horizontal="right" vertical="center"/>
    </xf>
    <xf numFmtId="49" fontId="4" fillId="2" borderId="15"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0" fontId="2" fillId="2" borderId="16" xfId="0" applyFont="1" applyFill="1" applyBorder="1" applyAlignment="1">
      <alignment horizontal="center" vertical="center"/>
    </xf>
    <xf numFmtId="0" fontId="2" fillId="2" borderId="3" xfId="0" applyFont="1" applyFill="1" applyBorder="1" applyAlignment="1">
      <alignment horizontal="center" vertical="center"/>
    </xf>
    <xf numFmtId="49" fontId="4" fillId="2" borderId="11" xfId="0" applyNumberFormat="1" applyFont="1" applyFill="1" applyBorder="1" applyAlignment="1">
      <alignment horizontal="center" vertical="center"/>
    </xf>
    <xf numFmtId="49" fontId="2" fillId="2" borderId="8" xfId="0" applyNumberFormat="1" applyFont="1" applyFill="1" applyBorder="1" applyAlignment="1">
      <alignment horizontal="center" vertical="center"/>
    </xf>
    <xf numFmtId="0" fontId="2" fillId="2" borderId="12" xfId="0" applyFont="1" applyFill="1" applyBorder="1" applyAlignment="1">
      <alignment horizontal="center" vertical="center"/>
    </xf>
    <xf numFmtId="0" fontId="17" fillId="2" borderId="3"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24" xfId="0" applyFont="1" applyFill="1" applyBorder="1" applyAlignment="1">
      <alignment horizontal="center" vertical="center"/>
    </xf>
    <xf numFmtId="49" fontId="5"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2" borderId="0" xfId="0" applyNumberFormat="1" applyFont="1" applyFill="1" applyAlignment="1">
      <alignment horizontal="center" vertical="center"/>
    </xf>
    <xf numFmtId="49" fontId="2" fillId="2" borderId="6"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0" xfId="0" applyNumberFormat="1" applyFont="1" applyFill="1" applyAlignment="1">
      <alignment vertical="center"/>
    </xf>
    <xf numFmtId="49" fontId="2" fillId="2" borderId="11" xfId="0" applyNumberFormat="1" applyFont="1" applyFill="1" applyBorder="1" applyAlignment="1">
      <alignment horizontal="center" vertical="center"/>
    </xf>
    <xf numFmtId="49" fontId="5" fillId="2" borderId="0" xfId="0" applyNumberFormat="1" applyFont="1" applyFill="1" applyAlignment="1">
      <alignment horizontal="center" vertical="center"/>
    </xf>
    <xf numFmtId="49" fontId="5" fillId="2" borderId="8" xfId="0" applyNumberFormat="1" applyFont="1" applyFill="1" applyBorder="1" applyAlignment="1">
      <alignment horizontal="center" vertical="center"/>
    </xf>
    <xf numFmtId="49" fontId="4" fillId="2" borderId="0" xfId="0" applyNumberFormat="1" applyFont="1" applyFill="1" applyAlignment="1">
      <alignment horizontal="center" vertical="center"/>
    </xf>
    <xf numFmtId="49" fontId="4" fillId="2" borderId="8" xfId="0" applyNumberFormat="1" applyFont="1" applyFill="1" applyBorder="1" applyAlignment="1">
      <alignment horizontal="center" vertical="center"/>
    </xf>
    <xf numFmtId="49" fontId="15" fillId="2" borderId="9" xfId="0" applyNumberFormat="1" applyFont="1" applyFill="1" applyBorder="1" applyAlignment="1">
      <alignment horizontal="distributed" vertical="center" indent="1"/>
    </xf>
    <xf numFmtId="49" fontId="13" fillId="2" borderId="0" xfId="0" applyNumberFormat="1" applyFont="1" applyFill="1" applyAlignment="1">
      <alignment horizontal="left" vertical="center" indent="1"/>
    </xf>
    <xf numFmtId="49" fontId="18" fillId="2" borderId="0" xfId="0" applyNumberFormat="1" applyFont="1" applyFill="1" applyAlignment="1">
      <alignment horizontal="left" vertical="center" indent="1"/>
    </xf>
    <xf numFmtId="49" fontId="14" fillId="2" borderId="0" xfId="0" applyNumberFormat="1" applyFont="1" applyFill="1" applyAlignment="1">
      <alignment horizontal="left" vertical="center" wrapText="1"/>
    </xf>
    <xf numFmtId="49" fontId="14" fillId="2" borderId="0" xfId="0" applyNumberFormat="1" applyFont="1" applyFill="1" applyAlignment="1">
      <alignment horizontal="left" vertical="center"/>
    </xf>
    <xf numFmtId="49" fontId="14" fillId="2" borderId="0" xfId="0" applyNumberFormat="1" applyFont="1" applyFill="1" applyAlignment="1">
      <alignment horizontal="left" vertical="center" indent="1"/>
    </xf>
    <xf numFmtId="49" fontId="13" fillId="2" borderId="6" xfId="0" applyNumberFormat="1" applyFont="1" applyFill="1" applyBorder="1" applyAlignment="1">
      <alignment vertical="center" textRotation="255"/>
    </xf>
    <xf numFmtId="49" fontId="13" fillId="2" borderId="8" xfId="0" applyNumberFormat="1" applyFont="1" applyFill="1" applyBorder="1" applyAlignment="1">
      <alignment horizontal="left" vertical="center" indent="1"/>
    </xf>
    <xf numFmtId="49" fontId="18" fillId="2" borderId="8" xfId="0" applyNumberFormat="1" applyFont="1" applyFill="1" applyBorder="1" applyAlignment="1">
      <alignment horizontal="left" vertical="center" indent="1"/>
    </xf>
    <xf numFmtId="49" fontId="19" fillId="2" borderId="0" xfId="0" applyNumberFormat="1" applyFont="1" applyFill="1" applyAlignment="1">
      <alignment horizontal="left" vertical="center" indent="1"/>
    </xf>
    <xf numFmtId="49" fontId="14" fillId="0" borderId="1" xfId="0" applyNumberFormat="1" applyFont="1" applyBorder="1" applyAlignment="1">
      <alignment horizontal="center" vertical="center"/>
    </xf>
    <xf numFmtId="49" fontId="14" fillId="0" borderId="11" xfId="0" applyNumberFormat="1" applyFont="1" applyBorder="1" applyAlignment="1">
      <alignment horizontal="center" vertical="center"/>
    </xf>
    <xf numFmtId="49" fontId="14" fillId="0" borderId="0" xfId="0" applyNumberFormat="1" applyFont="1" applyAlignment="1">
      <alignment horizontal="center" vertical="center"/>
    </xf>
    <xf numFmtId="49" fontId="14" fillId="0" borderId="8" xfId="0" applyNumberFormat="1" applyFont="1" applyBorder="1" applyAlignment="1">
      <alignment horizontal="center" vertical="center"/>
    </xf>
    <xf numFmtId="49" fontId="14" fillId="0" borderId="6" xfId="0" applyNumberFormat="1" applyFont="1" applyBorder="1" applyAlignment="1">
      <alignment horizontal="center" vertical="center"/>
    </xf>
    <xf numFmtId="49" fontId="14" fillId="0" borderId="12"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13" fillId="2" borderId="19" xfId="0" applyNumberFormat="1" applyFont="1" applyFill="1" applyBorder="1" applyAlignment="1">
      <alignment horizontal="distributed" vertical="center" indent="5"/>
    </xf>
    <xf numFmtId="49" fontId="14" fillId="2" borderId="1" xfId="0" applyNumberFormat="1" applyFont="1" applyFill="1" applyBorder="1" applyAlignment="1">
      <alignment horizontal="center" vertical="center"/>
    </xf>
    <xf numFmtId="49" fontId="13" fillId="2" borderId="11" xfId="0" applyNumberFormat="1" applyFont="1" applyFill="1" applyBorder="1" applyAlignment="1">
      <alignment horizontal="center" vertical="center"/>
    </xf>
    <xf numFmtId="49" fontId="13" fillId="2" borderId="0" xfId="0" applyNumberFormat="1" applyFont="1" applyFill="1" applyAlignment="1">
      <alignment horizontal="center" vertical="center"/>
    </xf>
    <xf numFmtId="49" fontId="13" fillId="2" borderId="8" xfId="0" applyNumberFormat="1" applyFont="1" applyFill="1" applyBorder="1" applyAlignment="1">
      <alignment horizontal="center" vertical="center"/>
    </xf>
    <xf numFmtId="49" fontId="13" fillId="2" borderId="6" xfId="0" applyNumberFormat="1" applyFont="1" applyFill="1" applyBorder="1" applyAlignment="1">
      <alignment horizontal="center" vertical="center"/>
    </xf>
    <xf numFmtId="49" fontId="13" fillId="2" borderId="12" xfId="0" applyNumberFormat="1" applyFont="1" applyFill="1" applyBorder="1" applyAlignment="1">
      <alignment horizontal="center" vertical="center"/>
    </xf>
    <xf numFmtId="49" fontId="2" fillId="2" borderId="16" xfId="0" applyNumberFormat="1" applyFont="1" applyFill="1" applyBorder="1" applyAlignment="1">
      <alignment horizontal="center" vertical="center"/>
    </xf>
    <xf numFmtId="49" fontId="13" fillId="2" borderId="24" xfId="0" applyNumberFormat="1" applyFont="1" applyFill="1" applyBorder="1" applyAlignment="1">
      <alignment horizontal="center" vertical="center"/>
    </xf>
    <xf numFmtId="49" fontId="13" fillId="2" borderId="16" xfId="0" applyNumberFormat="1" applyFont="1" applyFill="1" applyBorder="1" applyAlignment="1">
      <alignment horizontal="center" vertical="center"/>
    </xf>
    <xf numFmtId="49" fontId="14" fillId="2" borderId="8" xfId="0" applyNumberFormat="1" applyFont="1" applyFill="1" applyBorder="1" applyAlignment="1">
      <alignment horizontal="left" vertical="center" indent="1"/>
    </xf>
    <xf numFmtId="49" fontId="14" fillId="2" borderId="14" xfId="0" applyNumberFormat="1" applyFont="1" applyFill="1" applyBorder="1" applyAlignment="1">
      <alignment horizontal="left" vertical="center" wrapText="1"/>
    </xf>
    <xf numFmtId="49" fontId="14" fillId="2" borderId="7" xfId="0" applyNumberFormat="1" applyFont="1" applyFill="1" applyBorder="1" applyAlignment="1">
      <alignment horizontal="left" vertical="center" wrapText="1"/>
    </xf>
    <xf numFmtId="49" fontId="2" fillId="2" borderId="0" xfId="0" applyNumberFormat="1" applyFont="1" applyFill="1" applyAlignment="1">
      <alignment horizontal="left" vertical="center" indent="1"/>
    </xf>
    <xf numFmtId="49" fontId="4" fillId="2" borderId="0" xfId="0" applyNumberFormat="1" applyFont="1" applyFill="1" applyAlignment="1">
      <alignment horizontal="left" vertical="center" indent="2"/>
    </xf>
    <xf numFmtId="49" fontId="2" fillId="2" borderId="0" xfId="0" applyNumberFormat="1" applyFont="1" applyFill="1" applyAlignment="1">
      <alignment horizontal="left" vertical="center" indent="2"/>
    </xf>
    <xf numFmtId="49" fontId="4" fillId="2" borderId="0" xfId="0" applyNumberFormat="1" applyFont="1" applyFill="1" applyAlignment="1">
      <alignment horizontal="left" vertical="center"/>
    </xf>
    <xf numFmtId="49" fontId="4" fillId="2" borderId="0" xfId="0" applyNumberFormat="1" applyFont="1" applyFill="1" applyAlignment="1">
      <alignment horizontal="left" vertical="center" indent="1" shrinkToFit="1"/>
    </xf>
    <xf numFmtId="49" fontId="2" fillId="2" borderId="8" xfId="0" applyNumberFormat="1" applyFont="1" applyFill="1" applyBorder="1" applyAlignment="1">
      <alignment horizontal="left" vertical="center" indent="1"/>
    </xf>
    <xf numFmtId="49" fontId="4" fillId="2" borderId="8" xfId="0" applyNumberFormat="1" applyFont="1" applyFill="1" applyBorder="1" applyAlignment="1">
      <alignment horizontal="left" vertical="center" indent="1" shrinkToFit="1"/>
    </xf>
    <xf numFmtId="49" fontId="2" fillId="0" borderId="1"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8"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2" borderId="8" xfId="0" applyNumberFormat="1" applyFont="1" applyFill="1" applyBorder="1" applyAlignment="1">
      <alignment horizontal="left" vertical="center" indent="2"/>
    </xf>
    <xf numFmtId="49" fontId="4" fillId="2" borderId="8" xfId="0" applyNumberFormat="1" applyFont="1" applyFill="1" applyBorder="1" applyAlignment="1">
      <alignment horizontal="left" vertical="center"/>
    </xf>
    <xf numFmtId="49" fontId="4" fillId="2" borderId="8" xfId="0" applyNumberFormat="1" applyFont="1" applyFill="1" applyBorder="1" applyAlignment="1">
      <alignment horizontal="left" vertical="center" indent="2"/>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4" fillId="2" borderId="6" xfId="0" applyNumberFormat="1" applyFont="1" applyFill="1" applyBorder="1" applyAlignment="1">
      <alignment horizontal="center" vertical="center"/>
    </xf>
    <xf numFmtId="49" fontId="18" fillId="2" borderId="6" xfId="0" applyNumberFormat="1" applyFont="1" applyFill="1" applyBorder="1" applyAlignment="1">
      <alignment horizontal="left" vertical="center" indent="1"/>
    </xf>
    <xf numFmtId="49" fontId="18" fillId="2" borderId="12" xfId="0" applyNumberFormat="1" applyFont="1" applyFill="1" applyBorder="1" applyAlignment="1">
      <alignment horizontal="left" vertical="center" indent="1"/>
    </xf>
    <xf numFmtId="49" fontId="13" fillId="2" borderId="0" xfId="0" applyNumberFormat="1" applyFont="1" applyFill="1" applyAlignment="1">
      <alignment horizontal="left" vertical="center"/>
    </xf>
    <xf numFmtId="49" fontId="4" fillId="2" borderId="0" xfId="0" applyNumberFormat="1" applyFont="1" applyFill="1" applyAlignment="1">
      <alignment vertical="center"/>
    </xf>
    <xf numFmtId="49" fontId="19" fillId="2" borderId="8" xfId="0" applyNumberFormat="1" applyFont="1" applyFill="1" applyBorder="1" applyAlignment="1">
      <alignment horizontal="left" vertical="center" indent="1"/>
    </xf>
    <xf numFmtId="49" fontId="5" fillId="0" borderId="1"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5" fillId="2" borderId="9" xfId="0" applyNumberFormat="1" applyFont="1" applyFill="1" applyBorder="1" applyAlignment="1">
      <alignment vertical="center" shrinkToFit="1"/>
    </xf>
    <xf numFmtId="49" fontId="4" fillId="2" borderId="10" xfId="0" applyNumberFormat="1" applyFont="1" applyFill="1" applyBorder="1" applyAlignment="1">
      <alignment vertical="center" shrinkToFit="1"/>
    </xf>
    <xf numFmtId="49" fontId="4" fillId="2" borderId="1" xfId="0" applyNumberFormat="1" applyFont="1" applyFill="1" applyBorder="1" applyAlignment="1">
      <alignment horizontal="center" vertical="center"/>
    </xf>
    <xf numFmtId="49" fontId="14" fillId="2" borderId="14" xfId="0" applyNumberFormat="1" applyFont="1" applyFill="1" applyBorder="1" applyAlignment="1">
      <alignment horizontal="left" vertical="center"/>
    </xf>
    <xf numFmtId="49" fontId="14" fillId="2" borderId="7" xfId="0" applyNumberFormat="1" applyFont="1" applyFill="1" applyBorder="1" applyAlignment="1">
      <alignment horizontal="left" vertical="center"/>
    </xf>
    <xf numFmtId="49" fontId="17" fillId="2" borderId="0" xfId="0" applyNumberFormat="1" applyFont="1" applyFill="1" applyAlignment="1">
      <alignment horizontal="left" vertical="center"/>
    </xf>
    <xf numFmtId="49" fontId="17" fillId="2" borderId="8" xfId="0" applyNumberFormat="1" applyFont="1" applyFill="1" applyBorder="1" applyAlignment="1">
      <alignment horizontal="left" vertical="center"/>
    </xf>
    <xf numFmtId="49" fontId="17" fillId="2" borderId="9" xfId="0" applyNumberFormat="1" applyFont="1" applyFill="1" applyBorder="1" applyAlignment="1">
      <alignment vertical="center" shrinkToFit="1"/>
    </xf>
    <xf numFmtId="49" fontId="4" fillId="2" borderId="24" xfId="0" applyNumberFormat="1" applyFont="1" applyFill="1" applyBorder="1" applyAlignment="1">
      <alignment horizontal="center" vertical="center"/>
    </xf>
    <xf numFmtId="49" fontId="2" fillId="2" borderId="24" xfId="0" applyNumberFormat="1" applyFont="1" applyFill="1" applyBorder="1" applyAlignment="1">
      <alignment horizontal="center" vertical="center"/>
    </xf>
    <xf numFmtId="49" fontId="2" fillId="2" borderId="6" xfId="0" applyNumberFormat="1" applyFont="1" applyFill="1" applyBorder="1" applyAlignment="1">
      <alignment horizontal="left" vertical="center" indent="1"/>
    </xf>
    <xf numFmtId="49" fontId="2" fillId="2" borderId="0" xfId="0" applyNumberFormat="1" applyFont="1" applyFill="1" applyAlignment="1">
      <alignment horizontal="left" vertical="center"/>
    </xf>
    <xf numFmtId="49" fontId="4" fillId="2" borderId="6" xfId="0" applyNumberFormat="1" applyFont="1" applyFill="1" applyBorder="1" applyAlignment="1">
      <alignment vertical="center"/>
    </xf>
    <xf numFmtId="49" fontId="4" fillId="2" borderId="6" xfId="0" applyNumberFormat="1" applyFont="1" applyFill="1" applyBorder="1" applyAlignment="1">
      <alignment horizontal="left" vertical="center" indent="1"/>
    </xf>
    <xf numFmtId="49" fontId="4" fillId="0" borderId="1" xfId="0" applyNumberFormat="1" applyFont="1" applyBorder="1" applyAlignment="1">
      <alignment horizontal="center" vertical="center"/>
    </xf>
    <xf numFmtId="49" fontId="4" fillId="2" borderId="0" xfId="0" applyNumberFormat="1" applyFont="1" applyFill="1" applyAlignment="1">
      <alignment horizontal="left" vertical="center" indent="1"/>
    </xf>
    <xf numFmtId="49" fontId="5" fillId="2" borderId="0" xfId="0" applyNumberFormat="1" applyFont="1" applyFill="1" applyAlignment="1">
      <alignment horizontal="left" vertical="center" indent="1" shrinkToFit="1"/>
    </xf>
    <xf numFmtId="49" fontId="4" fillId="2" borderId="14" xfId="0" applyNumberFormat="1" applyFont="1" applyFill="1" applyBorder="1" applyAlignment="1">
      <alignment horizontal="center" vertical="center"/>
    </xf>
    <xf numFmtId="49" fontId="2" fillId="2" borderId="14" xfId="0" applyNumberFormat="1" applyFont="1" applyFill="1" applyBorder="1" applyAlignment="1">
      <alignment horizontal="center" vertical="center"/>
    </xf>
    <xf numFmtId="49" fontId="27" fillId="2" borderId="14" xfId="0" applyNumberFormat="1" applyFont="1" applyFill="1" applyBorder="1" applyAlignment="1">
      <alignment horizontal="left" vertical="center"/>
    </xf>
    <xf numFmtId="49" fontId="26" fillId="2" borderId="0" xfId="0" applyNumberFormat="1" applyFont="1" applyFill="1" applyAlignment="1">
      <alignment horizontal="left" vertical="center"/>
    </xf>
    <xf numFmtId="49" fontId="13" fillId="0" borderId="11" xfId="0" applyNumberFormat="1" applyFont="1" applyBorder="1" applyAlignment="1">
      <alignment horizontal="center" vertical="center"/>
    </xf>
    <xf numFmtId="49" fontId="13" fillId="0" borderId="8" xfId="0" applyNumberFormat="1" applyFont="1" applyBorder="1" applyAlignment="1">
      <alignment horizontal="center" vertical="center"/>
    </xf>
    <xf numFmtId="49" fontId="13" fillId="0" borderId="12" xfId="0" applyNumberFormat="1" applyFont="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49" fontId="4" fillId="2" borderId="12"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xf>
    <xf numFmtId="49" fontId="2" fillId="2" borderId="22"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shrinkToFit="1"/>
    </xf>
    <xf numFmtId="49" fontId="2" fillId="2" borderId="1" xfId="0" applyNumberFormat="1" applyFont="1" applyFill="1" applyBorder="1" applyAlignment="1">
      <alignment horizontal="center" vertical="center" shrinkToFit="1"/>
    </xf>
    <xf numFmtId="49" fontId="2" fillId="2" borderId="11" xfId="0" applyNumberFormat="1" applyFont="1" applyFill="1" applyBorder="1" applyAlignment="1">
      <alignment horizontal="center" vertical="center" shrinkToFit="1"/>
    </xf>
    <xf numFmtId="49" fontId="2" fillId="2" borderId="6" xfId="0" applyNumberFormat="1" applyFont="1" applyFill="1" applyBorder="1" applyAlignment="1">
      <alignment horizontal="center" vertical="center" shrinkToFit="1"/>
    </xf>
    <xf numFmtId="49" fontId="2" fillId="2" borderId="12" xfId="0" applyNumberFormat="1" applyFont="1" applyFill="1" applyBorder="1" applyAlignment="1">
      <alignment horizontal="center" vertical="center" shrinkToFit="1"/>
    </xf>
    <xf numFmtId="0" fontId="2" fillId="0" borderId="0" xfId="0" applyFont="1" applyFill="1" applyAlignment="1">
      <alignment vertical="center"/>
    </xf>
    <xf numFmtId="49" fontId="4" fillId="0" borderId="0" xfId="0" applyNumberFormat="1" applyFont="1" applyFill="1" applyAlignment="1">
      <alignment horizontal="right" vertical="center"/>
    </xf>
    <xf numFmtId="0" fontId="2" fillId="0" borderId="3" xfId="0" applyFont="1" applyFill="1" applyBorder="1" applyAlignment="1">
      <alignment vertical="center"/>
    </xf>
    <xf numFmtId="0" fontId="4" fillId="0" borderId="5" xfId="0" applyFont="1" applyFill="1" applyBorder="1" applyAlignment="1">
      <alignment horizontal="center" vertical="center"/>
    </xf>
    <xf numFmtId="43" fontId="2" fillId="0" borderId="14" xfId="0" applyNumberFormat="1" applyFont="1" applyFill="1" applyBorder="1" applyAlignment="1">
      <alignment vertical="center"/>
    </xf>
    <xf numFmtId="183" fontId="2" fillId="0" borderId="0" xfId="0" applyNumberFormat="1" applyFont="1" applyFill="1" applyAlignment="1">
      <alignment vertical="center"/>
    </xf>
    <xf numFmtId="183" fontId="2" fillId="0" borderId="6" xfId="0" applyNumberFormat="1" applyFont="1" applyFill="1" applyBorder="1" applyAlignment="1">
      <alignment horizontal="right" vertical="center"/>
    </xf>
    <xf numFmtId="183" fontId="2" fillId="0" borderId="14" xfId="0" applyNumberFormat="1" applyFont="1" applyFill="1" applyBorder="1" applyAlignment="1">
      <alignment vertical="center"/>
    </xf>
    <xf numFmtId="183" fontId="2" fillId="0" borderId="0" xfId="0" applyNumberFormat="1" applyFont="1" applyFill="1" applyAlignment="1">
      <alignment horizontal="right" vertical="center"/>
    </xf>
    <xf numFmtId="183" fontId="26" fillId="0" borderId="0" xfId="0" applyNumberFormat="1" applyFont="1" applyFill="1" applyAlignment="1">
      <alignment horizontal="right" vertical="center"/>
    </xf>
    <xf numFmtId="183" fontId="2" fillId="0" borderId="6" xfId="0" applyNumberFormat="1" applyFont="1" applyFill="1" applyBorder="1" applyAlignment="1">
      <alignment vertical="center"/>
    </xf>
    <xf numFmtId="43" fontId="9" fillId="0" borderId="9" xfId="0" applyNumberFormat="1" applyFont="1" applyFill="1" applyBorder="1" applyAlignment="1">
      <alignment vertical="center"/>
    </xf>
    <xf numFmtId="43" fontId="2" fillId="0" borderId="0" xfId="0" applyNumberFormat="1" applyFont="1" applyFill="1" applyAlignment="1">
      <alignment vertical="center"/>
    </xf>
    <xf numFmtId="183" fontId="2" fillId="0" borderId="14" xfId="0" applyNumberFormat="1" applyFont="1" applyFill="1" applyBorder="1" applyAlignment="1">
      <alignment horizontal="right" vertical="center"/>
    </xf>
    <xf numFmtId="49" fontId="2" fillId="0" borderId="0" xfId="0" applyNumberFormat="1" applyFont="1" applyFill="1" applyAlignment="1">
      <alignment vertical="center"/>
    </xf>
    <xf numFmtId="49" fontId="2" fillId="0" borderId="0" xfId="0" applyNumberFormat="1" applyFont="1" applyFill="1" applyAlignment="1">
      <alignment horizontal="right" vertical="center"/>
    </xf>
    <xf numFmtId="49" fontId="5" fillId="0" borderId="28" xfId="0" applyNumberFormat="1" applyFont="1" applyFill="1" applyBorder="1" applyAlignment="1">
      <alignment horizontal="center" vertical="center" wrapText="1"/>
    </xf>
    <xf numFmtId="49" fontId="2" fillId="0" borderId="11" xfId="0" applyNumberFormat="1" applyFont="1" applyFill="1" applyBorder="1" applyAlignment="1">
      <alignment vertical="center"/>
    </xf>
    <xf numFmtId="49" fontId="2" fillId="0" borderId="1" xfId="0" applyNumberFormat="1" applyFont="1" applyFill="1" applyBorder="1" applyAlignment="1">
      <alignment vertical="center"/>
    </xf>
    <xf numFmtId="49" fontId="21" fillId="0" borderId="28" xfId="0" applyNumberFormat="1" applyFont="1" applyFill="1" applyBorder="1" applyAlignment="1">
      <alignment horizontal="center" vertical="center" wrapText="1"/>
    </xf>
    <xf numFmtId="49" fontId="12" fillId="0" borderId="0" xfId="0" applyNumberFormat="1" applyFont="1" applyFill="1" applyAlignment="1">
      <alignment vertical="center"/>
    </xf>
    <xf numFmtId="49" fontId="4" fillId="0" borderId="23"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4" fillId="0" borderId="23" xfId="0" applyNumberFormat="1" applyFont="1" applyFill="1" applyBorder="1" applyAlignment="1">
      <alignment horizontal="center" vertical="center"/>
    </xf>
    <xf numFmtId="49" fontId="2" fillId="0" borderId="29"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xf>
    <xf numFmtId="49" fontId="2" fillId="0" borderId="20" xfId="0" applyNumberFormat="1" applyFont="1" applyFill="1" applyBorder="1" applyAlignment="1">
      <alignment horizontal="center" vertical="center" wrapText="1"/>
    </xf>
    <xf numFmtId="49" fontId="2" fillId="0" borderId="14" xfId="0" applyNumberFormat="1" applyFont="1" applyFill="1" applyBorder="1" applyAlignment="1">
      <alignment vertical="center"/>
    </xf>
    <xf numFmtId="49" fontId="2" fillId="0" borderId="8" xfId="0" applyNumberFormat="1" applyFont="1" applyFill="1" applyBorder="1" applyAlignment="1">
      <alignment vertical="center"/>
    </xf>
    <xf numFmtId="49" fontId="9" fillId="0" borderId="0" xfId="0" applyNumberFormat="1" applyFont="1" applyFill="1" applyAlignment="1">
      <alignment vertical="center"/>
    </xf>
    <xf numFmtId="0" fontId="4" fillId="0" borderId="0" xfId="0" applyFont="1" applyFill="1" applyAlignment="1">
      <alignment horizontal="center" vertical="center"/>
    </xf>
    <xf numFmtId="49" fontId="4" fillId="0" borderId="8" xfId="0" applyNumberFormat="1" applyFont="1" applyFill="1" applyBorder="1" applyAlignment="1">
      <alignment horizontal="left" vertical="center"/>
    </xf>
    <xf numFmtId="176" fontId="2" fillId="0" borderId="0" xfId="0" applyNumberFormat="1" applyFont="1" applyFill="1" applyAlignment="1">
      <alignment vertical="center"/>
    </xf>
    <xf numFmtId="179" fontId="2" fillId="0" borderId="0" xfId="0" applyNumberFormat="1" applyFont="1" applyFill="1" applyAlignment="1">
      <alignment vertical="center"/>
    </xf>
    <xf numFmtId="49" fontId="4" fillId="0" borderId="0" xfId="0" applyNumberFormat="1" applyFont="1" applyFill="1" applyAlignment="1">
      <alignment horizontal="center" vertical="center"/>
    </xf>
    <xf numFmtId="49" fontId="2" fillId="0" borderId="9" xfId="0" applyNumberFormat="1" applyFont="1" applyFill="1" applyBorder="1" applyAlignment="1">
      <alignment vertical="center"/>
    </xf>
    <xf numFmtId="49" fontId="2" fillId="0" borderId="10"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5" fillId="0" borderId="23" xfId="0" applyNumberFormat="1" applyFont="1" applyFill="1" applyBorder="1" applyAlignment="1">
      <alignment horizontal="center" vertical="center" wrapText="1"/>
    </xf>
    <xf numFmtId="49" fontId="5" fillId="0" borderId="20" xfId="0" applyNumberFormat="1" applyFont="1" applyFill="1" applyBorder="1" applyAlignment="1">
      <alignment horizontal="center" vertical="center" wrapText="1"/>
    </xf>
    <xf numFmtId="179" fontId="2" fillId="0" borderId="0" xfId="0" applyNumberFormat="1" applyFont="1" applyFill="1" applyAlignment="1">
      <alignment horizontal="right" vertical="center"/>
    </xf>
    <xf numFmtId="49" fontId="9" fillId="0" borderId="9" xfId="0" applyNumberFormat="1" applyFont="1" applyFill="1" applyBorder="1" applyAlignment="1">
      <alignment vertical="center"/>
    </xf>
    <xf numFmtId="49" fontId="4" fillId="0" borderId="0" xfId="0" applyNumberFormat="1" applyFont="1" applyFill="1" applyAlignment="1">
      <alignment vertical="center"/>
    </xf>
    <xf numFmtId="49" fontId="2" fillId="0" borderId="0" xfId="0" applyNumberFormat="1" applyFont="1" applyFill="1" applyAlignment="1">
      <alignment horizontal="right"/>
    </xf>
    <xf numFmtId="49" fontId="4" fillId="0" borderId="2"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2" fillId="0" borderId="12"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xf>
    <xf numFmtId="49" fontId="2" fillId="0" borderId="5" xfId="0" applyNumberFormat="1" applyFont="1" applyFill="1" applyBorder="1" applyAlignment="1">
      <alignment horizontal="center" vertical="center"/>
    </xf>
    <xf numFmtId="177" fontId="2" fillId="0" borderId="21" xfId="0" applyNumberFormat="1" applyFont="1" applyFill="1" applyBorder="1" applyAlignment="1">
      <alignment horizontal="right" vertical="center"/>
    </xf>
    <xf numFmtId="49" fontId="4" fillId="0" borderId="0" xfId="0" applyNumberFormat="1" applyFont="1" applyFill="1"/>
    <xf numFmtId="49" fontId="2" fillId="0" borderId="0" xfId="0" applyNumberFormat="1" applyFont="1" applyFill="1"/>
    <xf numFmtId="49" fontId="17" fillId="0" borderId="0" xfId="0" applyNumberFormat="1" applyFont="1" applyFill="1" applyAlignment="1">
      <alignment horizontal="right"/>
    </xf>
    <xf numFmtId="49" fontId="5" fillId="0" borderId="2"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49" fontId="5" fillId="0" borderId="15" xfId="0" applyNumberFormat="1" applyFont="1" applyFill="1" applyBorder="1" applyAlignment="1">
      <alignment horizontal="center" vertical="center"/>
    </xf>
    <xf numFmtId="49" fontId="14" fillId="0" borderId="3" xfId="0" applyNumberFormat="1" applyFont="1" applyFill="1" applyBorder="1" applyAlignment="1">
      <alignment horizontal="center" vertical="center"/>
    </xf>
    <xf numFmtId="49" fontId="2" fillId="0" borderId="0" xfId="0" applyNumberFormat="1" applyFont="1" applyFill="1" applyAlignment="1">
      <alignment horizontal="distributed" vertical="center"/>
    </xf>
    <xf numFmtId="49" fontId="17" fillId="0" borderId="18" xfId="0" applyNumberFormat="1" applyFont="1" applyFill="1" applyBorder="1" applyAlignment="1">
      <alignment horizontal="center" vertical="center"/>
    </xf>
    <xf numFmtId="49" fontId="17" fillId="0" borderId="18" xfId="0" applyNumberFormat="1" applyFont="1" applyFill="1" applyBorder="1" applyAlignment="1">
      <alignment horizontal="center" vertical="center" wrapText="1"/>
    </xf>
    <xf numFmtId="49" fontId="17" fillId="0" borderId="20"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xf>
    <xf numFmtId="49" fontId="17" fillId="0" borderId="5" xfId="0" applyNumberFormat="1" applyFont="1" applyFill="1" applyBorder="1" applyAlignment="1">
      <alignment horizontal="center" vertical="center" wrapText="1"/>
    </xf>
    <xf numFmtId="49" fontId="2" fillId="0" borderId="0" xfId="0" applyNumberFormat="1" applyFont="1" applyFill="1" applyAlignment="1">
      <alignment horizontal="center" vertical="center" wrapText="1"/>
    </xf>
    <xf numFmtId="49" fontId="2" fillId="0" borderId="7" xfId="0" applyNumberFormat="1" applyFont="1" applyFill="1" applyBorder="1" applyAlignment="1">
      <alignment vertical="center"/>
    </xf>
    <xf numFmtId="49" fontId="5" fillId="0" borderId="8" xfId="0" applyNumberFormat="1" applyFont="1" applyFill="1" applyBorder="1" applyAlignment="1">
      <alignment horizontal="left" vertical="center"/>
    </xf>
    <xf numFmtId="0" fontId="13" fillId="0" borderId="0" xfId="0" applyFont="1" applyFill="1" applyAlignment="1">
      <alignment vertical="center"/>
    </xf>
    <xf numFmtId="49" fontId="13" fillId="0" borderId="0" xfId="0" applyNumberFormat="1" applyFont="1" applyFill="1" applyAlignment="1">
      <alignment vertical="center"/>
    </xf>
    <xf numFmtId="49" fontId="22" fillId="0" borderId="0" xfId="0" applyNumberFormat="1" applyFont="1" applyFill="1" applyAlignment="1">
      <alignment horizontal="right"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41" fontId="13" fillId="0" borderId="14" xfId="0" applyNumberFormat="1" applyFont="1" applyFill="1" applyBorder="1" applyAlignment="1">
      <alignment horizontal="center" vertical="center"/>
    </xf>
    <xf numFmtId="178" fontId="13" fillId="0" borderId="14" xfId="0" applyNumberFormat="1" applyFont="1" applyFill="1" applyBorder="1" applyAlignment="1">
      <alignment horizontal="center" vertical="center"/>
    </xf>
    <xf numFmtId="41" fontId="13" fillId="0" borderId="0" xfId="0" applyNumberFormat="1" applyFont="1" applyFill="1" applyAlignment="1">
      <alignment vertical="center"/>
    </xf>
    <xf numFmtId="176" fontId="13" fillId="0" borderId="0" xfId="0" applyNumberFormat="1" applyFont="1" applyFill="1" applyAlignment="1">
      <alignment vertical="center"/>
    </xf>
    <xf numFmtId="179" fontId="13" fillId="0" borderId="0" xfId="0" applyNumberFormat="1" applyFont="1" applyFill="1" applyAlignment="1">
      <alignment vertical="center"/>
    </xf>
    <xf numFmtId="176" fontId="13" fillId="0" borderId="6" xfId="0" applyNumberFormat="1" applyFont="1" applyFill="1" applyBorder="1" applyAlignment="1">
      <alignment vertical="center"/>
    </xf>
    <xf numFmtId="179" fontId="13" fillId="0" borderId="6" xfId="0" applyNumberFormat="1" applyFont="1" applyFill="1" applyBorder="1" applyAlignment="1">
      <alignment vertical="center"/>
    </xf>
    <xf numFmtId="41" fontId="15" fillId="0" borderId="9" xfId="0" applyNumberFormat="1" applyFont="1" applyFill="1" applyBorder="1" applyAlignment="1">
      <alignment vertical="center"/>
    </xf>
    <xf numFmtId="178" fontId="15" fillId="0" borderId="9" xfId="0" applyNumberFormat="1" applyFont="1" applyFill="1" applyBorder="1" applyAlignment="1">
      <alignment vertical="center"/>
    </xf>
    <xf numFmtId="178" fontId="13" fillId="0" borderId="0" xfId="0" applyNumberFormat="1" applyFont="1" applyFill="1" applyAlignment="1">
      <alignment vertical="center"/>
    </xf>
    <xf numFmtId="176" fontId="13" fillId="0" borderId="14" xfId="0" applyNumberFormat="1" applyFont="1" applyFill="1" applyBorder="1" applyAlignment="1">
      <alignment vertical="center"/>
    </xf>
    <xf numFmtId="179" fontId="13" fillId="0" borderId="14" xfId="0" applyNumberFormat="1" applyFont="1" applyFill="1" applyBorder="1" applyAlignment="1">
      <alignment vertical="center"/>
    </xf>
    <xf numFmtId="176" fontId="13" fillId="0" borderId="6" xfId="0" applyNumberFormat="1" applyFont="1" applyFill="1" applyBorder="1" applyAlignment="1">
      <alignment horizontal="right" vertical="center"/>
    </xf>
    <xf numFmtId="176" fontId="14" fillId="0" borderId="6" xfId="0" applyNumberFormat="1" applyFont="1" applyFill="1" applyBorder="1" applyAlignment="1">
      <alignment horizontal="right" vertical="center"/>
    </xf>
    <xf numFmtId="49" fontId="2" fillId="0" borderId="0" xfId="0" applyNumberFormat="1" applyFont="1" applyFill="1" applyAlignment="1">
      <alignment horizontal="center" vertical="center"/>
    </xf>
    <xf numFmtId="49" fontId="2" fillId="0" borderId="0" xfId="0" applyNumberFormat="1" applyFont="1" applyFill="1" applyAlignment="1">
      <alignment horizontal="left" vertical="center"/>
    </xf>
    <xf numFmtId="0" fontId="2" fillId="0" borderId="0" xfId="0" applyFont="1" applyFill="1" applyAlignment="1">
      <alignment horizontal="right" vertical="center"/>
    </xf>
    <xf numFmtId="49" fontId="2" fillId="0" borderId="2"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49" fontId="2" fillId="0" borderId="15"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2" fillId="0" borderId="7" xfId="0" applyFont="1" applyFill="1" applyBorder="1" applyAlignment="1">
      <alignment horizontal="center" vertical="center"/>
    </xf>
    <xf numFmtId="181" fontId="2" fillId="0" borderId="0" xfId="0" applyNumberFormat="1" applyFont="1" applyFill="1" applyAlignment="1">
      <alignment vertical="center"/>
    </xf>
    <xf numFmtId="181" fontId="2" fillId="0" borderId="0" xfId="0" applyNumberFormat="1" applyFont="1" applyFill="1" applyAlignment="1">
      <alignment horizontal="center" vertical="center"/>
    </xf>
    <xf numFmtId="49" fontId="2" fillId="0" borderId="8" xfId="0" applyNumberFormat="1" applyFont="1" applyFill="1" applyBorder="1" applyAlignment="1">
      <alignment horizontal="left" vertical="center"/>
    </xf>
    <xf numFmtId="176" fontId="2" fillId="0" borderId="0" xfId="0" applyNumberFormat="1" applyFont="1" applyFill="1" applyAlignment="1">
      <alignment horizontal="right" vertical="center"/>
    </xf>
    <xf numFmtId="49" fontId="9" fillId="0" borderId="10" xfId="0" applyNumberFormat="1" applyFont="1" applyFill="1" applyBorder="1" applyAlignment="1">
      <alignment horizontal="left" vertical="center"/>
    </xf>
    <xf numFmtId="181" fontId="9" fillId="0" borderId="9" xfId="0" applyNumberFormat="1" applyFont="1" applyFill="1" applyBorder="1" applyAlignment="1">
      <alignment vertical="center"/>
    </xf>
    <xf numFmtId="181" fontId="9" fillId="0" borderId="9" xfId="0" applyNumberFormat="1" applyFont="1" applyFill="1" applyBorder="1" applyAlignment="1">
      <alignment horizontal="center" vertical="center"/>
    </xf>
    <xf numFmtId="0" fontId="2" fillId="0" borderId="9" xfId="0" applyFont="1" applyFill="1" applyBorder="1" applyAlignment="1">
      <alignment vertical="center"/>
    </xf>
    <xf numFmtId="49" fontId="2" fillId="0" borderId="2"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24"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176" fontId="2" fillId="0" borderId="5" xfId="0" applyNumberFormat="1" applyFont="1" applyFill="1" applyBorder="1" applyAlignment="1">
      <alignment horizontal="right" vertical="center"/>
    </xf>
    <xf numFmtId="176" fontId="2" fillId="0" borderId="24" xfId="0" applyNumberFormat="1" applyFont="1" applyFill="1" applyBorder="1" applyAlignment="1">
      <alignment horizontal="right" vertical="center"/>
    </xf>
    <xf numFmtId="176" fontId="2" fillId="0" borderId="24" xfId="0" applyNumberFormat="1" applyFont="1" applyFill="1" applyBorder="1" applyAlignment="1">
      <alignment vertical="center"/>
    </xf>
    <xf numFmtId="176" fontId="2" fillId="0" borderId="23" xfId="0" applyNumberFormat="1" applyFont="1" applyFill="1" applyBorder="1" applyAlignment="1">
      <alignment vertical="center"/>
    </xf>
    <xf numFmtId="176" fontId="2" fillId="0" borderId="23" xfId="0" applyNumberFormat="1" applyFont="1" applyFill="1" applyBorder="1" applyAlignment="1">
      <alignment horizontal="right" vertical="center"/>
    </xf>
    <xf numFmtId="176" fontId="2" fillId="0" borderId="20" xfId="0" applyNumberFormat="1" applyFont="1" applyFill="1" applyBorder="1" applyAlignment="1">
      <alignment horizontal="right" vertical="center"/>
    </xf>
    <xf numFmtId="176" fontId="2" fillId="0" borderId="6" xfId="0" applyNumberFormat="1" applyFont="1" applyFill="1" applyBorder="1" applyAlignment="1">
      <alignment horizontal="right" vertical="center"/>
    </xf>
    <xf numFmtId="176" fontId="2" fillId="0" borderId="6" xfId="0" applyNumberFormat="1" applyFont="1" applyFill="1" applyBorder="1" applyAlignment="1">
      <alignment vertical="center"/>
    </xf>
    <xf numFmtId="176" fontId="26" fillId="0" borderId="0" xfId="0" applyNumberFormat="1" applyFont="1" applyFill="1" applyAlignment="1">
      <alignment horizontal="right" vertical="center"/>
    </xf>
    <xf numFmtId="176" fontId="17" fillId="0" borderId="0" xfId="0" applyNumberFormat="1" applyFont="1" applyFill="1" applyAlignment="1">
      <alignment horizontal="right" vertical="center"/>
    </xf>
    <xf numFmtId="49" fontId="4" fillId="0" borderId="9" xfId="0" applyNumberFormat="1" applyFont="1" applyFill="1" applyBorder="1" applyAlignment="1">
      <alignment horizontal="left" vertical="center" wrapText="1" indent="1"/>
    </xf>
    <xf numFmtId="176" fontId="2" fillId="0" borderId="13" xfId="0" applyNumberFormat="1" applyFont="1" applyFill="1" applyBorder="1" applyAlignment="1">
      <alignment horizontal="right" vertical="center"/>
    </xf>
    <xf numFmtId="176" fontId="2" fillId="0" borderId="9" xfId="0" applyNumberFormat="1" applyFont="1" applyFill="1" applyBorder="1" applyAlignment="1">
      <alignment horizontal="right" vertical="center"/>
    </xf>
    <xf numFmtId="0" fontId="2" fillId="0" borderId="2" xfId="0" applyFont="1" applyFill="1" applyBorder="1" applyAlignment="1">
      <alignment horizontal="distributed" vertical="center" indent="5"/>
    </xf>
    <xf numFmtId="0" fontId="2" fillId="0" borderId="3" xfId="0" applyFont="1" applyFill="1" applyBorder="1" applyAlignment="1">
      <alignment horizontal="center" vertical="center"/>
    </xf>
    <xf numFmtId="0" fontId="2" fillId="0" borderId="3" xfId="0" applyFont="1" applyFill="1" applyBorder="1" applyAlignment="1">
      <alignment horizontal="distributed" vertical="center" indent="5"/>
    </xf>
    <xf numFmtId="176" fontId="2" fillId="0" borderId="29" xfId="0" applyNumberFormat="1" applyFont="1" applyFill="1" applyBorder="1" applyAlignment="1">
      <alignment vertical="center"/>
    </xf>
    <xf numFmtId="176" fontId="2" fillId="0" borderId="14" xfId="0" applyNumberFormat="1" applyFont="1" applyFill="1" applyBorder="1" applyAlignment="1">
      <alignment vertical="center"/>
    </xf>
    <xf numFmtId="176" fontId="2" fillId="0" borderId="14" xfId="0" applyNumberFormat="1" applyFont="1" applyFill="1" applyBorder="1" applyAlignment="1">
      <alignment horizontal="right" vertical="center"/>
    </xf>
    <xf numFmtId="49" fontId="2" fillId="0" borderId="0" xfId="0" applyNumberFormat="1" applyFont="1" applyFill="1" applyAlignment="1">
      <alignment horizontal="center"/>
    </xf>
    <xf numFmtId="0" fontId="2" fillId="0" borderId="0" xfId="0" applyFont="1" applyFill="1"/>
    <xf numFmtId="41" fontId="9" fillId="0" borderId="0" xfId="0" applyNumberFormat="1" applyFont="1" applyFill="1" applyAlignment="1">
      <alignment horizontal="right" vertical="center"/>
    </xf>
    <xf numFmtId="0" fontId="21" fillId="0" borderId="0" xfId="0" applyFont="1" applyFill="1" applyAlignment="1">
      <alignment horizontal="right" vertical="center"/>
    </xf>
    <xf numFmtId="0" fontId="2" fillId="0" borderId="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4" xfId="0" applyFont="1" applyFill="1" applyBorder="1" applyAlignment="1">
      <alignment horizontal="center" vertical="center"/>
    </xf>
    <xf numFmtId="0" fontId="4" fillId="0" borderId="4" xfId="0" applyFont="1" applyFill="1" applyBorder="1" applyAlignment="1">
      <alignment horizontal="center" vertical="center"/>
    </xf>
    <xf numFmtId="179" fontId="2" fillId="0" borderId="24" xfId="0" applyNumberFormat="1" applyFont="1" applyFill="1" applyBorder="1" applyAlignment="1">
      <alignment vertical="center"/>
    </xf>
    <xf numFmtId="180" fontId="2" fillId="0" borderId="24" xfId="0" applyNumberFormat="1" applyFont="1" applyFill="1" applyBorder="1" applyAlignment="1">
      <alignment vertical="center"/>
    </xf>
    <xf numFmtId="180" fontId="2" fillId="0" borderId="0" xfId="0" applyNumberFormat="1" applyFont="1" applyFill="1" applyAlignment="1">
      <alignment vertical="center"/>
    </xf>
    <xf numFmtId="176" fontId="2" fillId="0" borderId="9" xfId="0" applyNumberFormat="1" applyFont="1" applyFill="1" applyBorder="1" applyAlignment="1">
      <alignment vertical="center"/>
    </xf>
    <xf numFmtId="179" fontId="2" fillId="0" borderId="9" xfId="0" applyNumberFormat="1" applyFont="1" applyFill="1" applyBorder="1" applyAlignment="1">
      <alignment vertical="center"/>
    </xf>
    <xf numFmtId="180" fontId="2" fillId="0" borderId="9" xfId="0" applyNumberFormat="1" applyFont="1" applyFill="1" applyBorder="1" applyAlignment="1">
      <alignment vertical="center"/>
    </xf>
    <xf numFmtId="177" fontId="2" fillId="0" borderId="24" xfId="0" applyNumberFormat="1" applyFont="1" applyFill="1" applyBorder="1" applyAlignment="1">
      <alignment vertical="center"/>
    </xf>
    <xf numFmtId="177" fontId="2" fillId="0" borderId="0" xfId="0" applyNumberFormat="1" applyFont="1" applyFill="1" applyAlignment="1">
      <alignment vertical="center"/>
    </xf>
    <xf numFmtId="177" fontId="2" fillId="0" borderId="9" xfId="0" applyNumberFormat="1" applyFont="1" applyFill="1" applyBorder="1" applyAlignment="1">
      <alignment vertical="center"/>
    </xf>
    <xf numFmtId="0" fontId="2" fillId="0" borderId="24" xfId="0" applyFont="1" applyFill="1" applyBorder="1" applyAlignment="1">
      <alignment horizontal="center" vertical="center"/>
    </xf>
    <xf numFmtId="176" fontId="2" fillId="0" borderId="21" xfId="0" applyNumberFormat="1" applyFont="1" applyFill="1" applyBorder="1" applyAlignment="1">
      <alignment vertical="center"/>
    </xf>
    <xf numFmtId="179" fontId="2" fillId="0" borderId="21" xfId="0" applyNumberFormat="1" applyFont="1" applyFill="1" applyBorder="1" applyAlignment="1">
      <alignment vertical="center"/>
    </xf>
    <xf numFmtId="0" fontId="2" fillId="0" borderId="21" xfId="0" applyFont="1" applyFill="1" applyBorder="1" applyAlignment="1">
      <alignment vertical="center"/>
    </xf>
    <xf numFmtId="41" fontId="2" fillId="0" borderId="0" xfId="0" applyNumberFormat="1" applyFont="1" applyFill="1" applyAlignment="1">
      <alignment vertical="center"/>
    </xf>
    <xf numFmtId="49" fontId="21" fillId="0" borderId="0" xfId="0" applyNumberFormat="1" applyFont="1" applyFill="1" applyAlignment="1">
      <alignment horizontal="right" vertical="center"/>
    </xf>
    <xf numFmtId="49" fontId="2" fillId="0" borderId="4" xfId="0" applyNumberFormat="1" applyFont="1" applyFill="1" applyBorder="1" applyAlignment="1">
      <alignment horizontal="center" vertical="center"/>
    </xf>
    <xf numFmtId="49" fontId="2" fillId="0" borderId="5"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xf>
    <xf numFmtId="49" fontId="4" fillId="0" borderId="20"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179" fontId="2" fillId="0" borderId="14" xfId="0" applyNumberFormat="1" applyFont="1" applyFill="1" applyBorder="1" applyAlignment="1">
      <alignment vertical="center"/>
    </xf>
    <xf numFmtId="176" fontId="2" fillId="0" borderId="20" xfId="0" applyNumberFormat="1" applyFont="1" applyFill="1" applyBorder="1" applyAlignment="1">
      <alignment vertical="center"/>
    </xf>
    <xf numFmtId="179" fontId="2" fillId="0" borderId="6" xfId="0" applyNumberFormat="1" applyFont="1" applyFill="1" applyBorder="1" applyAlignment="1">
      <alignment vertical="center"/>
    </xf>
    <xf numFmtId="49" fontId="18" fillId="0" borderId="8" xfId="0" applyNumberFormat="1" applyFont="1" applyFill="1" applyBorder="1" applyAlignment="1">
      <alignment horizontal="left" vertical="center" indent="1"/>
    </xf>
    <xf numFmtId="176" fontId="26" fillId="0" borderId="23" xfId="0" applyNumberFormat="1" applyFont="1" applyFill="1" applyBorder="1" applyAlignment="1">
      <alignment horizontal="right" vertical="center"/>
    </xf>
    <xf numFmtId="179" fontId="26" fillId="0" borderId="0" xfId="0" applyNumberFormat="1" applyFont="1" applyFill="1" applyAlignment="1">
      <alignment horizontal="right" vertical="center"/>
    </xf>
    <xf numFmtId="49" fontId="2" fillId="0" borderId="16" xfId="0" applyNumberFormat="1" applyFont="1" applyFill="1" applyBorder="1" applyAlignment="1">
      <alignment horizontal="center" vertical="center"/>
    </xf>
    <xf numFmtId="49" fontId="27" fillId="0" borderId="4" xfId="0" applyNumberFormat="1" applyFont="1" applyFill="1" applyBorder="1" applyAlignment="1">
      <alignment horizontal="center" vertical="center"/>
    </xf>
    <xf numFmtId="49" fontId="5" fillId="0" borderId="20" xfId="0" applyNumberFormat="1" applyFont="1" applyFill="1" applyBorder="1" applyAlignment="1">
      <alignment horizontal="center" vertical="center"/>
    </xf>
    <xf numFmtId="49" fontId="27" fillId="0" borderId="20" xfId="0" applyNumberFormat="1" applyFont="1" applyFill="1" applyBorder="1" applyAlignment="1">
      <alignment horizontal="center" vertical="center"/>
    </xf>
    <xf numFmtId="176" fontId="2" fillId="0" borderId="5" xfId="0" applyNumberFormat="1" applyFont="1" applyFill="1" applyBorder="1" applyAlignment="1">
      <alignment vertical="center"/>
    </xf>
    <xf numFmtId="176" fontId="2" fillId="0" borderId="13" xfId="0" applyNumberFormat="1" applyFont="1" applyFill="1" applyBorder="1" applyAlignment="1">
      <alignment vertical="center"/>
    </xf>
    <xf numFmtId="49" fontId="2" fillId="0" borderId="9" xfId="0" applyNumberFormat="1" applyFont="1" applyFill="1" applyBorder="1" applyAlignment="1">
      <alignment horizontal="right" vertical="center"/>
    </xf>
    <xf numFmtId="49" fontId="21" fillId="0" borderId="9" xfId="0" applyNumberFormat="1" applyFont="1" applyFill="1" applyBorder="1" applyAlignment="1">
      <alignment horizontal="right" vertical="center"/>
    </xf>
    <xf numFmtId="49" fontId="4" fillId="0" borderId="5" xfId="0" applyNumberFormat="1" applyFont="1" applyFill="1" applyBorder="1" applyAlignment="1">
      <alignment horizontal="center" vertical="center"/>
    </xf>
    <xf numFmtId="49" fontId="9" fillId="0" borderId="6" xfId="0" applyNumberFormat="1" applyFont="1" applyFill="1" applyBorder="1" applyAlignment="1">
      <alignment vertical="center"/>
    </xf>
    <xf numFmtId="49" fontId="13" fillId="0" borderId="0" xfId="0" applyNumberFormat="1" applyFont="1" applyFill="1" applyAlignment="1">
      <alignment horizontal="right" vertical="center"/>
    </xf>
    <xf numFmtId="49" fontId="13" fillId="0" borderId="4" xfId="0" applyNumberFormat="1" applyFont="1" applyFill="1" applyBorder="1" applyAlignment="1">
      <alignment horizontal="center" vertical="center"/>
    </xf>
    <xf numFmtId="49" fontId="13" fillId="0" borderId="5" xfId="0" applyNumberFormat="1" applyFont="1" applyFill="1" applyBorder="1" applyAlignment="1">
      <alignment horizontal="center" vertical="center"/>
    </xf>
    <xf numFmtId="179" fontId="27" fillId="0" borderId="0" xfId="0" applyNumberFormat="1" applyFont="1" applyFill="1" applyAlignment="1">
      <alignment horizontal="right" vertical="center"/>
    </xf>
    <xf numFmtId="49" fontId="13" fillId="0" borderId="9" xfId="0" applyNumberFormat="1" applyFont="1" applyFill="1" applyBorder="1" applyAlignment="1">
      <alignment vertical="center"/>
    </xf>
    <xf numFmtId="49" fontId="13" fillId="0" borderId="19" xfId="0" applyNumberFormat="1" applyFont="1" applyFill="1" applyBorder="1" applyAlignment="1">
      <alignment vertical="center"/>
    </xf>
    <xf numFmtId="176" fontId="13" fillId="0" borderId="24" xfId="0" applyNumberFormat="1" applyFont="1" applyFill="1" applyBorder="1" applyAlignment="1">
      <alignment vertical="center"/>
    </xf>
    <xf numFmtId="179" fontId="13" fillId="0" borderId="24" xfId="2" applyNumberFormat="1" applyFont="1" applyFill="1" applyBorder="1" applyAlignment="1">
      <alignment vertical="center"/>
    </xf>
    <xf numFmtId="179" fontId="13" fillId="0" borderId="0" xfId="2" applyNumberFormat="1" applyFont="1" applyFill="1" applyBorder="1" applyAlignment="1">
      <alignment vertical="center"/>
    </xf>
    <xf numFmtId="49" fontId="15" fillId="0" borderId="6" xfId="0" applyNumberFormat="1" applyFont="1" applyFill="1" applyBorder="1" applyAlignment="1">
      <alignment vertical="center"/>
    </xf>
    <xf numFmtId="176" fontId="13" fillId="0" borderId="0" xfId="0" applyNumberFormat="1" applyFont="1" applyFill="1" applyAlignment="1">
      <alignment horizontal="right" vertical="center"/>
    </xf>
    <xf numFmtId="179" fontId="13" fillId="0" borderId="0" xfId="0" applyNumberFormat="1" applyFont="1" applyFill="1" applyAlignment="1">
      <alignment horizontal="right" vertical="center"/>
    </xf>
    <xf numFmtId="49" fontId="15" fillId="0" borderId="9" xfId="0" applyNumberFormat="1" applyFont="1" applyFill="1" applyBorder="1" applyAlignment="1">
      <alignment vertical="center"/>
    </xf>
    <xf numFmtId="49" fontId="2" fillId="0" borderId="7" xfId="0" applyNumberFormat="1" applyFont="1" applyFill="1" applyBorder="1" applyAlignment="1">
      <alignment horizontal="center" vertical="center"/>
    </xf>
    <xf numFmtId="49" fontId="2" fillId="0" borderId="6" xfId="0" applyNumberFormat="1" applyFont="1" applyFill="1" applyBorder="1" applyAlignment="1">
      <alignment vertical="center"/>
    </xf>
    <xf numFmtId="49" fontId="2" fillId="0" borderId="8" xfId="0" applyNumberFormat="1" applyFont="1" applyFill="1" applyBorder="1" applyAlignment="1">
      <alignment horizontal="center" vertical="center"/>
    </xf>
    <xf numFmtId="49" fontId="2" fillId="0" borderId="8" xfId="0" applyNumberFormat="1" applyFont="1" applyFill="1" applyBorder="1" applyAlignment="1">
      <alignment horizontal="distributed" vertical="center"/>
    </xf>
    <xf numFmtId="176" fontId="18" fillId="0" borderId="0" xfId="0" applyNumberFormat="1" applyFont="1" applyFill="1" applyAlignment="1">
      <alignment vertical="center"/>
    </xf>
    <xf numFmtId="49" fontId="2" fillId="0" borderId="12" xfId="0" applyNumberFormat="1" applyFont="1" applyFill="1" applyBorder="1" applyAlignment="1">
      <alignment horizontal="distributed" vertical="center"/>
    </xf>
    <xf numFmtId="49" fontId="2" fillId="0" borderId="7" xfId="0" applyNumberFormat="1" applyFont="1" applyFill="1" applyBorder="1" applyAlignment="1">
      <alignment horizontal="distributed" vertical="center"/>
    </xf>
    <xf numFmtId="176" fontId="28" fillId="0" borderId="0" xfId="0" applyNumberFormat="1" applyFont="1" applyFill="1" applyAlignment="1">
      <alignment horizontal="right" vertical="center"/>
    </xf>
    <xf numFmtId="49" fontId="2" fillId="0" borderId="10" xfId="0" applyNumberFormat="1" applyFont="1" applyFill="1" applyBorder="1" applyAlignment="1">
      <alignment horizontal="center" vertical="center"/>
    </xf>
    <xf numFmtId="179" fontId="18" fillId="0" borderId="0" xfId="0" applyNumberFormat="1" applyFont="1" applyFill="1" applyAlignment="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5A83A-44D8-4352-8BA7-56AE1E14F1E3}">
  <sheetPr>
    <pageSetUpPr fitToPage="1"/>
  </sheetPr>
  <dimension ref="A1:J70"/>
  <sheetViews>
    <sheetView showGridLines="0" tabSelected="1" view="pageBreakPreview" zoomScaleNormal="100" zoomScaleSheetLayoutView="100" workbookViewId="0">
      <selection activeCell="K10" sqref="K10"/>
    </sheetView>
  </sheetViews>
  <sheetFormatPr defaultRowHeight="12" x14ac:dyDescent="0.45"/>
  <cols>
    <col min="1" max="1" width="1.5" style="6" customWidth="1"/>
    <col min="2" max="2" width="19.3984375" style="6" customWidth="1"/>
    <col min="3" max="3" width="0.59765625" style="6" customWidth="1"/>
    <col min="4" max="5" width="10" style="6" customWidth="1"/>
    <col min="6" max="9" width="10" style="349" customWidth="1"/>
    <col min="10" max="10" width="11.19921875" style="6" customWidth="1"/>
    <col min="11" max="12" width="11.59765625" style="6" customWidth="1"/>
    <col min="13" max="17" width="6.59765625" style="6" customWidth="1"/>
    <col min="18" max="18" width="7.09765625" style="6" customWidth="1"/>
    <col min="19" max="19" width="2.5" style="6" customWidth="1"/>
    <col min="20" max="253" width="9" style="6"/>
    <col min="254" max="254" width="1.8984375" style="6" customWidth="1"/>
    <col min="255" max="255" width="20" style="6" customWidth="1"/>
    <col min="256" max="256" width="0.59765625" style="6" customWidth="1"/>
    <col min="257" max="262" width="11.09765625" style="6" customWidth="1"/>
    <col min="263" max="265" width="11.19921875" style="6" customWidth="1"/>
    <col min="266" max="266" width="2.19921875" style="6" customWidth="1"/>
    <col min="267" max="268" width="11.59765625" style="6" customWidth="1"/>
    <col min="269" max="273" width="6.59765625" style="6" customWidth="1"/>
    <col min="274" max="274" width="7.09765625" style="6" customWidth="1"/>
    <col min="275" max="275" width="2.5" style="6" customWidth="1"/>
    <col min="276" max="509" width="9" style="6"/>
    <col min="510" max="510" width="1.8984375" style="6" customWidth="1"/>
    <col min="511" max="511" width="20" style="6" customWidth="1"/>
    <col min="512" max="512" width="0.59765625" style="6" customWidth="1"/>
    <col min="513" max="518" width="11.09765625" style="6" customWidth="1"/>
    <col min="519" max="521" width="11.19921875" style="6" customWidth="1"/>
    <col min="522" max="522" width="2.19921875" style="6" customWidth="1"/>
    <col min="523" max="524" width="11.59765625" style="6" customWidth="1"/>
    <col min="525" max="529" width="6.59765625" style="6" customWidth="1"/>
    <col min="530" max="530" width="7.09765625" style="6" customWidth="1"/>
    <col min="531" max="531" width="2.5" style="6" customWidth="1"/>
    <col min="532" max="765" width="9" style="6"/>
    <col min="766" max="766" width="1.8984375" style="6" customWidth="1"/>
    <col min="767" max="767" width="20" style="6" customWidth="1"/>
    <col min="768" max="768" width="0.59765625" style="6" customWidth="1"/>
    <col min="769" max="774" width="11.09765625" style="6" customWidth="1"/>
    <col min="775" max="777" width="11.19921875" style="6" customWidth="1"/>
    <col min="778" max="778" width="2.19921875" style="6" customWidth="1"/>
    <col min="779" max="780" width="11.59765625" style="6" customWidth="1"/>
    <col min="781" max="785" width="6.59765625" style="6" customWidth="1"/>
    <col min="786" max="786" width="7.09765625" style="6" customWidth="1"/>
    <col min="787" max="787" width="2.5" style="6" customWidth="1"/>
    <col min="788" max="1021" width="9" style="6"/>
    <col min="1022" max="1022" width="1.8984375" style="6" customWidth="1"/>
    <col min="1023" max="1023" width="20" style="6" customWidth="1"/>
    <col min="1024" max="1024" width="0.59765625" style="6" customWidth="1"/>
    <col min="1025" max="1030" width="11.09765625" style="6" customWidth="1"/>
    <col min="1031" max="1033" width="11.19921875" style="6" customWidth="1"/>
    <col min="1034" max="1034" width="2.19921875" style="6" customWidth="1"/>
    <col min="1035" max="1036" width="11.59765625" style="6" customWidth="1"/>
    <col min="1037" max="1041" width="6.59765625" style="6" customWidth="1"/>
    <col min="1042" max="1042" width="7.09765625" style="6" customWidth="1"/>
    <col min="1043" max="1043" width="2.5" style="6" customWidth="1"/>
    <col min="1044" max="1277" width="9" style="6"/>
    <col min="1278" max="1278" width="1.8984375" style="6" customWidth="1"/>
    <col min="1279" max="1279" width="20" style="6" customWidth="1"/>
    <col min="1280" max="1280" width="0.59765625" style="6" customWidth="1"/>
    <col min="1281" max="1286" width="11.09765625" style="6" customWidth="1"/>
    <col min="1287" max="1289" width="11.19921875" style="6" customWidth="1"/>
    <col min="1290" max="1290" width="2.19921875" style="6" customWidth="1"/>
    <col min="1291" max="1292" width="11.59765625" style="6" customWidth="1"/>
    <col min="1293" max="1297" width="6.59765625" style="6" customWidth="1"/>
    <col min="1298" max="1298" width="7.09765625" style="6" customWidth="1"/>
    <col min="1299" max="1299" width="2.5" style="6" customWidth="1"/>
    <col min="1300" max="1533" width="9" style="6"/>
    <col min="1534" max="1534" width="1.8984375" style="6" customWidth="1"/>
    <col min="1535" max="1535" width="20" style="6" customWidth="1"/>
    <col min="1536" max="1536" width="0.59765625" style="6" customWidth="1"/>
    <col min="1537" max="1542" width="11.09765625" style="6" customWidth="1"/>
    <col min="1543" max="1545" width="11.19921875" style="6" customWidth="1"/>
    <col min="1546" max="1546" width="2.19921875" style="6" customWidth="1"/>
    <col min="1547" max="1548" width="11.59765625" style="6" customWidth="1"/>
    <col min="1549" max="1553" width="6.59765625" style="6" customWidth="1"/>
    <col min="1554" max="1554" width="7.09765625" style="6" customWidth="1"/>
    <col min="1555" max="1555" width="2.5" style="6" customWidth="1"/>
    <col min="1556" max="1789" width="9" style="6"/>
    <col min="1790" max="1790" width="1.8984375" style="6" customWidth="1"/>
    <col min="1791" max="1791" width="20" style="6" customWidth="1"/>
    <col min="1792" max="1792" width="0.59765625" style="6" customWidth="1"/>
    <col min="1793" max="1798" width="11.09765625" style="6" customWidth="1"/>
    <col min="1799" max="1801" width="11.19921875" style="6" customWidth="1"/>
    <col min="1802" max="1802" width="2.19921875" style="6" customWidth="1"/>
    <col min="1803" max="1804" width="11.59765625" style="6" customWidth="1"/>
    <col min="1805" max="1809" width="6.59765625" style="6" customWidth="1"/>
    <col min="1810" max="1810" width="7.09765625" style="6" customWidth="1"/>
    <col min="1811" max="1811" width="2.5" style="6" customWidth="1"/>
    <col min="1812" max="2045" width="9" style="6"/>
    <col min="2046" max="2046" width="1.8984375" style="6" customWidth="1"/>
    <col min="2047" max="2047" width="20" style="6" customWidth="1"/>
    <col min="2048" max="2048" width="0.59765625" style="6" customWidth="1"/>
    <col min="2049" max="2054" width="11.09765625" style="6" customWidth="1"/>
    <col min="2055" max="2057" width="11.19921875" style="6" customWidth="1"/>
    <col min="2058" max="2058" width="2.19921875" style="6" customWidth="1"/>
    <col min="2059" max="2060" width="11.59765625" style="6" customWidth="1"/>
    <col min="2061" max="2065" width="6.59765625" style="6" customWidth="1"/>
    <col min="2066" max="2066" width="7.09765625" style="6" customWidth="1"/>
    <col min="2067" max="2067" width="2.5" style="6" customWidth="1"/>
    <col min="2068" max="2301" width="9" style="6"/>
    <col min="2302" max="2302" width="1.8984375" style="6" customWidth="1"/>
    <col min="2303" max="2303" width="20" style="6" customWidth="1"/>
    <col min="2304" max="2304" width="0.59765625" style="6" customWidth="1"/>
    <col min="2305" max="2310" width="11.09765625" style="6" customWidth="1"/>
    <col min="2311" max="2313" width="11.19921875" style="6" customWidth="1"/>
    <col min="2314" max="2314" width="2.19921875" style="6" customWidth="1"/>
    <col min="2315" max="2316" width="11.59765625" style="6" customWidth="1"/>
    <col min="2317" max="2321" width="6.59765625" style="6" customWidth="1"/>
    <col min="2322" max="2322" width="7.09765625" style="6" customWidth="1"/>
    <col min="2323" max="2323" width="2.5" style="6" customWidth="1"/>
    <col min="2324" max="2557" width="9" style="6"/>
    <col min="2558" max="2558" width="1.8984375" style="6" customWidth="1"/>
    <col min="2559" max="2559" width="20" style="6" customWidth="1"/>
    <col min="2560" max="2560" width="0.59765625" style="6" customWidth="1"/>
    <col min="2561" max="2566" width="11.09765625" style="6" customWidth="1"/>
    <col min="2567" max="2569" width="11.19921875" style="6" customWidth="1"/>
    <col min="2570" max="2570" width="2.19921875" style="6" customWidth="1"/>
    <col min="2571" max="2572" width="11.59765625" style="6" customWidth="1"/>
    <col min="2573" max="2577" width="6.59765625" style="6" customWidth="1"/>
    <col min="2578" max="2578" width="7.09765625" style="6" customWidth="1"/>
    <col min="2579" max="2579" width="2.5" style="6" customWidth="1"/>
    <col min="2580" max="2813" width="9" style="6"/>
    <col min="2814" max="2814" width="1.8984375" style="6" customWidth="1"/>
    <col min="2815" max="2815" width="20" style="6" customWidth="1"/>
    <col min="2816" max="2816" width="0.59765625" style="6" customWidth="1"/>
    <col min="2817" max="2822" width="11.09765625" style="6" customWidth="1"/>
    <col min="2823" max="2825" width="11.19921875" style="6" customWidth="1"/>
    <col min="2826" max="2826" width="2.19921875" style="6" customWidth="1"/>
    <col min="2827" max="2828" width="11.59765625" style="6" customWidth="1"/>
    <col min="2829" max="2833" width="6.59765625" style="6" customWidth="1"/>
    <col min="2834" max="2834" width="7.09765625" style="6" customWidth="1"/>
    <col min="2835" max="2835" width="2.5" style="6" customWidth="1"/>
    <col min="2836" max="3069" width="9" style="6"/>
    <col min="3070" max="3070" width="1.8984375" style="6" customWidth="1"/>
    <col min="3071" max="3071" width="20" style="6" customWidth="1"/>
    <col min="3072" max="3072" width="0.59765625" style="6" customWidth="1"/>
    <col min="3073" max="3078" width="11.09765625" style="6" customWidth="1"/>
    <col min="3079" max="3081" width="11.19921875" style="6" customWidth="1"/>
    <col min="3082" max="3082" width="2.19921875" style="6" customWidth="1"/>
    <col min="3083" max="3084" width="11.59765625" style="6" customWidth="1"/>
    <col min="3085" max="3089" width="6.59765625" style="6" customWidth="1"/>
    <col min="3090" max="3090" width="7.09765625" style="6" customWidth="1"/>
    <col min="3091" max="3091" width="2.5" style="6" customWidth="1"/>
    <col min="3092" max="3325" width="9" style="6"/>
    <col min="3326" max="3326" width="1.8984375" style="6" customWidth="1"/>
    <col min="3327" max="3327" width="20" style="6" customWidth="1"/>
    <col min="3328" max="3328" width="0.59765625" style="6" customWidth="1"/>
    <col min="3329" max="3334" width="11.09765625" style="6" customWidth="1"/>
    <col min="3335" max="3337" width="11.19921875" style="6" customWidth="1"/>
    <col min="3338" max="3338" width="2.19921875" style="6" customWidth="1"/>
    <col min="3339" max="3340" width="11.59765625" style="6" customWidth="1"/>
    <col min="3341" max="3345" width="6.59765625" style="6" customWidth="1"/>
    <col min="3346" max="3346" width="7.09765625" style="6" customWidth="1"/>
    <col min="3347" max="3347" width="2.5" style="6" customWidth="1"/>
    <col min="3348" max="3581" width="9" style="6"/>
    <col min="3582" max="3582" width="1.8984375" style="6" customWidth="1"/>
    <col min="3583" max="3583" width="20" style="6" customWidth="1"/>
    <col min="3584" max="3584" width="0.59765625" style="6" customWidth="1"/>
    <col min="3585" max="3590" width="11.09765625" style="6" customWidth="1"/>
    <col min="3591" max="3593" width="11.19921875" style="6" customWidth="1"/>
    <col min="3594" max="3594" width="2.19921875" style="6" customWidth="1"/>
    <col min="3595" max="3596" width="11.59765625" style="6" customWidth="1"/>
    <col min="3597" max="3601" width="6.59765625" style="6" customWidth="1"/>
    <col min="3602" max="3602" width="7.09765625" style="6" customWidth="1"/>
    <col min="3603" max="3603" width="2.5" style="6" customWidth="1"/>
    <col min="3604" max="3837" width="9" style="6"/>
    <col min="3838" max="3838" width="1.8984375" style="6" customWidth="1"/>
    <col min="3839" max="3839" width="20" style="6" customWidth="1"/>
    <col min="3840" max="3840" width="0.59765625" style="6" customWidth="1"/>
    <col min="3841" max="3846" width="11.09765625" style="6" customWidth="1"/>
    <col min="3847" max="3849" width="11.19921875" style="6" customWidth="1"/>
    <col min="3850" max="3850" width="2.19921875" style="6" customWidth="1"/>
    <col min="3851" max="3852" width="11.59765625" style="6" customWidth="1"/>
    <col min="3853" max="3857" width="6.59765625" style="6" customWidth="1"/>
    <col min="3858" max="3858" width="7.09765625" style="6" customWidth="1"/>
    <col min="3859" max="3859" width="2.5" style="6" customWidth="1"/>
    <col min="3860" max="4093" width="9" style="6"/>
    <col min="4094" max="4094" width="1.8984375" style="6" customWidth="1"/>
    <col min="4095" max="4095" width="20" style="6" customWidth="1"/>
    <col min="4096" max="4096" width="0.59765625" style="6" customWidth="1"/>
    <col min="4097" max="4102" width="11.09765625" style="6" customWidth="1"/>
    <col min="4103" max="4105" width="11.19921875" style="6" customWidth="1"/>
    <col min="4106" max="4106" width="2.19921875" style="6" customWidth="1"/>
    <col min="4107" max="4108" width="11.59765625" style="6" customWidth="1"/>
    <col min="4109" max="4113" width="6.59765625" style="6" customWidth="1"/>
    <col min="4114" max="4114" width="7.09765625" style="6" customWidth="1"/>
    <col min="4115" max="4115" width="2.5" style="6" customWidth="1"/>
    <col min="4116" max="4349" width="9" style="6"/>
    <col min="4350" max="4350" width="1.8984375" style="6" customWidth="1"/>
    <col min="4351" max="4351" width="20" style="6" customWidth="1"/>
    <col min="4352" max="4352" width="0.59765625" style="6" customWidth="1"/>
    <col min="4353" max="4358" width="11.09765625" style="6" customWidth="1"/>
    <col min="4359" max="4361" width="11.19921875" style="6" customWidth="1"/>
    <col min="4362" max="4362" width="2.19921875" style="6" customWidth="1"/>
    <col min="4363" max="4364" width="11.59765625" style="6" customWidth="1"/>
    <col min="4365" max="4369" width="6.59765625" style="6" customWidth="1"/>
    <col min="4370" max="4370" width="7.09765625" style="6" customWidth="1"/>
    <col min="4371" max="4371" width="2.5" style="6" customWidth="1"/>
    <col min="4372" max="4605" width="9" style="6"/>
    <col min="4606" max="4606" width="1.8984375" style="6" customWidth="1"/>
    <col min="4607" max="4607" width="20" style="6" customWidth="1"/>
    <col min="4608" max="4608" width="0.59765625" style="6" customWidth="1"/>
    <col min="4609" max="4614" width="11.09765625" style="6" customWidth="1"/>
    <col min="4615" max="4617" width="11.19921875" style="6" customWidth="1"/>
    <col min="4618" max="4618" width="2.19921875" style="6" customWidth="1"/>
    <col min="4619" max="4620" width="11.59765625" style="6" customWidth="1"/>
    <col min="4621" max="4625" width="6.59765625" style="6" customWidth="1"/>
    <col min="4626" max="4626" width="7.09765625" style="6" customWidth="1"/>
    <col min="4627" max="4627" width="2.5" style="6" customWidth="1"/>
    <col min="4628" max="4861" width="9" style="6"/>
    <col min="4862" max="4862" width="1.8984375" style="6" customWidth="1"/>
    <col min="4863" max="4863" width="20" style="6" customWidth="1"/>
    <col min="4864" max="4864" width="0.59765625" style="6" customWidth="1"/>
    <col min="4865" max="4870" width="11.09765625" style="6" customWidth="1"/>
    <col min="4871" max="4873" width="11.19921875" style="6" customWidth="1"/>
    <col min="4874" max="4874" width="2.19921875" style="6" customWidth="1"/>
    <col min="4875" max="4876" width="11.59765625" style="6" customWidth="1"/>
    <col min="4877" max="4881" width="6.59765625" style="6" customWidth="1"/>
    <col min="4882" max="4882" width="7.09765625" style="6" customWidth="1"/>
    <col min="4883" max="4883" width="2.5" style="6" customWidth="1"/>
    <col min="4884" max="5117" width="9" style="6"/>
    <col min="5118" max="5118" width="1.8984375" style="6" customWidth="1"/>
    <col min="5119" max="5119" width="20" style="6" customWidth="1"/>
    <col min="5120" max="5120" width="0.59765625" style="6" customWidth="1"/>
    <col min="5121" max="5126" width="11.09765625" style="6" customWidth="1"/>
    <col min="5127" max="5129" width="11.19921875" style="6" customWidth="1"/>
    <col min="5130" max="5130" width="2.19921875" style="6" customWidth="1"/>
    <col min="5131" max="5132" width="11.59765625" style="6" customWidth="1"/>
    <col min="5133" max="5137" width="6.59765625" style="6" customWidth="1"/>
    <col min="5138" max="5138" width="7.09765625" style="6" customWidth="1"/>
    <col min="5139" max="5139" width="2.5" style="6" customWidth="1"/>
    <col min="5140" max="5373" width="9" style="6"/>
    <col min="5374" max="5374" width="1.8984375" style="6" customWidth="1"/>
    <col min="5375" max="5375" width="20" style="6" customWidth="1"/>
    <col min="5376" max="5376" width="0.59765625" style="6" customWidth="1"/>
    <col min="5377" max="5382" width="11.09765625" style="6" customWidth="1"/>
    <col min="5383" max="5385" width="11.19921875" style="6" customWidth="1"/>
    <col min="5386" max="5386" width="2.19921875" style="6" customWidth="1"/>
    <col min="5387" max="5388" width="11.59765625" style="6" customWidth="1"/>
    <col min="5389" max="5393" width="6.59765625" style="6" customWidth="1"/>
    <col min="5394" max="5394" width="7.09765625" style="6" customWidth="1"/>
    <col min="5395" max="5395" width="2.5" style="6" customWidth="1"/>
    <col min="5396" max="5629" width="9" style="6"/>
    <col min="5630" max="5630" width="1.8984375" style="6" customWidth="1"/>
    <col min="5631" max="5631" width="20" style="6" customWidth="1"/>
    <col min="5632" max="5632" width="0.59765625" style="6" customWidth="1"/>
    <col min="5633" max="5638" width="11.09765625" style="6" customWidth="1"/>
    <col min="5639" max="5641" width="11.19921875" style="6" customWidth="1"/>
    <col min="5642" max="5642" width="2.19921875" style="6" customWidth="1"/>
    <col min="5643" max="5644" width="11.59765625" style="6" customWidth="1"/>
    <col min="5645" max="5649" width="6.59765625" style="6" customWidth="1"/>
    <col min="5650" max="5650" width="7.09765625" style="6" customWidth="1"/>
    <col min="5651" max="5651" width="2.5" style="6" customWidth="1"/>
    <col min="5652" max="5885" width="9" style="6"/>
    <col min="5886" max="5886" width="1.8984375" style="6" customWidth="1"/>
    <col min="5887" max="5887" width="20" style="6" customWidth="1"/>
    <col min="5888" max="5888" width="0.59765625" style="6" customWidth="1"/>
    <col min="5889" max="5894" width="11.09765625" style="6" customWidth="1"/>
    <col min="5895" max="5897" width="11.19921875" style="6" customWidth="1"/>
    <col min="5898" max="5898" width="2.19921875" style="6" customWidth="1"/>
    <col min="5899" max="5900" width="11.59765625" style="6" customWidth="1"/>
    <col min="5901" max="5905" width="6.59765625" style="6" customWidth="1"/>
    <col min="5906" max="5906" width="7.09765625" style="6" customWidth="1"/>
    <col min="5907" max="5907" width="2.5" style="6" customWidth="1"/>
    <col min="5908" max="6141" width="9" style="6"/>
    <col min="6142" max="6142" width="1.8984375" style="6" customWidth="1"/>
    <col min="6143" max="6143" width="20" style="6" customWidth="1"/>
    <col min="6144" max="6144" width="0.59765625" style="6" customWidth="1"/>
    <col min="6145" max="6150" width="11.09765625" style="6" customWidth="1"/>
    <col min="6151" max="6153" width="11.19921875" style="6" customWidth="1"/>
    <col min="6154" max="6154" width="2.19921875" style="6" customWidth="1"/>
    <col min="6155" max="6156" width="11.59765625" style="6" customWidth="1"/>
    <col min="6157" max="6161" width="6.59765625" style="6" customWidth="1"/>
    <col min="6162" max="6162" width="7.09765625" style="6" customWidth="1"/>
    <col min="6163" max="6163" width="2.5" style="6" customWidth="1"/>
    <col min="6164" max="6397" width="9" style="6"/>
    <col min="6398" max="6398" width="1.8984375" style="6" customWidth="1"/>
    <col min="6399" max="6399" width="20" style="6" customWidth="1"/>
    <col min="6400" max="6400" width="0.59765625" style="6" customWidth="1"/>
    <col min="6401" max="6406" width="11.09765625" style="6" customWidth="1"/>
    <col min="6407" max="6409" width="11.19921875" style="6" customWidth="1"/>
    <col min="6410" max="6410" width="2.19921875" style="6" customWidth="1"/>
    <col min="6411" max="6412" width="11.59765625" style="6" customWidth="1"/>
    <col min="6413" max="6417" width="6.59765625" style="6" customWidth="1"/>
    <col min="6418" max="6418" width="7.09765625" style="6" customWidth="1"/>
    <col min="6419" max="6419" width="2.5" style="6" customWidth="1"/>
    <col min="6420" max="6653" width="9" style="6"/>
    <col min="6654" max="6654" width="1.8984375" style="6" customWidth="1"/>
    <col min="6655" max="6655" width="20" style="6" customWidth="1"/>
    <col min="6656" max="6656" width="0.59765625" style="6" customWidth="1"/>
    <col min="6657" max="6662" width="11.09765625" style="6" customWidth="1"/>
    <col min="6663" max="6665" width="11.19921875" style="6" customWidth="1"/>
    <col min="6666" max="6666" width="2.19921875" style="6" customWidth="1"/>
    <col min="6667" max="6668" width="11.59765625" style="6" customWidth="1"/>
    <col min="6669" max="6673" width="6.59765625" style="6" customWidth="1"/>
    <col min="6674" max="6674" width="7.09765625" style="6" customWidth="1"/>
    <col min="6675" max="6675" width="2.5" style="6" customWidth="1"/>
    <col min="6676" max="6909" width="9" style="6"/>
    <col min="6910" max="6910" width="1.8984375" style="6" customWidth="1"/>
    <col min="6911" max="6911" width="20" style="6" customWidth="1"/>
    <col min="6912" max="6912" width="0.59765625" style="6" customWidth="1"/>
    <col min="6913" max="6918" width="11.09765625" style="6" customWidth="1"/>
    <col min="6919" max="6921" width="11.19921875" style="6" customWidth="1"/>
    <col min="6922" max="6922" width="2.19921875" style="6" customWidth="1"/>
    <col min="6923" max="6924" width="11.59765625" style="6" customWidth="1"/>
    <col min="6925" max="6929" width="6.59765625" style="6" customWidth="1"/>
    <col min="6930" max="6930" width="7.09765625" style="6" customWidth="1"/>
    <col min="6931" max="6931" width="2.5" style="6" customWidth="1"/>
    <col min="6932" max="7165" width="9" style="6"/>
    <col min="7166" max="7166" width="1.8984375" style="6" customWidth="1"/>
    <col min="7167" max="7167" width="20" style="6" customWidth="1"/>
    <col min="7168" max="7168" width="0.59765625" style="6" customWidth="1"/>
    <col min="7169" max="7174" width="11.09765625" style="6" customWidth="1"/>
    <col min="7175" max="7177" width="11.19921875" style="6" customWidth="1"/>
    <col min="7178" max="7178" width="2.19921875" style="6" customWidth="1"/>
    <col min="7179" max="7180" width="11.59765625" style="6" customWidth="1"/>
    <col min="7181" max="7185" width="6.59765625" style="6" customWidth="1"/>
    <col min="7186" max="7186" width="7.09765625" style="6" customWidth="1"/>
    <col min="7187" max="7187" width="2.5" style="6" customWidth="1"/>
    <col min="7188" max="7421" width="9" style="6"/>
    <col min="7422" max="7422" width="1.8984375" style="6" customWidth="1"/>
    <col min="7423" max="7423" width="20" style="6" customWidth="1"/>
    <col min="7424" max="7424" width="0.59765625" style="6" customWidth="1"/>
    <col min="7425" max="7430" width="11.09765625" style="6" customWidth="1"/>
    <col min="7431" max="7433" width="11.19921875" style="6" customWidth="1"/>
    <col min="7434" max="7434" width="2.19921875" style="6" customWidth="1"/>
    <col min="7435" max="7436" width="11.59765625" style="6" customWidth="1"/>
    <col min="7437" max="7441" width="6.59765625" style="6" customWidth="1"/>
    <col min="7442" max="7442" width="7.09765625" style="6" customWidth="1"/>
    <col min="7443" max="7443" width="2.5" style="6" customWidth="1"/>
    <col min="7444" max="7677" width="9" style="6"/>
    <col min="7678" max="7678" width="1.8984375" style="6" customWidth="1"/>
    <col min="7679" max="7679" width="20" style="6" customWidth="1"/>
    <col min="7680" max="7680" width="0.59765625" style="6" customWidth="1"/>
    <col min="7681" max="7686" width="11.09765625" style="6" customWidth="1"/>
    <col min="7687" max="7689" width="11.19921875" style="6" customWidth="1"/>
    <col min="7690" max="7690" width="2.19921875" style="6" customWidth="1"/>
    <col min="7691" max="7692" width="11.59765625" style="6" customWidth="1"/>
    <col min="7693" max="7697" width="6.59765625" style="6" customWidth="1"/>
    <col min="7698" max="7698" width="7.09765625" style="6" customWidth="1"/>
    <col min="7699" max="7699" width="2.5" style="6" customWidth="1"/>
    <col min="7700" max="7933" width="9" style="6"/>
    <col min="7934" max="7934" width="1.8984375" style="6" customWidth="1"/>
    <col min="7935" max="7935" width="20" style="6" customWidth="1"/>
    <col min="7936" max="7936" width="0.59765625" style="6" customWidth="1"/>
    <col min="7937" max="7942" width="11.09765625" style="6" customWidth="1"/>
    <col min="7943" max="7945" width="11.19921875" style="6" customWidth="1"/>
    <col min="7946" max="7946" width="2.19921875" style="6" customWidth="1"/>
    <col min="7947" max="7948" width="11.59765625" style="6" customWidth="1"/>
    <col min="7949" max="7953" width="6.59765625" style="6" customWidth="1"/>
    <col min="7954" max="7954" width="7.09765625" style="6" customWidth="1"/>
    <col min="7955" max="7955" width="2.5" style="6" customWidth="1"/>
    <col min="7956" max="8189" width="9" style="6"/>
    <col min="8190" max="8190" width="1.8984375" style="6" customWidth="1"/>
    <col min="8191" max="8191" width="20" style="6" customWidth="1"/>
    <col min="8192" max="8192" width="0.59765625" style="6" customWidth="1"/>
    <col min="8193" max="8198" width="11.09765625" style="6" customWidth="1"/>
    <col min="8199" max="8201" width="11.19921875" style="6" customWidth="1"/>
    <col min="8202" max="8202" width="2.19921875" style="6" customWidth="1"/>
    <col min="8203" max="8204" width="11.59765625" style="6" customWidth="1"/>
    <col min="8205" max="8209" width="6.59765625" style="6" customWidth="1"/>
    <col min="8210" max="8210" width="7.09765625" style="6" customWidth="1"/>
    <col min="8211" max="8211" width="2.5" style="6" customWidth="1"/>
    <col min="8212" max="8445" width="9" style="6"/>
    <col min="8446" max="8446" width="1.8984375" style="6" customWidth="1"/>
    <col min="8447" max="8447" width="20" style="6" customWidth="1"/>
    <col min="8448" max="8448" width="0.59765625" style="6" customWidth="1"/>
    <col min="8449" max="8454" width="11.09765625" style="6" customWidth="1"/>
    <col min="8455" max="8457" width="11.19921875" style="6" customWidth="1"/>
    <col min="8458" max="8458" width="2.19921875" style="6" customWidth="1"/>
    <col min="8459" max="8460" width="11.59765625" style="6" customWidth="1"/>
    <col min="8461" max="8465" width="6.59765625" style="6" customWidth="1"/>
    <col min="8466" max="8466" width="7.09765625" style="6" customWidth="1"/>
    <col min="8467" max="8467" width="2.5" style="6" customWidth="1"/>
    <col min="8468" max="8701" width="9" style="6"/>
    <col min="8702" max="8702" width="1.8984375" style="6" customWidth="1"/>
    <col min="8703" max="8703" width="20" style="6" customWidth="1"/>
    <col min="8704" max="8704" width="0.59765625" style="6" customWidth="1"/>
    <col min="8705" max="8710" width="11.09765625" style="6" customWidth="1"/>
    <col min="8711" max="8713" width="11.19921875" style="6" customWidth="1"/>
    <col min="8714" max="8714" width="2.19921875" style="6" customWidth="1"/>
    <col min="8715" max="8716" width="11.59765625" style="6" customWidth="1"/>
    <col min="8717" max="8721" width="6.59765625" style="6" customWidth="1"/>
    <col min="8722" max="8722" width="7.09765625" style="6" customWidth="1"/>
    <col min="8723" max="8723" width="2.5" style="6" customWidth="1"/>
    <col min="8724" max="8957" width="9" style="6"/>
    <col min="8958" max="8958" width="1.8984375" style="6" customWidth="1"/>
    <col min="8959" max="8959" width="20" style="6" customWidth="1"/>
    <col min="8960" max="8960" width="0.59765625" style="6" customWidth="1"/>
    <col min="8961" max="8966" width="11.09765625" style="6" customWidth="1"/>
    <col min="8967" max="8969" width="11.19921875" style="6" customWidth="1"/>
    <col min="8970" max="8970" width="2.19921875" style="6" customWidth="1"/>
    <col min="8971" max="8972" width="11.59765625" style="6" customWidth="1"/>
    <col min="8973" max="8977" width="6.59765625" style="6" customWidth="1"/>
    <col min="8978" max="8978" width="7.09765625" style="6" customWidth="1"/>
    <col min="8979" max="8979" width="2.5" style="6" customWidth="1"/>
    <col min="8980" max="9213" width="9" style="6"/>
    <col min="9214" max="9214" width="1.8984375" style="6" customWidth="1"/>
    <col min="9215" max="9215" width="20" style="6" customWidth="1"/>
    <col min="9216" max="9216" width="0.59765625" style="6" customWidth="1"/>
    <col min="9217" max="9222" width="11.09765625" style="6" customWidth="1"/>
    <col min="9223" max="9225" width="11.19921875" style="6" customWidth="1"/>
    <col min="9226" max="9226" width="2.19921875" style="6" customWidth="1"/>
    <col min="9227" max="9228" width="11.59765625" style="6" customWidth="1"/>
    <col min="9229" max="9233" width="6.59765625" style="6" customWidth="1"/>
    <col min="9234" max="9234" width="7.09765625" style="6" customWidth="1"/>
    <col min="9235" max="9235" width="2.5" style="6" customWidth="1"/>
    <col min="9236" max="9469" width="9" style="6"/>
    <col min="9470" max="9470" width="1.8984375" style="6" customWidth="1"/>
    <col min="9471" max="9471" width="20" style="6" customWidth="1"/>
    <col min="9472" max="9472" width="0.59765625" style="6" customWidth="1"/>
    <col min="9473" max="9478" width="11.09765625" style="6" customWidth="1"/>
    <col min="9479" max="9481" width="11.19921875" style="6" customWidth="1"/>
    <col min="9482" max="9482" width="2.19921875" style="6" customWidth="1"/>
    <col min="9483" max="9484" width="11.59765625" style="6" customWidth="1"/>
    <col min="9485" max="9489" width="6.59765625" style="6" customWidth="1"/>
    <col min="9490" max="9490" width="7.09765625" style="6" customWidth="1"/>
    <col min="9491" max="9491" width="2.5" style="6" customWidth="1"/>
    <col min="9492" max="9725" width="9" style="6"/>
    <col min="9726" max="9726" width="1.8984375" style="6" customWidth="1"/>
    <col min="9727" max="9727" width="20" style="6" customWidth="1"/>
    <col min="9728" max="9728" width="0.59765625" style="6" customWidth="1"/>
    <col min="9729" max="9734" width="11.09765625" style="6" customWidth="1"/>
    <col min="9735" max="9737" width="11.19921875" style="6" customWidth="1"/>
    <col min="9738" max="9738" width="2.19921875" style="6" customWidth="1"/>
    <col min="9739" max="9740" width="11.59765625" style="6" customWidth="1"/>
    <col min="9741" max="9745" width="6.59765625" style="6" customWidth="1"/>
    <col min="9746" max="9746" width="7.09765625" style="6" customWidth="1"/>
    <col min="9747" max="9747" width="2.5" style="6" customWidth="1"/>
    <col min="9748" max="9981" width="9" style="6"/>
    <col min="9982" max="9982" width="1.8984375" style="6" customWidth="1"/>
    <col min="9983" max="9983" width="20" style="6" customWidth="1"/>
    <col min="9984" max="9984" width="0.59765625" style="6" customWidth="1"/>
    <col min="9985" max="9990" width="11.09765625" style="6" customWidth="1"/>
    <col min="9991" max="9993" width="11.19921875" style="6" customWidth="1"/>
    <col min="9994" max="9994" width="2.19921875" style="6" customWidth="1"/>
    <col min="9995" max="9996" width="11.59765625" style="6" customWidth="1"/>
    <col min="9997" max="10001" width="6.59765625" style="6" customWidth="1"/>
    <col min="10002" max="10002" width="7.09765625" style="6" customWidth="1"/>
    <col min="10003" max="10003" width="2.5" style="6" customWidth="1"/>
    <col min="10004" max="10237" width="9" style="6"/>
    <col min="10238" max="10238" width="1.8984375" style="6" customWidth="1"/>
    <col min="10239" max="10239" width="20" style="6" customWidth="1"/>
    <col min="10240" max="10240" width="0.59765625" style="6" customWidth="1"/>
    <col min="10241" max="10246" width="11.09765625" style="6" customWidth="1"/>
    <col min="10247" max="10249" width="11.19921875" style="6" customWidth="1"/>
    <col min="10250" max="10250" width="2.19921875" style="6" customWidth="1"/>
    <col min="10251" max="10252" width="11.59765625" style="6" customWidth="1"/>
    <col min="10253" max="10257" width="6.59765625" style="6" customWidth="1"/>
    <col min="10258" max="10258" width="7.09765625" style="6" customWidth="1"/>
    <col min="10259" max="10259" width="2.5" style="6" customWidth="1"/>
    <col min="10260" max="10493" width="9" style="6"/>
    <col min="10494" max="10494" width="1.8984375" style="6" customWidth="1"/>
    <col min="10495" max="10495" width="20" style="6" customWidth="1"/>
    <col min="10496" max="10496" width="0.59765625" style="6" customWidth="1"/>
    <col min="10497" max="10502" width="11.09765625" style="6" customWidth="1"/>
    <col min="10503" max="10505" width="11.19921875" style="6" customWidth="1"/>
    <col min="10506" max="10506" width="2.19921875" style="6" customWidth="1"/>
    <col min="10507" max="10508" width="11.59765625" style="6" customWidth="1"/>
    <col min="10509" max="10513" width="6.59765625" style="6" customWidth="1"/>
    <col min="10514" max="10514" width="7.09765625" style="6" customWidth="1"/>
    <col min="10515" max="10515" width="2.5" style="6" customWidth="1"/>
    <col min="10516" max="10749" width="9" style="6"/>
    <col min="10750" max="10750" width="1.8984375" style="6" customWidth="1"/>
    <col min="10751" max="10751" width="20" style="6" customWidth="1"/>
    <col min="10752" max="10752" width="0.59765625" style="6" customWidth="1"/>
    <col min="10753" max="10758" width="11.09765625" style="6" customWidth="1"/>
    <col min="10759" max="10761" width="11.19921875" style="6" customWidth="1"/>
    <col min="10762" max="10762" width="2.19921875" style="6" customWidth="1"/>
    <col min="10763" max="10764" width="11.59765625" style="6" customWidth="1"/>
    <col min="10765" max="10769" width="6.59765625" style="6" customWidth="1"/>
    <col min="10770" max="10770" width="7.09765625" style="6" customWidth="1"/>
    <col min="10771" max="10771" width="2.5" style="6" customWidth="1"/>
    <col min="10772" max="11005" width="9" style="6"/>
    <col min="11006" max="11006" width="1.8984375" style="6" customWidth="1"/>
    <col min="11007" max="11007" width="20" style="6" customWidth="1"/>
    <col min="11008" max="11008" width="0.59765625" style="6" customWidth="1"/>
    <col min="11009" max="11014" width="11.09765625" style="6" customWidth="1"/>
    <col min="11015" max="11017" width="11.19921875" style="6" customWidth="1"/>
    <col min="11018" max="11018" width="2.19921875" style="6" customWidth="1"/>
    <col min="11019" max="11020" width="11.59765625" style="6" customWidth="1"/>
    <col min="11021" max="11025" width="6.59765625" style="6" customWidth="1"/>
    <col min="11026" max="11026" width="7.09765625" style="6" customWidth="1"/>
    <col min="11027" max="11027" width="2.5" style="6" customWidth="1"/>
    <col min="11028" max="11261" width="9" style="6"/>
    <col min="11262" max="11262" width="1.8984375" style="6" customWidth="1"/>
    <col min="11263" max="11263" width="20" style="6" customWidth="1"/>
    <col min="11264" max="11264" width="0.59765625" style="6" customWidth="1"/>
    <col min="11265" max="11270" width="11.09765625" style="6" customWidth="1"/>
    <col min="11271" max="11273" width="11.19921875" style="6" customWidth="1"/>
    <col min="11274" max="11274" width="2.19921875" style="6" customWidth="1"/>
    <col min="11275" max="11276" width="11.59765625" style="6" customWidth="1"/>
    <col min="11277" max="11281" width="6.59765625" style="6" customWidth="1"/>
    <col min="11282" max="11282" width="7.09765625" style="6" customWidth="1"/>
    <col min="11283" max="11283" width="2.5" style="6" customWidth="1"/>
    <col min="11284" max="11517" width="9" style="6"/>
    <col min="11518" max="11518" width="1.8984375" style="6" customWidth="1"/>
    <col min="11519" max="11519" width="20" style="6" customWidth="1"/>
    <col min="11520" max="11520" width="0.59765625" style="6" customWidth="1"/>
    <col min="11521" max="11526" width="11.09765625" style="6" customWidth="1"/>
    <col min="11527" max="11529" width="11.19921875" style="6" customWidth="1"/>
    <col min="11530" max="11530" width="2.19921875" style="6" customWidth="1"/>
    <col min="11531" max="11532" width="11.59765625" style="6" customWidth="1"/>
    <col min="11533" max="11537" width="6.59765625" style="6" customWidth="1"/>
    <col min="11538" max="11538" width="7.09765625" style="6" customWidth="1"/>
    <col min="11539" max="11539" width="2.5" style="6" customWidth="1"/>
    <col min="11540" max="11773" width="9" style="6"/>
    <col min="11774" max="11774" width="1.8984375" style="6" customWidth="1"/>
    <col min="11775" max="11775" width="20" style="6" customWidth="1"/>
    <col min="11776" max="11776" width="0.59765625" style="6" customWidth="1"/>
    <col min="11777" max="11782" width="11.09765625" style="6" customWidth="1"/>
    <col min="11783" max="11785" width="11.19921875" style="6" customWidth="1"/>
    <col min="11786" max="11786" width="2.19921875" style="6" customWidth="1"/>
    <col min="11787" max="11788" width="11.59765625" style="6" customWidth="1"/>
    <col min="11789" max="11793" width="6.59765625" style="6" customWidth="1"/>
    <col min="11794" max="11794" width="7.09765625" style="6" customWidth="1"/>
    <col min="11795" max="11795" width="2.5" style="6" customWidth="1"/>
    <col min="11796" max="12029" width="9" style="6"/>
    <col min="12030" max="12030" width="1.8984375" style="6" customWidth="1"/>
    <col min="12031" max="12031" width="20" style="6" customWidth="1"/>
    <col min="12032" max="12032" width="0.59765625" style="6" customWidth="1"/>
    <col min="12033" max="12038" width="11.09765625" style="6" customWidth="1"/>
    <col min="12039" max="12041" width="11.19921875" style="6" customWidth="1"/>
    <col min="12042" max="12042" width="2.19921875" style="6" customWidth="1"/>
    <col min="12043" max="12044" width="11.59765625" style="6" customWidth="1"/>
    <col min="12045" max="12049" width="6.59765625" style="6" customWidth="1"/>
    <col min="12050" max="12050" width="7.09765625" style="6" customWidth="1"/>
    <col min="12051" max="12051" width="2.5" style="6" customWidth="1"/>
    <col min="12052" max="12285" width="9" style="6"/>
    <col min="12286" max="12286" width="1.8984375" style="6" customWidth="1"/>
    <col min="12287" max="12287" width="20" style="6" customWidth="1"/>
    <col min="12288" max="12288" width="0.59765625" style="6" customWidth="1"/>
    <col min="12289" max="12294" width="11.09765625" style="6" customWidth="1"/>
    <col min="12295" max="12297" width="11.19921875" style="6" customWidth="1"/>
    <col min="12298" max="12298" width="2.19921875" style="6" customWidth="1"/>
    <col min="12299" max="12300" width="11.59765625" style="6" customWidth="1"/>
    <col min="12301" max="12305" width="6.59765625" style="6" customWidth="1"/>
    <col min="12306" max="12306" width="7.09765625" style="6" customWidth="1"/>
    <col min="12307" max="12307" width="2.5" style="6" customWidth="1"/>
    <col min="12308" max="12541" width="9" style="6"/>
    <col min="12542" max="12542" width="1.8984375" style="6" customWidth="1"/>
    <col min="12543" max="12543" width="20" style="6" customWidth="1"/>
    <col min="12544" max="12544" width="0.59765625" style="6" customWidth="1"/>
    <col min="12545" max="12550" width="11.09765625" style="6" customWidth="1"/>
    <col min="12551" max="12553" width="11.19921875" style="6" customWidth="1"/>
    <col min="12554" max="12554" width="2.19921875" style="6" customWidth="1"/>
    <col min="12555" max="12556" width="11.59765625" style="6" customWidth="1"/>
    <col min="12557" max="12561" width="6.59765625" style="6" customWidth="1"/>
    <col min="12562" max="12562" width="7.09765625" style="6" customWidth="1"/>
    <col min="12563" max="12563" width="2.5" style="6" customWidth="1"/>
    <col min="12564" max="12797" width="9" style="6"/>
    <col min="12798" max="12798" width="1.8984375" style="6" customWidth="1"/>
    <col min="12799" max="12799" width="20" style="6" customWidth="1"/>
    <col min="12800" max="12800" width="0.59765625" style="6" customWidth="1"/>
    <col min="12801" max="12806" width="11.09765625" style="6" customWidth="1"/>
    <col min="12807" max="12809" width="11.19921875" style="6" customWidth="1"/>
    <col min="12810" max="12810" width="2.19921875" style="6" customWidth="1"/>
    <col min="12811" max="12812" width="11.59765625" style="6" customWidth="1"/>
    <col min="12813" max="12817" width="6.59765625" style="6" customWidth="1"/>
    <col min="12818" max="12818" width="7.09765625" style="6" customWidth="1"/>
    <col min="12819" max="12819" width="2.5" style="6" customWidth="1"/>
    <col min="12820" max="13053" width="9" style="6"/>
    <col min="13054" max="13054" width="1.8984375" style="6" customWidth="1"/>
    <col min="13055" max="13055" width="20" style="6" customWidth="1"/>
    <col min="13056" max="13056" width="0.59765625" style="6" customWidth="1"/>
    <col min="13057" max="13062" width="11.09765625" style="6" customWidth="1"/>
    <col min="13063" max="13065" width="11.19921875" style="6" customWidth="1"/>
    <col min="13066" max="13066" width="2.19921875" style="6" customWidth="1"/>
    <col min="13067" max="13068" width="11.59765625" style="6" customWidth="1"/>
    <col min="13069" max="13073" width="6.59765625" style="6" customWidth="1"/>
    <col min="13074" max="13074" width="7.09765625" style="6" customWidth="1"/>
    <col min="13075" max="13075" width="2.5" style="6" customWidth="1"/>
    <col min="13076" max="13309" width="9" style="6"/>
    <col min="13310" max="13310" width="1.8984375" style="6" customWidth="1"/>
    <col min="13311" max="13311" width="20" style="6" customWidth="1"/>
    <col min="13312" max="13312" width="0.59765625" style="6" customWidth="1"/>
    <col min="13313" max="13318" width="11.09765625" style="6" customWidth="1"/>
    <col min="13319" max="13321" width="11.19921875" style="6" customWidth="1"/>
    <col min="13322" max="13322" width="2.19921875" style="6" customWidth="1"/>
    <col min="13323" max="13324" width="11.59765625" style="6" customWidth="1"/>
    <col min="13325" max="13329" width="6.59765625" style="6" customWidth="1"/>
    <col min="13330" max="13330" width="7.09765625" style="6" customWidth="1"/>
    <col min="13331" max="13331" width="2.5" style="6" customWidth="1"/>
    <col min="13332" max="13565" width="9" style="6"/>
    <col min="13566" max="13566" width="1.8984375" style="6" customWidth="1"/>
    <col min="13567" max="13567" width="20" style="6" customWidth="1"/>
    <col min="13568" max="13568" width="0.59765625" style="6" customWidth="1"/>
    <col min="13569" max="13574" width="11.09765625" style="6" customWidth="1"/>
    <col min="13575" max="13577" width="11.19921875" style="6" customWidth="1"/>
    <col min="13578" max="13578" width="2.19921875" style="6" customWidth="1"/>
    <col min="13579" max="13580" width="11.59765625" style="6" customWidth="1"/>
    <col min="13581" max="13585" width="6.59765625" style="6" customWidth="1"/>
    <col min="13586" max="13586" width="7.09765625" style="6" customWidth="1"/>
    <col min="13587" max="13587" width="2.5" style="6" customWidth="1"/>
    <col min="13588" max="13821" width="9" style="6"/>
    <col min="13822" max="13822" width="1.8984375" style="6" customWidth="1"/>
    <col min="13823" max="13823" width="20" style="6" customWidth="1"/>
    <col min="13824" max="13824" width="0.59765625" style="6" customWidth="1"/>
    <col min="13825" max="13830" width="11.09765625" style="6" customWidth="1"/>
    <col min="13831" max="13833" width="11.19921875" style="6" customWidth="1"/>
    <col min="13834" max="13834" width="2.19921875" style="6" customWidth="1"/>
    <col min="13835" max="13836" width="11.59765625" style="6" customWidth="1"/>
    <col min="13837" max="13841" width="6.59765625" style="6" customWidth="1"/>
    <col min="13842" max="13842" width="7.09765625" style="6" customWidth="1"/>
    <col min="13843" max="13843" width="2.5" style="6" customWidth="1"/>
    <col min="13844" max="14077" width="9" style="6"/>
    <col min="14078" max="14078" width="1.8984375" style="6" customWidth="1"/>
    <col min="14079" max="14079" width="20" style="6" customWidth="1"/>
    <col min="14080" max="14080" width="0.59765625" style="6" customWidth="1"/>
    <col min="14081" max="14086" width="11.09765625" style="6" customWidth="1"/>
    <col min="14087" max="14089" width="11.19921875" style="6" customWidth="1"/>
    <col min="14090" max="14090" width="2.19921875" style="6" customWidth="1"/>
    <col min="14091" max="14092" width="11.59765625" style="6" customWidth="1"/>
    <col min="14093" max="14097" width="6.59765625" style="6" customWidth="1"/>
    <col min="14098" max="14098" width="7.09765625" style="6" customWidth="1"/>
    <col min="14099" max="14099" width="2.5" style="6" customWidth="1"/>
    <col min="14100" max="14333" width="9" style="6"/>
    <col min="14334" max="14334" width="1.8984375" style="6" customWidth="1"/>
    <col min="14335" max="14335" width="20" style="6" customWidth="1"/>
    <col min="14336" max="14336" width="0.59765625" style="6" customWidth="1"/>
    <col min="14337" max="14342" width="11.09765625" style="6" customWidth="1"/>
    <col min="14343" max="14345" width="11.19921875" style="6" customWidth="1"/>
    <col min="14346" max="14346" width="2.19921875" style="6" customWidth="1"/>
    <col min="14347" max="14348" width="11.59765625" style="6" customWidth="1"/>
    <col min="14349" max="14353" width="6.59765625" style="6" customWidth="1"/>
    <col min="14354" max="14354" width="7.09765625" style="6" customWidth="1"/>
    <col min="14355" max="14355" width="2.5" style="6" customWidth="1"/>
    <col min="14356" max="14589" width="9" style="6"/>
    <col min="14590" max="14590" width="1.8984375" style="6" customWidth="1"/>
    <col min="14591" max="14591" width="20" style="6" customWidth="1"/>
    <col min="14592" max="14592" width="0.59765625" style="6" customWidth="1"/>
    <col min="14593" max="14598" width="11.09765625" style="6" customWidth="1"/>
    <col min="14599" max="14601" width="11.19921875" style="6" customWidth="1"/>
    <col min="14602" max="14602" width="2.19921875" style="6" customWidth="1"/>
    <col min="14603" max="14604" width="11.59765625" style="6" customWidth="1"/>
    <col min="14605" max="14609" width="6.59765625" style="6" customWidth="1"/>
    <col min="14610" max="14610" width="7.09765625" style="6" customWidth="1"/>
    <col min="14611" max="14611" width="2.5" style="6" customWidth="1"/>
    <col min="14612" max="14845" width="9" style="6"/>
    <col min="14846" max="14846" width="1.8984375" style="6" customWidth="1"/>
    <col min="14847" max="14847" width="20" style="6" customWidth="1"/>
    <col min="14848" max="14848" width="0.59765625" style="6" customWidth="1"/>
    <col min="14849" max="14854" width="11.09765625" style="6" customWidth="1"/>
    <col min="14855" max="14857" width="11.19921875" style="6" customWidth="1"/>
    <col min="14858" max="14858" width="2.19921875" style="6" customWidth="1"/>
    <col min="14859" max="14860" width="11.59765625" style="6" customWidth="1"/>
    <col min="14861" max="14865" width="6.59765625" style="6" customWidth="1"/>
    <col min="14866" max="14866" width="7.09765625" style="6" customWidth="1"/>
    <col min="14867" max="14867" width="2.5" style="6" customWidth="1"/>
    <col min="14868" max="15101" width="9" style="6"/>
    <col min="15102" max="15102" width="1.8984375" style="6" customWidth="1"/>
    <col min="15103" max="15103" width="20" style="6" customWidth="1"/>
    <col min="15104" max="15104" width="0.59765625" style="6" customWidth="1"/>
    <col min="15105" max="15110" width="11.09765625" style="6" customWidth="1"/>
    <col min="15111" max="15113" width="11.19921875" style="6" customWidth="1"/>
    <col min="15114" max="15114" width="2.19921875" style="6" customWidth="1"/>
    <col min="15115" max="15116" width="11.59765625" style="6" customWidth="1"/>
    <col min="15117" max="15121" width="6.59765625" style="6" customWidth="1"/>
    <col min="15122" max="15122" width="7.09765625" style="6" customWidth="1"/>
    <col min="15123" max="15123" width="2.5" style="6" customWidth="1"/>
    <col min="15124" max="15357" width="9" style="6"/>
    <col min="15358" max="15358" width="1.8984375" style="6" customWidth="1"/>
    <col min="15359" max="15359" width="20" style="6" customWidth="1"/>
    <col min="15360" max="15360" width="0.59765625" style="6" customWidth="1"/>
    <col min="15361" max="15366" width="11.09765625" style="6" customWidth="1"/>
    <col min="15367" max="15369" width="11.19921875" style="6" customWidth="1"/>
    <col min="15370" max="15370" width="2.19921875" style="6" customWidth="1"/>
    <col min="15371" max="15372" width="11.59765625" style="6" customWidth="1"/>
    <col min="15373" max="15377" width="6.59765625" style="6" customWidth="1"/>
    <col min="15378" max="15378" width="7.09765625" style="6" customWidth="1"/>
    <col min="15379" max="15379" width="2.5" style="6" customWidth="1"/>
    <col min="15380" max="15613" width="9" style="6"/>
    <col min="15614" max="15614" width="1.8984375" style="6" customWidth="1"/>
    <col min="15615" max="15615" width="20" style="6" customWidth="1"/>
    <col min="15616" max="15616" width="0.59765625" style="6" customWidth="1"/>
    <col min="15617" max="15622" width="11.09765625" style="6" customWidth="1"/>
    <col min="15623" max="15625" width="11.19921875" style="6" customWidth="1"/>
    <col min="15626" max="15626" width="2.19921875" style="6" customWidth="1"/>
    <col min="15627" max="15628" width="11.59765625" style="6" customWidth="1"/>
    <col min="15629" max="15633" width="6.59765625" style="6" customWidth="1"/>
    <col min="15634" max="15634" width="7.09765625" style="6" customWidth="1"/>
    <col min="15635" max="15635" width="2.5" style="6" customWidth="1"/>
    <col min="15636" max="15869" width="9" style="6"/>
    <col min="15870" max="15870" width="1.8984375" style="6" customWidth="1"/>
    <col min="15871" max="15871" width="20" style="6" customWidth="1"/>
    <col min="15872" max="15872" width="0.59765625" style="6" customWidth="1"/>
    <col min="15873" max="15878" width="11.09765625" style="6" customWidth="1"/>
    <col min="15879" max="15881" width="11.19921875" style="6" customWidth="1"/>
    <col min="15882" max="15882" width="2.19921875" style="6" customWidth="1"/>
    <col min="15883" max="15884" width="11.59765625" style="6" customWidth="1"/>
    <col min="15885" max="15889" width="6.59765625" style="6" customWidth="1"/>
    <col min="15890" max="15890" width="7.09765625" style="6" customWidth="1"/>
    <col min="15891" max="15891" width="2.5" style="6" customWidth="1"/>
    <col min="15892" max="16125" width="9" style="6"/>
    <col min="16126" max="16126" width="1.8984375" style="6" customWidth="1"/>
    <col min="16127" max="16127" width="20" style="6" customWidth="1"/>
    <col min="16128" max="16128" width="0.59765625" style="6" customWidth="1"/>
    <col min="16129" max="16134" width="11.09765625" style="6" customWidth="1"/>
    <col min="16135" max="16137" width="11.19921875" style="6" customWidth="1"/>
    <col min="16138" max="16138" width="2.19921875" style="6" customWidth="1"/>
    <col min="16139" max="16140" width="11.59765625" style="6" customWidth="1"/>
    <col min="16141" max="16145" width="6.59765625" style="6" customWidth="1"/>
    <col min="16146" max="16146" width="7.09765625" style="6" customWidth="1"/>
    <col min="16147" max="16147" width="2.5" style="6" customWidth="1"/>
    <col min="16148" max="16384" width="9" style="6"/>
  </cols>
  <sheetData>
    <row r="1" spans="1:10" s="44" customFormat="1" ht="13.5" customHeight="1" x14ac:dyDescent="0.45">
      <c r="F1" s="349"/>
      <c r="G1" s="349"/>
      <c r="H1" s="349"/>
      <c r="I1" s="349"/>
      <c r="J1" s="45"/>
    </row>
    <row r="2" spans="1:10" s="44" customFormat="1" ht="13.5" customHeight="1" x14ac:dyDescent="0.45">
      <c r="A2" s="46" t="s">
        <v>212</v>
      </c>
      <c r="F2" s="349"/>
      <c r="G2" s="349"/>
      <c r="H2" s="349"/>
      <c r="I2" s="349"/>
      <c r="J2" s="45"/>
    </row>
    <row r="3" spans="1:10" s="44" customFormat="1" ht="13.5" customHeight="1" x14ac:dyDescent="0.45">
      <c r="F3" s="349"/>
      <c r="G3" s="349"/>
      <c r="H3" s="349"/>
      <c r="I3" s="349"/>
    </row>
    <row r="4" spans="1:10" s="44" customFormat="1" ht="13.5" customHeight="1" x14ac:dyDescent="0.45">
      <c r="A4" s="44" t="s">
        <v>213</v>
      </c>
      <c r="F4" s="349"/>
      <c r="G4" s="349"/>
      <c r="H4" s="349"/>
      <c r="I4" s="349"/>
    </row>
    <row r="5" spans="1:10" s="44" customFormat="1" ht="13.5" customHeight="1" x14ac:dyDescent="0.45">
      <c r="F5" s="349"/>
      <c r="G5" s="349"/>
      <c r="H5" s="349"/>
      <c r="I5" s="489" t="s">
        <v>196</v>
      </c>
      <c r="J5" s="45"/>
    </row>
    <row r="6" spans="1:10" s="47" customFormat="1" ht="13.5" customHeight="1" x14ac:dyDescent="0.45">
      <c r="A6" s="227" t="s">
        <v>214</v>
      </c>
      <c r="B6" s="228"/>
      <c r="C6" s="228"/>
      <c r="D6" s="233" t="s">
        <v>152</v>
      </c>
      <c r="E6" s="234"/>
      <c r="F6" s="234"/>
      <c r="G6" s="234"/>
      <c r="H6" s="234"/>
      <c r="I6" s="234"/>
    </row>
    <row r="7" spans="1:10" s="47" customFormat="1" ht="13.5" customHeight="1" x14ac:dyDescent="0.45">
      <c r="A7" s="229"/>
      <c r="B7" s="229"/>
      <c r="C7" s="229"/>
      <c r="D7" s="231" t="s">
        <v>263</v>
      </c>
      <c r="E7" s="232"/>
      <c r="F7" s="490" t="s">
        <v>290</v>
      </c>
      <c r="G7" s="491"/>
      <c r="H7" s="490" t="s">
        <v>296</v>
      </c>
      <c r="I7" s="491"/>
    </row>
    <row r="8" spans="1:10" s="47" customFormat="1" ht="16.5" customHeight="1" x14ac:dyDescent="0.45">
      <c r="A8" s="230"/>
      <c r="B8" s="230"/>
      <c r="C8" s="230"/>
      <c r="D8" s="48" t="s">
        <v>9</v>
      </c>
      <c r="E8" s="49" t="s">
        <v>10</v>
      </c>
      <c r="F8" s="432" t="s">
        <v>9</v>
      </c>
      <c r="G8" s="386" t="s">
        <v>10</v>
      </c>
      <c r="H8" s="432" t="s">
        <v>9</v>
      </c>
      <c r="I8" s="386" t="s">
        <v>10</v>
      </c>
    </row>
    <row r="9" spans="1:10" s="47" customFormat="1" ht="5.25" customHeight="1" x14ac:dyDescent="0.45">
      <c r="A9" s="50"/>
      <c r="B9" s="50"/>
      <c r="C9" s="51"/>
      <c r="D9" s="52"/>
      <c r="E9" s="52"/>
      <c r="F9" s="464"/>
      <c r="G9" s="464"/>
      <c r="H9" s="464"/>
      <c r="I9" s="464"/>
    </row>
    <row r="10" spans="1:10" s="47" customFormat="1" ht="15" customHeight="1" x14ac:dyDescent="0.45">
      <c r="A10" s="237" t="s">
        <v>215</v>
      </c>
      <c r="B10" s="237"/>
      <c r="C10" s="238"/>
      <c r="D10" s="53">
        <v>185182130</v>
      </c>
      <c r="E10" s="53">
        <v>208912287</v>
      </c>
      <c r="F10" s="370">
        <v>180050228</v>
      </c>
      <c r="G10" s="370">
        <v>199297216</v>
      </c>
      <c r="H10" s="370">
        <v>179749140</v>
      </c>
      <c r="I10" s="370">
        <v>201075886</v>
      </c>
    </row>
    <row r="11" spans="1:10" s="47" customFormat="1" ht="5.85" customHeight="1" x14ac:dyDescent="0.45">
      <c r="A11" s="54"/>
      <c r="B11" s="54"/>
      <c r="C11" s="55"/>
      <c r="D11" s="56"/>
      <c r="E11" s="56"/>
      <c r="F11" s="525"/>
      <c r="G11" s="525"/>
      <c r="H11" s="525"/>
      <c r="I11" s="525"/>
    </row>
    <row r="12" spans="1:10" s="47" customFormat="1" ht="5.85" customHeight="1" x14ac:dyDescent="0.45">
      <c r="A12" s="57"/>
      <c r="B12" s="57"/>
      <c r="C12" s="58"/>
      <c r="D12" s="44"/>
      <c r="E12" s="44"/>
      <c r="F12" s="349"/>
      <c r="G12" s="349"/>
      <c r="H12" s="349"/>
      <c r="I12" s="349"/>
    </row>
    <row r="13" spans="1:10" s="47" customFormat="1" ht="15" customHeight="1" x14ac:dyDescent="0.45">
      <c r="A13" s="235" t="s">
        <v>11</v>
      </c>
      <c r="B13" s="235"/>
      <c r="C13" s="59"/>
      <c r="D13" s="53">
        <v>127620000</v>
      </c>
      <c r="E13" s="60">
        <v>150039577</v>
      </c>
      <c r="F13" s="370">
        <v>121870000</v>
      </c>
      <c r="G13" s="528">
        <v>140386977</v>
      </c>
      <c r="H13" s="370">
        <v>121330000</v>
      </c>
      <c r="I13" s="528">
        <v>140109741</v>
      </c>
    </row>
    <row r="14" spans="1:10" s="47" customFormat="1" ht="5.25" customHeight="1" x14ac:dyDescent="0.45">
      <c r="A14" s="56"/>
      <c r="B14" s="56"/>
      <c r="C14" s="61"/>
      <c r="D14" s="62"/>
      <c r="E14" s="62"/>
      <c r="F14" s="454"/>
      <c r="G14" s="454"/>
      <c r="H14" s="454"/>
      <c r="I14" s="454"/>
    </row>
    <row r="15" spans="1:10" s="47" customFormat="1" ht="5.25" customHeight="1" x14ac:dyDescent="0.45">
      <c r="A15" s="44"/>
      <c r="B15" s="44"/>
      <c r="C15" s="59"/>
      <c r="D15" s="53"/>
      <c r="E15" s="53"/>
      <c r="F15" s="370"/>
      <c r="G15" s="370"/>
      <c r="H15" s="370"/>
      <c r="I15" s="370"/>
    </row>
    <row r="16" spans="1:10" s="47" customFormat="1" ht="15" customHeight="1" x14ac:dyDescent="0.45">
      <c r="A16" s="235" t="s">
        <v>12</v>
      </c>
      <c r="B16" s="235"/>
      <c r="C16" s="59"/>
      <c r="D16" s="53">
        <v>57562130</v>
      </c>
      <c r="E16" s="53">
        <v>58872710</v>
      </c>
      <c r="F16" s="370">
        <v>58180228</v>
      </c>
      <c r="G16" s="370">
        <v>58910239</v>
      </c>
      <c r="H16" s="370">
        <v>58419140</v>
      </c>
      <c r="I16" s="370">
        <v>60966145</v>
      </c>
    </row>
    <row r="17" spans="1:9" s="47" customFormat="1" ht="5.25" customHeight="1" x14ac:dyDescent="0.45">
      <c r="A17" s="63"/>
      <c r="B17" s="64"/>
      <c r="C17" s="59"/>
      <c r="D17" s="53"/>
      <c r="E17" s="60"/>
      <c r="F17" s="370"/>
      <c r="G17" s="528"/>
      <c r="H17" s="370"/>
      <c r="I17" s="528"/>
    </row>
    <row r="18" spans="1:9" s="47" customFormat="1" ht="15" customHeight="1" x14ac:dyDescent="0.45">
      <c r="A18" s="44"/>
      <c r="B18" s="44" t="s">
        <v>13</v>
      </c>
      <c r="C18" s="59"/>
      <c r="D18" s="53">
        <v>12436</v>
      </c>
      <c r="E18" s="60">
        <v>11950</v>
      </c>
      <c r="F18" s="370">
        <v>14583</v>
      </c>
      <c r="G18" s="528">
        <v>27032</v>
      </c>
      <c r="H18" s="455" t="s">
        <v>302</v>
      </c>
      <c r="I18" s="531" t="s">
        <v>302</v>
      </c>
    </row>
    <row r="19" spans="1:9" s="47" customFormat="1" ht="15" customHeight="1" x14ac:dyDescent="0.45">
      <c r="A19" s="63"/>
      <c r="B19" s="44" t="s">
        <v>14</v>
      </c>
      <c r="C19" s="59"/>
      <c r="D19" s="53">
        <v>519632</v>
      </c>
      <c r="E19" s="60">
        <v>503378</v>
      </c>
      <c r="F19" s="370">
        <v>532292</v>
      </c>
      <c r="G19" s="528">
        <v>528781</v>
      </c>
      <c r="H19" s="455" t="s">
        <v>302</v>
      </c>
      <c r="I19" s="531" t="s">
        <v>302</v>
      </c>
    </row>
    <row r="20" spans="1:9" s="47" customFormat="1" ht="15" customHeight="1" x14ac:dyDescent="0.45">
      <c r="A20" s="63"/>
      <c r="B20" s="65" t="s">
        <v>15</v>
      </c>
      <c r="C20" s="59"/>
      <c r="D20" s="53">
        <v>55956</v>
      </c>
      <c r="E20" s="60">
        <v>55956</v>
      </c>
      <c r="F20" s="370">
        <v>61958</v>
      </c>
      <c r="G20" s="528">
        <v>69982</v>
      </c>
      <c r="H20" s="370">
        <v>99920</v>
      </c>
      <c r="I20" s="528">
        <v>99523</v>
      </c>
    </row>
    <row r="21" spans="1:9" s="47" customFormat="1" ht="15" customHeight="1" x14ac:dyDescent="0.45">
      <c r="A21" s="63"/>
      <c r="B21" s="44" t="s">
        <v>16</v>
      </c>
      <c r="C21" s="59"/>
      <c r="D21" s="53">
        <v>25054245</v>
      </c>
      <c r="E21" s="60">
        <v>25528657</v>
      </c>
      <c r="F21" s="370">
        <v>25127299</v>
      </c>
      <c r="G21" s="528">
        <v>25461424</v>
      </c>
      <c r="H21" s="370">
        <v>24520488</v>
      </c>
      <c r="I21" s="528">
        <v>25523952</v>
      </c>
    </row>
    <row r="22" spans="1:9" s="47" customFormat="1" ht="15" customHeight="1" x14ac:dyDescent="0.45">
      <c r="A22" s="63"/>
      <c r="B22" s="44" t="s">
        <v>17</v>
      </c>
      <c r="C22" s="59"/>
      <c r="D22" s="53">
        <v>26694440</v>
      </c>
      <c r="E22" s="60">
        <v>27192524</v>
      </c>
      <c r="F22" s="370">
        <v>26856222</v>
      </c>
      <c r="G22" s="528">
        <v>27530379</v>
      </c>
      <c r="H22" s="370">
        <v>27090030</v>
      </c>
      <c r="I22" s="528">
        <v>28682961</v>
      </c>
    </row>
    <row r="23" spans="1:9" s="47" customFormat="1" ht="15" customHeight="1" x14ac:dyDescent="0.45">
      <c r="A23" s="63"/>
      <c r="B23" s="44" t="s">
        <v>18</v>
      </c>
      <c r="C23" s="59"/>
      <c r="D23" s="53">
        <v>3575741</v>
      </c>
      <c r="E23" s="60">
        <v>3583035</v>
      </c>
      <c r="F23" s="370">
        <v>3634108</v>
      </c>
      <c r="G23" s="528">
        <v>3698628</v>
      </c>
      <c r="H23" s="370">
        <v>4057829</v>
      </c>
      <c r="I23" s="528">
        <v>4231398</v>
      </c>
    </row>
    <row r="24" spans="1:9" s="47" customFormat="1" ht="15" customHeight="1" x14ac:dyDescent="0.45">
      <c r="A24" s="63"/>
      <c r="B24" s="44" t="s">
        <v>19</v>
      </c>
      <c r="C24" s="59"/>
      <c r="D24" s="53">
        <v>1292201</v>
      </c>
      <c r="E24" s="60">
        <v>1359715</v>
      </c>
      <c r="F24" s="370">
        <v>1338835</v>
      </c>
      <c r="G24" s="528">
        <v>1320222</v>
      </c>
      <c r="H24" s="370">
        <v>1409215</v>
      </c>
      <c r="I24" s="528">
        <v>1344662</v>
      </c>
    </row>
    <row r="25" spans="1:9" s="47" customFormat="1" ht="15" customHeight="1" x14ac:dyDescent="0.45">
      <c r="A25" s="63"/>
      <c r="B25" s="44" t="s">
        <v>124</v>
      </c>
      <c r="C25" s="59"/>
      <c r="D25" s="53">
        <v>341821</v>
      </c>
      <c r="E25" s="60">
        <v>609902</v>
      </c>
      <c r="F25" s="370">
        <v>599041</v>
      </c>
      <c r="G25" s="528">
        <v>256643</v>
      </c>
      <c r="H25" s="370">
        <v>1225867</v>
      </c>
      <c r="I25" s="528">
        <v>1064644</v>
      </c>
    </row>
    <row r="26" spans="1:9" s="47" customFormat="1" ht="15" customHeight="1" x14ac:dyDescent="0.45">
      <c r="A26" s="63"/>
      <c r="B26" s="44" t="s">
        <v>20</v>
      </c>
      <c r="C26" s="59"/>
      <c r="D26" s="53">
        <v>12218</v>
      </c>
      <c r="E26" s="60">
        <v>14130</v>
      </c>
      <c r="F26" s="370">
        <v>12450</v>
      </c>
      <c r="G26" s="528">
        <v>14240</v>
      </c>
      <c r="H26" s="370">
        <v>12351</v>
      </c>
      <c r="I26" s="528">
        <v>16136</v>
      </c>
    </row>
    <row r="27" spans="1:9" s="47" customFormat="1" ht="15" customHeight="1" x14ac:dyDescent="0.45">
      <c r="A27" s="63"/>
      <c r="B27" s="44" t="s">
        <v>21</v>
      </c>
      <c r="C27" s="59"/>
      <c r="D27" s="53">
        <v>2762</v>
      </c>
      <c r="E27" s="60">
        <v>13335</v>
      </c>
      <c r="F27" s="370">
        <v>2762</v>
      </c>
      <c r="G27" s="528">
        <v>2762</v>
      </c>
      <c r="H27" s="370">
        <v>2762</v>
      </c>
      <c r="I27" s="528">
        <v>2762</v>
      </c>
    </row>
    <row r="28" spans="1:9" s="47" customFormat="1" ht="15" customHeight="1" x14ac:dyDescent="0.45">
      <c r="A28" s="63"/>
      <c r="B28" s="66" t="s">
        <v>197</v>
      </c>
      <c r="C28" s="59"/>
      <c r="D28" s="53">
        <v>678</v>
      </c>
      <c r="E28" s="60">
        <v>128</v>
      </c>
      <c r="F28" s="370">
        <v>678</v>
      </c>
      <c r="G28" s="528">
        <v>146</v>
      </c>
      <c r="H28" s="370">
        <v>678</v>
      </c>
      <c r="I28" s="528">
        <v>107</v>
      </c>
    </row>
    <row r="29" spans="1:9" s="47" customFormat="1" ht="5.25" customHeight="1" x14ac:dyDescent="0.45">
      <c r="A29" s="67"/>
      <c r="B29" s="67"/>
      <c r="C29" s="68"/>
      <c r="D29" s="69"/>
      <c r="E29" s="69"/>
      <c r="F29" s="478"/>
      <c r="G29" s="478"/>
      <c r="H29" s="478"/>
      <c r="I29" s="478"/>
    </row>
    <row r="30" spans="1:9" s="44" customFormat="1" ht="15" customHeight="1" x14ac:dyDescent="0.45">
      <c r="A30" s="57"/>
      <c r="B30" s="57"/>
      <c r="C30" s="57"/>
      <c r="F30" s="349"/>
      <c r="G30" s="335"/>
      <c r="H30" s="349"/>
      <c r="I30" s="349"/>
    </row>
    <row r="31" spans="1:9" s="47" customFormat="1" ht="13.5" customHeight="1" x14ac:dyDescent="0.45">
      <c r="A31" s="228" t="s">
        <v>8</v>
      </c>
      <c r="B31" s="228"/>
      <c r="C31" s="236"/>
      <c r="D31" s="233" t="s">
        <v>152</v>
      </c>
      <c r="E31" s="234"/>
      <c r="F31" s="234"/>
      <c r="G31" s="234"/>
      <c r="H31" s="234"/>
      <c r="I31" s="234"/>
    </row>
    <row r="32" spans="1:9" s="47" customFormat="1" ht="13.5" customHeight="1" x14ac:dyDescent="0.45">
      <c r="A32" s="229"/>
      <c r="B32" s="229"/>
      <c r="C32" s="222"/>
      <c r="D32" s="231" t="s">
        <v>263</v>
      </c>
      <c r="E32" s="232"/>
      <c r="F32" s="490" t="s">
        <v>290</v>
      </c>
      <c r="G32" s="491"/>
      <c r="H32" s="490" t="s">
        <v>296</v>
      </c>
      <c r="I32" s="491"/>
    </row>
    <row r="33" spans="1:9" s="47" customFormat="1" ht="16.5" customHeight="1" x14ac:dyDescent="0.45">
      <c r="A33" s="230"/>
      <c r="B33" s="230"/>
      <c r="C33" s="218"/>
      <c r="D33" s="71" t="s">
        <v>22</v>
      </c>
      <c r="E33" s="72" t="s">
        <v>155</v>
      </c>
      <c r="F33" s="431" t="s">
        <v>22</v>
      </c>
      <c r="G33" s="509" t="s">
        <v>155</v>
      </c>
      <c r="H33" s="431" t="s">
        <v>22</v>
      </c>
      <c r="I33" s="509" t="s">
        <v>155</v>
      </c>
    </row>
    <row r="34" spans="1:9" s="47" customFormat="1" ht="5.25" customHeight="1" x14ac:dyDescent="0.45">
      <c r="A34" s="44"/>
      <c r="B34" s="44"/>
      <c r="C34" s="59"/>
      <c r="D34" s="53"/>
      <c r="E34" s="73"/>
      <c r="F34" s="370"/>
      <c r="G34" s="371"/>
      <c r="H34" s="370"/>
      <c r="I34" s="371"/>
    </row>
    <row r="35" spans="1:9" s="47" customFormat="1" ht="15" customHeight="1" x14ac:dyDescent="0.45">
      <c r="A35" s="237" t="s">
        <v>215</v>
      </c>
      <c r="B35" s="237"/>
      <c r="C35" s="238"/>
      <c r="D35" s="53">
        <v>197905616</v>
      </c>
      <c r="E35" s="73">
        <v>94.7</v>
      </c>
      <c r="F35" s="370">
        <v>192972896</v>
      </c>
      <c r="G35" s="371">
        <v>96.8</v>
      </c>
      <c r="H35" s="370">
        <v>195154442</v>
      </c>
      <c r="I35" s="371">
        <v>97.1</v>
      </c>
    </row>
    <row r="36" spans="1:9" s="47" customFormat="1" ht="5.85" customHeight="1" x14ac:dyDescent="0.45">
      <c r="A36" s="56"/>
      <c r="B36" s="56"/>
      <c r="C36" s="55"/>
      <c r="D36" s="56"/>
      <c r="E36" s="56"/>
      <c r="F36" s="525"/>
      <c r="G36" s="525"/>
      <c r="H36" s="525"/>
      <c r="I36" s="525"/>
    </row>
    <row r="37" spans="1:9" s="47" customFormat="1" ht="5.85" customHeight="1" x14ac:dyDescent="0.45">
      <c r="A37" s="57"/>
      <c r="B37" s="57"/>
      <c r="C37" s="58"/>
      <c r="D37" s="44"/>
      <c r="E37" s="44"/>
      <c r="F37" s="349"/>
      <c r="G37" s="349"/>
      <c r="H37" s="349"/>
      <c r="I37" s="349"/>
    </row>
    <row r="38" spans="1:9" s="47" customFormat="1" ht="15" customHeight="1" x14ac:dyDescent="0.45">
      <c r="A38" s="235" t="s">
        <v>11</v>
      </c>
      <c r="B38" s="235"/>
      <c r="C38" s="59"/>
      <c r="D38" s="53">
        <v>139345495</v>
      </c>
      <c r="E38" s="73">
        <v>92.9</v>
      </c>
      <c r="F38" s="370">
        <v>134035160</v>
      </c>
      <c r="G38" s="371">
        <v>95.5</v>
      </c>
      <c r="H38" s="370">
        <v>135207434</v>
      </c>
      <c r="I38" s="371">
        <v>96.5</v>
      </c>
    </row>
    <row r="39" spans="1:9" s="47" customFormat="1" ht="5.25" customHeight="1" x14ac:dyDescent="0.45">
      <c r="A39" s="56"/>
      <c r="B39" s="56"/>
      <c r="C39" s="61"/>
      <c r="D39" s="62"/>
      <c r="E39" s="74"/>
      <c r="F39" s="454"/>
      <c r="G39" s="497"/>
      <c r="H39" s="454"/>
      <c r="I39" s="497"/>
    </row>
    <row r="40" spans="1:9" s="47" customFormat="1" ht="5.25" customHeight="1" x14ac:dyDescent="0.45">
      <c r="A40" s="44"/>
      <c r="B40" s="44"/>
      <c r="C40" s="59"/>
      <c r="D40" s="53"/>
      <c r="E40" s="73"/>
      <c r="F40" s="370"/>
      <c r="G40" s="371"/>
      <c r="H40" s="370"/>
      <c r="I40" s="371"/>
    </row>
    <row r="41" spans="1:9" s="47" customFormat="1" ht="15" customHeight="1" x14ac:dyDescent="0.45">
      <c r="A41" s="235" t="s">
        <v>12</v>
      </c>
      <c r="B41" s="235"/>
      <c r="C41" s="59"/>
      <c r="D41" s="53">
        <v>58560121</v>
      </c>
      <c r="E41" s="73">
        <v>99.5</v>
      </c>
      <c r="F41" s="370">
        <v>58937736</v>
      </c>
      <c r="G41" s="371">
        <v>100</v>
      </c>
      <c r="H41" s="370">
        <v>59947008</v>
      </c>
      <c r="I41" s="371">
        <v>98.3</v>
      </c>
    </row>
    <row r="42" spans="1:9" s="47" customFormat="1" ht="5.25" customHeight="1" x14ac:dyDescent="0.45">
      <c r="A42" s="63"/>
      <c r="B42" s="64"/>
      <c r="C42" s="59"/>
      <c r="D42" s="53"/>
      <c r="E42" s="75"/>
      <c r="F42" s="370"/>
      <c r="G42" s="533"/>
      <c r="H42" s="370"/>
      <c r="I42" s="533"/>
    </row>
    <row r="43" spans="1:9" s="47" customFormat="1" ht="15" customHeight="1" x14ac:dyDescent="0.45">
      <c r="A43" s="63"/>
      <c r="B43" s="44" t="s">
        <v>13</v>
      </c>
      <c r="C43" s="59"/>
      <c r="D43" s="53">
        <v>11957</v>
      </c>
      <c r="E43" s="73">
        <v>100.1</v>
      </c>
      <c r="F43" s="370">
        <v>26590</v>
      </c>
      <c r="G43" s="371">
        <v>98.4</v>
      </c>
      <c r="H43" s="455" t="s">
        <v>302</v>
      </c>
      <c r="I43" s="531" t="s">
        <v>302</v>
      </c>
    </row>
    <row r="44" spans="1:9" s="47" customFormat="1" ht="15" customHeight="1" x14ac:dyDescent="0.45">
      <c r="A44" s="63"/>
      <c r="B44" s="44" t="s">
        <v>14</v>
      </c>
      <c r="C44" s="59"/>
      <c r="D44" s="53">
        <v>503563</v>
      </c>
      <c r="E44" s="73">
        <v>100</v>
      </c>
      <c r="F44" s="370">
        <v>523950</v>
      </c>
      <c r="G44" s="371">
        <v>99.1</v>
      </c>
      <c r="H44" s="455" t="s">
        <v>302</v>
      </c>
      <c r="I44" s="531" t="s">
        <v>302</v>
      </c>
    </row>
    <row r="45" spans="1:9" s="47" customFormat="1" ht="15" customHeight="1" x14ac:dyDescent="0.45">
      <c r="A45" s="63"/>
      <c r="B45" s="64" t="s">
        <v>125</v>
      </c>
      <c r="C45" s="59"/>
      <c r="D45" s="53">
        <v>105271</v>
      </c>
      <c r="E45" s="73">
        <v>188.1</v>
      </c>
      <c r="F45" s="370">
        <v>133172</v>
      </c>
      <c r="G45" s="371">
        <v>190.3</v>
      </c>
      <c r="H45" s="370">
        <v>124965</v>
      </c>
      <c r="I45" s="371">
        <v>125.6</v>
      </c>
    </row>
    <row r="46" spans="1:9" s="47" customFormat="1" ht="15" customHeight="1" x14ac:dyDescent="0.45">
      <c r="A46" s="63"/>
      <c r="B46" s="44" t="s">
        <v>16</v>
      </c>
      <c r="C46" s="59"/>
      <c r="D46" s="53">
        <v>25224929</v>
      </c>
      <c r="E46" s="73">
        <v>98.8</v>
      </c>
      <c r="F46" s="370">
        <v>25573776</v>
      </c>
      <c r="G46" s="371">
        <v>100.4</v>
      </c>
      <c r="H46" s="370">
        <v>25038067</v>
      </c>
      <c r="I46" s="371">
        <v>98.1</v>
      </c>
    </row>
    <row r="47" spans="1:9" s="47" customFormat="1" ht="15" customHeight="1" x14ac:dyDescent="0.45">
      <c r="A47" s="63"/>
      <c r="B47" s="44" t="s">
        <v>17</v>
      </c>
      <c r="C47" s="59"/>
      <c r="D47" s="53">
        <v>27248152</v>
      </c>
      <c r="E47" s="73">
        <v>100.2</v>
      </c>
      <c r="F47" s="370">
        <v>27530533</v>
      </c>
      <c r="G47" s="371">
        <v>100</v>
      </c>
      <c r="H47" s="370">
        <v>28669315</v>
      </c>
      <c r="I47" s="371">
        <v>100</v>
      </c>
    </row>
    <row r="48" spans="1:9" s="47" customFormat="1" ht="15" customHeight="1" x14ac:dyDescent="0.45">
      <c r="A48" s="63"/>
      <c r="B48" s="44" t="s">
        <v>18</v>
      </c>
      <c r="C48" s="59"/>
      <c r="D48" s="53">
        <v>3477546</v>
      </c>
      <c r="E48" s="73">
        <v>97.1</v>
      </c>
      <c r="F48" s="370">
        <v>3582689</v>
      </c>
      <c r="G48" s="371">
        <v>96.9</v>
      </c>
      <c r="H48" s="370">
        <v>4120996</v>
      </c>
      <c r="I48" s="371">
        <v>97.4</v>
      </c>
    </row>
    <row r="49" spans="1:9" s="47" customFormat="1" ht="15" customHeight="1" x14ac:dyDescent="0.45">
      <c r="A49" s="63"/>
      <c r="B49" s="44" t="s">
        <v>19</v>
      </c>
      <c r="C49" s="59"/>
      <c r="D49" s="53">
        <v>1350856</v>
      </c>
      <c r="E49" s="73">
        <v>99.3</v>
      </c>
      <c r="F49" s="370">
        <v>1322835</v>
      </c>
      <c r="G49" s="371">
        <v>100.2</v>
      </c>
      <c r="H49" s="370">
        <v>1344884</v>
      </c>
      <c r="I49" s="371">
        <v>100</v>
      </c>
    </row>
    <row r="50" spans="1:9" s="47" customFormat="1" ht="15" customHeight="1" x14ac:dyDescent="0.45">
      <c r="A50" s="63"/>
      <c r="B50" s="44" t="s">
        <v>124</v>
      </c>
      <c r="C50" s="59"/>
      <c r="D50" s="53">
        <v>609898</v>
      </c>
      <c r="E50" s="73">
        <v>100</v>
      </c>
      <c r="F50" s="370">
        <v>226706</v>
      </c>
      <c r="G50" s="371">
        <v>88.3</v>
      </c>
      <c r="H50" s="370">
        <v>629928</v>
      </c>
      <c r="I50" s="371">
        <v>59.2</v>
      </c>
    </row>
    <row r="51" spans="1:9" s="47" customFormat="1" ht="15" customHeight="1" x14ac:dyDescent="0.45">
      <c r="A51" s="63"/>
      <c r="B51" s="44" t="s">
        <v>20</v>
      </c>
      <c r="C51" s="59"/>
      <c r="D51" s="53">
        <v>14487</v>
      </c>
      <c r="E51" s="73">
        <v>102.5</v>
      </c>
      <c r="F51" s="370">
        <v>14580</v>
      </c>
      <c r="G51" s="371">
        <v>102.4</v>
      </c>
      <c r="H51" s="370">
        <v>15987</v>
      </c>
      <c r="I51" s="371">
        <v>99.1</v>
      </c>
    </row>
    <row r="52" spans="1:9" s="47" customFormat="1" ht="15" customHeight="1" x14ac:dyDescent="0.45">
      <c r="A52" s="63"/>
      <c r="B52" s="44" t="s">
        <v>21</v>
      </c>
      <c r="C52" s="59"/>
      <c r="D52" s="53">
        <v>13335</v>
      </c>
      <c r="E52" s="73">
        <v>100</v>
      </c>
      <c r="F52" s="370">
        <v>2760</v>
      </c>
      <c r="G52" s="371">
        <v>99.9</v>
      </c>
      <c r="H52" s="370">
        <v>2760</v>
      </c>
      <c r="I52" s="371">
        <v>99.9</v>
      </c>
    </row>
    <row r="53" spans="1:9" s="47" customFormat="1" ht="15" customHeight="1" x14ac:dyDescent="0.45">
      <c r="A53" s="63"/>
      <c r="B53" s="66" t="s">
        <v>198</v>
      </c>
      <c r="C53" s="59"/>
      <c r="D53" s="53">
        <v>127</v>
      </c>
      <c r="E53" s="73">
        <v>99.2</v>
      </c>
      <c r="F53" s="370">
        <v>145</v>
      </c>
      <c r="G53" s="371">
        <v>99.3</v>
      </c>
      <c r="H53" s="370">
        <v>106</v>
      </c>
      <c r="I53" s="371">
        <v>99.1</v>
      </c>
    </row>
    <row r="54" spans="1:9" s="47" customFormat="1" ht="5.25" customHeight="1" x14ac:dyDescent="0.45">
      <c r="A54" s="67"/>
      <c r="B54" s="67"/>
      <c r="C54" s="68"/>
      <c r="D54" s="69"/>
      <c r="E54" s="76"/>
      <c r="F54" s="478"/>
      <c r="G54" s="479"/>
      <c r="H54" s="478"/>
      <c r="I54" s="479"/>
    </row>
    <row r="55" spans="1:9" s="77" customFormat="1" ht="12.75" customHeight="1" x14ac:dyDescent="0.25">
      <c r="A55" s="77" t="s">
        <v>0</v>
      </c>
      <c r="F55" s="389"/>
      <c r="G55" s="389"/>
      <c r="H55" s="389"/>
      <c r="I55" s="389"/>
    </row>
    <row r="56" spans="1:9" s="77" customFormat="1" ht="12.75" customHeight="1" x14ac:dyDescent="0.25">
      <c r="A56" s="78" t="s">
        <v>303</v>
      </c>
      <c r="F56" s="389"/>
      <c r="G56" s="389"/>
      <c r="H56" s="389"/>
      <c r="I56" s="389"/>
    </row>
    <row r="57" spans="1:9" s="44" customFormat="1" ht="13.5" customHeight="1" x14ac:dyDescent="0.25">
      <c r="A57" s="78" t="s">
        <v>307</v>
      </c>
      <c r="F57" s="349"/>
      <c r="G57" s="349"/>
      <c r="H57" s="349"/>
      <c r="I57" s="349"/>
    </row>
    <row r="58" spans="1:9" s="44" customFormat="1" ht="13.5" customHeight="1" x14ac:dyDescent="0.45">
      <c r="F58" s="349"/>
      <c r="G58" s="349"/>
      <c r="H58" s="349"/>
      <c r="I58" s="349"/>
    </row>
    <row r="59" spans="1:9" s="44" customFormat="1" ht="13.5" customHeight="1" x14ac:dyDescent="0.45">
      <c r="F59" s="349"/>
      <c r="G59" s="349"/>
      <c r="H59" s="349"/>
      <c r="I59" s="349"/>
    </row>
    <row r="60" spans="1:9" s="44" customFormat="1" ht="13.5" customHeight="1" x14ac:dyDescent="0.45">
      <c r="F60" s="349"/>
      <c r="G60" s="349"/>
      <c r="H60" s="349"/>
      <c r="I60" s="349"/>
    </row>
    <row r="61" spans="1:9" s="44" customFormat="1" ht="13.5" customHeight="1" x14ac:dyDescent="0.45">
      <c r="F61" s="349"/>
      <c r="G61" s="349"/>
      <c r="H61" s="349"/>
      <c r="I61" s="349"/>
    </row>
    <row r="62" spans="1:9" s="44" customFormat="1" ht="13.5" customHeight="1" x14ac:dyDescent="0.45">
      <c r="F62" s="349"/>
      <c r="G62" s="349"/>
      <c r="H62" s="349"/>
      <c r="I62" s="349"/>
    </row>
    <row r="63" spans="1:9" s="44" customFormat="1" ht="13.5" customHeight="1" x14ac:dyDescent="0.45">
      <c r="F63" s="349"/>
      <c r="G63" s="349"/>
      <c r="H63" s="349"/>
      <c r="I63" s="349"/>
    </row>
    <row r="64" spans="1:9" s="44" customFormat="1" ht="13.5" customHeight="1" x14ac:dyDescent="0.45">
      <c r="F64" s="349"/>
      <c r="G64" s="349"/>
      <c r="H64" s="349"/>
      <c r="I64" s="349"/>
    </row>
    <row r="65" spans="6:9" s="44" customFormat="1" ht="13.5" customHeight="1" x14ac:dyDescent="0.45">
      <c r="F65" s="349"/>
      <c r="G65" s="349"/>
      <c r="H65" s="349"/>
      <c r="I65" s="349"/>
    </row>
    <row r="66" spans="6:9" s="44" customFormat="1" ht="13.5" customHeight="1" x14ac:dyDescent="0.45">
      <c r="F66" s="349"/>
      <c r="G66" s="349"/>
      <c r="H66" s="349"/>
      <c r="I66" s="349"/>
    </row>
    <row r="67" spans="6:9" s="44" customFormat="1" ht="13.5" customHeight="1" x14ac:dyDescent="0.45">
      <c r="F67" s="349"/>
      <c r="G67" s="349"/>
      <c r="H67" s="349"/>
      <c r="I67" s="349"/>
    </row>
    <row r="68" spans="6:9" s="44" customFormat="1" ht="13.5" customHeight="1" x14ac:dyDescent="0.45">
      <c r="F68" s="349"/>
      <c r="G68" s="349"/>
      <c r="H68" s="349"/>
      <c r="I68" s="349"/>
    </row>
    <row r="69" spans="6:9" s="44" customFormat="1" ht="13.5" customHeight="1" x14ac:dyDescent="0.45">
      <c r="F69" s="349"/>
      <c r="G69" s="349"/>
      <c r="H69" s="349"/>
      <c r="I69" s="349"/>
    </row>
    <row r="70" spans="6:9" ht="13.5" customHeight="1" x14ac:dyDescent="0.45"/>
  </sheetData>
  <mergeCells count="16">
    <mergeCell ref="A41:B41"/>
    <mergeCell ref="D32:E32"/>
    <mergeCell ref="F32:G32"/>
    <mergeCell ref="H32:I32"/>
    <mergeCell ref="A38:B38"/>
    <mergeCell ref="A35:C35"/>
    <mergeCell ref="A13:B13"/>
    <mergeCell ref="A16:B16"/>
    <mergeCell ref="A31:C33"/>
    <mergeCell ref="A10:C10"/>
    <mergeCell ref="D31:I31"/>
    <mergeCell ref="A6:C8"/>
    <mergeCell ref="D7:E7"/>
    <mergeCell ref="F7:G7"/>
    <mergeCell ref="H7:I7"/>
    <mergeCell ref="D6:I6"/>
  </mergeCells>
  <phoneticPr fontId="3"/>
  <printOptions horizontalCentered="1"/>
  <pageMargins left="0.78740157480314965" right="0.78740157480314965" top="0.78740157480314965" bottom="0.59055118110236227" header="0.59055118110236227" footer="0.39370078740157483"/>
  <pageSetup paperSize="9" scale="96" orientation="portrait" r:id="rId1"/>
  <headerFooter scaleWithDoc="0">
    <oddHeader>&amp;L&amp;"ＭＳ 明朝,標準"&amp;9
&amp;R&amp;"ＭＳ 明朝,標準"&amp;9第&amp;"Times New Roman,標準"18&amp;"ＭＳ 明朝,標準"章　財政</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68917-E93B-4CE8-8DD7-2836514F1C96}">
  <sheetPr>
    <pageSetUpPr fitToPage="1"/>
  </sheetPr>
  <dimension ref="A1:N72"/>
  <sheetViews>
    <sheetView showGridLines="0" view="pageBreakPreview" zoomScaleNormal="100" zoomScaleSheetLayoutView="100" workbookViewId="0">
      <selection activeCell="M16" sqref="M16"/>
    </sheetView>
  </sheetViews>
  <sheetFormatPr defaultRowHeight="12" x14ac:dyDescent="0.45"/>
  <cols>
    <col min="1" max="1" width="14.8984375" style="18" customWidth="1"/>
    <col min="2" max="5" width="12.59765625" style="18" customWidth="1"/>
    <col min="6" max="6" width="12.59765625" style="335" customWidth="1"/>
    <col min="7" max="7" width="11.19921875" style="33" customWidth="1"/>
    <col min="8" max="8" width="7.5" style="18" hidden="1" customWidth="1"/>
    <col min="9" max="9" width="9.59765625" style="34" hidden="1" customWidth="1"/>
    <col min="10" max="10" width="2" style="18" hidden="1" customWidth="1"/>
    <col min="11" max="11" width="9.59765625" style="9" hidden="1" customWidth="1"/>
    <col min="12" max="12" width="10.09765625" style="9" customWidth="1"/>
    <col min="13" max="256" width="9" style="18"/>
    <col min="257" max="257" width="19.3984375" style="18" customWidth="1"/>
    <col min="258" max="262" width="13.09765625" style="18" customWidth="1"/>
    <col min="263" max="263" width="11.19921875" style="18" customWidth="1"/>
    <col min="264" max="264" width="7.5" style="18" customWidth="1"/>
    <col min="265" max="265" width="9.59765625" style="18" customWidth="1"/>
    <col min="266" max="266" width="2" style="18" customWidth="1"/>
    <col min="267" max="267" width="9.59765625" style="18" customWidth="1"/>
    <col min="268" max="268" width="10.09765625" style="18" customWidth="1"/>
    <col min="269" max="512" width="9" style="18"/>
    <col min="513" max="513" width="19.3984375" style="18" customWidth="1"/>
    <col min="514" max="518" width="13.09765625" style="18" customWidth="1"/>
    <col min="519" max="519" width="11.19921875" style="18" customWidth="1"/>
    <col min="520" max="520" width="7.5" style="18" customWidth="1"/>
    <col min="521" max="521" width="9.59765625" style="18" customWidth="1"/>
    <col min="522" max="522" width="2" style="18" customWidth="1"/>
    <col min="523" max="523" width="9.59765625" style="18" customWidth="1"/>
    <col min="524" max="524" width="10.09765625" style="18" customWidth="1"/>
    <col min="525" max="768" width="9" style="18"/>
    <col min="769" max="769" width="19.3984375" style="18" customWidth="1"/>
    <col min="770" max="774" width="13.09765625" style="18" customWidth="1"/>
    <col min="775" max="775" width="11.19921875" style="18" customWidth="1"/>
    <col min="776" max="776" width="7.5" style="18" customWidth="1"/>
    <col min="777" max="777" width="9.59765625" style="18" customWidth="1"/>
    <col min="778" max="778" width="2" style="18" customWidth="1"/>
    <col min="779" max="779" width="9.59765625" style="18" customWidth="1"/>
    <col min="780" max="780" width="10.09765625" style="18" customWidth="1"/>
    <col min="781" max="1024" width="9" style="18"/>
    <col min="1025" max="1025" width="19.3984375" style="18" customWidth="1"/>
    <col min="1026" max="1030" width="13.09765625" style="18" customWidth="1"/>
    <col min="1031" max="1031" width="11.19921875" style="18" customWidth="1"/>
    <col min="1032" max="1032" width="7.5" style="18" customWidth="1"/>
    <col min="1033" max="1033" width="9.59765625" style="18" customWidth="1"/>
    <col min="1034" max="1034" width="2" style="18" customWidth="1"/>
    <col min="1035" max="1035" width="9.59765625" style="18" customWidth="1"/>
    <col min="1036" max="1036" width="10.09765625" style="18" customWidth="1"/>
    <col min="1037" max="1280" width="9" style="18"/>
    <col min="1281" max="1281" width="19.3984375" style="18" customWidth="1"/>
    <col min="1282" max="1286" width="13.09765625" style="18" customWidth="1"/>
    <col min="1287" max="1287" width="11.19921875" style="18" customWidth="1"/>
    <col min="1288" max="1288" width="7.5" style="18" customWidth="1"/>
    <col min="1289" max="1289" width="9.59765625" style="18" customWidth="1"/>
    <col min="1290" max="1290" width="2" style="18" customWidth="1"/>
    <col min="1291" max="1291" width="9.59765625" style="18" customWidth="1"/>
    <col min="1292" max="1292" width="10.09765625" style="18" customWidth="1"/>
    <col min="1293" max="1536" width="9" style="18"/>
    <col min="1537" max="1537" width="19.3984375" style="18" customWidth="1"/>
    <col min="1538" max="1542" width="13.09765625" style="18" customWidth="1"/>
    <col min="1543" max="1543" width="11.19921875" style="18" customWidth="1"/>
    <col min="1544" max="1544" width="7.5" style="18" customWidth="1"/>
    <col min="1545" max="1545" width="9.59765625" style="18" customWidth="1"/>
    <col min="1546" max="1546" width="2" style="18" customWidth="1"/>
    <col min="1547" max="1547" width="9.59765625" style="18" customWidth="1"/>
    <col min="1548" max="1548" width="10.09765625" style="18" customWidth="1"/>
    <col min="1549" max="1792" width="9" style="18"/>
    <col min="1793" max="1793" width="19.3984375" style="18" customWidth="1"/>
    <col min="1794" max="1798" width="13.09765625" style="18" customWidth="1"/>
    <col min="1799" max="1799" width="11.19921875" style="18" customWidth="1"/>
    <col min="1800" max="1800" width="7.5" style="18" customWidth="1"/>
    <col min="1801" max="1801" width="9.59765625" style="18" customWidth="1"/>
    <col min="1802" max="1802" width="2" style="18" customWidth="1"/>
    <col min="1803" max="1803" width="9.59765625" style="18" customWidth="1"/>
    <col min="1804" max="1804" width="10.09765625" style="18" customWidth="1"/>
    <col min="1805" max="2048" width="9" style="18"/>
    <col min="2049" max="2049" width="19.3984375" style="18" customWidth="1"/>
    <col min="2050" max="2054" width="13.09765625" style="18" customWidth="1"/>
    <col min="2055" max="2055" width="11.19921875" style="18" customWidth="1"/>
    <col min="2056" max="2056" width="7.5" style="18" customWidth="1"/>
    <col min="2057" max="2057" width="9.59765625" style="18" customWidth="1"/>
    <col min="2058" max="2058" width="2" style="18" customWidth="1"/>
    <col min="2059" max="2059" width="9.59765625" style="18" customWidth="1"/>
    <col min="2060" max="2060" width="10.09765625" style="18" customWidth="1"/>
    <col min="2061" max="2304" width="9" style="18"/>
    <col min="2305" max="2305" width="19.3984375" style="18" customWidth="1"/>
    <col min="2306" max="2310" width="13.09765625" style="18" customWidth="1"/>
    <col min="2311" max="2311" width="11.19921875" style="18" customWidth="1"/>
    <col min="2312" max="2312" width="7.5" style="18" customWidth="1"/>
    <col min="2313" max="2313" width="9.59765625" style="18" customWidth="1"/>
    <col min="2314" max="2314" width="2" style="18" customWidth="1"/>
    <col min="2315" max="2315" width="9.59765625" style="18" customWidth="1"/>
    <col min="2316" max="2316" width="10.09765625" style="18" customWidth="1"/>
    <col min="2317" max="2560" width="9" style="18"/>
    <col min="2561" max="2561" width="19.3984375" style="18" customWidth="1"/>
    <col min="2562" max="2566" width="13.09765625" style="18" customWidth="1"/>
    <col min="2567" max="2567" width="11.19921875" style="18" customWidth="1"/>
    <col min="2568" max="2568" width="7.5" style="18" customWidth="1"/>
    <col min="2569" max="2569" width="9.59765625" style="18" customWidth="1"/>
    <col min="2570" max="2570" width="2" style="18" customWidth="1"/>
    <col min="2571" max="2571" width="9.59765625" style="18" customWidth="1"/>
    <col min="2572" max="2572" width="10.09765625" style="18" customWidth="1"/>
    <col min="2573" max="2816" width="9" style="18"/>
    <col min="2817" max="2817" width="19.3984375" style="18" customWidth="1"/>
    <col min="2818" max="2822" width="13.09765625" style="18" customWidth="1"/>
    <col min="2823" max="2823" width="11.19921875" style="18" customWidth="1"/>
    <col min="2824" max="2824" width="7.5" style="18" customWidth="1"/>
    <col min="2825" max="2825" width="9.59765625" style="18" customWidth="1"/>
    <col min="2826" max="2826" width="2" style="18" customWidth="1"/>
    <col min="2827" max="2827" width="9.59765625" style="18" customWidth="1"/>
    <col min="2828" max="2828" width="10.09765625" style="18" customWidth="1"/>
    <col min="2829" max="3072" width="9" style="18"/>
    <col min="3073" max="3073" width="19.3984375" style="18" customWidth="1"/>
    <col min="3074" max="3078" width="13.09765625" style="18" customWidth="1"/>
    <col min="3079" max="3079" width="11.19921875" style="18" customWidth="1"/>
    <col min="3080" max="3080" width="7.5" style="18" customWidth="1"/>
    <col min="3081" max="3081" width="9.59765625" style="18" customWidth="1"/>
    <col min="3082" max="3082" width="2" style="18" customWidth="1"/>
    <col min="3083" max="3083" width="9.59765625" style="18" customWidth="1"/>
    <col min="3084" max="3084" width="10.09765625" style="18" customWidth="1"/>
    <col min="3085" max="3328" width="9" style="18"/>
    <col min="3329" max="3329" width="19.3984375" style="18" customWidth="1"/>
    <col min="3330" max="3334" width="13.09765625" style="18" customWidth="1"/>
    <col min="3335" max="3335" width="11.19921875" style="18" customWidth="1"/>
    <col min="3336" max="3336" width="7.5" style="18" customWidth="1"/>
    <col min="3337" max="3337" width="9.59765625" style="18" customWidth="1"/>
    <col min="3338" max="3338" width="2" style="18" customWidth="1"/>
    <col min="3339" max="3339" width="9.59765625" style="18" customWidth="1"/>
    <col min="3340" max="3340" width="10.09765625" style="18" customWidth="1"/>
    <col min="3341" max="3584" width="9" style="18"/>
    <col min="3585" max="3585" width="19.3984375" style="18" customWidth="1"/>
    <col min="3586" max="3590" width="13.09765625" style="18" customWidth="1"/>
    <col min="3591" max="3591" width="11.19921875" style="18" customWidth="1"/>
    <col min="3592" max="3592" width="7.5" style="18" customWidth="1"/>
    <col min="3593" max="3593" width="9.59765625" style="18" customWidth="1"/>
    <col min="3594" max="3594" width="2" style="18" customWidth="1"/>
    <col min="3595" max="3595" width="9.59765625" style="18" customWidth="1"/>
    <col min="3596" max="3596" width="10.09765625" style="18" customWidth="1"/>
    <col min="3597" max="3840" width="9" style="18"/>
    <col min="3841" max="3841" width="19.3984375" style="18" customWidth="1"/>
    <col min="3842" max="3846" width="13.09765625" style="18" customWidth="1"/>
    <col min="3847" max="3847" width="11.19921875" style="18" customWidth="1"/>
    <col min="3848" max="3848" width="7.5" style="18" customWidth="1"/>
    <col min="3849" max="3849" width="9.59765625" style="18" customWidth="1"/>
    <col min="3850" max="3850" width="2" style="18" customWidth="1"/>
    <col min="3851" max="3851" width="9.59765625" style="18" customWidth="1"/>
    <col min="3852" max="3852" width="10.09765625" style="18" customWidth="1"/>
    <col min="3853" max="4096" width="9" style="18"/>
    <col min="4097" max="4097" width="19.3984375" style="18" customWidth="1"/>
    <col min="4098" max="4102" width="13.09765625" style="18" customWidth="1"/>
    <col min="4103" max="4103" width="11.19921875" style="18" customWidth="1"/>
    <col min="4104" max="4104" width="7.5" style="18" customWidth="1"/>
    <col min="4105" max="4105" width="9.59765625" style="18" customWidth="1"/>
    <col min="4106" max="4106" width="2" style="18" customWidth="1"/>
    <col min="4107" max="4107" width="9.59765625" style="18" customWidth="1"/>
    <col min="4108" max="4108" width="10.09765625" style="18" customWidth="1"/>
    <col min="4109" max="4352" width="9" style="18"/>
    <col min="4353" max="4353" width="19.3984375" style="18" customWidth="1"/>
    <col min="4354" max="4358" width="13.09765625" style="18" customWidth="1"/>
    <col min="4359" max="4359" width="11.19921875" style="18" customWidth="1"/>
    <col min="4360" max="4360" width="7.5" style="18" customWidth="1"/>
    <col min="4361" max="4361" width="9.59765625" style="18" customWidth="1"/>
    <col min="4362" max="4362" width="2" style="18" customWidth="1"/>
    <col min="4363" max="4363" width="9.59765625" style="18" customWidth="1"/>
    <col min="4364" max="4364" width="10.09765625" style="18" customWidth="1"/>
    <col min="4365" max="4608" width="9" style="18"/>
    <col min="4609" max="4609" width="19.3984375" style="18" customWidth="1"/>
    <col min="4610" max="4614" width="13.09765625" style="18" customWidth="1"/>
    <col min="4615" max="4615" width="11.19921875" style="18" customWidth="1"/>
    <col min="4616" max="4616" width="7.5" style="18" customWidth="1"/>
    <col min="4617" max="4617" width="9.59765625" style="18" customWidth="1"/>
    <col min="4618" max="4618" width="2" style="18" customWidth="1"/>
    <col min="4619" max="4619" width="9.59765625" style="18" customWidth="1"/>
    <col min="4620" max="4620" width="10.09765625" style="18" customWidth="1"/>
    <col min="4621" max="4864" width="9" style="18"/>
    <col min="4865" max="4865" width="19.3984375" style="18" customWidth="1"/>
    <col min="4866" max="4870" width="13.09765625" style="18" customWidth="1"/>
    <col min="4871" max="4871" width="11.19921875" style="18" customWidth="1"/>
    <col min="4872" max="4872" width="7.5" style="18" customWidth="1"/>
    <col min="4873" max="4873" width="9.59765625" style="18" customWidth="1"/>
    <col min="4874" max="4874" width="2" style="18" customWidth="1"/>
    <col min="4875" max="4875" width="9.59765625" style="18" customWidth="1"/>
    <col min="4876" max="4876" width="10.09765625" style="18" customWidth="1"/>
    <col min="4877" max="5120" width="9" style="18"/>
    <col min="5121" max="5121" width="19.3984375" style="18" customWidth="1"/>
    <col min="5122" max="5126" width="13.09765625" style="18" customWidth="1"/>
    <col min="5127" max="5127" width="11.19921875" style="18" customWidth="1"/>
    <col min="5128" max="5128" width="7.5" style="18" customWidth="1"/>
    <col min="5129" max="5129" width="9.59765625" style="18" customWidth="1"/>
    <col min="5130" max="5130" width="2" style="18" customWidth="1"/>
    <col min="5131" max="5131" width="9.59765625" style="18" customWidth="1"/>
    <col min="5132" max="5132" width="10.09765625" style="18" customWidth="1"/>
    <col min="5133" max="5376" width="9" style="18"/>
    <col min="5377" max="5377" width="19.3984375" style="18" customWidth="1"/>
    <col min="5378" max="5382" width="13.09765625" style="18" customWidth="1"/>
    <col min="5383" max="5383" width="11.19921875" style="18" customWidth="1"/>
    <col min="5384" max="5384" width="7.5" style="18" customWidth="1"/>
    <col min="5385" max="5385" width="9.59765625" style="18" customWidth="1"/>
    <col min="5386" max="5386" width="2" style="18" customWidth="1"/>
    <col min="5387" max="5387" width="9.59765625" style="18" customWidth="1"/>
    <col min="5388" max="5388" width="10.09765625" style="18" customWidth="1"/>
    <col min="5389" max="5632" width="9" style="18"/>
    <col min="5633" max="5633" width="19.3984375" style="18" customWidth="1"/>
    <col min="5634" max="5638" width="13.09765625" style="18" customWidth="1"/>
    <col min="5639" max="5639" width="11.19921875" style="18" customWidth="1"/>
    <col min="5640" max="5640" width="7.5" style="18" customWidth="1"/>
    <col min="5641" max="5641" width="9.59765625" style="18" customWidth="1"/>
    <col min="5642" max="5642" width="2" style="18" customWidth="1"/>
    <col min="5643" max="5643" width="9.59765625" style="18" customWidth="1"/>
    <col min="5644" max="5644" width="10.09765625" style="18" customWidth="1"/>
    <col min="5645" max="5888" width="9" style="18"/>
    <col min="5889" max="5889" width="19.3984375" style="18" customWidth="1"/>
    <col min="5890" max="5894" width="13.09765625" style="18" customWidth="1"/>
    <col min="5895" max="5895" width="11.19921875" style="18" customWidth="1"/>
    <col min="5896" max="5896" width="7.5" style="18" customWidth="1"/>
    <col min="5897" max="5897" width="9.59765625" style="18" customWidth="1"/>
    <col min="5898" max="5898" width="2" style="18" customWidth="1"/>
    <col min="5899" max="5899" width="9.59765625" style="18" customWidth="1"/>
    <col min="5900" max="5900" width="10.09765625" style="18" customWidth="1"/>
    <col min="5901" max="6144" width="9" style="18"/>
    <col min="6145" max="6145" width="19.3984375" style="18" customWidth="1"/>
    <col min="6146" max="6150" width="13.09765625" style="18" customWidth="1"/>
    <col min="6151" max="6151" width="11.19921875" style="18" customWidth="1"/>
    <col min="6152" max="6152" width="7.5" style="18" customWidth="1"/>
    <col min="6153" max="6153" width="9.59765625" style="18" customWidth="1"/>
    <col min="6154" max="6154" width="2" style="18" customWidth="1"/>
    <col min="6155" max="6155" width="9.59765625" style="18" customWidth="1"/>
    <col min="6156" max="6156" width="10.09765625" style="18" customWidth="1"/>
    <col min="6157" max="6400" width="9" style="18"/>
    <col min="6401" max="6401" width="19.3984375" style="18" customWidth="1"/>
    <col min="6402" max="6406" width="13.09765625" style="18" customWidth="1"/>
    <col min="6407" max="6407" width="11.19921875" style="18" customWidth="1"/>
    <col min="6408" max="6408" width="7.5" style="18" customWidth="1"/>
    <col min="6409" max="6409" width="9.59765625" style="18" customWidth="1"/>
    <col min="6410" max="6410" width="2" style="18" customWidth="1"/>
    <col min="6411" max="6411" width="9.59765625" style="18" customWidth="1"/>
    <col min="6412" max="6412" width="10.09765625" style="18" customWidth="1"/>
    <col min="6413" max="6656" width="9" style="18"/>
    <col min="6657" max="6657" width="19.3984375" style="18" customWidth="1"/>
    <col min="6658" max="6662" width="13.09765625" style="18" customWidth="1"/>
    <col min="6663" max="6663" width="11.19921875" style="18" customWidth="1"/>
    <col min="6664" max="6664" width="7.5" style="18" customWidth="1"/>
    <col min="6665" max="6665" width="9.59765625" style="18" customWidth="1"/>
    <col min="6666" max="6666" width="2" style="18" customWidth="1"/>
    <col min="6667" max="6667" width="9.59765625" style="18" customWidth="1"/>
    <col min="6668" max="6668" width="10.09765625" style="18" customWidth="1"/>
    <col min="6669" max="6912" width="9" style="18"/>
    <col min="6913" max="6913" width="19.3984375" style="18" customWidth="1"/>
    <col min="6914" max="6918" width="13.09765625" style="18" customWidth="1"/>
    <col min="6919" max="6919" width="11.19921875" style="18" customWidth="1"/>
    <col min="6920" max="6920" width="7.5" style="18" customWidth="1"/>
    <col min="6921" max="6921" width="9.59765625" style="18" customWidth="1"/>
    <col min="6922" max="6922" width="2" style="18" customWidth="1"/>
    <col min="6923" max="6923" width="9.59765625" style="18" customWidth="1"/>
    <col min="6924" max="6924" width="10.09765625" style="18" customWidth="1"/>
    <col min="6925" max="7168" width="9" style="18"/>
    <col min="7169" max="7169" width="19.3984375" style="18" customWidth="1"/>
    <col min="7170" max="7174" width="13.09765625" style="18" customWidth="1"/>
    <col min="7175" max="7175" width="11.19921875" style="18" customWidth="1"/>
    <col min="7176" max="7176" width="7.5" style="18" customWidth="1"/>
    <col min="7177" max="7177" width="9.59765625" style="18" customWidth="1"/>
    <col min="7178" max="7178" width="2" style="18" customWidth="1"/>
    <col min="7179" max="7179" width="9.59765625" style="18" customWidth="1"/>
    <col min="7180" max="7180" width="10.09765625" style="18" customWidth="1"/>
    <col min="7181" max="7424" width="9" style="18"/>
    <col min="7425" max="7425" width="19.3984375" style="18" customWidth="1"/>
    <col min="7426" max="7430" width="13.09765625" style="18" customWidth="1"/>
    <col min="7431" max="7431" width="11.19921875" style="18" customWidth="1"/>
    <col min="7432" max="7432" width="7.5" style="18" customWidth="1"/>
    <col min="7433" max="7433" width="9.59765625" style="18" customWidth="1"/>
    <col min="7434" max="7434" width="2" style="18" customWidth="1"/>
    <col min="7435" max="7435" width="9.59765625" style="18" customWidth="1"/>
    <col min="7436" max="7436" width="10.09765625" style="18" customWidth="1"/>
    <col min="7437" max="7680" width="9" style="18"/>
    <col min="7681" max="7681" width="19.3984375" style="18" customWidth="1"/>
    <col min="7682" max="7686" width="13.09765625" style="18" customWidth="1"/>
    <col min="7687" max="7687" width="11.19921875" style="18" customWidth="1"/>
    <col min="7688" max="7688" width="7.5" style="18" customWidth="1"/>
    <col min="7689" max="7689" width="9.59765625" style="18" customWidth="1"/>
    <col min="7690" max="7690" width="2" style="18" customWidth="1"/>
    <col min="7691" max="7691" width="9.59765625" style="18" customWidth="1"/>
    <col min="7692" max="7692" width="10.09765625" style="18" customWidth="1"/>
    <col min="7693" max="7936" width="9" style="18"/>
    <col min="7937" max="7937" width="19.3984375" style="18" customWidth="1"/>
    <col min="7938" max="7942" width="13.09765625" style="18" customWidth="1"/>
    <col min="7943" max="7943" width="11.19921875" style="18" customWidth="1"/>
    <col min="7944" max="7944" width="7.5" style="18" customWidth="1"/>
    <col min="7945" max="7945" width="9.59765625" style="18" customWidth="1"/>
    <col min="7946" max="7946" width="2" style="18" customWidth="1"/>
    <col min="7947" max="7947" width="9.59765625" style="18" customWidth="1"/>
    <col min="7948" max="7948" width="10.09765625" style="18" customWidth="1"/>
    <col min="7949" max="8192" width="9" style="18"/>
    <col min="8193" max="8193" width="19.3984375" style="18" customWidth="1"/>
    <col min="8194" max="8198" width="13.09765625" style="18" customWidth="1"/>
    <col min="8199" max="8199" width="11.19921875" style="18" customWidth="1"/>
    <col min="8200" max="8200" width="7.5" style="18" customWidth="1"/>
    <col min="8201" max="8201" width="9.59765625" style="18" customWidth="1"/>
    <col min="8202" max="8202" width="2" style="18" customWidth="1"/>
    <col min="8203" max="8203" width="9.59765625" style="18" customWidth="1"/>
    <col min="8204" max="8204" width="10.09765625" style="18" customWidth="1"/>
    <col min="8205" max="8448" width="9" style="18"/>
    <col min="8449" max="8449" width="19.3984375" style="18" customWidth="1"/>
    <col min="8450" max="8454" width="13.09765625" style="18" customWidth="1"/>
    <col min="8455" max="8455" width="11.19921875" style="18" customWidth="1"/>
    <col min="8456" max="8456" width="7.5" style="18" customWidth="1"/>
    <col min="8457" max="8457" width="9.59765625" style="18" customWidth="1"/>
    <col min="8458" max="8458" width="2" style="18" customWidth="1"/>
    <col min="8459" max="8459" width="9.59765625" style="18" customWidth="1"/>
    <col min="8460" max="8460" width="10.09765625" style="18" customWidth="1"/>
    <col min="8461" max="8704" width="9" style="18"/>
    <col min="8705" max="8705" width="19.3984375" style="18" customWidth="1"/>
    <col min="8706" max="8710" width="13.09765625" style="18" customWidth="1"/>
    <col min="8711" max="8711" width="11.19921875" style="18" customWidth="1"/>
    <col min="8712" max="8712" width="7.5" style="18" customWidth="1"/>
    <col min="8713" max="8713" width="9.59765625" style="18" customWidth="1"/>
    <col min="8714" max="8714" width="2" style="18" customWidth="1"/>
    <col min="8715" max="8715" width="9.59765625" style="18" customWidth="1"/>
    <col min="8716" max="8716" width="10.09765625" style="18" customWidth="1"/>
    <col min="8717" max="8960" width="9" style="18"/>
    <col min="8961" max="8961" width="19.3984375" style="18" customWidth="1"/>
    <col min="8962" max="8966" width="13.09765625" style="18" customWidth="1"/>
    <col min="8967" max="8967" width="11.19921875" style="18" customWidth="1"/>
    <col min="8968" max="8968" width="7.5" style="18" customWidth="1"/>
    <col min="8969" max="8969" width="9.59765625" style="18" customWidth="1"/>
    <col min="8970" max="8970" width="2" style="18" customWidth="1"/>
    <col min="8971" max="8971" width="9.59765625" style="18" customWidth="1"/>
    <col min="8972" max="8972" width="10.09765625" style="18" customWidth="1"/>
    <col min="8973" max="9216" width="9" style="18"/>
    <col min="9217" max="9217" width="19.3984375" style="18" customWidth="1"/>
    <col min="9218" max="9222" width="13.09765625" style="18" customWidth="1"/>
    <col min="9223" max="9223" width="11.19921875" style="18" customWidth="1"/>
    <col min="9224" max="9224" width="7.5" style="18" customWidth="1"/>
    <col min="9225" max="9225" width="9.59765625" style="18" customWidth="1"/>
    <col min="9226" max="9226" width="2" style="18" customWidth="1"/>
    <col min="9227" max="9227" width="9.59765625" style="18" customWidth="1"/>
    <col min="9228" max="9228" width="10.09765625" style="18" customWidth="1"/>
    <col min="9229" max="9472" width="9" style="18"/>
    <col min="9473" max="9473" width="19.3984375" style="18" customWidth="1"/>
    <col min="9474" max="9478" width="13.09765625" style="18" customWidth="1"/>
    <col min="9479" max="9479" width="11.19921875" style="18" customWidth="1"/>
    <col min="9480" max="9480" width="7.5" style="18" customWidth="1"/>
    <col min="9481" max="9481" width="9.59765625" style="18" customWidth="1"/>
    <col min="9482" max="9482" width="2" style="18" customWidth="1"/>
    <col min="9483" max="9483" width="9.59765625" style="18" customWidth="1"/>
    <col min="9484" max="9484" width="10.09765625" style="18" customWidth="1"/>
    <col min="9485" max="9728" width="9" style="18"/>
    <col min="9729" max="9729" width="19.3984375" style="18" customWidth="1"/>
    <col min="9730" max="9734" width="13.09765625" style="18" customWidth="1"/>
    <col min="9735" max="9735" width="11.19921875" style="18" customWidth="1"/>
    <col min="9736" max="9736" width="7.5" style="18" customWidth="1"/>
    <col min="9737" max="9737" width="9.59765625" style="18" customWidth="1"/>
    <col min="9738" max="9738" width="2" style="18" customWidth="1"/>
    <col min="9739" max="9739" width="9.59765625" style="18" customWidth="1"/>
    <col min="9740" max="9740" width="10.09765625" style="18" customWidth="1"/>
    <col min="9741" max="9984" width="9" style="18"/>
    <col min="9985" max="9985" width="19.3984375" style="18" customWidth="1"/>
    <col min="9986" max="9990" width="13.09765625" style="18" customWidth="1"/>
    <col min="9991" max="9991" width="11.19921875" style="18" customWidth="1"/>
    <col min="9992" max="9992" width="7.5" style="18" customWidth="1"/>
    <col min="9993" max="9993" width="9.59765625" style="18" customWidth="1"/>
    <col min="9994" max="9994" width="2" style="18" customWidth="1"/>
    <col min="9995" max="9995" width="9.59765625" style="18" customWidth="1"/>
    <col min="9996" max="9996" width="10.09765625" style="18" customWidth="1"/>
    <col min="9997" max="10240" width="9" style="18"/>
    <col min="10241" max="10241" width="19.3984375" style="18" customWidth="1"/>
    <col min="10242" max="10246" width="13.09765625" style="18" customWidth="1"/>
    <col min="10247" max="10247" width="11.19921875" style="18" customWidth="1"/>
    <col min="10248" max="10248" width="7.5" style="18" customWidth="1"/>
    <col min="10249" max="10249" width="9.59765625" style="18" customWidth="1"/>
    <col min="10250" max="10250" width="2" style="18" customWidth="1"/>
    <col min="10251" max="10251" width="9.59765625" style="18" customWidth="1"/>
    <col min="10252" max="10252" width="10.09765625" style="18" customWidth="1"/>
    <col min="10253" max="10496" width="9" style="18"/>
    <col min="10497" max="10497" width="19.3984375" style="18" customWidth="1"/>
    <col min="10498" max="10502" width="13.09765625" style="18" customWidth="1"/>
    <col min="10503" max="10503" width="11.19921875" style="18" customWidth="1"/>
    <col min="10504" max="10504" width="7.5" style="18" customWidth="1"/>
    <col min="10505" max="10505" width="9.59765625" style="18" customWidth="1"/>
    <col min="10506" max="10506" width="2" style="18" customWidth="1"/>
    <col min="10507" max="10507" width="9.59765625" style="18" customWidth="1"/>
    <col min="10508" max="10508" width="10.09765625" style="18" customWidth="1"/>
    <col min="10509" max="10752" width="9" style="18"/>
    <col min="10753" max="10753" width="19.3984375" style="18" customWidth="1"/>
    <col min="10754" max="10758" width="13.09765625" style="18" customWidth="1"/>
    <col min="10759" max="10759" width="11.19921875" style="18" customWidth="1"/>
    <col min="10760" max="10760" width="7.5" style="18" customWidth="1"/>
    <col min="10761" max="10761" width="9.59765625" style="18" customWidth="1"/>
    <col min="10762" max="10762" width="2" style="18" customWidth="1"/>
    <col min="10763" max="10763" width="9.59765625" style="18" customWidth="1"/>
    <col min="10764" max="10764" width="10.09765625" style="18" customWidth="1"/>
    <col min="10765" max="11008" width="9" style="18"/>
    <col min="11009" max="11009" width="19.3984375" style="18" customWidth="1"/>
    <col min="11010" max="11014" width="13.09765625" style="18" customWidth="1"/>
    <col min="11015" max="11015" width="11.19921875" style="18" customWidth="1"/>
    <col min="11016" max="11016" width="7.5" style="18" customWidth="1"/>
    <col min="11017" max="11017" width="9.59765625" style="18" customWidth="1"/>
    <col min="11018" max="11018" width="2" style="18" customWidth="1"/>
    <col min="11019" max="11019" width="9.59765625" style="18" customWidth="1"/>
    <col min="11020" max="11020" width="10.09765625" style="18" customWidth="1"/>
    <col min="11021" max="11264" width="9" style="18"/>
    <col min="11265" max="11265" width="19.3984375" style="18" customWidth="1"/>
    <col min="11266" max="11270" width="13.09765625" style="18" customWidth="1"/>
    <col min="11271" max="11271" width="11.19921875" style="18" customWidth="1"/>
    <col min="11272" max="11272" width="7.5" style="18" customWidth="1"/>
    <col min="11273" max="11273" width="9.59765625" style="18" customWidth="1"/>
    <col min="11274" max="11274" width="2" style="18" customWidth="1"/>
    <col min="11275" max="11275" width="9.59765625" style="18" customWidth="1"/>
    <col min="11276" max="11276" width="10.09765625" style="18" customWidth="1"/>
    <col min="11277" max="11520" width="9" style="18"/>
    <col min="11521" max="11521" width="19.3984375" style="18" customWidth="1"/>
    <col min="11522" max="11526" width="13.09765625" style="18" customWidth="1"/>
    <col min="11527" max="11527" width="11.19921875" style="18" customWidth="1"/>
    <col min="11528" max="11528" width="7.5" style="18" customWidth="1"/>
    <col min="11529" max="11529" width="9.59765625" style="18" customWidth="1"/>
    <col min="11530" max="11530" width="2" style="18" customWidth="1"/>
    <col min="11531" max="11531" width="9.59765625" style="18" customWidth="1"/>
    <col min="11532" max="11532" width="10.09765625" style="18" customWidth="1"/>
    <col min="11533" max="11776" width="9" style="18"/>
    <col min="11777" max="11777" width="19.3984375" style="18" customWidth="1"/>
    <col min="11778" max="11782" width="13.09765625" style="18" customWidth="1"/>
    <col min="11783" max="11783" width="11.19921875" style="18" customWidth="1"/>
    <col min="11784" max="11784" width="7.5" style="18" customWidth="1"/>
    <col min="11785" max="11785" width="9.59765625" style="18" customWidth="1"/>
    <col min="11786" max="11786" width="2" style="18" customWidth="1"/>
    <col min="11787" max="11787" width="9.59765625" style="18" customWidth="1"/>
    <col min="11788" max="11788" width="10.09765625" style="18" customWidth="1"/>
    <col min="11789" max="12032" width="9" style="18"/>
    <col min="12033" max="12033" width="19.3984375" style="18" customWidth="1"/>
    <col min="12034" max="12038" width="13.09765625" style="18" customWidth="1"/>
    <col min="12039" max="12039" width="11.19921875" style="18" customWidth="1"/>
    <col min="12040" max="12040" width="7.5" style="18" customWidth="1"/>
    <col min="12041" max="12041" width="9.59765625" style="18" customWidth="1"/>
    <col min="12042" max="12042" width="2" style="18" customWidth="1"/>
    <col min="12043" max="12043" width="9.59765625" style="18" customWidth="1"/>
    <col min="12044" max="12044" width="10.09765625" style="18" customWidth="1"/>
    <col min="12045" max="12288" width="9" style="18"/>
    <col min="12289" max="12289" width="19.3984375" style="18" customWidth="1"/>
    <col min="12290" max="12294" width="13.09765625" style="18" customWidth="1"/>
    <col min="12295" max="12295" width="11.19921875" style="18" customWidth="1"/>
    <col min="12296" max="12296" width="7.5" style="18" customWidth="1"/>
    <col min="12297" max="12297" width="9.59765625" style="18" customWidth="1"/>
    <col min="12298" max="12298" width="2" style="18" customWidth="1"/>
    <col min="12299" max="12299" width="9.59765625" style="18" customWidth="1"/>
    <col min="12300" max="12300" width="10.09765625" style="18" customWidth="1"/>
    <col min="12301" max="12544" width="9" style="18"/>
    <col min="12545" max="12545" width="19.3984375" style="18" customWidth="1"/>
    <col min="12546" max="12550" width="13.09765625" style="18" customWidth="1"/>
    <col min="12551" max="12551" width="11.19921875" style="18" customWidth="1"/>
    <col min="12552" max="12552" width="7.5" style="18" customWidth="1"/>
    <col min="12553" max="12553" width="9.59765625" style="18" customWidth="1"/>
    <col min="12554" max="12554" width="2" style="18" customWidth="1"/>
    <col min="12555" max="12555" width="9.59765625" style="18" customWidth="1"/>
    <col min="12556" max="12556" width="10.09765625" style="18" customWidth="1"/>
    <col min="12557" max="12800" width="9" style="18"/>
    <col min="12801" max="12801" width="19.3984375" style="18" customWidth="1"/>
    <col min="12802" max="12806" width="13.09765625" style="18" customWidth="1"/>
    <col min="12807" max="12807" width="11.19921875" style="18" customWidth="1"/>
    <col min="12808" max="12808" width="7.5" style="18" customWidth="1"/>
    <col min="12809" max="12809" width="9.59765625" style="18" customWidth="1"/>
    <col min="12810" max="12810" width="2" style="18" customWidth="1"/>
    <col min="12811" max="12811" width="9.59765625" style="18" customWidth="1"/>
    <col min="12812" max="12812" width="10.09765625" style="18" customWidth="1"/>
    <col min="12813" max="13056" width="9" style="18"/>
    <col min="13057" max="13057" width="19.3984375" style="18" customWidth="1"/>
    <col min="13058" max="13062" width="13.09765625" style="18" customWidth="1"/>
    <col min="13063" max="13063" width="11.19921875" style="18" customWidth="1"/>
    <col min="13064" max="13064" width="7.5" style="18" customWidth="1"/>
    <col min="13065" max="13065" width="9.59765625" style="18" customWidth="1"/>
    <col min="13066" max="13066" width="2" style="18" customWidth="1"/>
    <col min="13067" max="13067" width="9.59765625" style="18" customWidth="1"/>
    <col min="13068" max="13068" width="10.09765625" style="18" customWidth="1"/>
    <col min="13069" max="13312" width="9" style="18"/>
    <col min="13313" max="13313" width="19.3984375" style="18" customWidth="1"/>
    <col min="13314" max="13318" width="13.09765625" style="18" customWidth="1"/>
    <col min="13319" max="13319" width="11.19921875" style="18" customWidth="1"/>
    <col min="13320" max="13320" width="7.5" style="18" customWidth="1"/>
    <col min="13321" max="13321" width="9.59765625" style="18" customWidth="1"/>
    <col min="13322" max="13322" width="2" style="18" customWidth="1"/>
    <col min="13323" max="13323" width="9.59765625" style="18" customWidth="1"/>
    <col min="13324" max="13324" width="10.09765625" style="18" customWidth="1"/>
    <col min="13325" max="13568" width="9" style="18"/>
    <col min="13569" max="13569" width="19.3984375" style="18" customWidth="1"/>
    <col min="13570" max="13574" width="13.09765625" style="18" customWidth="1"/>
    <col min="13575" max="13575" width="11.19921875" style="18" customWidth="1"/>
    <col min="13576" max="13576" width="7.5" style="18" customWidth="1"/>
    <col min="13577" max="13577" width="9.59765625" style="18" customWidth="1"/>
    <col min="13578" max="13578" width="2" style="18" customWidth="1"/>
    <col min="13579" max="13579" width="9.59765625" style="18" customWidth="1"/>
    <col min="13580" max="13580" width="10.09765625" style="18" customWidth="1"/>
    <col min="13581" max="13824" width="9" style="18"/>
    <col min="13825" max="13825" width="19.3984375" style="18" customWidth="1"/>
    <col min="13826" max="13830" width="13.09765625" style="18" customWidth="1"/>
    <col min="13831" max="13831" width="11.19921875" style="18" customWidth="1"/>
    <col min="13832" max="13832" width="7.5" style="18" customWidth="1"/>
    <col min="13833" max="13833" width="9.59765625" style="18" customWidth="1"/>
    <col min="13834" max="13834" width="2" style="18" customWidth="1"/>
    <col min="13835" max="13835" width="9.59765625" style="18" customWidth="1"/>
    <col min="13836" max="13836" width="10.09765625" style="18" customWidth="1"/>
    <col min="13837" max="14080" width="9" style="18"/>
    <col min="14081" max="14081" width="19.3984375" style="18" customWidth="1"/>
    <col min="14082" max="14086" width="13.09765625" style="18" customWidth="1"/>
    <col min="14087" max="14087" width="11.19921875" style="18" customWidth="1"/>
    <col min="14088" max="14088" width="7.5" style="18" customWidth="1"/>
    <col min="14089" max="14089" width="9.59765625" style="18" customWidth="1"/>
    <col min="14090" max="14090" width="2" style="18" customWidth="1"/>
    <col min="14091" max="14091" width="9.59765625" style="18" customWidth="1"/>
    <col min="14092" max="14092" width="10.09765625" style="18" customWidth="1"/>
    <col min="14093" max="14336" width="9" style="18"/>
    <col min="14337" max="14337" width="19.3984375" style="18" customWidth="1"/>
    <col min="14338" max="14342" width="13.09765625" style="18" customWidth="1"/>
    <col min="14343" max="14343" width="11.19921875" style="18" customWidth="1"/>
    <col min="14344" max="14344" width="7.5" style="18" customWidth="1"/>
    <col min="14345" max="14345" width="9.59765625" style="18" customWidth="1"/>
    <col min="14346" max="14346" width="2" style="18" customWidth="1"/>
    <col min="14347" max="14347" width="9.59765625" style="18" customWidth="1"/>
    <col min="14348" max="14348" width="10.09765625" style="18" customWidth="1"/>
    <col min="14349" max="14592" width="9" style="18"/>
    <col min="14593" max="14593" width="19.3984375" style="18" customWidth="1"/>
    <col min="14594" max="14598" width="13.09765625" style="18" customWidth="1"/>
    <col min="14599" max="14599" width="11.19921875" style="18" customWidth="1"/>
    <col min="14600" max="14600" width="7.5" style="18" customWidth="1"/>
    <col min="14601" max="14601" width="9.59765625" style="18" customWidth="1"/>
    <col min="14602" max="14602" width="2" style="18" customWidth="1"/>
    <col min="14603" max="14603" width="9.59765625" style="18" customWidth="1"/>
    <col min="14604" max="14604" width="10.09765625" style="18" customWidth="1"/>
    <col min="14605" max="14848" width="9" style="18"/>
    <col min="14849" max="14849" width="19.3984375" style="18" customWidth="1"/>
    <col min="14850" max="14854" width="13.09765625" style="18" customWidth="1"/>
    <col min="14855" max="14855" width="11.19921875" style="18" customWidth="1"/>
    <col min="14856" max="14856" width="7.5" style="18" customWidth="1"/>
    <col min="14857" max="14857" width="9.59765625" style="18" customWidth="1"/>
    <col min="14858" max="14858" width="2" style="18" customWidth="1"/>
    <col min="14859" max="14859" width="9.59765625" style="18" customWidth="1"/>
    <col min="14860" max="14860" width="10.09765625" style="18" customWidth="1"/>
    <col min="14861" max="15104" width="9" style="18"/>
    <col min="15105" max="15105" width="19.3984375" style="18" customWidth="1"/>
    <col min="15106" max="15110" width="13.09765625" style="18" customWidth="1"/>
    <col min="15111" max="15111" width="11.19921875" style="18" customWidth="1"/>
    <col min="15112" max="15112" width="7.5" style="18" customWidth="1"/>
    <col min="15113" max="15113" width="9.59765625" style="18" customWidth="1"/>
    <col min="15114" max="15114" width="2" style="18" customWidth="1"/>
    <col min="15115" max="15115" width="9.59765625" style="18" customWidth="1"/>
    <col min="15116" max="15116" width="10.09765625" style="18" customWidth="1"/>
    <col min="15117" max="15360" width="9" style="18"/>
    <col min="15361" max="15361" width="19.3984375" style="18" customWidth="1"/>
    <col min="15362" max="15366" width="13.09765625" style="18" customWidth="1"/>
    <col min="15367" max="15367" width="11.19921875" style="18" customWidth="1"/>
    <col min="15368" max="15368" width="7.5" style="18" customWidth="1"/>
    <col min="15369" max="15369" width="9.59765625" style="18" customWidth="1"/>
    <col min="15370" max="15370" width="2" style="18" customWidth="1"/>
    <col min="15371" max="15371" width="9.59765625" style="18" customWidth="1"/>
    <col min="15372" max="15372" width="10.09765625" style="18" customWidth="1"/>
    <col min="15373" max="15616" width="9" style="18"/>
    <col min="15617" max="15617" width="19.3984375" style="18" customWidth="1"/>
    <col min="15618" max="15622" width="13.09765625" style="18" customWidth="1"/>
    <col min="15623" max="15623" width="11.19921875" style="18" customWidth="1"/>
    <col min="15624" max="15624" width="7.5" style="18" customWidth="1"/>
    <col min="15625" max="15625" width="9.59765625" style="18" customWidth="1"/>
    <col min="15626" max="15626" width="2" style="18" customWidth="1"/>
    <col min="15627" max="15627" width="9.59765625" style="18" customWidth="1"/>
    <col min="15628" max="15628" width="10.09765625" style="18" customWidth="1"/>
    <col min="15629" max="15872" width="9" style="18"/>
    <col min="15873" max="15873" width="19.3984375" style="18" customWidth="1"/>
    <col min="15874" max="15878" width="13.09765625" style="18" customWidth="1"/>
    <col min="15879" max="15879" width="11.19921875" style="18" customWidth="1"/>
    <col min="15880" max="15880" width="7.5" style="18" customWidth="1"/>
    <col min="15881" max="15881" width="9.59765625" style="18" customWidth="1"/>
    <col min="15882" max="15882" width="2" style="18" customWidth="1"/>
    <col min="15883" max="15883" width="9.59765625" style="18" customWidth="1"/>
    <col min="15884" max="15884" width="10.09765625" style="18" customWidth="1"/>
    <col min="15885" max="16128" width="9" style="18"/>
    <col min="16129" max="16129" width="19.3984375" style="18" customWidth="1"/>
    <col min="16130" max="16134" width="13.09765625" style="18" customWidth="1"/>
    <col min="16135" max="16135" width="11.19921875" style="18" customWidth="1"/>
    <col min="16136" max="16136" width="7.5" style="18" customWidth="1"/>
    <col min="16137" max="16137" width="9.59765625" style="18" customWidth="1"/>
    <col min="16138" max="16138" width="2" style="18" customWidth="1"/>
    <col min="16139" max="16139" width="9.59765625" style="18" customWidth="1"/>
    <col min="16140" max="16140" width="10.09765625" style="18" customWidth="1"/>
    <col min="16141" max="16384" width="9" style="18"/>
  </cols>
  <sheetData>
    <row r="1" spans="1:12" ht="12.9" customHeight="1" x14ac:dyDescent="0.45">
      <c r="H1" s="7"/>
    </row>
    <row r="2" spans="1:12" ht="12.9" customHeight="1" x14ac:dyDescent="0.45">
      <c r="A2" s="17" t="s">
        <v>231</v>
      </c>
      <c r="H2" s="7"/>
    </row>
    <row r="3" spans="1:12" ht="12.9" customHeight="1" x14ac:dyDescent="0.45">
      <c r="F3" s="336" t="s">
        <v>146</v>
      </c>
      <c r="H3" s="7"/>
      <c r="I3" s="9"/>
      <c r="J3" s="9"/>
      <c r="K3" s="18"/>
      <c r="L3" s="18"/>
    </row>
    <row r="4" spans="1:12" s="147" customFormat="1" ht="12.75" customHeight="1" x14ac:dyDescent="0.45">
      <c r="A4" s="217" t="s">
        <v>150</v>
      </c>
      <c r="B4" s="197"/>
      <c r="C4" s="220" t="s">
        <v>111</v>
      </c>
      <c r="D4" s="220"/>
      <c r="E4" s="220"/>
      <c r="F4" s="337"/>
      <c r="G4" s="198"/>
      <c r="H4" s="194"/>
      <c r="I4" s="199"/>
      <c r="J4" s="199"/>
    </row>
    <row r="5" spans="1:12" s="147" customFormat="1" ht="12.75" customHeight="1" x14ac:dyDescent="0.45">
      <c r="A5" s="218"/>
      <c r="B5" s="225" t="s">
        <v>232</v>
      </c>
      <c r="C5" s="226"/>
      <c r="D5" s="226"/>
      <c r="E5" s="226"/>
      <c r="F5" s="226"/>
      <c r="G5" s="198"/>
      <c r="H5" s="194"/>
      <c r="I5" s="199"/>
      <c r="J5" s="199"/>
    </row>
    <row r="6" spans="1:12" s="147" customFormat="1" ht="12.75" customHeight="1" x14ac:dyDescent="0.45">
      <c r="A6" s="219"/>
      <c r="B6" s="148" t="s">
        <v>145</v>
      </c>
      <c r="C6" s="148" t="s">
        <v>210</v>
      </c>
      <c r="D6" s="148" t="s">
        <v>266</v>
      </c>
      <c r="E6" s="148" t="s">
        <v>293</v>
      </c>
      <c r="F6" s="338" t="s">
        <v>301</v>
      </c>
      <c r="G6" s="198"/>
      <c r="H6" s="199"/>
    </row>
    <row r="7" spans="1:12" s="147" customFormat="1" ht="5.0999999999999996" customHeight="1" x14ac:dyDescent="0.45">
      <c r="A7" s="195"/>
      <c r="B7" s="200"/>
      <c r="C7" s="200"/>
      <c r="D7" s="200"/>
      <c r="E7" s="200"/>
      <c r="F7" s="339"/>
      <c r="G7" s="198"/>
      <c r="H7" s="199"/>
    </row>
    <row r="8" spans="1:12" s="147" customFormat="1" ht="11.25" customHeight="1" x14ac:dyDescent="0.45">
      <c r="A8" s="201" t="s">
        <v>153</v>
      </c>
      <c r="B8" s="186">
        <v>28665357.440000001</v>
      </c>
      <c r="C8" s="186">
        <v>28669290.890000004</v>
      </c>
      <c r="D8" s="186">
        <v>28653937.289999999</v>
      </c>
      <c r="E8" s="186">
        <v>28656337.489999998</v>
      </c>
      <c r="F8" s="340">
        <v>28744146.949999999</v>
      </c>
      <c r="G8" s="198"/>
      <c r="H8" s="199"/>
    </row>
    <row r="9" spans="1:12" s="147" customFormat="1" ht="5.85" customHeight="1" x14ac:dyDescent="0.45">
      <c r="A9" s="202"/>
      <c r="B9" s="203"/>
      <c r="C9" s="203"/>
      <c r="D9" s="203"/>
      <c r="E9" s="203"/>
      <c r="F9" s="341"/>
      <c r="G9" s="198"/>
    </row>
    <row r="10" spans="1:12" s="147" customFormat="1" ht="13.5" customHeight="1" x14ac:dyDescent="0.45">
      <c r="A10" s="202" t="s">
        <v>186</v>
      </c>
      <c r="B10" s="203">
        <v>3815.96</v>
      </c>
      <c r="C10" s="203">
        <v>3815.96</v>
      </c>
      <c r="D10" s="203">
        <v>3815.96</v>
      </c>
      <c r="E10" s="203">
        <v>3815.96</v>
      </c>
      <c r="F10" s="341">
        <v>3815.96</v>
      </c>
      <c r="G10" s="198"/>
      <c r="H10" s="199"/>
    </row>
    <row r="11" spans="1:12" s="147" customFormat="1" ht="11.85" customHeight="1" x14ac:dyDescent="0.45">
      <c r="A11" s="204" t="s">
        <v>112</v>
      </c>
      <c r="B11" s="205">
        <v>942734.03999999992</v>
      </c>
      <c r="C11" s="205">
        <v>942073.92999999993</v>
      </c>
      <c r="D11" s="205">
        <v>941948.14999999991</v>
      </c>
      <c r="E11" s="205">
        <v>938571.88</v>
      </c>
      <c r="F11" s="342">
        <f>SUM(F12:F16)</f>
        <v>948072.75</v>
      </c>
      <c r="G11" s="198"/>
      <c r="H11" s="199"/>
    </row>
    <row r="12" spans="1:12" s="147" customFormat="1" ht="11.85" customHeight="1" x14ac:dyDescent="0.45">
      <c r="A12" s="206" t="s">
        <v>206</v>
      </c>
      <c r="B12" s="196">
        <v>30313.279999999999</v>
      </c>
      <c r="C12" s="196">
        <v>29659.24</v>
      </c>
      <c r="D12" s="196">
        <v>29659.24</v>
      </c>
      <c r="E12" s="196">
        <v>29659.24</v>
      </c>
      <c r="F12" s="343">
        <v>29659.24</v>
      </c>
      <c r="G12" s="198"/>
      <c r="H12" s="199"/>
    </row>
    <row r="13" spans="1:12" s="147" customFormat="1" ht="11.85" customHeight="1" x14ac:dyDescent="0.45">
      <c r="A13" s="152" t="s">
        <v>113</v>
      </c>
      <c r="B13" s="196">
        <v>25077.05</v>
      </c>
      <c r="C13" s="196">
        <v>25070.98</v>
      </c>
      <c r="D13" s="196">
        <v>24945.200000000001</v>
      </c>
      <c r="E13" s="196">
        <v>25141.35</v>
      </c>
      <c r="F13" s="343">
        <v>25142.98</v>
      </c>
      <c r="G13" s="198"/>
      <c r="H13" s="199"/>
    </row>
    <row r="14" spans="1:12" s="147" customFormat="1" ht="11.85" customHeight="1" x14ac:dyDescent="0.45">
      <c r="A14" s="207" t="s">
        <v>114</v>
      </c>
      <c r="B14" s="196">
        <v>900.88</v>
      </c>
      <c r="C14" s="196">
        <v>900.88</v>
      </c>
      <c r="D14" s="196">
        <v>900.88</v>
      </c>
      <c r="E14" s="196">
        <v>900.88</v>
      </c>
      <c r="F14" s="343">
        <v>900.88</v>
      </c>
      <c r="G14" s="198"/>
      <c r="H14" s="199"/>
    </row>
    <row r="15" spans="1:12" s="147" customFormat="1" ht="11.85" customHeight="1" x14ac:dyDescent="0.45">
      <c r="A15" s="207" t="s">
        <v>115</v>
      </c>
      <c r="B15" s="196">
        <v>17948.759999999998</v>
      </c>
      <c r="C15" s="196">
        <v>17948.759999999998</v>
      </c>
      <c r="D15" s="196">
        <v>17948.759999999998</v>
      </c>
      <c r="E15" s="196">
        <v>17948.759999999998</v>
      </c>
      <c r="F15" s="343">
        <v>17948.759999999998</v>
      </c>
      <c r="G15" s="198"/>
      <c r="H15" s="199"/>
    </row>
    <row r="16" spans="1:12" s="147" customFormat="1" ht="11.85" customHeight="1" x14ac:dyDescent="0.45">
      <c r="A16" s="208" t="s">
        <v>116</v>
      </c>
      <c r="B16" s="203">
        <v>868494.07</v>
      </c>
      <c r="C16" s="203">
        <v>868494.07</v>
      </c>
      <c r="D16" s="203">
        <v>868494.07</v>
      </c>
      <c r="E16" s="203">
        <v>864921.65</v>
      </c>
      <c r="F16" s="341">
        <v>874420.89</v>
      </c>
      <c r="G16" s="198"/>
      <c r="H16" s="199"/>
    </row>
    <row r="17" spans="1:14" s="147" customFormat="1" ht="11.85" customHeight="1" x14ac:dyDescent="0.45">
      <c r="A17" s="204" t="s">
        <v>117</v>
      </c>
      <c r="B17" s="205">
        <v>10763710.010000002</v>
      </c>
      <c r="C17" s="205">
        <v>10789556.859999999</v>
      </c>
      <c r="D17" s="205">
        <v>10778296.510000002</v>
      </c>
      <c r="E17" s="205">
        <v>10783555.07</v>
      </c>
      <c r="F17" s="342">
        <f>SUM(F18:F24)</f>
        <v>10754961.010000002</v>
      </c>
      <c r="G17" s="198"/>
      <c r="H17" s="199">
        <f>SUM(H18:H22)</f>
        <v>1487313.9200000002</v>
      </c>
    </row>
    <row r="18" spans="1:14" s="147" customFormat="1" ht="11.85" customHeight="1" x14ac:dyDescent="0.45">
      <c r="A18" s="206" t="s">
        <v>207</v>
      </c>
      <c r="B18" s="186">
        <v>1487354.9400000002</v>
      </c>
      <c r="C18" s="186">
        <v>1486897.18</v>
      </c>
      <c r="D18" s="186">
        <v>1472070.27</v>
      </c>
      <c r="E18" s="186">
        <v>1473872.07</v>
      </c>
      <c r="F18" s="340">
        <v>1472149.06</v>
      </c>
      <c r="G18" s="198"/>
      <c r="H18" s="209">
        <v>7193.68</v>
      </c>
    </row>
    <row r="19" spans="1:14" s="147" customFormat="1" ht="11.85" customHeight="1" x14ac:dyDescent="0.45">
      <c r="A19" s="152" t="s">
        <v>118</v>
      </c>
      <c r="B19" s="186">
        <v>255789.17</v>
      </c>
      <c r="C19" s="186">
        <v>255789.17</v>
      </c>
      <c r="D19" s="186">
        <v>255789.17</v>
      </c>
      <c r="E19" s="186">
        <v>255789.17</v>
      </c>
      <c r="F19" s="340">
        <v>255789.17</v>
      </c>
      <c r="G19" s="198"/>
      <c r="H19" s="209">
        <v>824951.96</v>
      </c>
    </row>
    <row r="20" spans="1:14" s="147" customFormat="1" ht="11.85" customHeight="1" x14ac:dyDescent="0.45">
      <c r="A20" s="207" t="s">
        <v>187</v>
      </c>
      <c r="B20" s="196">
        <v>4286056.2300000004</v>
      </c>
      <c r="C20" s="196">
        <v>4292010.38</v>
      </c>
      <c r="D20" s="196">
        <v>4294442.1900000004</v>
      </c>
      <c r="E20" s="196">
        <v>4295571.78</v>
      </c>
      <c r="F20" s="343">
        <v>4302361.0199999996</v>
      </c>
      <c r="G20" s="198"/>
      <c r="H20" s="209">
        <v>540307.27</v>
      </c>
    </row>
    <row r="21" spans="1:14" s="147" customFormat="1" ht="11.85" customHeight="1" x14ac:dyDescent="0.45">
      <c r="A21" s="207" t="s">
        <v>188</v>
      </c>
      <c r="B21" s="196">
        <v>63747.44</v>
      </c>
      <c r="C21" s="196">
        <v>63747.44</v>
      </c>
      <c r="D21" s="196">
        <v>63747.44</v>
      </c>
      <c r="E21" s="196">
        <v>63744.69</v>
      </c>
      <c r="F21" s="343">
        <v>64321.37</v>
      </c>
      <c r="G21" s="198"/>
      <c r="H21" s="209">
        <v>76653.7</v>
      </c>
    </row>
    <row r="22" spans="1:14" s="147" customFormat="1" ht="11.85" customHeight="1" x14ac:dyDescent="0.45">
      <c r="A22" s="152" t="s">
        <v>119</v>
      </c>
      <c r="B22" s="196">
        <v>337943.73</v>
      </c>
      <c r="C22" s="196">
        <v>341613.45</v>
      </c>
      <c r="D22" s="196">
        <v>341613.45</v>
      </c>
      <c r="E22" s="196">
        <v>341613.45</v>
      </c>
      <c r="F22" s="343">
        <v>341613.45</v>
      </c>
      <c r="G22" s="198"/>
      <c r="H22" s="209">
        <v>38207.31</v>
      </c>
    </row>
    <row r="23" spans="1:14" s="47" customFormat="1" ht="11.85" customHeight="1" x14ac:dyDescent="0.45">
      <c r="A23" s="152" t="s">
        <v>120</v>
      </c>
      <c r="B23" s="196" t="s">
        <v>208</v>
      </c>
      <c r="C23" s="196" t="s">
        <v>208</v>
      </c>
      <c r="D23" s="196" t="s">
        <v>208</v>
      </c>
      <c r="E23" s="216" t="s">
        <v>305</v>
      </c>
      <c r="F23" s="344" t="s">
        <v>208</v>
      </c>
      <c r="G23" s="198"/>
      <c r="H23" s="209"/>
      <c r="N23" s="147"/>
    </row>
    <row r="24" spans="1:14" s="47" customFormat="1" ht="11.85" customHeight="1" x14ac:dyDescent="0.45">
      <c r="A24" s="208" t="s">
        <v>116</v>
      </c>
      <c r="B24" s="210">
        <v>4332818.5</v>
      </c>
      <c r="C24" s="210">
        <v>4349499.24</v>
      </c>
      <c r="D24" s="210">
        <v>4350633.99</v>
      </c>
      <c r="E24" s="210">
        <v>4352963.91</v>
      </c>
      <c r="F24" s="345">
        <v>4318726.9400000004</v>
      </c>
      <c r="G24" s="198"/>
      <c r="H24" s="209"/>
      <c r="L24" s="147"/>
    </row>
    <row r="25" spans="1:14" s="147" customFormat="1" ht="11.85" customHeight="1" x14ac:dyDescent="0.45">
      <c r="A25" s="152" t="s">
        <v>121</v>
      </c>
      <c r="B25" s="196" t="s">
        <v>208</v>
      </c>
      <c r="C25" s="196" t="s">
        <v>208</v>
      </c>
      <c r="D25" s="196" t="s">
        <v>208</v>
      </c>
      <c r="E25" s="196" t="s">
        <v>208</v>
      </c>
      <c r="F25" s="344" t="s">
        <v>208</v>
      </c>
      <c r="G25" s="198"/>
      <c r="H25" s="209"/>
    </row>
    <row r="26" spans="1:14" s="147" customFormat="1" ht="11.85" customHeight="1" x14ac:dyDescent="0.45">
      <c r="A26" s="207" t="s">
        <v>189</v>
      </c>
      <c r="B26" s="186">
        <v>759328.63</v>
      </c>
      <c r="C26" s="186">
        <v>739496.95999999996</v>
      </c>
      <c r="D26" s="186">
        <v>735529.49</v>
      </c>
      <c r="E26" s="186">
        <v>719133.8</v>
      </c>
      <c r="F26" s="340">
        <v>738595.94</v>
      </c>
      <c r="G26" s="198"/>
      <c r="H26" s="209"/>
    </row>
    <row r="27" spans="1:14" s="147" customFormat="1" ht="11.85" customHeight="1" x14ac:dyDescent="0.45">
      <c r="A27" s="152" t="s">
        <v>122</v>
      </c>
      <c r="B27" s="196">
        <v>3111.6</v>
      </c>
      <c r="C27" s="196">
        <v>3111.6</v>
      </c>
      <c r="D27" s="196">
        <v>3111.6</v>
      </c>
      <c r="E27" s="196">
        <v>3111.6</v>
      </c>
      <c r="F27" s="343">
        <v>3111.6</v>
      </c>
      <c r="G27" s="198"/>
      <c r="H27" s="209"/>
    </row>
    <row r="28" spans="1:14" s="147" customFormat="1" ht="11.85" customHeight="1" x14ac:dyDescent="0.45">
      <c r="A28" s="207" t="s">
        <v>190</v>
      </c>
      <c r="B28" s="196" t="s">
        <v>208</v>
      </c>
      <c r="C28" s="196" t="s">
        <v>208</v>
      </c>
      <c r="D28" s="196" t="s">
        <v>208</v>
      </c>
      <c r="E28" s="196" t="s">
        <v>208</v>
      </c>
      <c r="F28" s="344" t="s">
        <v>208</v>
      </c>
      <c r="G28" s="198"/>
      <c r="H28" s="209"/>
    </row>
    <row r="29" spans="1:14" s="147" customFormat="1" ht="11.85" customHeight="1" x14ac:dyDescent="0.45">
      <c r="A29" s="207" t="s">
        <v>191</v>
      </c>
      <c r="B29" s="196" t="s">
        <v>208</v>
      </c>
      <c r="C29" s="196" t="s">
        <v>208</v>
      </c>
      <c r="D29" s="196" t="s">
        <v>208</v>
      </c>
      <c r="E29" s="196" t="s">
        <v>208</v>
      </c>
      <c r="F29" s="344" t="s">
        <v>208</v>
      </c>
      <c r="G29" s="198"/>
      <c r="H29" s="209"/>
    </row>
    <row r="30" spans="1:14" s="147" customFormat="1" ht="11.85" customHeight="1" x14ac:dyDescent="0.45">
      <c r="A30" s="207" t="s">
        <v>192</v>
      </c>
      <c r="B30" s="196">
        <v>128632.72</v>
      </c>
      <c r="C30" s="196">
        <v>128632.72</v>
      </c>
      <c r="D30" s="196">
        <v>128632.72</v>
      </c>
      <c r="E30" s="196">
        <v>131029.72</v>
      </c>
      <c r="F30" s="343">
        <v>131029.72</v>
      </c>
      <c r="G30" s="198"/>
      <c r="H30" s="209"/>
    </row>
    <row r="31" spans="1:14" s="147" customFormat="1" ht="11.85" customHeight="1" x14ac:dyDescent="0.45">
      <c r="A31" s="207" t="s">
        <v>193</v>
      </c>
      <c r="B31" s="196">
        <v>44579</v>
      </c>
      <c r="C31" s="196">
        <v>44579</v>
      </c>
      <c r="D31" s="196">
        <v>44579</v>
      </c>
      <c r="E31" s="196">
        <v>44579</v>
      </c>
      <c r="F31" s="343">
        <v>108994</v>
      </c>
      <c r="G31" s="198"/>
      <c r="H31" s="209"/>
    </row>
    <row r="32" spans="1:14" s="147" customFormat="1" ht="11.85" customHeight="1" x14ac:dyDescent="0.45">
      <c r="A32" s="207" t="s">
        <v>194</v>
      </c>
      <c r="B32" s="196">
        <v>15945844.18</v>
      </c>
      <c r="C32" s="196">
        <v>15944412.49</v>
      </c>
      <c r="D32" s="196">
        <v>15944412.49</v>
      </c>
      <c r="E32" s="196">
        <v>15956811.09</v>
      </c>
      <c r="F32" s="343">
        <v>15979836.6</v>
      </c>
      <c r="G32" s="198"/>
      <c r="H32" s="199"/>
    </row>
    <row r="33" spans="1:9" s="147" customFormat="1" ht="11.85" customHeight="1" x14ac:dyDescent="0.45">
      <c r="A33" s="207" t="s">
        <v>195</v>
      </c>
      <c r="B33" s="196">
        <v>73601.3</v>
      </c>
      <c r="C33" s="196">
        <v>73611.37</v>
      </c>
      <c r="D33" s="196">
        <v>73611.37</v>
      </c>
      <c r="E33" s="196">
        <v>75729.37</v>
      </c>
      <c r="F33" s="343">
        <v>75729.37</v>
      </c>
      <c r="G33" s="198"/>
      <c r="H33" s="199"/>
    </row>
    <row r="34" spans="1:9" s="147" customFormat="1" ht="5.0999999999999996" customHeight="1" x14ac:dyDescent="0.45">
      <c r="A34" s="211"/>
      <c r="B34" s="212"/>
      <c r="C34" s="212"/>
      <c r="D34" s="212"/>
      <c r="E34" s="212"/>
      <c r="F34" s="346"/>
      <c r="G34" s="198"/>
      <c r="H34" s="199"/>
    </row>
    <row r="35" spans="1:9" s="70" customFormat="1" ht="7.5" customHeight="1" x14ac:dyDescent="0.45">
      <c r="F35" s="335"/>
      <c r="G35" s="198"/>
    </row>
    <row r="36" spans="1:9" s="147" customFormat="1" ht="12.9" customHeight="1" x14ac:dyDescent="0.45">
      <c r="A36" s="221" t="s">
        <v>150</v>
      </c>
      <c r="B36" s="197"/>
      <c r="C36" s="224" t="s">
        <v>286</v>
      </c>
      <c r="D36" s="220"/>
      <c r="E36" s="220"/>
      <c r="F36" s="337"/>
      <c r="G36" s="198"/>
    </row>
    <row r="37" spans="1:9" s="147" customFormat="1" ht="12.9" customHeight="1" x14ac:dyDescent="0.45">
      <c r="A37" s="222"/>
      <c r="B37" s="225" t="s">
        <v>232</v>
      </c>
      <c r="C37" s="226"/>
      <c r="D37" s="226"/>
      <c r="E37" s="226"/>
      <c r="F37" s="226"/>
      <c r="G37" s="198"/>
    </row>
    <row r="38" spans="1:9" s="147" customFormat="1" ht="12.9" customHeight="1" x14ac:dyDescent="0.45">
      <c r="A38" s="223"/>
      <c r="B38" s="148" t="s">
        <v>145</v>
      </c>
      <c r="C38" s="148" t="s">
        <v>210</v>
      </c>
      <c r="D38" s="148" t="s">
        <v>266</v>
      </c>
      <c r="E38" s="148" t="s">
        <v>293</v>
      </c>
      <c r="F38" s="338" t="s">
        <v>301</v>
      </c>
      <c r="G38" s="198"/>
    </row>
    <row r="39" spans="1:9" s="147" customFormat="1" ht="5.0999999999999996" customHeight="1" x14ac:dyDescent="0.45">
      <c r="A39" s="195"/>
      <c r="B39" s="213"/>
      <c r="C39" s="213"/>
      <c r="D39" s="213"/>
      <c r="E39" s="213"/>
      <c r="F39" s="347"/>
      <c r="G39" s="198"/>
    </row>
    <row r="40" spans="1:9" s="147" customFormat="1" ht="11.25" customHeight="1" x14ac:dyDescent="0.45">
      <c r="A40" s="201" t="s">
        <v>153</v>
      </c>
      <c r="B40" s="196">
        <v>1070013.7200000002</v>
      </c>
      <c r="C40" s="196">
        <v>1065115.72</v>
      </c>
      <c r="D40" s="196">
        <v>1092397.74</v>
      </c>
      <c r="E40" s="196">
        <v>1090228.78</v>
      </c>
      <c r="F40" s="343">
        <v>1089016.6000000001</v>
      </c>
      <c r="G40" s="198"/>
    </row>
    <row r="41" spans="1:9" s="147" customFormat="1" ht="5.85" customHeight="1" x14ac:dyDescent="0.45">
      <c r="A41" s="202"/>
      <c r="B41" s="203"/>
      <c r="C41" s="203"/>
      <c r="D41" s="203"/>
      <c r="E41" s="203"/>
      <c r="F41" s="341"/>
      <c r="G41" s="198"/>
    </row>
    <row r="42" spans="1:9" s="147" customFormat="1" ht="13.5" customHeight="1" x14ac:dyDescent="0.45">
      <c r="A42" s="202" t="s">
        <v>186</v>
      </c>
      <c r="B42" s="203">
        <v>16895.099999999999</v>
      </c>
      <c r="C42" s="203">
        <v>16895.099999999999</v>
      </c>
      <c r="D42" s="203">
        <v>16895.099999999999</v>
      </c>
      <c r="E42" s="203">
        <v>16895.099999999999</v>
      </c>
      <c r="F42" s="341">
        <v>16895.099999999999</v>
      </c>
      <c r="G42" s="198"/>
    </row>
    <row r="43" spans="1:9" s="147" customFormat="1" ht="11.25" customHeight="1" x14ac:dyDescent="0.45">
      <c r="A43" s="204" t="s">
        <v>112</v>
      </c>
      <c r="B43" s="214">
        <v>63252.35</v>
      </c>
      <c r="C43" s="214">
        <v>57408.71</v>
      </c>
      <c r="D43" s="214">
        <v>57421.69</v>
      </c>
      <c r="E43" s="214">
        <v>54720.01</v>
      </c>
      <c r="F43" s="348">
        <f>SUM(F44:F48)</f>
        <v>54587.08</v>
      </c>
      <c r="G43" s="198"/>
    </row>
    <row r="44" spans="1:9" s="147" customFormat="1" ht="11.25" customHeight="1" x14ac:dyDescent="0.45">
      <c r="A44" s="206" t="s">
        <v>206</v>
      </c>
      <c r="B44" s="196">
        <v>21965.18</v>
      </c>
      <c r="C44" s="196">
        <v>19642.37</v>
      </c>
      <c r="D44" s="196">
        <v>19642.37</v>
      </c>
      <c r="E44" s="196">
        <v>19713.59</v>
      </c>
      <c r="F44" s="343">
        <v>19677.439999999999</v>
      </c>
      <c r="G44" s="198"/>
    </row>
    <row r="45" spans="1:9" s="147" customFormat="1" ht="11.25" customHeight="1" x14ac:dyDescent="0.45">
      <c r="A45" s="152" t="s">
        <v>113</v>
      </c>
      <c r="B45" s="196">
        <v>9672.16</v>
      </c>
      <c r="C45" s="196">
        <v>9672.16</v>
      </c>
      <c r="D45" s="196">
        <v>9685.14</v>
      </c>
      <c r="E45" s="196">
        <v>9651.25</v>
      </c>
      <c r="F45" s="343">
        <v>9697.6299999999992</v>
      </c>
      <c r="G45" s="198"/>
      <c r="I45" s="198"/>
    </row>
    <row r="46" spans="1:9" s="147" customFormat="1" ht="11.25" customHeight="1" x14ac:dyDescent="0.45">
      <c r="A46" s="207" t="s">
        <v>114</v>
      </c>
      <c r="B46" s="196">
        <v>152</v>
      </c>
      <c r="C46" s="196">
        <v>152</v>
      </c>
      <c r="D46" s="196">
        <v>152</v>
      </c>
      <c r="E46" s="196">
        <v>152</v>
      </c>
      <c r="F46" s="343">
        <v>152</v>
      </c>
      <c r="G46" s="198"/>
      <c r="I46" s="198"/>
    </row>
    <row r="47" spans="1:9" s="147" customFormat="1" ht="11.25" customHeight="1" x14ac:dyDescent="0.45">
      <c r="A47" s="207" t="s">
        <v>115</v>
      </c>
      <c r="B47" s="196">
        <v>1473.93</v>
      </c>
      <c r="C47" s="196">
        <v>1473.93</v>
      </c>
      <c r="D47" s="196">
        <v>1473.93</v>
      </c>
      <c r="E47" s="196">
        <v>1473.93</v>
      </c>
      <c r="F47" s="343">
        <v>1473.93</v>
      </c>
      <c r="G47" s="198"/>
    </row>
    <row r="48" spans="1:9" s="147" customFormat="1" ht="11.25" customHeight="1" x14ac:dyDescent="0.45">
      <c r="A48" s="208" t="s">
        <v>116</v>
      </c>
      <c r="B48" s="203">
        <v>29989.08</v>
      </c>
      <c r="C48" s="203">
        <v>26468.25</v>
      </c>
      <c r="D48" s="203">
        <v>26468.25</v>
      </c>
      <c r="E48" s="203">
        <v>23729.24</v>
      </c>
      <c r="F48" s="341">
        <v>23586.080000000002</v>
      </c>
      <c r="G48" s="198"/>
    </row>
    <row r="49" spans="1:11" s="147" customFormat="1" ht="11.25" customHeight="1" x14ac:dyDescent="0.45">
      <c r="A49" s="204" t="s">
        <v>117</v>
      </c>
      <c r="B49" s="214">
        <v>957487.55000000016</v>
      </c>
      <c r="C49" s="214">
        <v>955737.07</v>
      </c>
      <c r="D49" s="214">
        <v>973887.56999999983</v>
      </c>
      <c r="E49" s="214">
        <v>972703.37</v>
      </c>
      <c r="F49" s="348">
        <f>SUM(F50:F56)</f>
        <v>970272.88</v>
      </c>
      <c r="G49" s="198"/>
      <c r="H49" s="147">
        <f>SUM(H50:H54)</f>
        <v>416841.18</v>
      </c>
    </row>
    <row r="50" spans="1:11" s="147" customFormat="1" ht="11.25" customHeight="1" x14ac:dyDescent="0.45">
      <c r="A50" s="206" t="s">
        <v>207</v>
      </c>
      <c r="B50" s="196">
        <v>419129.10000000003</v>
      </c>
      <c r="C50" s="196">
        <v>420124.94</v>
      </c>
      <c r="D50" s="196">
        <v>416289.44</v>
      </c>
      <c r="E50" s="196">
        <v>416161.44</v>
      </c>
      <c r="F50" s="343">
        <v>416161.41</v>
      </c>
      <c r="G50" s="198"/>
      <c r="H50" s="147">
        <v>1332.62</v>
      </c>
    </row>
    <row r="51" spans="1:11" s="147" customFormat="1" ht="11.25" customHeight="1" x14ac:dyDescent="0.45">
      <c r="A51" s="152" t="s">
        <v>118</v>
      </c>
      <c r="B51" s="196">
        <v>163361.75</v>
      </c>
      <c r="C51" s="196">
        <v>163361.75</v>
      </c>
      <c r="D51" s="196">
        <v>159856.51999999999</v>
      </c>
      <c r="E51" s="196">
        <v>159856.51999999999</v>
      </c>
      <c r="F51" s="343">
        <v>159856.51999999999</v>
      </c>
      <c r="G51" s="198"/>
      <c r="H51" s="147">
        <v>240520.3</v>
      </c>
    </row>
    <row r="52" spans="1:11" s="147" customFormat="1" ht="11.25" customHeight="1" x14ac:dyDescent="0.45">
      <c r="A52" s="207" t="s">
        <v>187</v>
      </c>
      <c r="B52" s="196">
        <v>13220.88</v>
      </c>
      <c r="C52" s="196">
        <v>13243.7</v>
      </c>
      <c r="D52" s="196">
        <v>13252.7</v>
      </c>
      <c r="E52" s="196">
        <v>13273.95</v>
      </c>
      <c r="F52" s="343">
        <v>13296.91</v>
      </c>
      <c r="G52" s="198"/>
      <c r="H52" s="147">
        <v>147908.18</v>
      </c>
    </row>
    <row r="53" spans="1:11" s="147" customFormat="1" ht="11.25" customHeight="1" x14ac:dyDescent="0.45">
      <c r="A53" s="207" t="s">
        <v>188</v>
      </c>
      <c r="B53" s="196">
        <v>24082.78</v>
      </c>
      <c r="C53" s="196">
        <v>25826.15</v>
      </c>
      <c r="D53" s="196">
        <v>25829.46</v>
      </c>
      <c r="E53" s="196">
        <v>26274.46</v>
      </c>
      <c r="F53" s="343">
        <v>26235.13</v>
      </c>
      <c r="G53" s="198"/>
      <c r="H53" s="147">
        <v>15737.62</v>
      </c>
    </row>
    <row r="54" spans="1:11" s="147" customFormat="1" ht="11.25" customHeight="1" x14ac:dyDescent="0.45">
      <c r="A54" s="152" t="s">
        <v>119</v>
      </c>
      <c r="B54" s="196">
        <v>58056.08</v>
      </c>
      <c r="C54" s="196">
        <v>57982.23</v>
      </c>
      <c r="D54" s="196">
        <v>78900.240000000005</v>
      </c>
      <c r="E54" s="196">
        <v>78892.42</v>
      </c>
      <c r="F54" s="343">
        <v>78892.42</v>
      </c>
      <c r="G54" s="198"/>
      <c r="H54" s="147">
        <v>11342.46</v>
      </c>
      <c r="I54" s="199"/>
      <c r="J54" s="199"/>
    </row>
    <row r="55" spans="1:11" s="147" customFormat="1" ht="11.25" customHeight="1" x14ac:dyDescent="0.45">
      <c r="A55" s="152" t="s">
        <v>120</v>
      </c>
      <c r="B55" s="196">
        <v>212.8</v>
      </c>
      <c r="C55" s="196">
        <v>212.8</v>
      </c>
      <c r="D55" s="196">
        <v>212.8</v>
      </c>
      <c r="E55" s="196">
        <v>212.8</v>
      </c>
      <c r="F55" s="343">
        <v>204.48</v>
      </c>
      <c r="G55" s="198"/>
      <c r="I55" s="199"/>
      <c r="J55" s="199"/>
    </row>
    <row r="56" spans="1:11" s="147" customFormat="1" ht="11.25" customHeight="1" x14ac:dyDescent="0.45">
      <c r="A56" s="208" t="s">
        <v>116</v>
      </c>
      <c r="B56" s="203">
        <v>279424.16000000003</v>
      </c>
      <c r="C56" s="203">
        <v>274985.5</v>
      </c>
      <c r="D56" s="203">
        <v>279546.40999999997</v>
      </c>
      <c r="E56" s="203">
        <v>278031.78000000003</v>
      </c>
      <c r="F56" s="341">
        <v>275626.01</v>
      </c>
      <c r="G56" s="198"/>
      <c r="H56" s="147">
        <v>5337.09</v>
      </c>
      <c r="I56" s="199">
        <v>275708.08</v>
      </c>
      <c r="J56" s="199"/>
      <c r="K56" s="147">
        <f>SUM(H56:J56)</f>
        <v>281045.17000000004</v>
      </c>
    </row>
    <row r="57" spans="1:11" s="147" customFormat="1" ht="11.25" customHeight="1" x14ac:dyDescent="0.45">
      <c r="A57" s="152" t="s">
        <v>123</v>
      </c>
      <c r="B57" s="196">
        <v>32378.720000000001</v>
      </c>
      <c r="C57" s="196">
        <v>35074.839999999997</v>
      </c>
      <c r="D57" s="196">
        <v>44193.38</v>
      </c>
      <c r="E57" s="196">
        <v>45910.3</v>
      </c>
      <c r="F57" s="343">
        <v>47261.54</v>
      </c>
      <c r="G57" s="198"/>
      <c r="I57" s="199"/>
      <c r="J57" s="199"/>
    </row>
    <row r="58" spans="1:11" s="147" customFormat="1" ht="11.25" customHeight="1" x14ac:dyDescent="0.45">
      <c r="A58" s="207" t="s">
        <v>189</v>
      </c>
      <c r="B58" s="196" t="s">
        <v>208</v>
      </c>
      <c r="C58" s="196" t="s">
        <v>208</v>
      </c>
      <c r="D58" s="196" t="s">
        <v>208</v>
      </c>
      <c r="E58" s="216" t="s">
        <v>305</v>
      </c>
      <c r="F58" s="344" t="s">
        <v>208</v>
      </c>
      <c r="G58" s="198"/>
      <c r="I58" s="199"/>
      <c r="J58" s="199"/>
    </row>
    <row r="59" spans="1:11" s="147" customFormat="1" ht="11.25" customHeight="1" x14ac:dyDescent="0.45">
      <c r="A59" s="152" t="s">
        <v>122</v>
      </c>
      <c r="B59" s="196" t="s">
        <v>208</v>
      </c>
      <c r="C59" s="196" t="s">
        <v>208</v>
      </c>
      <c r="D59" s="196" t="s">
        <v>208</v>
      </c>
      <c r="E59" s="196" t="s">
        <v>208</v>
      </c>
      <c r="F59" s="344" t="s">
        <v>208</v>
      </c>
      <c r="G59" s="198"/>
      <c r="I59" s="199"/>
      <c r="J59" s="199"/>
    </row>
    <row r="60" spans="1:11" s="147" customFormat="1" ht="11.25" customHeight="1" x14ac:dyDescent="0.45">
      <c r="A60" s="207" t="s">
        <v>190</v>
      </c>
      <c r="B60" s="196" t="s">
        <v>208</v>
      </c>
      <c r="C60" s="196" t="s">
        <v>208</v>
      </c>
      <c r="D60" s="196" t="s">
        <v>208</v>
      </c>
      <c r="E60" s="196" t="s">
        <v>208</v>
      </c>
      <c r="F60" s="344" t="s">
        <v>208</v>
      </c>
      <c r="G60" s="198"/>
      <c r="I60" s="199"/>
      <c r="J60" s="199"/>
    </row>
    <row r="61" spans="1:11" s="147" customFormat="1" ht="11.25" customHeight="1" x14ac:dyDescent="0.45">
      <c r="A61" s="207" t="s">
        <v>191</v>
      </c>
      <c r="B61" s="196" t="s">
        <v>208</v>
      </c>
      <c r="C61" s="196" t="s">
        <v>208</v>
      </c>
      <c r="D61" s="196" t="s">
        <v>208</v>
      </c>
      <c r="E61" s="196" t="s">
        <v>208</v>
      </c>
      <c r="F61" s="344" t="s">
        <v>208</v>
      </c>
      <c r="G61" s="198"/>
      <c r="I61" s="199"/>
      <c r="J61" s="199"/>
    </row>
    <row r="62" spans="1:11" s="147" customFormat="1" ht="11.25" customHeight="1" x14ac:dyDescent="0.45">
      <c r="A62" s="207" t="s">
        <v>192</v>
      </c>
      <c r="B62" s="196" t="s">
        <v>208</v>
      </c>
      <c r="C62" s="196" t="s">
        <v>208</v>
      </c>
      <c r="D62" s="196" t="s">
        <v>208</v>
      </c>
      <c r="E62" s="196" t="s">
        <v>208</v>
      </c>
      <c r="F62" s="344" t="s">
        <v>208</v>
      </c>
      <c r="G62" s="198"/>
      <c r="I62" s="199"/>
      <c r="J62" s="199"/>
    </row>
    <row r="63" spans="1:11" s="147" customFormat="1" ht="11.25" customHeight="1" x14ac:dyDescent="0.45">
      <c r="A63" s="207" t="s">
        <v>193</v>
      </c>
      <c r="B63" s="196" t="s">
        <v>208</v>
      </c>
      <c r="C63" s="196" t="s">
        <v>208</v>
      </c>
      <c r="D63" s="196" t="s">
        <v>208</v>
      </c>
      <c r="E63" s="196" t="s">
        <v>208</v>
      </c>
      <c r="F63" s="344" t="s">
        <v>208</v>
      </c>
      <c r="G63" s="198"/>
      <c r="I63" s="199"/>
      <c r="J63" s="199"/>
    </row>
    <row r="64" spans="1:11" s="147" customFormat="1" ht="11.25" customHeight="1" x14ac:dyDescent="0.45">
      <c r="A64" s="207" t="s">
        <v>194</v>
      </c>
      <c r="B64" s="196" t="s">
        <v>208</v>
      </c>
      <c r="C64" s="196" t="s">
        <v>208</v>
      </c>
      <c r="D64" s="196" t="s">
        <v>208</v>
      </c>
      <c r="E64" s="196" t="s">
        <v>208</v>
      </c>
      <c r="F64" s="344" t="s">
        <v>208</v>
      </c>
      <c r="G64" s="198"/>
      <c r="I64" s="199"/>
      <c r="J64" s="199"/>
    </row>
    <row r="65" spans="1:12" s="147" customFormat="1" ht="11.25" customHeight="1" x14ac:dyDescent="0.45">
      <c r="A65" s="207" t="s">
        <v>195</v>
      </c>
      <c r="B65" s="196" t="s">
        <v>208</v>
      </c>
      <c r="C65" s="196" t="s">
        <v>208</v>
      </c>
      <c r="D65" s="196" t="s">
        <v>208</v>
      </c>
      <c r="E65" s="196" t="s">
        <v>208</v>
      </c>
      <c r="F65" s="344" t="s">
        <v>208</v>
      </c>
      <c r="G65" s="198"/>
      <c r="I65" s="199"/>
      <c r="J65" s="199"/>
    </row>
    <row r="66" spans="1:12" s="147" customFormat="1" ht="5.0999999999999996" customHeight="1" x14ac:dyDescent="0.45">
      <c r="A66" s="211"/>
      <c r="B66" s="212"/>
      <c r="C66" s="212"/>
      <c r="D66" s="212"/>
      <c r="E66" s="212"/>
      <c r="F66" s="346"/>
      <c r="G66" s="198"/>
      <c r="I66" s="199"/>
      <c r="J66" s="199"/>
    </row>
    <row r="67" spans="1:12" s="70" customFormat="1" ht="12.9" customHeight="1" x14ac:dyDescent="0.45">
      <c r="A67" s="44" t="s">
        <v>0</v>
      </c>
      <c r="F67" s="335"/>
      <c r="G67" s="213"/>
      <c r="I67" s="53"/>
      <c r="J67" s="53"/>
    </row>
    <row r="68" spans="1:12" s="70" customFormat="1" x14ac:dyDescent="0.45">
      <c r="A68" s="44"/>
      <c r="F68" s="335"/>
      <c r="G68" s="198"/>
      <c r="I68" s="215"/>
      <c r="K68" s="53"/>
      <c r="L68" s="53"/>
    </row>
    <row r="70" spans="1:12" x14ac:dyDescent="0.45">
      <c r="H70" s="9"/>
    </row>
    <row r="71" spans="1:12" x14ac:dyDescent="0.45">
      <c r="H71" s="9"/>
    </row>
    <row r="72" spans="1:12" x14ac:dyDescent="0.45">
      <c r="H72" s="9"/>
    </row>
  </sheetData>
  <mergeCells count="6">
    <mergeCell ref="A4:A6"/>
    <mergeCell ref="C4:E4"/>
    <mergeCell ref="A36:A38"/>
    <mergeCell ref="C36:E36"/>
    <mergeCell ref="B5:F5"/>
    <mergeCell ref="B37:F37"/>
  </mergeCells>
  <phoneticPr fontId="3"/>
  <printOptions horizontalCentered="1"/>
  <pageMargins left="0.78740157480314965" right="0.78740157480314965" top="0.78740157480314965" bottom="0.59055118110236227" header="0.59055118110236227" footer="0.39370078740157483"/>
  <pageSetup paperSize="9" scale="95" orientation="portrait" r:id="rId1"/>
  <headerFooter scaleWithDoc="0">
    <oddHeader>&amp;L&amp;"ＭＳ 明朝,標準"&amp;9
&amp;R&amp;"ＭＳ 明朝,標準"&amp;9第&amp;"Times New Roman,標準"18&amp;"ＭＳ 明朝,標準"章　財政</oddHeader>
  </headerFooter>
  <ignoredErrors>
    <ignoredError sqref="F4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40B9F-4CC3-4116-9047-85CD40B2EC57}">
  <sheetPr>
    <pageSetUpPr fitToPage="1"/>
  </sheetPr>
  <dimension ref="A1:J67"/>
  <sheetViews>
    <sheetView showGridLines="0" view="pageBreakPreview" zoomScaleNormal="100" zoomScaleSheetLayoutView="100" workbookViewId="0">
      <selection activeCell="J9" sqref="J9"/>
    </sheetView>
  </sheetViews>
  <sheetFormatPr defaultColWidth="8.8984375" defaultRowHeight="12" x14ac:dyDescent="0.45"/>
  <cols>
    <col min="1" max="1" width="1.59765625" style="6" customWidth="1"/>
    <col min="2" max="2" width="21.59765625" style="6" customWidth="1"/>
    <col min="3" max="3" width="0.59765625" style="349" customWidth="1"/>
    <col min="4" max="9" width="10" style="349" customWidth="1"/>
    <col min="10" max="10" width="13" style="6" bestFit="1" customWidth="1"/>
    <col min="11" max="11" width="11.59765625" style="6" customWidth="1"/>
    <col min="12" max="16" width="6.59765625" style="6" customWidth="1"/>
    <col min="17" max="17" width="7.09765625" style="6" customWidth="1"/>
    <col min="18" max="18" width="2.5" style="6" customWidth="1"/>
    <col min="19" max="256" width="8.8984375" style="6"/>
    <col min="257" max="257" width="1.8984375" style="6" customWidth="1"/>
    <col min="258" max="258" width="20" style="6" customWidth="1"/>
    <col min="259" max="259" width="0.59765625" style="6" customWidth="1"/>
    <col min="260" max="265" width="11.09765625" style="6" customWidth="1"/>
    <col min="266" max="266" width="13" style="6" bestFit="1" customWidth="1"/>
    <col min="267" max="267" width="11.59765625" style="6" customWidth="1"/>
    <col min="268" max="272" width="6.59765625" style="6" customWidth="1"/>
    <col min="273" max="273" width="7.09765625" style="6" customWidth="1"/>
    <col min="274" max="274" width="2.5" style="6" customWidth="1"/>
    <col min="275" max="512" width="8.8984375" style="6"/>
    <col min="513" max="513" width="1.8984375" style="6" customWidth="1"/>
    <col min="514" max="514" width="20" style="6" customWidth="1"/>
    <col min="515" max="515" width="0.59765625" style="6" customWidth="1"/>
    <col min="516" max="521" width="11.09765625" style="6" customWidth="1"/>
    <col min="522" max="522" width="13" style="6" bestFit="1" customWidth="1"/>
    <col min="523" max="523" width="11.59765625" style="6" customWidth="1"/>
    <col min="524" max="528" width="6.59765625" style="6" customWidth="1"/>
    <col min="529" max="529" width="7.09765625" style="6" customWidth="1"/>
    <col min="530" max="530" width="2.5" style="6" customWidth="1"/>
    <col min="531" max="768" width="8.8984375" style="6"/>
    <col min="769" max="769" width="1.8984375" style="6" customWidth="1"/>
    <col min="770" max="770" width="20" style="6" customWidth="1"/>
    <col min="771" max="771" width="0.59765625" style="6" customWidth="1"/>
    <col min="772" max="777" width="11.09765625" style="6" customWidth="1"/>
    <col min="778" max="778" width="13" style="6" bestFit="1" customWidth="1"/>
    <col min="779" max="779" width="11.59765625" style="6" customWidth="1"/>
    <col min="780" max="784" width="6.59765625" style="6" customWidth="1"/>
    <col min="785" max="785" width="7.09765625" style="6" customWidth="1"/>
    <col min="786" max="786" width="2.5" style="6" customWidth="1"/>
    <col min="787" max="1024" width="8.8984375" style="6"/>
    <col min="1025" max="1025" width="1.8984375" style="6" customWidth="1"/>
    <col min="1026" max="1026" width="20" style="6" customWidth="1"/>
    <col min="1027" max="1027" width="0.59765625" style="6" customWidth="1"/>
    <col min="1028" max="1033" width="11.09765625" style="6" customWidth="1"/>
    <col min="1034" max="1034" width="13" style="6" bestFit="1" customWidth="1"/>
    <col min="1035" max="1035" width="11.59765625" style="6" customWidth="1"/>
    <col min="1036" max="1040" width="6.59765625" style="6" customWidth="1"/>
    <col min="1041" max="1041" width="7.09765625" style="6" customWidth="1"/>
    <col min="1042" max="1042" width="2.5" style="6" customWidth="1"/>
    <col min="1043" max="1280" width="8.8984375" style="6"/>
    <col min="1281" max="1281" width="1.8984375" style="6" customWidth="1"/>
    <col min="1282" max="1282" width="20" style="6" customWidth="1"/>
    <col min="1283" max="1283" width="0.59765625" style="6" customWidth="1"/>
    <col min="1284" max="1289" width="11.09765625" style="6" customWidth="1"/>
    <col min="1290" max="1290" width="13" style="6" bestFit="1" customWidth="1"/>
    <col min="1291" max="1291" width="11.59765625" style="6" customWidth="1"/>
    <col min="1292" max="1296" width="6.59765625" style="6" customWidth="1"/>
    <col min="1297" max="1297" width="7.09765625" style="6" customWidth="1"/>
    <col min="1298" max="1298" width="2.5" style="6" customWidth="1"/>
    <col min="1299" max="1536" width="8.8984375" style="6"/>
    <col min="1537" max="1537" width="1.8984375" style="6" customWidth="1"/>
    <col min="1538" max="1538" width="20" style="6" customWidth="1"/>
    <col min="1539" max="1539" width="0.59765625" style="6" customWidth="1"/>
    <col min="1540" max="1545" width="11.09765625" style="6" customWidth="1"/>
    <col min="1546" max="1546" width="13" style="6" bestFit="1" customWidth="1"/>
    <col min="1547" max="1547" width="11.59765625" style="6" customWidth="1"/>
    <col min="1548" max="1552" width="6.59765625" style="6" customWidth="1"/>
    <col min="1553" max="1553" width="7.09765625" style="6" customWidth="1"/>
    <col min="1554" max="1554" width="2.5" style="6" customWidth="1"/>
    <col min="1555" max="1792" width="8.8984375" style="6"/>
    <col min="1793" max="1793" width="1.8984375" style="6" customWidth="1"/>
    <col min="1794" max="1794" width="20" style="6" customWidth="1"/>
    <col min="1795" max="1795" width="0.59765625" style="6" customWidth="1"/>
    <col min="1796" max="1801" width="11.09765625" style="6" customWidth="1"/>
    <col min="1802" max="1802" width="13" style="6" bestFit="1" customWidth="1"/>
    <col min="1803" max="1803" width="11.59765625" style="6" customWidth="1"/>
    <col min="1804" max="1808" width="6.59765625" style="6" customWidth="1"/>
    <col min="1809" max="1809" width="7.09765625" style="6" customWidth="1"/>
    <col min="1810" max="1810" width="2.5" style="6" customWidth="1"/>
    <col min="1811" max="2048" width="8.8984375" style="6"/>
    <col min="2049" max="2049" width="1.8984375" style="6" customWidth="1"/>
    <col min="2050" max="2050" width="20" style="6" customWidth="1"/>
    <col min="2051" max="2051" width="0.59765625" style="6" customWidth="1"/>
    <col min="2052" max="2057" width="11.09765625" style="6" customWidth="1"/>
    <col min="2058" max="2058" width="13" style="6" bestFit="1" customWidth="1"/>
    <col min="2059" max="2059" width="11.59765625" style="6" customWidth="1"/>
    <col min="2060" max="2064" width="6.59765625" style="6" customWidth="1"/>
    <col min="2065" max="2065" width="7.09765625" style="6" customWidth="1"/>
    <col min="2066" max="2066" width="2.5" style="6" customWidth="1"/>
    <col min="2067" max="2304" width="8.8984375" style="6"/>
    <col min="2305" max="2305" width="1.8984375" style="6" customWidth="1"/>
    <col min="2306" max="2306" width="20" style="6" customWidth="1"/>
    <col min="2307" max="2307" width="0.59765625" style="6" customWidth="1"/>
    <col min="2308" max="2313" width="11.09765625" style="6" customWidth="1"/>
    <col min="2314" max="2314" width="13" style="6" bestFit="1" customWidth="1"/>
    <col min="2315" max="2315" width="11.59765625" style="6" customWidth="1"/>
    <col min="2316" max="2320" width="6.59765625" style="6" customWidth="1"/>
    <col min="2321" max="2321" width="7.09765625" style="6" customWidth="1"/>
    <col min="2322" max="2322" width="2.5" style="6" customWidth="1"/>
    <col min="2323" max="2560" width="8.8984375" style="6"/>
    <col min="2561" max="2561" width="1.8984375" style="6" customWidth="1"/>
    <col min="2562" max="2562" width="20" style="6" customWidth="1"/>
    <col min="2563" max="2563" width="0.59765625" style="6" customWidth="1"/>
    <col min="2564" max="2569" width="11.09765625" style="6" customWidth="1"/>
    <col min="2570" max="2570" width="13" style="6" bestFit="1" customWidth="1"/>
    <col min="2571" max="2571" width="11.59765625" style="6" customWidth="1"/>
    <col min="2572" max="2576" width="6.59765625" style="6" customWidth="1"/>
    <col min="2577" max="2577" width="7.09765625" style="6" customWidth="1"/>
    <col min="2578" max="2578" width="2.5" style="6" customWidth="1"/>
    <col min="2579" max="2816" width="8.8984375" style="6"/>
    <col min="2817" max="2817" width="1.8984375" style="6" customWidth="1"/>
    <col min="2818" max="2818" width="20" style="6" customWidth="1"/>
    <col min="2819" max="2819" width="0.59765625" style="6" customWidth="1"/>
    <col min="2820" max="2825" width="11.09765625" style="6" customWidth="1"/>
    <col min="2826" max="2826" width="13" style="6" bestFit="1" customWidth="1"/>
    <col min="2827" max="2827" width="11.59765625" style="6" customWidth="1"/>
    <col min="2828" max="2832" width="6.59765625" style="6" customWidth="1"/>
    <col min="2833" max="2833" width="7.09765625" style="6" customWidth="1"/>
    <col min="2834" max="2834" width="2.5" style="6" customWidth="1"/>
    <col min="2835" max="3072" width="8.8984375" style="6"/>
    <col min="3073" max="3073" width="1.8984375" style="6" customWidth="1"/>
    <col min="3074" max="3074" width="20" style="6" customWidth="1"/>
    <col min="3075" max="3075" width="0.59765625" style="6" customWidth="1"/>
    <col min="3076" max="3081" width="11.09765625" style="6" customWidth="1"/>
    <col min="3082" max="3082" width="13" style="6" bestFit="1" customWidth="1"/>
    <col min="3083" max="3083" width="11.59765625" style="6" customWidth="1"/>
    <col min="3084" max="3088" width="6.59765625" style="6" customWidth="1"/>
    <col min="3089" max="3089" width="7.09765625" style="6" customWidth="1"/>
    <col min="3090" max="3090" width="2.5" style="6" customWidth="1"/>
    <col min="3091" max="3328" width="8.8984375" style="6"/>
    <col min="3329" max="3329" width="1.8984375" style="6" customWidth="1"/>
    <col min="3330" max="3330" width="20" style="6" customWidth="1"/>
    <col min="3331" max="3331" width="0.59765625" style="6" customWidth="1"/>
    <col min="3332" max="3337" width="11.09765625" style="6" customWidth="1"/>
    <col min="3338" max="3338" width="13" style="6" bestFit="1" customWidth="1"/>
    <col min="3339" max="3339" width="11.59765625" style="6" customWidth="1"/>
    <col min="3340" max="3344" width="6.59765625" style="6" customWidth="1"/>
    <col min="3345" max="3345" width="7.09765625" style="6" customWidth="1"/>
    <col min="3346" max="3346" width="2.5" style="6" customWidth="1"/>
    <col min="3347" max="3584" width="8.8984375" style="6"/>
    <col min="3585" max="3585" width="1.8984375" style="6" customWidth="1"/>
    <col min="3586" max="3586" width="20" style="6" customWidth="1"/>
    <col min="3587" max="3587" width="0.59765625" style="6" customWidth="1"/>
    <col min="3588" max="3593" width="11.09765625" style="6" customWidth="1"/>
    <col min="3594" max="3594" width="13" style="6" bestFit="1" customWidth="1"/>
    <col min="3595" max="3595" width="11.59765625" style="6" customWidth="1"/>
    <col min="3596" max="3600" width="6.59765625" style="6" customWidth="1"/>
    <col min="3601" max="3601" width="7.09765625" style="6" customWidth="1"/>
    <col min="3602" max="3602" width="2.5" style="6" customWidth="1"/>
    <col min="3603" max="3840" width="8.8984375" style="6"/>
    <col min="3841" max="3841" width="1.8984375" style="6" customWidth="1"/>
    <col min="3842" max="3842" width="20" style="6" customWidth="1"/>
    <col min="3843" max="3843" width="0.59765625" style="6" customWidth="1"/>
    <col min="3844" max="3849" width="11.09765625" style="6" customWidth="1"/>
    <col min="3850" max="3850" width="13" style="6" bestFit="1" customWidth="1"/>
    <col min="3851" max="3851" width="11.59765625" style="6" customWidth="1"/>
    <col min="3852" max="3856" width="6.59765625" style="6" customWidth="1"/>
    <col min="3857" max="3857" width="7.09765625" style="6" customWidth="1"/>
    <col min="3858" max="3858" width="2.5" style="6" customWidth="1"/>
    <col min="3859" max="4096" width="8.8984375" style="6"/>
    <col min="4097" max="4097" width="1.8984375" style="6" customWidth="1"/>
    <col min="4098" max="4098" width="20" style="6" customWidth="1"/>
    <col min="4099" max="4099" width="0.59765625" style="6" customWidth="1"/>
    <col min="4100" max="4105" width="11.09765625" style="6" customWidth="1"/>
    <col min="4106" max="4106" width="13" style="6" bestFit="1" customWidth="1"/>
    <col min="4107" max="4107" width="11.59765625" style="6" customWidth="1"/>
    <col min="4108" max="4112" width="6.59765625" style="6" customWidth="1"/>
    <col min="4113" max="4113" width="7.09765625" style="6" customWidth="1"/>
    <col min="4114" max="4114" width="2.5" style="6" customWidth="1"/>
    <col min="4115" max="4352" width="8.8984375" style="6"/>
    <col min="4353" max="4353" width="1.8984375" style="6" customWidth="1"/>
    <col min="4354" max="4354" width="20" style="6" customWidth="1"/>
    <col min="4355" max="4355" width="0.59765625" style="6" customWidth="1"/>
    <col min="4356" max="4361" width="11.09765625" style="6" customWidth="1"/>
    <col min="4362" max="4362" width="13" style="6" bestFit="1" customWidth="1"/>
    <col min="4363" max="4363" width="11.59765625" style="6" customWidth="1"/>
    <col min="4364" max="4368" width="6.59765625" style="6" customWidth="1"/>
    <col min="4369" max="4369" width="7.09765625" style="6" customWidth="1"/>
    <col min="4370" max="4370" width="2.5" style="6" customWidth="1"/>
    <col min="4371" max="4608" width="8.8984375" style="6"/>
    <col min="4609" max="4609" width="1.8984375" style="6" customWidth="1"/>
    <col min="4610" max="4610" width="20" style="6" customWidth="1"/>
    <col min="4611" max="4611" width="0.59765625" style="6" customWidth="1"/>
    <col min="4612" max="4617" width="11.09765625" style="6" customWidth="1"/>
    <col min="4618" max="4618" width="13" style="6" bestFit="1" customWidth="1"/>
    <col min="4619" max="4619" width="11.59765625" style="6" customWidth="1"/>
    <col min="4620" max="4624" width="6.59765625" style="6" customWidth="1"/>
    <col min="4625" max="4625" width="7.09765625" style="6" customWidth="1"/>
    <col min="4626" max="4626" width="2.5" style="6" customWidth="1"/>
    <col min="4627" max="4864" width="8.8984375" style="6"/>
    <col min="4865" max="4865" width="1.8984375" style="6" customWidth="1"/>
    <col min="4866" max="4866" width="20" style="6" customWidth="1"/>
    <col min="4867" max="4867" width="0.59765625" style="6" customWidth="1"/>
    <col min="4868" max="4873" width="11.09765625" style="6" customWidth="1"/>
    <col min="4874" max="4874" width="13" style="6" bestFit="1" customWidth="1"/>
    <col min="4875" max="4875" width="11.59765625" style="6" customWidth="1"/>
    <col min="4876" max="4880" width="6.59765625" style="6" customWidth="1"/>
    <col min="4881" max="4881" width="7.09765625" style="6" customWidth="1"/>
    <col min="4882" max="4882" width="2.5" style="6" customWidth="1"/>
    <col min="4883" max="5120" width="8.8984375" style="6"/>
    <col min="5121" max="5121" width="1.8984375" style="6" customWidth="1"/>
    <col min="5122" max="5122" width="20" style="6" customWidth="1"/>
    <col min="5123" max="5123" width="0.59765625" style="6" customWidth="1"/>
    <col min="5124" max="5129" width="11.09765625" style="6" customWidth="1"/>
    <col min="5130" max="5130" width="13" style="6" bestFit="1" customWidth="1"/>
    <col min="5131" max="5131" width="11.59765625" style="6" customWidth="1"/>
    <col min="5132" max="5136" width="6.59765625" style="6" customWidth="1"/>
    <col min="5137" max="5137" width="7.09765625" style="6" customWidth="1"/>
    <col min="5138" max="5138" width="2.5" style="6" customWidth="1"/>
    <col min="5139" max="5376" width="8.8984375" style="6"/>
    <col min="5377" max="5377" width="1.8984375" style="6" customWidth="1"/>
    <col min="5378" max="5378" width="20" style="6" customWidth="1"/>
    <col min="5379" max="5379" width="0.59765625" style="6" customWidth="1"/>
    <col min="5380" max="5385" width="11.09765625" style="6" customWidth="1"/>
    <col min="5386" max="5386" width="13" style="6" bestFit="1" customWidth="1"/>
    <col min="5387" max="5387" width="11.59765625" style="6" customWidth="1"/>
    <col min="5388" max="5392" width="6.59765625" style="6" customWidth="1"/>
    <col min="5393" max="5393" width="7.09765625" style="6" customWidth="1"/>
    <col min="5394" max="5394" width="2.5" style="6" customWidth="1"/>
    <col min="5395" max="5632" width="8.8984375" style="6"/>
    <col min="5633" max="5633" width="1.8984375" style="6" customWidth="1"/>
    <col min="5634" max="5634" width="20" style="6" customWidth="1"/>
    <col min="5635" max="5635" width="0.59765625" style="6" customWidth="1"/>
    <col min="5636" max="5641" width="11.09765625" style="6" customWidth="1"/>
    <col min="5642" max="5642" width="13" style="6" bestFit="1" customWidth="1"/>
    <col min="5643" max="5643" width="11.59765625" style="6" customWidth="1"/>
    <col min="5644" max="5648" width="6.59765625" style="6" customWidth="1"/>
    <col min="5649" max="5649" width="7.09765625" style="6" customWidth="1"/>
    <col min="5650" max="5650" width="2.5" style="6" customWidth="1"/>
    <col min="5651" max="5888" width="8.8984375" style="6"/>
    <col min="5889" max="5889" width="1.8984375" style="6" customWidth="1"/>
    <col min="5890" max="5890" width="20" style="6" customWidth="1"/>
    <col min="5891" max="5891" width="0.59765625" style="6" customWidth="1"/>
    <col min="5892" max="5897" width="11.09765625" style="6" customWidth="1"/>
    <col min="5898" max="5898" width="13" style="6" bestFit="1" customWidth="1"/>
    <col min="5899" max="5899" width="11.59765625" style="6" customWidth="1"/>
    <col min="5900" max="5904" width="6.59765625" style="6" customWidth="1"/>
    <col min="5905" max="5905" width="7.09765625" style="6" customWidth="1"/>
    <col min="5906" max="5906" width="2.5" style="6" customWidth="1"/>
    <col min="5907" max="6144" width="8.8984375" style="6"/>
    <col min="6145" max="6145" width="1.8984375" style="6" customWidth="1"/>
    <col min="6146" max="6146" width="20" style="6" customWidth="1"/>
    <col min="6147" max="6147" width="0.59765625" style="6" customWidth="1"/>
    <col min="6148" max="6153" width="11.09765625" style="6" customWidth="1"/>
    <col min="6154" max="6154" width="13" style="6" bestFit="1" customWidth="1"/>
    <col min="6155" max="6155" width="11.59765625" style="6" customWidth="1"/>
    <col min="6156" max="6160" width="6.59765625" style="6" customWidth="1"/>
    <col min="6161" max="6161" width="7.09765625" style="6" customWidth="1"/>
    <col min="6162" max="6162" width="2.5" style="6" customWidth="1"/>
    <col min="6163" max="6400" width="8.8984375" style="6"/>
    <col min="6401" max="6401" width="1.8984375" style="6" customWidth="1"/>
    <col min="6402" max="6402" width="20" style="6" customWidth="1"/>
    <col min="6403" max="6403" width="0.59765625" style="6" customWidth="1"/>
    <col min="6404" max="6409" width="11.09765625" style="6" customWidth="1"/>
    <col min="6410" max="6410" width="13" style="6" bestFit="1" customWidth="1"/>
    <col min="6411" max="6411" width="11.59765625" style="6" customWidth="1"/>
    <col min="6412" max="6416" width="6.59765625" style="6" customWidth="1"/>
    <col min="6417" max="6417" width="7.09765625" style="6" customWidth="1"/>
    <col min="6418" max="6418" width="2.5" style="6" customWidth="1"/>
    <col min="6419" max="6656" width="8.8984375" style="6"/>
    <col min="6657" max="6657" width="1.8984375" style="6" customWidth="1"/>
    <col min="6658" max="6658" width="20" style="6" customWidth="1"/>
    <col min="6659" max="6659" width="0.59765625" style="6" customWidth="1"/>
    <col min="6660" max="6665" width="11.09765625" style="6" customWidth="1"/>
    <col min="6666" max="6666" width="13" style="6" bestFit="1" customWidth="1"/>
    <col min="6667" max="6667" width="11.59765625" style="6" customWidth="1"/>
    <col min="6668" max="6672" width="6.59765625" style="6" customWidth="1"/>
    <col min="6673" max="6673" width="7.09765625" style="6" customWidth="1"/>
    <col min="6674" max="6674" width="2.5" style="6" customWidth="1"/>
    <col min="6675" max="6912" width="8.8984375" style="6"/>
    <col min="6913" max="6913" width="1.8984375" style="6" customWidth="1"/>
    <col min="6914" max="6914" width="20" style="6" customWidth="1"/>
    <col min="6915" max="6915" width="0.59765625" style="6" customWidth="1"/>
    <col min="6916" max="6921" width="11.09765625" style="6" customWidth="1"/>
    <col min="6922" max="6922" width="13" style="6" bestFit="1" customWidth="1"/>
    <col min="6923" max="6923" width="11.59765625" style="6" customWidth="1"/>
    <col min="6924" max="6928" width="6.59765625" style="6" customWidth="1"/>
    <col min="6929" max="6929" width="7.09765625" style="6" customWidth="1"/>
    <col min="6930" max="6930" width="2.5" style="6" customWidth="1"/>
    <col min="6931" max="7168" width="8.8984375" style="6"/>
    <col min="7169" max="7169" width="1.8984375" style="6" customWidth="1"/>
    <col min="7170" max="7170" width="20" style="6" customWidth="1"/>
    <col min="7171" max="7171" width="0.59765625" style="6" customWidth="1"/>
    <col min="7172" max="7177" width="11.09765625" style="6" customWidth="1"/>
    <col min="7178" max="7178" width="13" style="6" bestFit="1" customWidth="1"/>
    <col min="7179" max="7179" width="11.59765625" style="6" customWidth="1"/>
    <col min="7180" max="7184" width="6.59765625" style="6" customWidth="1"/>
    <col min="7185" max="7185" width="7.09765625" style="6" customWidth="1"/>
    <col min="7186" max="7186" width="2.5" style="6" customWidth="1"/>
    <col min="7187" max="7424" width="8.8984375" style="6"/>
    <col min="7425" max="7425" width="1.8984375" style="6" customWidth="1"/>
    <col min="7426" max="7426" width="20" style="6" customWidth="1"/>
    <col min="7427" max="7427" width="0.59765625" style="6" customWidth="1"/>
    <col min="7428" max="7433" width="11.09765625" style="6" customWidth="1"/>
    <col min="7434" max="7434" width="13" style="6" bestFit="1" customWidth="1"/>
    <col min="7435" max="7435" width="11.59765625" style="6" customWidth="1"/>
    <col min="7436" max="7440" width="6.59765625" style="6" customWidth="1"/>
    <col min="7441" max="7441" width="7.09765625" style="6" customWidth="1"/>
    <col min="7442" max="7442" width="2.5" style="6" customWidth="1"/>
    <col min="7443" max="7680" width="8.8984375" style="6"/>
    <col min="7681" max="7681" width="1.8984375" style="6" customWidth="1"/>
    <col min="7682" max="7682" width="20" style="6" customWidth="1"/>
    <col min="7683" max="7683" width="0.59765625" style="6" customWidth="1"/>
    <col min="7684" max="7689" width="11.09765625" style="6" customWidth="1"/>
    <col min="7690" max="7690" width="13" style="6" bestFit="1" customWidth="1"/>
    <col min="7691" max="7691" width="11.59765625" style="6" customWidth="1"/>
    <col min="7692" max="7696" width="6.59765625" style="6" customWidth="1"/>
    <col min="7697" max="7697" width="7.09765625" style="6" customWidth="1"/>
    <col min="7698" max="7698" width="2.5" style="6" customWidth="1"/>
    <col min="7699" max="7936" width="8.8984375" style="6"/>
    <col min="7937" max="7937" width="1.8984375" style="6" customWidth="1"/>
    <col min="7938" max="7938" width="20" style="6" customWidth="1"/>
    <col min="7939" max="7939" width="0.59765625" style="6" customWidth="1"/>
    <col min="7940" max="7945" width="11.09765625" style="6" customWidth="1"/>
    <col min="7946" max="7946" width="13" style="6" bestFit="1" customWidth="1"/>
    <col min="7947" max="7947" width="11.59765625" style="6" customWidth="1"/>
    <col min="7948" max="7952" width="6.59765625" style="6" customWidth="1"/>
    <col min="7953" max="7953" width="7.09765625" style="6" customWidth="1"/>
    <col min="7954" max="7954" width="2.5" style="6" customWidth="1"/>
    <col min="7955" max="8192" width="8.8984375" style="6"/>
    <col min="8193" max="8193" width="1.8984375" style="6" customWidth="1"/>
    <col min="8194" max="8194" width="20" style="6" customWidth="1"/>
    <col min="8195" max="8195" width="0.59765625" style="6" customWidth="1"/>
    <col min="8196" max="8201" width="11.09765625" style="6" customWidth="1"/>
    <col min="8202" max="8202" width="13" style="6" bestFit="1" customWidth="1"/>
    <col min="8203" max="8203" width="11.59765625" style="6" customWidth="1"/>
    <col min="8204" max="8208" width="6.59765625" style="6" customWidth="1"/>
    <col min="8209" max="8209" width="7.09765625" style="6" customWidth="1"/>
    <col min="8210" max="8210" width="2.5" style="6" customWidth="1"/>
    <col min="8211" max="8448" width="8.8984375" style="6"/>
    <col min="8449" max="8449" width="1.8984375" style="6" customWidth="1"/>
    <col min="8450" max="8450" width="20" style="6" customWidth="1"/>
    <col min="8451" max="8451" width="0.59765625" style="6" customWidth="1"/>
    <col min="8452" max="8457" width="11.09765625" style="6" customWidth="1"/>
    <col min="8458" max="8458" width="13" style="6" bestFit="1" customWidth="1"/>
    <col min="8459" max="8459" width="11.59765625" style="6" customWidth="1"/>
    <col min="8460" max="8464" width="6.59765625" style="6" customWidth="1"/>
    <col min="8465" max="8465" width="7.09765625" style="6" customWidth="1"/>
    <col min="8466" max="8466" width="2.5" style="6" customWidth="1"/>
    <col min="8467" max="8704" width="8.8984375" style="6"/>
    <col min="8705" max="8705" width="1.8984375" style="6" customWidth="1"/>
    <col min="8706" max="8706" width="20" style="6" customWidth="1"/>
    <col min="8707" max="8707" width="0.59765625" style="6" customWidth="1"/>
    <col min="8708" max="8713" width="11.09765625" style="6" customWidth="1"/>
    <col min="8714" max="8714" width="13" style="6" bestFit="1" customWidth="1"/>
    <col min="8715" max="8715" width="11.59765625" style="6" customWidth="1"/>
    <col min="8716" max="8720" width="6.59765625" style="6" customWidth="1"/>
    <col min="8721" max="8721" width="7.09765625" style="6" customWidth="1"/>
    <col min="8722" max="8722" width="2.5" style="6" customWidth="1"/>
    <col min="8723" max="8960" width="8.8984375" style="6"/>
    <col min="8961" max="8961" width="1.8984375" style="6" customWidth="1"/>
    <col min="8962" max="8962" width="20" style="6" customWidth="1"/>
    <col min="8963" max="8963" width="0.59765625" style="6" customWidth="1"/>
    <col min="8964" max="8969" width="11.09765625" style="6" customWidth="1"/>
    <col min="8970" max="8970" width="13" style="6" bestFit="1" customWidth="1"/>
    <col min="8971" max="8971" width="11.59765625" style="6" customWidth="1"/>
    <col min="8972" max="8976" width="6.59765625" style="6" customWidth="1"/>
    <col min="8977" max="8977" width="7.09765625" style="6" customWidth="1"/>
    <col min="8978" max="8978" width="2.5" style="6" customWidth="1"/>
    <col min="8979" max="9216" width="8.8984375" style="6"/>
    <col min="9217" max="9217" width="1.8984375" style="6" customWidth="1"/>
    <col min="9218" max="9218" width="20" style="6" customWidth="1"/>
    <col min="9219" max="9219" width="0.59765625" style="6" customWidth="1"/>
    <col min="9220" max="9225" width="11.09765625" style="6" customWidth="1"/>
    <col min="9226" max="9226" width="13" style="6" bestFit="1" customWidth="1"/>
    <col min="9227" max="9227" width="11.59765625" style="6" customWidth="1"/>
    <col min="9228" max="9232" width="6.59765625" style="6" customWidth="1"/>
    <col min="9233" max="9233" width="7.09765625" style="6" customWidth="1"/>
    <col min="9234" max="9234" width="2.5" style="6" customWidth="1"/>
    <col min="9235" max="9472" width="8.8984375" style="6"/>
    <col min="9473" max="9473" width="1.8984375" style="6" customWidth="1"/>
    <col min="9474" max="9474" width="20" style="6" customWidth="1"/>
    <col min="9475" max="9475" width="0.59765625" style="6" customWidth="1"/>
    <col min="9476" max="9481" width="11.09765625" style="6" customWidth="1"/>
    <col min="9482" max="9482" width="13" style="6" bestFit="1" customWidth="1"/>
    <col min="9483" max="9483" width="11.59765625" style="6" customWidth="1"/>
    <col min="9484" max="9488" width="6.59765625" style="6" customWidth="1"/>
    <col min="9489" max="9489" width="7.09765625" style="6" customWidth="1"/>
    <col min="9490" max="9490" width="2.5" style="6" customWidth="1"/>
    <col min="9491" max="9728" width="8.8984375" style="6"/>
    <col min="9729" max="9729" width="1.8984375" style="6" customWidth="1"/>
    <col min="9730" max="9730" width="20" style="6" customWidth="1"/>
    <col min="9731" max="9731" width="0.59765625" style="6" customWidth="1"/>
    <col min="9732" max="9737" width="11.09765625" style="6" customWidth="1"/>
    <col min="9738" max="9738" width="13" style="6" bestFit="1" customWidth="1"/>
    <col min="9739" max="9739" width="11.59765625" style="6" customWidth="1"/>
    <col min="9740" max="9744" width="6.59765625" style="6" customWidth="1"/>
    <col min="9745" max="9745" width="7.09765625" style="6" customWidth="1"/>
    <col min="9746" max="9746" width="2.5" style="6" customWidth="1"/>
    <col min="9747" max="9984" width="8.8984375" style="6"/>
    <col min="9985" max="9985" width="1.8984375" style="6" customWidth="1"/>
    <col min="9986" max="9986" width="20" style="6" customWidth="1"/>
    <col min="9987" max="9987" width="0.59765625" style="6" customWidth="1"/>
    <col min="9988" max="9993" width="11.09765625" style="6" customWidth="1"/>
    <col min="9994" max="9994" width="13" style="6" bestFit="1" customWidth="1"/>
    <col min="9995" max="9995" width="11.59765625" style="6" customWidth="1"/>
    <col min="9996" max="10000" width="6.59765625" style="6" customWidth="1"/>
    <col min="10001" max="10001" width="7.09765625" style="6" customWidth="1"/>
    <col min="10002" max="10002" width="2.5" style="6" customWidth="1"/>
    <col min="10003" max="10240" width="8.8984375" style="6"/>
    <col min="10241" max="10241" width="1.8984375" style="6" customWidth="1"/>
    <col min="10242" max="10242" width="20" style="6" customWidth="1"/>
    <col min="10243" max="10243" width="0.59765625" style="6" customWidth="1"/>
    <col min="10244" max="10249" width="11.09765625" style="6" customWidth="1"/>
    <col min="10250" max="10250" width="13" style="6" bestFit="1" customWidth="1"/>
    <col min="10251" max="10251" width="11.59765625" style="6" customWidth="1"/>
    <col min="10252" max="10256" width="6.59765625" style="6" customWidth="1"/>
    <col min="10257" max="10257" width="7.09765625" style="6" customWidth="1"/>
    <col min="10258" max="10258" width="2.5" style="6" customWidth="1"/>
    <col min="10259" max="10496" width="8.8984375" style="6"/>
    <col min="10497" max="10497" width="1.8984375" style="6" customWidth="1"/>
    <col min="10498" max="10498" width="20" style="6" customWidth="1"/>
    <col min="10499" max="10499" width="0.59765625" style="6" customWidth="1"/>
    <col min="10500" max="10505" width="11.09765625" style="6" customWidth="1"/>
    <col min="10506" max="10506" width="13" style="6" bestFit="1" customWidth="1"/>
    <col min="10507" max="10507" width="11.59765625" style="6" customWidth="1"/>
    <col min="10508" max="10512" width="6.59765625" style="6" customWidth="1"/>
    <col min="10513" max="10513" width="7.09765625" style="6" customWidth="1"/>
    <col min="10514" max="10514" width="2.5" style="6" customWidth="1"/>
    <col min="10515" max="10752" width="8.8984375" style="6"/>
    <col min="10753" max="10753" width="1.8984375" style="6" customWidth="1"/>
    <col min="10754" max="10754" width="20" style="6" customWidth="1"/>
    <col min="10755" max="10755" width="0.59765625" style="6" customWidth="1"/>
    <col min="10756" max="10761" width="11.09765625" style="6" customWidth="1"/>
    <col min="10762" max="10762" width="13" style="6" bestFit="1" customWidth="1"/>
    <col min="10763" max="10763" width="11.59765625" style="6" customWidth="1"/>
    <col min="10764" max="10768" width="6.59765625" style="6" customWidth="1"/>
    <col min="10769" max="10769" width="7.09765625" style="6" customWidth="1"/>
    <col min="10770" max="10770" width="2.5" style="6" customWidth="1"/>
    <col min="10771" max="11008" width="8.8984375" style="6"/>
    <col min="11009" max="11009" width="1.8984375" style="6" customWidth="1"/>
    <col min="11010" max="11010" width="20" style="6" customWidth="1"/>
    <col min="11011" max="11011" width="0.59765625" style="6" customWidth="1"/>
    <col min="11012" max="11017" width="11.09765625" style="6" customWidth="1"/>
    <col min="11018" max="11018" width="13" style="6" bestFit="1" customWidth="1"/>
    <col min="11019" max="11019" width="11.59765625" style="6" customWidth="1"/>
    <col min="11020" max="11024" width="6.59765625" style="6" customWidth="1"/>
    <col min="11025" max="11025" width="7.09765625" style="6" customWidth="1"/>
    <col min="11026" max="11026" width="2.5" style="6" customWidth="1"/>
    <col min="11027" max="11264" width="8.8984375" style="6"/>
    <col min="11265" max="11265" width="1.8984375" style="6" customWidth="1"/>
    <col min="11266" max="11266" width="20" style="6" customWidth="1"/>
    <col min="11267" max="11267" width="0.59765625" style="6" customWidth="1"/>
    <col min="11268" max="11273" width="11.09765625" style="6" customWidth="1"/>
    <col min="11274" max="11274" width="13" style="6" bestFit="1" customWidth="1"/>
    <col min="11275" max="11275" width="11.59765625" style="6" customWidth="1"/>
    <col min="11276" max="11280" width="6.59765625" style="6" customWidth="1"/>
    <col min="11281" max="11281" width="7.09765625" style="6" customWidth="1"/>
    <col min="11282" max="11282" width="2.5" style="6" customWidth="1"/>
    <col min="11283" max="11520" width="8.8984375" style="6"/>
    <col min="11521" max="11521" width="1.8984375" style="6" customWidth="1"/>
    <col min="11522" max="11522" width="20" style="6" customWidth="1"/>
    <col min="11523" max="11523" width="0.59765625" style="6" customWidth="1"/>
    <col min="11524" max="11529" width="11.09765625" style="6" customWidth="1"/>
    <col min="11530" max="11530" width="13" style="6" bestFit="1" customWidth="1"/>
    <col min="11531" max="11531" width="11.59765625" style="6" customWidth="1"/>
    <col min="11532" max="11536" width="6.59765625" style="6" customWidth="1"/>
    <col min="11537" max="11537" width="7.09765625" style="6" customWidth="1"/>
    <col min="11538" max="11538" width="2.5" style="6" customWidth="1"/>
    <col min="11539" max="11776" width="8.8984375" style="6"/>
    <col min="11777" max="11777" width="1.8984375" style="6" customWidth="1"/>
    <col min="11778" max="11778" width="20" style="6" customWidth="1"/>
    <col min="11779" max="11779" width="0.59765625" style="6" customWidth="1"/>
    <col min="11780" max="11785" width="11.09765625" style="6" customWidth="1"/>
    <col min="11786" max="11786" width="13" style="6" bestFit="1" customWidth="1"/>
    <col min="11787" max="11787" width="11.59765625" style="6" customWidth="1"/>
    <col min="11788" max="11792" width="6.59765625" style="6" customWidth="1"/>
    <col min="11793" max="11793" width="7.09765625" style="6" customWidth="1"/>
    <col min="11794" max="11794" width="2.5" style="6" customWidth="1"/>
    <col min="11795" max="12032" width="8.8984375" style="6"/>
    <col min="12033" max="12033" width="1.8984375" style="6" customWidth="1"/>
    <col min="12034" max="12034" width="20" style="6" customWidth="1"/>
    <col min="12035" max="12035" width="0.59765625" style="6" customWidth="1"/>
    <col min="12036" max="12041" width="11.09765625" style="6" customWidth="1"/>
    <col min="12042" max="12042" width="13" style="6" bestFit="1" customWidth="1"/>
    <col min="12043" max="12043" width="11.59765625" style="6" customWidth="1"/>
    <col min="12044" max="12048" width="6.59765625" style="6" customWidth="1"/>
    <col min="12049" max="12049" width="7.09765625" style="6" customWidth="1"/>
    <col min="12050" max="12050" width="2.5" style="6" customWidth="1"/>
    <col min="12051" max="12288" width="8.8984375" style="6"/>
    <col min="12289" max="12289" width="1.8984375" style="6" customWidth="1"/>
    <col min="12290" max="12290" width="20" style="6" customWidth="1"/>
    <col min="12291" max="12291" width="0.59765625" style="6" customWidth="1"/>
    <col min="12292" max="12297" width="11.09765625" style="6" customWidth="1"/>
    <col min="12298" max="12298" width="13" style="6" bestFit="1" customWidth="1"/>
    <col min="12299" max="12299" width="11.59765625" style="6" customWidth="1"/>
    <col min="12300" max="12304" width="6.59765625" style="6" customWidth="1"/>
    <col min="12305" max="12305" width="7.09765625" style="6" customWidth="1"/>
    <col min="12306" max="12306" width="2.5" style="6" customWidth="1"/>
    <col min="12307" max="12544" width="8.8984375" style="6"/>
    <col min="12545" max="12545" width="1.8984375" style="6" customWidth="1"/>
    <col min="12546" max="12546" width="20" style="6" customWidth="1"/>
    <col min="12547" max="12547" width="0.59765625" style="6" customWidth="1"/>
    <col min="12548" max="12553" width="11.09765625" style="6" customWidth="1"/>
    <col min="12554" max="12554" width="13" style="6" bestFit="1" customWidth="1"/>
    <col min="12555" max="12555" width="11.59765625" style="6" customWidth="1"/>
    <col min="12556" max="12560" width="6.59765625" style="6" customWidth="1"/>
    <col min="12561" max="12561" width="7.09765625" style="6" customWidth="1"/>
    <col min="12562" max="12562" width="2.5" style="6" customWidth="1"/>
    <col min="12563" max="12800" width="8.8984375" style="6"/>
    <col min="12801" max="12801" width="1.8984375" style="6" customWidth="1"/>
    <col min="12802" max="12802" width="20" style="6" customWidth="1"/>
    <col min="12803" max="12803" width="0.59765625" style="6" customWidth="1"/>
    <col min="12804" max="12809" width="11.09765625" style="6" customWidth="1"/>
    <col min="12810" max="12810" width="13" style="6" bestFit="1" customWidth="1"/>
    <col min="12811" max="12811" width="11.59765625" style="6" customWidth="1"/>
    <col min="12812" max="12816" width="6.59765625" style="6" customWidth="1"/>
    <col min="12817" max="12817" width="7.09765625" style="6" customWidth="1"/>
    <col min="12818" max="12818" width="2.5" style="6" customWidth="1"/>
    <col min="12819" max="13056" width="8.8984375" style="6"/>
    <col min="13057" max="13057" width="1.8984375" style="6" customWidth="1"/>
    <col min="13058" max="13058" width="20" style="6" customWidth="1"/>
    <col min="13059" max="13059" width="0.59765625" style="6" customWidth="1"/>
    <col min="13060" max="13065" width="11.09765625" style="6" customWidth="1"/>
    <col min="13066" max="13066" width="13" style="6" bestFit="1" customWidth="1"/>
    <col min="13067" max="13067" width="11.59765625" style="6" customWidth="1"/>
    <col min="13068" max="13072" width="6.59765625" style="6" customWidth="1"/>
    <col min="13073" max="13073" width="7.09765625" style="6" customWidth="1"/>
    <col min="13074" max="13074" width="2.5" style="6" customWidth="1"/>
    <col min="13075" max="13312" width="8.8984375" style="6"/>
    <col min="13313" max="13313" width="1.8984375" style="6" customWidth="1"/>
    <col min="13314" max="13314" width="20" style="6" customWidth="1"/>
    <col min="13315" max="13315" width="0.59765625" style="6" customWidth="1"/>
    <col min="13316" max="13321" width="11.09765625" style="6" customWidth="1"/>
    <col min="13322" max="13322" width="13" style="6" bestFit="1" customWidth="1"/>
    <col min="13323" max="13323" width="11.59765625" style="6" customWidth="1"/>
    <col min="13324" max="13328" width="6.59765625" style="6" customWidth="1"/>
    <col min="13329" max="13329" width="7.09765625" style="6" customWidth="1"/>
    <col min="13330" max="13330" width="2.5" style="6" customWidth="1"/>
    <col min="13331" max="13568" width="8.8984375" style="6"/>
    <col min="13569" max="13569" width="1.8984375" style="6" customWidth="1"/>
    <col min="13570" max="13570" width="20" style="6" customWidth="1"/>
    <col min="13571" max="13571" width="0.59765625" style="6" customWidth="1"/>
    <col min="13572" max="13577" width="11.09765625" style="6" customWidth="1"/>
    <col min="13578" max="13578" width="13" style="6" bestFit="1" customWidth="1"/>
    <col min="13579" max="13579" width="11.59765625" style="6" customWidth="1"/>
    <col min="13580" max="13584" width="6.59765625" style="6" customWidth="1"/>
    <col min="13585" max="13585" width="7.09765625" style="6" customWidth="1"/>
    <col min="13586" max="13586" width="2.5" style="6" customWidth="1"/>
    <col min="13587" max="13824" width="8.8984375" style="6"/>
    <col min="13825" max="13825" width="1.8984375" style="6" customWidth="1"/>
    <col min="13826" max="13826" width="20" style="6" customWidth="1"/>
    <col min="13827" max="13827" width="0.59765625" style="6" customWidth="1"/>
    <col min="13828" max="13833" width="11.09765625" style="6" customWidth="1"/>
    <col min="13834" max="13834" width="13" style="6" bestFit="1" customWidth="1"/>
    <col min="13835" max="13835" width="11.59765625" style="6" customWidth="1"/>
    <col min="13836" max="13840" width="6.59765625" style="6" customWidth="1"/>
    <col min="13841" max="13841" width="7.09765625" style="6" customWidth="1"/>
    <col min="13842" max="13842" width="2.5" style="6" customWidth="1"/>
    <col min="13843" max="14080" width="8.8984375" style="6"/>
    <col min="14081" max="14081" width="1.8984375" style="6" customWidth="1"/>
    <col min="14082" max="14082" width="20" style="6" customWidth="1"/>
    <col min="14083" max="14083" width="0.59765625" style="6" customWidth="1"/>
    <col min="14084" max="14089" width="11.09765625" style="6" customWidth="1"/>
    <col min="14090" max="14090" width="13" style="6" bestFit="1" customWidth="1"/>
    <col min="14091" max="14091" width="11.59765625" style="6" customWidth="1"/>
    <col min="14092" max="14096" width="6.59765625" style="6" customWidth="1"/>
    <col min="14097" max="14097" width="7.09765625" style="6" customWidth="1"/>
    <col min="14098" max="14098" width="2.5" style="6" customWidth="1"/>
    <col min="14099" max="14336" width="8.8984375" style="6"/>
    <col min="14337" max="14337" width="1.8984375" style="6" customWidth="1"/>
    <col min="14338" max="14338" width="20" style="6" customWidth="1"/>
    <col min="14339" max="14339" width="0.59765625" style="6" customWidth="1"/>
    <col min="14340" max="14345" width="11.09765625" style="6" customWidth="1"/>
    <col min="14346" max="14346" width="13" style="6" bestFit="1" customWidth="1"/>
    <col min="14347" max="14347" width="11.59765625" style="6" customWidth="1"/>
    <col min="14348" max="14352" width="6.59765625" style="6" customWidth="1"/>
    <col min="14353" max="14353" width="7.09765625" style="6" customWidth="1"/>
    <col min="14354" max="14354" width="2.5" style="6" customWidth="1"/>
    <col min="14355" max="14592" width="8.8984375" style="6"/>
    <col min="14593" max="14593" width="1.8984375" style="6" customWidth="1"/>
    <col min="14594" max="14594" width="20" style="6" customWidth="1"/>
    <col min="14595" max="14595" width="0.59765625" style="6" customWidth="1"/>
    <col min="14596" max="14601" width="11.09765625" style="6" customWidth="1"/>
    <col min="14602" max="14602" width="13" style="6" bestFit="1" customWidth="1"/>
    <col min="14603" max="14603" width="11.59765625" style="6" customWidth="1"/>
    <col min="14604" max="14608" width="6.59765625" style="6" customWidth="1"/>
    <col min="14609" max="14609" width="7.09765625" style="6" customWidth="1"/>
    <col min="14610" max="14610" width="2.5" style="6" customWidth="1"/>
    <col min="14611" max="14848" width="8.8984375" style="6"/>
    <col min="14849" max="14849" width="1.8984375" style="6" customWidth="1"/>
    <col min="14850" max="14850" width="20" style="6" customWidth="1"/>
    <col min="14851" max="14851" width="0.59765625" style="6" customWidth="1"/>
    <col min="14852" max="14857" width="11.09765625" style="6" customWidth="1"/>
    <col min="14858" max="14858" width="13" style="6" bestFit="1" customWidth="1"/>
    <col min="14859" max="14859" width="11.59765625" style="6" customWidth="1"/>
    <col min="14860" max="14864" width="6.59765625" style="6" customWidth="1"/>
    <col min="14865" max="14865" width="7.09765625" style="6" customWidth="1"/>
    <col min="14866" max="14866" width="2.5" style="6" customWidth="1"/>
    <col min="14867" max="15104" width="8.8984375" style="6"/>
    <col min="15105" max="15105" width="1.8984375" style="6" customWidth="1"/>
    <col min="15106" max="15106" width="20" style="6" customWidth="1"/>
    <col min="15107" max="15107" width="0.59765625" style="6" customWidth="1"/>
    <col min="15108" max="15113" width="11.09765625" style="6" customWidth="1"/>
    <col min="15114" max="15114" width="13" style="6" bestFit="1" customWidth="1"/>
    <col min="15115" max="15115" width="11.59765625" style="6" customWidth="1"/>
    <col min="15116" max="15120" width="6.59765625" style="6" customWidth="1"/>
    <col min="15121" max="15121" width="7.09765625" style="6" customWidth="1"/>
    <col min="15122" max="15122" width="2.5" style="6" customWidth="1"/>
    <col min="15123" max="15360" width="8.8984375" style="6"/>
    <col min="15361" max="15361" width="1.8984375" style="6" customWidth="1"/>
    <col min="15362" max="15362" width="20" style="6" customWidth="1"/>
    <col min="15363" max="15363" width="0.59765625" style="6" customWidth="1"/>
    <col min="15364" max="15369" width="11.09765625" style="6" customWidth="1"/>
    <col min="15370" max="15370" width="13" style="6" bestFit="1" customWidth="1"/>
    <col min="15371" max="15371" width="11.59765625" style="6" customWidth="1"/>
    <col min="15372" max="15376" width="6.59765625" style="6" customWidth="1"/>
    <col min="15377" max="15377" width="7.09765625" style="6" customWidth="1"/>
    <col min="15378" max="15378" width="2.5" style="6" customWidth="1"/>
    <col min="15379" max="15616" width="8.8984375" style="6"/>
    <col min="15617" max="15617" width="1.8984375" style="6" customWidth="1"/>
    <col min="15618" max="15618" width="20" style="6" customWidth="1"/>
    <col min="15619" max="15619" width="0.59765625" style="6" customWidth="1"/>
    <col min="15620" max="15625" width="11.09765625" style="6" customWidth="1"/>
    <col min="15626" max="15626" width="13" style="6" bestFit="1" customWidth="1"/>
    <col min="15627" max="15627" width="11.59765625" style="6" customWidth="1"/>
    <col min="15628" max="15632" width="6.59765625" style="6" customWidth="1"/>
    <col min="15633" max="15633" width="7.09765625" style="6" customWidth="1"/>
    <col min="15634" max="15634" width="2.5" style="6" customWidth="1"/>
    <col min="15635" max="15872" width="8.8984375" style="6"/>
    <col min="15873" max="15873" width="1.8984375" style="6" customWidth="1"/>
    <col min="15874" max="15874" width="20" style="6" customWidth="1"/>
    <col min="15875" max="15875" width="0.59765625" style="6" customWidth="1"/>
    <col min="15876" max="15881" width="11.09765625" style="6" customWidth="1"/>
    <col min="15882" max="15882" width="13" style="6" bestFit="1" customWidth="1"/>
    <col min="15883" max="15883" width="11.59765625" style="6" customWidth="1"/>
    <col min="15884" max="15888" width="6.59765625" style="6" customWidth="1"/>
    <col min="15889" max="15889" width="7.09765625" style="6" customWidth="1"/>
    <col min="15890" max="15890" width="2.5" style="6" customWidth="1"/>
    <col min="15891" max="16128" width="8.8984375" style="6"/>
    <col min="16129" max="16129" width="1.8984375" style="6" customWidth="1"/>
    <col min="16130" max="16130" width="20" style="6" customWidth="1"/>
    <col min="16131" max="16131" width="0.59765625" style="6" customWidth="1"/>
    <col min="16132" max="16137" width="11.09765625" style="6" customWidth="1"/>
    <col min="16138" max="16138" width="13" style="6" bestFit="1" customWidth="1"/>
    <col min="16139" max="16139" width="11.59765625" style="6" customWidth="1"/>
    <col min="16140" max="16144" width="6.59765625" style="6" customWidth="1"/>
    <col min="16145" max="16145" width="7.09765625" style="6" customWidth="1"/>
    <col min="16146" max="16146" width="2.5" style="6" customWidth="1"/>
    <col min="16147" max="16384" width="8.8984375" style="6"/>
  </cols>
  <sheetData>
    <row r="1" spans="1:9" ht="12.75" customHeight="1" x14ac:dyDescent="0.45"/>
    <row r="2" spans="1:9" s="44" customFormat="1" ht="12.75" customHeight="1" x14ac:dyDescent="0.45">
      <c r="A2" s="44" t="s">
        <v>216</v>
      </c>
      <c r="C2" s="349"/>
      <c r="D2" s="349"/>
      <c r="E2" s="349"/>
      <c r="F2" s="349"/>
      <c r="G2" s="349"/>
      <c r="H2" s="349"/>
      <c r="I2" s="349"/>
    </row>
    <row r="3" spans="1:9" s="44" customFormat="1" ht="12.75" customHeight="1" x14ac:dyDescent="0.45">
      <c r="C3" s="349"/>
      <c r="D3" s="349"/>
      <c r="E3" s="349"/>
      <c r="F3" s="349"/>
      <c r="G3" s="349"/>
      <c r="H3" s="350"/>
      <c r="I3" s="489" t="s">
        <v>196</v>
      </c>
    </row>
    <row r="4" spans="1:9" s="47" customFormat="1" ht="13.5" customHeight="1" x14ac:dyDescent="0.45">
      <c r="A4" s="228" t="s">
        <v>8</v>
      </c>
      <c r="B4" s="228"/>
      <c r="C4" s="236"/>
      <c r="D4" s="428" t="s">
        <v>152</v>
      </c>
      <c r="E4" s="429"/>
      <c r="F4" s="429"/>
      <c r="G4" s="429"/>
      <c r="H4" s="429"/>
      <c r="I4" s="429"/>
    </row>
    <row r="5" spans="1:9" s="47" customFormat="1" ht="12.75" customHeight="1" x14ac:dyDescent="0.45">
      <c r="A5" s="229"/>
      <c r="B5" s="229"/>
      <c r="C5" s="222"/>
      <c r="D5" s="490" t="s">
        <v>263</v>
      </c>
      <c r="E5" s="491"/>
      <c r="F5" s="490" t="s">
        <v>290</v>
      </c>
      <c r="G5" s="491"/>
      <c r="H5" s="490" t="s">
        <v>296</v>
      </c>
      <c r="I5" s="491"/>
    </row>
    <row r="6" spans="1:9" s="47" customFormat="1" ht="16.5" customHeight="1" x14ac:dyDescent="0.45">
      <c r="A6" s="230"/>
      <c r="B6" s="230"/>
      <c r="C6" s="218"/>
      <c r="D6" s="432" t="s">
        <v>9</v>
      </c>
      <c r="E6" s="386" t="s">
        <v>10</v>
      </c>
      <c r="F6" s="432" t="s">
        <v>9</v>
      </c>
      <c r="G6" s="386" t="s">
        <v>10</v>
      </c>
      <c r="H6" s="432" t="s">
        <v>9</v>
      </c>
      <c r="I6" s="386" t="s">
        <v>10</v>
      </c>
    </row>
    <row r="7" spans="1:9" s="47" customFormat="1" ht="5.85" customHeight="1" x14ac:dyDescent="0.45">
      <c r="A7" s="79"/>
      <c r="B7" s="50"/>
      <c r="C7" s="524"/>
      <c r="D7" s="464"/>
      <c r="E7" s="464"/>
      <c r="F7" s="464"/>
      <c r="G7" s="464"/>
      <c r="H7" s="464"/>
      <c r="I7" s="464"/>
    </row>
    <row r="8" spans="1:9" s="47" customFormat="1" ht="15" customHeight="1" x14ac:dyDescent="0.45">
      <c r="A8" s="239" t="s">
        <v>153</v>
      </c>
      <c r="B8" s="239"/>
      <c r="C8" s="240"/>
      <c r="D8" s="370">
        <v>185182130</v>
      </c>
      <c r="E8" s="370">
        <v>208912287</v>
      </c>
      <c r="F8" s="370">
        <v>180050228</v>
      </c>
      <c r="G8" s="370">
        <v>199297216</v>
      </c>
      <c r="H8" s="370">
        <v>179749140</v>
      </c>
      <c r="I8" s="370">
        <v>201075886</v>
      </c>
    </row>
    <row r="9" spans="1:9" s="47" customFormat="1" ht="5.85" customHeight="1" x14ac:dyDescent="0.45">
      <c r="A9" s="54"/>
      <c r="B9" s="54"/>
      <c r="C9" s="384"/>
      <c r="D9" s="525"/>
      <c r="E9" s="525"/>
      <c r="F9" s="525"/>
      <c r="G9" s="525"/>
      <c r="H9" s="525"/>
      <c r="I9" s="525"/>
    </row>
    <row r="10" spans="1:9" s="47" customFormat="1" ht="5.85" customHeight="1" x14ac:dyDescent="0.45">
      <c r="A10" s="57"/>
      <c r="B10" s="57"/>
      <c r="C10" s="526"/>
      <c r="D10" s="349"/>
      <c r="E10" s="349"/>
      <c r="F10" s="349"/>
      <c r="G10" s="349"/>
      <c r="H10" s="349"/>
      <c r="I10" s="349"/>
    </row>
    <row r="11" spans="1:9" s="47" customFormat="1" ht="15" customHeight="1" x14ac:dyDescent="0.45">
      <c r="A11" s="235" t="s">
        <v>11</v>
      </c>
      <c r="B11" s="235"/>
      <c r="C11" s="527"/>
      <c r="D11" s="370">
        <v>127620000</v>
      </c>
      <c r="E11" s="528">
        <v>150039577</v>
      </c>
      <c r="F11" s="370">
        <v>121870000</v>
      </c>
      <c r="G11" s="528">
        <v>140386977</v>
      </c>
      <c r="H11" s="370">
        <v>121330000</v>
      </c>
      <c r="I11" s="528">
        <v>140109741</v>
      </c>
    </row>
    <row r="12" spans="1:9" s="47" customFormat="1" ht="5.85" customHeight="1" x14ac:dyDescent="0.45">
      <c r="A12" s="56"/>
      <c r="B12" s="56"/>
      <c r="C12" s="529"/>
      <c r="D12" s="454"/>
      <c r="E12" s="454"/>
      <c r="F12" s="454"/>
      <c r="G12" s="454"/>
      <c r="H12" s="454"/>
      <c r="I12" s="454"/>
    </row>
    <row r="13" spans="1:9" s="47" customFormat="1" ht="5.85" customHeight="1" x14ac:dyDescent="0.45">
      <c r="A13" s="50"/>
      <c r="B13" s="50"/>
      <c r="C13" s="530"/>
      <c r="D13" s="464"/>
      <c r="E13" s="464"/>
      <c r="F13" s="370"/>
      <c r="G13" s="370"/>
      <c r="H13" s="370"/>
      <c r="I13" s="370"/>
    </row>
    <row r="14" spans="1:9" s="47" customFormat="1" ht="15" customHeight="1" x14ac:dyDescent="0.45">
      <c r="A14" s="235" t="s">
        <v>12</v>
      </c>
      <c r="B14" s="235"/>
      <c r="C14" s="527"/>
      <c r="D14" s="370">
        <v>57562130</v>
      </c>
      <c r="E14" s="370">
        <v>58872710</v>
      </c>
      <c r="F14" s="370">
        <v>58180228</v>
      </c>
      <c r="G14" s="370">
        <v>58910239</v>
      </c>
      <c r="H14" s="370">
        <v>58419140</v>
      </c>
      <c r="I14" s="370">
        <v>60966145</v>
      </c>
    </row>
    <row r="15" spans="1:9" s="47" customFormat="1" ht="5.85" customHeight="1" x14ac:dyDescent="0.45">
      <c r="A15" s="63"/>
      <c r="B15" s="64"/>
      <c r="C15" s="527"/>
      <c r="D15" s="370"/>
      <c r="E15" s="528"/>
      <c r="F15" s="370"/>
      <c r="G15" s="528"/>
      <c r="H15" s="370"/>
      <c r="I15" s="528"/>
    </row>
    <row r="16" spans="1:9" s="47" customFormat="1" ht="15" customHeight="1" x14ac:dyDescent="0.45">
      <c r="A16" s="44"/>
      <c r="B16" s="44" t="s">
        <v>13</v>
      </c>
      <c r="C16" s="527"/>
      <c r="D16" s="370">
        <v>12436</v>
      </c>
      <c r="E16" s="528">
        <v>11950</v>
      </c>
      <c r="F16" s="370">
        <v>14583</v>
      </c>
      <c r="G16" s="528">
        <v>27032</v>
      </c>
      <c r="H16" s="455" t="s">
        <v>302</v>
      </c>
      <c r="I16" s="531" t="s">
        <v>302</v>
      </c>
    </row>
    <row r="17" spans="1:9" s="47" customFormat="1" ht="15" customHeight="1" x14ac:dyDescent="0.45">
      <c r="A17" s="63"/>
      <c r="B17" s="44" t="s">
        <v>14</v>
      </c>
      <c r="C17" s="527"/>
      <c r="D17" s="370">
        <v>519632</v>
      </c>
      <c r="E17" s="528">
        <v>503378</v>
      </c>
      <c r="F17" s="370">
        <v>532292</v>
      </c>
      <c r="G17" s="528">
        <v>528781</v>
      </c>
      <c r="H17" s="455" t="s">
        <v>302</v>
      </c>
      <c r="I17" s="531" t="s">
        <v>302</v>
      </c>
    </row>
    <row r="18" spans="1:9" s="47" customFormat="1" ht="15" customHeight="1" x14ac:dyDescent="0.45">
      <c r="A18" s="63"/>
      <c r="B18" s="81" t="s">
        <v>255</v>
      </c>
      <c r="C18" s="527"/>
      <c r="D18" s="370">
        <v>55956</v>
      </c>
      <c r="E18" s="528">
        <v>55956</v>
      </c>
      <c r="F18" s="370">
        <v>61958</v>
      </c>
      <c r="G18" s="528">
        <v>69982</v>
      </c>
      <c r="H18" s="370">
        <v>99920</v>
      </c>
      <c r="I18" s="528">
        <v>99523</v>
      </c>
    </row>
    <row r="19" spans="1:9" s="47" customFormat="1" ht="15" customHeight="1" x14ac:dyDescent="0.45">
      <c r="A19" s="63"/>
      <c r="B19" s="44" t="s">
        <v>16</v>
      </c>
      <c r="C19" s="527"/>
      <c r="D19" s="370">
        <v>25054245</v>
      </c>
      <c r="E19" s="528">
        <v>25528657</v>
      </c>
      <c r="F19" s="370">
        <v>25127299</v>
      </c>
      <c r="G19" s="528">
        <v>25461424</v>
      </c>
      <c r="H19" s="370">
        <v>24520488</v>
      </c>
      <c r="I19" s="528">
        <v>25523952</v>
      </c>
    </row>
    <row r="20" spans="1:9" s="47" customFormat="1" ht="15" customHeight="1" x14ac:dyDescent="0.45">
      <c r="A20" s="63"/>
      <c r="B20" s="44" t="s">
        <v>17</v>
      </c>
      <c r="C20" s="527"/>
      <c r="D20" s="370">
        <v>26694440</v>
      </c>
      <c r="E20" s="528">
        <v>27192524</v>
      </c>
      <c r="F20" s="370">
        <v>26856222</v>
      </c>
      <c r="G20" s="528">
        <v>27530379</v>
      </c>
      <c r="H20" s="370">
        <v>27090030</v>
      </c>
      <c r="I20" s="528">
        <v>28682961</v>
      </c>
    </row>
    <row r="21" spans="1:9" s="47" customFormat="1" ht="15" customHeight="1" x14ac:dyDescent="0.45">
      <c r="A21" s="63"/>
      <c r="B21" s="44" t="s">
        <v>18</v>
      </c>
      <c r="C21" s="527"/>
      <c r="D21" s="370">
        <v>3575741</v>
      </c>
      <c r="E21" s="528">
        <v>3583035</v>
      </c>
      <c r="F21" s="370">
        <v>3634108</v>
      </c>
      <c r="G21" s="528">
        <v>3698628</v>
      </c>
      <c r="H21" s="370">
        <v>4057829</v>
      </c>
      <c r="I21" s="528">
        <v>4231398</v>
      </c>
    </row>
    <row r="22" spans="1:9" s="47" customFormat="1" ht="15" customHeight="1" x14ac:dyDescent="0.45">
      <c r="A22" s="63"/>
      <c r="B22" s="44" t="s">
        <v>19</v>
      </c>
      <c r="C22" s="527"/>
      <c r="D22" s="370">
        <v>1292201</v>
      </c>
      <c r="E22" s="528">
        <v>1359715</v>
      </c>
      <c r="F22" s="370">
        <v>1338835</v>
      </c>
      <c r="G22" s="528">
        <v>1320222</v>
      </c>
      <c r="H22" s="370">
        <v>1409215</v>
      </c>
      <c r="I22" s="528">
        <v>1344662</v>
      </c>
    </row>
    <row r="23" spans="1:9" s="47" customFormat="1" ht="15" customHeight="1" x14ac:dyDescent="0.45">
      <c r="A23" s="63"/>
      <c r="B23" s="64" t="s">
        <v>156</v>
      </c>
      <c r="C23" s="527"/>
      <c r="D23" s="370">
        <v>341821</v>
      </c>
      <c r="E23" s="528">
        <v>609902</v>
      </c>
      <c r="F23" s="370">
        <v>599041</v>
      </c>
      <c r="G23" s="528">
        <v>256643</v>
      </c>
      <c r="H23" s="370">
        <v>1225867</v>
      </c>
      <c r="I23" s="528">
        <v>1064644</v>
      </c>
    </row>
    <row r="24" spans="1:9" s="47" customFormat="1" ht="15" customHeight="1" x14ac:dyDescent="0.45">
      <c r="A24" s="63"/>
      <c r="B24" s="44" t="s">
        <v>20</v>
      </c>
      <c r="C24" s="527"/>
      <c r="D24" s="370">
        <v>12218</v>
      </c>
      <c r="E24" s="528">
        <v>14130</v>
      </c>
      <c r="F24" s="370">
        <v>12450</v>
      </c>
      <c r="G24" s="528">
        <v>14240</v>
      </c>
      <c r="H24" s="370">
        <v>12351</v>
      </c>
      <c r="I24" s="528">
        <v>16136</v>
      </c>
    </row>
    <row r="25" spans="1:9" s="47" customFormat="1" ht="15" customHeight="1" x14ac:dyDescent="0.45">
      <c r="A25" s="63"/>
      <c r="B25" s="44" t="s">
        <v>21</v>
      </c>
      <c r="C25" s="527"/>
      <c r="D25" s="370">
        <v>2762</v>
      </c>
      <c r="E25" s="528">
        <v>13335</v>
      </c>
      <c r="F25" s="370">
        <v>2762</v>
      </c>
      <c r="G25" s="528">
        <v>2762</v>
      </c>
      <c r="H25" s="370">
        <v>2762</v>
      </c>
      <c r="I25" s="528">
        <v>2762</v>
      </c>
    </row>
    <row r="26" spans="1:9" s="47" customFormat="1" ht="15" customHeight="1" x14ac:dyDescent="0.45">
      <c r="A26" s="63"/>
      <c r="B26" s="66" t="s">
        <v>198</v>
      </c>
      <c r="C26" s="527"/>
      <c r="D26" s="370">
        <v>678</v>
      </c>
      <c r="E26" s="528">
        <v>128</v>
      </c>
      <c r="F26" s="370">
        <v>678</v>
      </c>
      <c r="G26" s="528">
        <v>146</v>
      </c>
      <c r="H26" s="370">
        <v>678</v>
      </c>
      <c r="I26" s="528">
        <v>107</v>
      </c>
    </row>
    <row r="27" spans="1:9" s="47" customFormat="1" ht="5.85" customHeight="1" x14ac:dyDescent="0.45">
      <c r="A27" s="82"/>
      <c r="B27" s="67"/>
      <c r="C27" s="532"/>
      <c r="D27" s="478"/>
      <c r="E27" s="478"/>
      <c r="F27" s="478"/>
      <c r="G27" s="478"/>
      <c r="H27" s="478"/>
      <c r="I27" s="478"/>
    </row>
    <row r="28" spans="1:9" s="44" customFormat="1" ht="15" customHeight="1" x14ac:dyDescent="0.45">
      <c r="A28" s="57"/>
      <c r="B28" s="57"/>
      <c r="C28" s="425"/>
      <c r="D28" s="349"/>
      <c r="E28" s="349"/>
      <c r="F28" s="349"/>
      <c r="G28" s="349"/>
      <c r="H28" s="349"/>
      <c r="I28" s="349"/>
    </row>
    <row r="29" spans="1:9" s="47" customFormat="1" ht="12.75" customHeight="1" x14ac:dyDescent="0.45">
      <c r="A29" s="228" t="s">
        <v>8</v>
      </c>
      <c r="B29" s="228"/>
      <c r="C29" s="236"/>
      <c r="D29" s="428" t="s">
        <v>152</v>
      </c>
      <c r="E29" s="429"/>
      <c r="F29" s="429"/>
      <c r="G29" s="429"/>
      <c r="H29" s="429"/>
      <c r="I29" s="429"/>
    </row>
    <row r="30" spans="1:9" s="47" customFormat="1" ht="12.75" customHeight="1" x14ac:dyDescent="0.45">
      <c r="A30" s="229"/>
      <c r="B30" s="229"/>
      <c r="C30" s="222"/>
      <c r="D30" s="490" t="s">
        <v>263</v>
      </c>
      <c r="E30" s="491"/>
      <c r="F30" s="490" t="s">
        <v>290</v>
      </c>
      <c r="G30" s="491"/>
      <c r="H30" s="490" t="s">
        <v>296</v>
      </c>
      <c r="I30" s="491"/>
    </row>
    <row r="31" spans="1:9" s="47" customFormat="1" ht="16.5" customHeight="1" x14ac:dyDescent="0.45">
      <c r="A31" s="230"/>
      <c r="B31" s="230"/>
      <c r="C31" s="218"/>
      <c r="D31" s="431" t="s">
        <v>23</v>
      </c>
      <c r="E31" s="509" t="s">
        <v>155</v>
      </c>
      <c r="F31" s="431" t="s">
        <v>23</v>
      </c>
      <c r="G31" s="509" t="s">
        <v>155</v>
      </c>
      <c r="H31" s="431" t="s">
        <v>23</v>
      </c>
      <c r="I31" s="509" t="s">
        <v>155</v>
      </c>
    </row>
    <row r="32" spans="1:9" s="47" customFormat="1" ht="5.85" customHeight="1" x14ac:dyDescent="0.45">
      <c r="A32" s="79"/>
      <c r="B32" s="50"/>
      <c r="C32" s="524"/>
      <c r="D32" s="464"/>
      <c r="E32" s="495"/>
      <c r="F32" s="464"/>
      <c r="G32" s="495"/>
      <c r="H32" s="464"/>
      <c r="I32" s="495"/>
    </row>
    <row r="33" spans="1:10" s="47" customFormat="1" ht="15" customHeight="1" x14ac:dyDescent="0.45">
      <c r="A33" s="239" t="s">
        <v>153</v>
      </c>
      <c r="B33" s="239"/>
      <c r="C33" s="240"/>
      <c r="D33" s="370">
        <v>194909889</v>
      </c>
      <c r="E33" s="371">
        <v>93.3</v>
      </c>
      <c r="F33" s="370">
        <v>189742023</v>
      </c>
      <c r="G33" s="371">
        <v>95.2</v>
      </c>
      <c r="H33" s="370">
        <v>192500774</v>
      </c>
      <c r="I33" s="371">
        <v>95.7</v>
      </c>
    </row>
    <row r="34" spans="1:10" s="47" customFormat="1" ht="5.85" customHeight="1" x14ac:dyDescent="0.45">
      <c r="A34" s="54"/>
      <c r="B34" s="54"/>
      <c r="C34" s="384"/>
      <c r="D34" s="525"/>
      <c r="E34" s="525"/>
      <c r="F34" s="525"/>
      <c r="G34" s="525"/>
      <c r="H34" s="525"/>
      <c r="I34" s="525"/>
    </row>
    <row r="35" spans="1:10" s="47" customFormat="1" ht="5.85" customHeight="1" x14ac:dyDescent="0.45">
      <c r="A35" s="57"/>
      <c r="B35" s="57"/>
      <c r="C35" s="526"/>
      <c r="D35" s="425"/>
      <c r="E35" s="425"/>
      <c r="F35" s="425"/>
      <c r="G35" s="425"/>
      <c r="H35" s="425"/>
      <c r="I35" s="425"/>
    </row>
    <row r="36" spans="1:10" s="47" customFormat="1" ht="15" customHeight="1" x14ac:dyDescent="0.45">
      <c r="A36" s="235" t="s">
        <v>11</v>
      </c>
      <c r="B36" s="235"/>
      <c r="C36" s="527"/>
      <c r="D36" s="370">
        <v>136701266</v>
      </c>
      <c r="E36" s="371">
        <v>91.1</v>
      </c>
      <c r="F36" s="370">
        <v>131228727</v>
      </c>
      <c r="G36" s="371">
        <v>93.5</v>
      </c>
      <c r="H36" s="370">
        <v>132975742</v>
      </c>
      <c r="I36" s="371">
        <v>94.9</v>
      </c>
      <c r="J36" s="84"/>
    </row>
    <row r="37" spans="1:10" s="47" customFormat="1" ht="5.85" customHeight="1" x14ac:dyDescent="0.45">
      <c r="A37" s="56"/>
      <c r="B37" s="56"/>
      <c r="C37" s="529"/>
      <c r="D37" s="454"/>
      <c r="E37" s="497"/>
      <c r="F37" s="454"/>
      <c r="G37" s="497"/>
      <c r="H37" s="454"/>
      <c r="I37" s="497"/>
    </row>
    <row r="38" spans="1:10" s="47" customFormat="1" ht="5.85" customHeight="1" x14ac:dyDescent="0.45">
      <c r="A38" s="50"/>
      <c r="B38" s="50"/>
      <c r="C38" s="530"/>
      <c r="D38" s="464"/>
      <c r="E38" s="495"/>
      <c r="F38" s="464"/>
      <c r="G38" s="495"/>
      <c r="H38" s="464"/>
      <c r="I38" s="495"/>
    </row>
    <row r="39" spans="1:10" s="47" customFormat="1" ht="15" customHeight="1" x14ac:dyDescent="0.45">
      <c r="A39" s="235" t="s">
        <v>12</v>
      </c>
      <c r="B39" s="235"/>
      <c r="C39" s="527"/>
      <c r="D39" s="370">
        <v>58208623</v>
      </c>
      <c r="E39" s="371">
        <v>98.9</v>
      </c>
      <c r="F39" s="370">
        <v>58513296</v>
      </c>
      <c r="G39" s="371">
        <v>99.3</v>
      </c>
      <c r="H39" s="370">
        <v>59525032</v>
      </c>
      <c r="I39" s="371">
        <v>97.6</v>
      </c>
    </row>
    <row r="40" spans="1:10" s="47" customFormat="1" ht="5.85" customHeight="1" x14ac:dyDescent="0.45">
      <c r="A40" s="63"/>
      <c r="B40" s="64"/>
      <c r="C40" s="527"/>
      <c r="D40" s="370"/>
      <c r="E40" s="371"/>
      <c r="F40" s="370"/>
      <c r="G40" s="371"/>
      <c r="H40" s="370"/>
      <c r="I40" s="371"/>
    </row>
    <row r="41" spans="1:10" s="47" customFormat="1" ht="15" customHeight="1" x14ac:dyDescent="0.45">
      <c r="A41" s="44"/>
      <c r="B41" s="44" t="s">
        <v>13</v>
      </c>
      <c r="C41" s="527"/>
      <c r="D41" s="370">
        <v>11762</v>
      </c>
      <c r="E41" s="371">
        <v>98.4</v>
      </c>
      <c r="F41" s="370">
        <v>11919</v>
      </c>
      <c r="G41" s="371">
        <v>44.1</v>
      </c>
      <c r="H41" s="455" t="s">
        <v>302</v>
      </c>
      <c r="I41" s="531" t="s">
        <v>302</v>
      </c>
      <c r="J41" s="84"/>
    </row>
    <row r="42" spans="1:10" s="47" customFormat="1" ht="15" customHeight="1" x14ac:dyDescent="0.45">
      <c r="A42" s="63"/>
      <c r="B42" s="44" t="s">
        <v>14</v>
      </c>
      <c r="C42" s="527"/>
      <c r="D42" s="370">
        <v>502158</v>
      </c>
      <c r="E42" s="371">
        <v>99.8</v>
      </c>
      <c r="F42" s="370">
        <v>447697</v>
      </c>
      <c r="G42" s="371">
        <v>84.7</v>
      </c>
      <c r="H42" s="455" t="s">
        <v>302</v>
      </c>
      <c r="I42" s="531" t="s">
        <v>302</v>
      </c>
      <c r="J42" s="84"/>
    </row>
    <row r="43" spans="1:10" s="47" customFormat="1" ht="15" customHeight="1" x14ac:dyDescent="0.45">
      <c r="A43" s="63"/>
      <c r="B43" s="64" t="s">
        <v>125</v>
      </c>
      <c r="C43" s="527"/>
      <c r="D43" s="370">
        <v>23446</v>
      </c>
      <c r="E43" s="371">
        <v>41.9</v>
      </c>
      <c r="F43" s="370">
        <v>59272</v>
      </c>
      <c r="G43" s="371">
        <v>84.7</v>
      </c>
      <c r="H43" s="370">
        <v>86639</v>
      </c>
      <c r="I43" s="371">
        <v>87.1</v>
      </c>
      <c r="J43" s="84"/>
    </row>
    <row r="44" spans="1:10" s="47" customFormat="1" ht="15" customHeight="1" x14ac:dyDescent="0.45">
      <c r="A44" s="63"/>
      <c r="B44" s="44" t="s">
        <v>16</v>
      </c>
      <c r="C44" s="527"/>
      <c r="D44" s="370">
        <v>25093636</v>
      </c>
      <c r="E44" s="371">
        <v>98.3</v>
      </c>
      <c r="F44" s="370">
        <v>25398549</v>
      </c>
      <c r="G44" s="371">
        <v>99.8</v>
      </c>
      <c r="H44" s="370">
        <v>24863934</v>
      </c>
      <c r="I44" s="371">
        <v>97.4</v>
      </c>
    </row>
    <row r="45" spans="1:10" s="47" customFormat="1" ht="15" customHeight="1" x14ac:dyDescent="0.45">
      <c r="A45" s="63"/>
      <c r="B45" s="44" t="s">
        <v>17</v>
      </c>
      <c r="C45" s="527"/>
      <c r="D45" s="370">
        <v>27118172</v>
      </c>
      <c r="E45" s="371">
        <v>99.7</v>
      </c>
      <c r="F45" s="370">
        <v>27467231</v>
      </c>
      <c r="G45" s="371">
        <v>99.8</v>
      </c>
      <c r="H45" s="370">
        <v>28481277</v>
      </c>
      <c r="I45" s="371">
        <v>99.3</v>
      </c>
    </row>
    <row r="46" spans="1:10" s="47" customFormat="1" ht="15" customHeight="1" x14ac:dyDescent="0.45">
      <c r="A46" s="63"/>
      <c r="B46" s="44" t="s">
        <v>18</v>
      </c>
      <c r="C46" s="527"/>
      <c r="D46" s="370">
        <v>3471610</v>
      </c>
      <c r="E46" s="371">
        <v>96.9</v>
      </c>
      <c r="F46" s="370">
        <v>3573129</v>
      </c>
      <c r="G46" s="371">
        <v>96.6</v>
      </c>
      <c r="H46" s="370">
        <v>4111545</v>
      </c>
      <c r="I46" s="371">
        <v>97.2</v>
      </c>
    </row>
    <row r="47" spans="1:10" s="47" customFormat="1" ht="15" customHeight="1" x14ac:dyDescent="0.45">
      <c r="A47" s="63"/>
      <c r="B47" s="44" t="s">
        <v>19</v>
      </c>
      <c r="C47" s="527"/>
      <c r="D47" s="370">
        <v>1350501</v>
      </c>
      <c r="E47" s="371">
        <v>99.3</v>
      </c>
      <c r="F47" s="370">
        <v>1311804</v>
      </c>
      <c r="G47" s="371">
        <v>99.4</v>
      </c>
      <c r="H47" s="370">
        <v>1332999</v>
      </c>
      <c r="I47" s="371">
        <v>99.1</v>
      </c>
    </row>
    <row r="48" spans="1:10" s="47" customFormat="1" ht="15" customHeight="1" x14ac:dyDescent="0.45">
      <c r="A48" s="63"/>
      <c r="B48" s="64" t="s">
        <v>156</v>
      </c>
      <c r="C48" s="527"/>
      <c r="D48" s="370">
        <v>609898</v>
      </c>
      <c r="E48" s="371">
        <v>100</v>
      </c>
      <c r="F48" s="370">
        <v>226640</v>
      </c>
      <c r="G48" s="371">
        <v>88.3</v>
      </c>
      <c r="H48" s="370">
        <v>629790</v>
      </c>
      <c r="I48" s="371">
        <v>59.2</v>
      </c>
    </row>
    <row r="49" spans="1:9" s="47" customFormat="1" ht="15" customHeight="1" x14ac:dyDescent="0.45">
      <c r="A49" s="63"/>
      <c r="B49" s="44" t="s">
        <v>20</v>
      </c>
      <c r="C49" s="527"/>
      <c r="D49" s="370">
        <v>13978</v>
      </c>
      <c r="E49" s="371">
        <v>98.9</v>
      </c>
      <c r="F49" s="370">
        <v>14150</v>
      </c>
      <c r="G49" s="371">
        <v>99.4</v>
      </c>
      <c r="H49" s="370">
        <v>15982</v>
      </c>
      <c r="I49" s="371">
        <v>99</v>
      </c>
    </row>
    <row r="50" spans="1:9" s="47" customFormat="1" ht="15" customHeight="1" x14ac:dyDescent="0.45">
      <c r="A50" s="63"/>
      <c r="B50" s="44" t="s">
        <v>21</v>
      </c>
      <c r="C50" s="527"/>
      <c r="D50" s="370">
        <v>13335</v>
      </c>
      <c r="E50" s="371">
        <v>100</v>
      </c>
      <c r="F50" s="370">
        <v>2760</v>
      </c>
      <c r="G50" s="371">
        <v>99.9</v>
      </c>
      <c r="H50" s="370">
        <v>2760</v>
      </c>
      <c r="I50" s="371">
        <v>99.9</v>
      </c>
    </row>
    <row r="51" spans="1:9" s="47" customFormat="1" ht="15" customHeight="1" x14ac:dyDescent="0.45">
      <c r="A51" s="63"/>
      <c r="B51" s="66" t="s">
        <v>198</v>
      </c>
      <c r="C51" s="527"/>
      <c r="D51" s="370">
        <v>127</v>
      </c>
      <c r="E51" s="371">
        <v>99.2</v>
      </c>
      <c r="F51" s="370">
        <v>145</v>
      </c>
      <c r="G51" s="371">
        <v>99.3</v>
      </c>
      <c r="H51" s="370">
        <v>106</v>
      </c>
      <c r="I51" s="371">
        <v>99.1</v>
      </c>
    </row>
    <row r="52" spans="1:9" s="47" customFormat="1" ht="5.85" customHeight="1" x14ac:dyDescent="0.45">
      <c r="A52" s="82"/>
      <c r="B52" s="67"/>
      <c r="C52" s="532"/>
      <c r="D52" s="478"/>
      <c r="E52" s="479"/>
      <c r="F52" s="478"/>
      <c r="G52" s="479"/>
      <c r="H52" s="478"/>
      <c r="I52" s="479"/>
    </row>
    <row r="53" spans="1:9" s="44" customFormat="1" ht="12.75" customHeight="1" x14ac:dyDescent="0.45">
      <c r="A53" s="44" t="s">
        <v>0</v>
      </c>
      <c r="C53" s="349"/>
      <c r="D53" s="349"/>
      <c r="E53" s="349"/>
      <c r="F53" s="349"/>
      <c r="G53" s="349"/>
      <c r="H53" s="349"/>
      <c r="I53" s="349"/>
    </row>
    <row r="54" spans="1:9" s="44" customFormat="1" ht="12.75" customHeight="1" x14ac:dyDescent="0.45">
      <c r="A54" s="85" t="s">
        <v>304</v>
      </c>
      <c r="C54" s="349"/>
      <c r="D54" s="349"/>
      <c r="E54" s="349"/>
      <c r="F54" s="349"/>
      <c r="G54" s="349"/>
      <c r="H54" s="349"/>
      <c r="I54" s="349"/>
    </row>
    <row r="55" spans="1:9" s="44" customFormat="1" ht="13.5" customHeight="1" x14ac:dyDescent="0.25">
      <c r="A55" s="78" t="s">
        <v>306</v>
      </c>
      <c r="C55" s="349"/>
      <c r="D55" s="349"/>
      <c r="E55" s="349"/>
      <c r="F55" s="349"/>
      <c r="G55" s="349"/>
      <c r="H55" s="349"/>
      <c r="I55" s="349"/>
    </row>
    <row r="56" spans="1:9" s="44" customFormat="1" ht="13.5" customHeight="1" x14ac:dyDescent="0.45">
      <c r="C56" s="349"/>
      <c r="D56" s="349"/>
      <c r="E56" s="349"/>
      <c r="F56" s="349"/>
      <c r="G56" s="349"/>
      <c r="H56" s="349"/>
      <c r="I56" s="349"/>
    </row>
    <row r="57" spans="1:9" s="44" customFormat="1" ht="13.5" customHeight="1" x14ac:dyDescent="0.45">
      <c r="C57" s="349"/>
      <c r="D57" s="349"/>
      <c r="E57" s="349"/>
      <c r="F57" s="349"/>
      <c r="G57" s="349"/>
      <c r="H57" s="349"/>
      <c r="I57" s="349"/>
    </row>
    <row r="58" spans="1:9" s="44" customFormat="1" ht="13.5" customHeight="1" x14ac:dyDescent="0.45">
      <c r="C58" s="349"/>
      <c r="D58" s="349"/>
      <c r="E58" s="349"/>
      <c r="F58" s="349"/>
      <c r="G58" s="349"/>
      <c r="H58" s="349"/>
      <c r="I58" s="349"/>
    </row>
    <row r="59" spans="1:9" s="44" customFormat="1" ht="13.5" customHeight="1" x14ac:dyDescent="0.45">
      <c r="C59" s="349"/>
      <c r="D59" s="349"/>
      <c r="E59" s="349"/>
      <c r="F59" s="349"/>
      <c r="G59" s="349"/>
      <c r="H59" s="349"/>
      <c r="I59" s="349"/>
    </row>
    <row r="60" spans="1:9" s="44" customFormat="1" ht="13.5" customHeight="1" x14ac:dyDescent="0.45">
      <c r="C60" s="349"/>
      <c r="D60" s="349"/>
      <c r="E60" s="349"/>
      <c r="F60" s="349"/>
      <c r="G60" s="349"/>
      <c r="H60" s="349"/>
      <c r="I60" s="349"/>
    </row>
    <row r="61" spans="1:9" s="44" customFormat="1" ht="13.5" customHeight="1" x14ac:dyDescent="0.45">
      <c r="C61" s="349"/>
      <c r="D61" s="349"/>
      <c r="E61" s="349"/>
      <c r="F61" s="349"/>
      <c r="G61" s="349"/>
      <c r="H61" s="349"/>
      <c r="I61" s="349"/>
    </row>
    <row r="62" spans="1:9" s="44" customFormat="1" ht="13.5" customHeight="1" x14ac:dyDescent="0.45">
      <c r="C62" s="349"/>
      <c r="D62" s="349"/>
      <c r="E62" s="349"/>
      <c r="F62" s="349"/>
      <c r="G62" s="349"/>
      <c r="H62" s="349"/>
      <c r="I62" s="349"/>
    </row>
    <row r="63" spans="1:9" s="44" customFormat="1" ht="13.5" customHeight="1" x14ac:dyDescent="0.45">
      <c r="C63" s="349"/>
      <c r="D63" s="349"/>
      <c r="E63" s="349"/>
      <c r="F63" s="349"/>
      <c r="G63" s="349"/>
      <c r="H63" s="349"/>
      <c r="I63" s="349"/>
    </row>
    <row r="64" spans="1:9" ht="13.5" customHeight="1" x14ac:dyDescent="0.45"/>
    <row r="65" ht="13.5" customHeight="1" x14ac:dyDescent="0.45"/>
    <row r="66" ht="13.5" customHeight="1" x14ac:dyDescent="0.45"/>
    <row r="67" ht="13.5" customHeight="1" x14ac:dyDescent="0.45"/>
  </sheetData>
  <mergeCells count="16">
    <mergeCell ref="A39:B39"/>
    <mergeCell ref="D30:E30"/>
    <mergeCell ref="F30:G30"/>
    <mergeCell ref="H30:I30"/>
    <mergeCell ref="A36:B36"/>
    <mergeCell ref="A33:C33"/>
    <mergeCell ref="A11:B11"/>
    <mergeCell ref="A14:B14"/>
    <mergeCell ref="A29:C31"/>
    <mergeCell ref="A8:C8"/>
    <mergeCell ref="D29:I29"/>
    <mergeCell ref="A4:C6"/>
    <mergeCell ref="D5:E5"/>
    <mergeCell ref="F5:G5"/>
    <mergeCell ref="H5:I5"/>
    <mergeCell ref="D4:I4"/>
  </mergeCells>
  <phoneticPr fontId="3"/>
  <printOptions horizontalCentered="1"/>
  <pageMargins left="0.78740157480314965" right="0.78740157480314965" top="0.78740157480314965" bottom="0.59055118110236227" header="0.59055118110236227" footer="0.39370078740157483"/>
  <pageSetup paperSize="9" scale="93" orientation="portrait" r:id="rId1"/>
  <headerFooter scaleWithDoc="0">
    <oddHeader>&amp;L&amp;"ＭＳ 明朝,標準"&amp;9
&amp;R&amp;"ＭＳ 明朝,標準"&amp;9第&amp;"Times New Roman,標準"18&amp;"ＭＳ 明朝,標準"章　財政</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8A123-F957-4AD1-A324-81E971F2FA4A}">
  <sheetPr>
    <pageSetUpPr fitToPage="1"/>
  </sheetPr>
  <dimension ref="A1:J70"/>
  <sheetViews>
    <sheetView showGridLines="0" view="pageBreakPreview" zoomScaleNormal="100" zoomScaleSheetLayoutView="100" workbookViewId="0">
      <selection activeCell="J10" sqref="J10"/>
    </sheetView>
  </sheetViews>
  <sheetFormatPr defaultColWidth="8.8984375" defaultRowHeight="12" x14ac:dyDescent="0.45"/>
  <cols>
    <col min="1" max="1" width="3.09765625" style="15" customWidth="1"/>
    <col min="2" max="2" width="18.69921875" style="15" customWidth="1"/>
    <col min="3" max="3" width="10.3984375" style="15" customWidth="1"/>
    <col min="4" max="4" width="9.8984375" style="15" customWidth="1"/>
    <col min="5" max="5" width="10.3984375" style="15" customWidth="1"/>
    <col min="6" max="6" width="9.8984375" style="15" customWidth="1"/>
    <col min="7" max="7" width="10.3984375" style="405" customWidth="1"/>
    <col min="8" max="8" width="9.8984375" style="405" customWidth="1"/>
    <col min="9" max="9" width="1.69921875" style="4" customWidth="1"/>
    <col min="10" max="22" width="9.3984375" style="15" customWidth="1"/>
    <col min="23" max="256" width="8.8984375" style="15"/>
    <col min="257" max="257" width="3.09765625" style="15" customWidth="1"/>
    <col min="258" max="258" width="20" style="15" customWidth="1"/>
    <col min="259" max="264" width="10.8984375" style="15" customWidth="1"/>
    <col min="265" max="265" width="1.69921875" style="15" customWidth="1"/>
    <col min="266" max="278" width="9.3984375" style="15" customWidth="1"/>
    <col min="279" max="512" width="8.8984375" style="15"/>
    <col min="513" max="513" width="3.09765625" style="15" customWidth="1"/>
    <col min="514" max="514" width="20" style="15" customWidth="1"/>
    <col min="515" max="520" width="10.8984375" style="15" customWidth="1"/>
    <col min="521" max="521" width="1.69921875" style="15" customWidth="1"/>
    <col min="522" max="534" width="9.3984375" style="15" customWidth="1"/>
    <col min="535" max="768" width="8.8984375" style="15"/>
    <col min="769" max="769" width="3.09765625" style="15" customWidth="1"/>
    <col min="770" max="770" width="20" style="15" customWidth="1"/>
    <col min="771" max="776" width="10.8984375" style="15" customWidth="1"/>
    <col min="777" max="777" width="1.69921875" style="15" customWidth="1"/>
    <col min="778" max="790" width="9.3984375" style="15" customWidth="1"/>
    <col min="791" max="1024" width="8.8984375" style="15"/>
    <col min="1025" max="1025" width="3.09765625" style="15" customWidth="1"/>
    <col min="1026" max="1026" width="20" style="15" customWidth="1"/>
    <col min="1027" max="1032" width="10.8984375" style="15" customWidth="1"/>
    <col min="1033" max="1033" width="1.69921875" style="15" customWidth="1"/>
    <col min="1034" max="1046" width="9.3984375" style="15" customWidth="1"/>
    <col min="1047" max="1280" width="8.8984375" style="15"/>
    <col min="1281" max="1281" width="3.09765625" style="15" customWidth="1"/>
    <col min="1282" max="1282" width="20" style="15" customWidth="1"/>
    <col min="1283" max="1288" width="10.8984375" style="15" customWidth="1"/>
    <col min="1289" max="1289" width="1.69921875" style="15" customWidth="1"/>
    <col min="1290" max="1302" width="9.3984375" style="15" customWidth="1"/>
    <col min="1303" max="1536" width="8.8984375" style="15"/>
    <col min="1537" max="1537" width="3.09765625" style="15" customWidth="1"/>
    <col min="1538" max="1538" width="20" style="15" customWidth="1"/>
    <col min="1539" max="1544" width="10.8984375" style="15" customWidth="1"/>
    <col min="1545" max="1545" width="1.69921875" style="15" customWidth="1"/>
    <col min="1546" max="1558" width="9.3984375" style="15" customWidth="1"/>
    <col min="1559" max="1792" width="8.8984375" style="15"/>
    <col min="1793" max="1793" width="3.09765625" style="15" customWidth="1"/>
    <col min="1794" max="1794" width="20" style="15" customWidth="1"/>
    <col min="1795" max="1800" width="10.8984375" style="15" customWidth="1"/>
    <col min="1801" max="1801" width="1.69921875" style="15" customWidth="1"/>
    <col min="1802" max="1814" width="9.3984375" style="15" customWidth="1"/>
    <col min="1815" max="2048" width="8.8984375" style="15"/>
    <col min="2049" max="2049" width="3.09765625" style="15" customWidth="1"/>
    <col min="2050" max="2050" width="20" style="15" customWidth="1"/>
    <col min="2051" max="2056" width="10.8984375" style="15" customWidth="1"/>
    <col min="2057" max="2057" width="1.69921875" style="15" customWidth="1"/>
    <col min="2058" max="2070" width="9.3984375" style="15" customWidth="1"/>
    <col min="2071" max="2304" width="8.8984375" style="15"/>
    <col min="2305" max="2305" width="3.09765625" style="15" customWidth="1"/>
    <col min="2306" max="2306" width="20" style="15" customWidth="1"/>
    <col min="2307" max="2312" width="10.8984375" style="15" customWidth="1"/>
    <col min="2313" max="2313" width="1.69921875" style="15" customWidth="1"/>
    <col min="2314" max="2326" width="9.3984375" style="15" customWidth="1"/>
    <col min="2327" max="2560" width="8.8984375" style="15"/>
    <col min="2561" max="2561" width="3.09765625" style="15" customWidth="1"/>
    <col min="2562" max="2562" width="20" style="15" customWidth="1"/>
    <col min="2563" max="2568" width="10.8984375" style="15" customWidth="1"/>
    <col min="2569" max="2569" width="1.69921875" style="15" customWidth="1"/>
    <col min="2570" max="2582" width="9.3984375" style="15" customWidth="1"/>
    <col min="2583" max="2816" width="8.8984375" style="15"/>
    <col min="2817" max="2817" width="3.09765625" style="15" customWidth="1"/>
    <col min="2818" max="2818" width="20" style="15" customWidth="1"/>
    <col min="2819" max="2824" width="10.8984375" style="15" customWidth="1"/>
    <col min="2825" max="2825" width="1.69921875" style="15" customWidth="1"/>
    <col min="2826" max="2838" width="9.3984375" style="15" customWidth="1"/>
    <col min="2839" max="3072" width="8.8984375" style="15"/>
    <col min="3073" max="3073" width="3.09765625" style="15" customWidth="1"/>
    <col min="3074" max="3074" width="20" style="15" customWidth="1"/>
    <col min="3075" max="3080" width="10.8984375" style="15" customWidth="1"/>
    <col min="3081" max="3081" width="1.69921875" style="15" customWidth="1"/>
    <col min="3082" max="3094" width="9.3984375" style="15" customWidth="1"/>
    <col min="3095" max="3328" width="8.8984375" style="15"/>
    <col min="3329" max="3329" width="3.09765625" style="15" customWidth="1"/>
    <col min="3330" max="3330" width="20" style="15" customWidth="1"/>
    <col min="3331" max="3336" width="10.8984375" style="15" customWidth="1"/>
    <col min="3337" max="3337" width="1.69921875" style="15" customWidth="1"/>
    <col min="3338" max="3350" width="9.3984375" style="15" customWidth="1"/>
    <col min="3351" max="3584" width="8.8984375" style="15"/>
    <col min="3585" max="3585" width="3.09765625" style="15" customWidth="1"/>
    <col min="3586" max="3586" width="20" style="15" customWidth="1"/>
    <col min="3587" max="3592" width="10.8984375" style="15" customWidth="1"/>
    <col min="3593" max="3593" width="1.69921875" style="15" customWidth="1"/>
    <col min="3594" max="3606" width="9.3984375" style="15" customWidth="1"/>
    <col min="3607" max="3840" width="8.8984375" style="15"/>
    <col min="3841" max="3841" width="3.09765625" style="15" customWidth="1"/>
    <col min="3842" max="3842" width="20" style="15" customWidth="1"/>
    <col min="3843" max="3848" width="10.8984375" style="15" customWidth="1"/>
    <col min="3849" max="3849" width="1.69921875" style="15" customWidth="1"/>
    <col min="3850" max="3862" width="9.3984375" style="15" customWidth="1"/>
    <col min="3863" max="4096" width="8.8984375" style="15"/>
    <col min="4097" max="4097" width="3.09765625" style="15" customWidth="1"/>
    <col min="4098" max="4098" width="20" style="15" customWidth="1"/>
    <col min="4099" max="4104" width="10.8984375" style="15" customWidth="1"/>
    <col min="4105" max="4105" width="1.69921875" style="15" customWidth="1"/>
    <col min="4106" max="4118" width="9.3984375" style="15" customWidth="1"/>
    <col min="4119" max="4352" width="8.8984375" style="15"/>
    <col min="4353" max="4353" width="3.09765625" style="15" customWidth="1"/>
    <col min="4354" max="4354" width="20" style="15" customWidth="1"/>
    <col min="4355" max="4360" width="10.8984375" style="15" customWidth="1"/>
    <col min="4361" max="4361" width="1.69921875" style="15" customWidth="1"/>
    <col min="4362" max="4374" width="9.3984375" style="15" customWidth="1"/>
    <col min="4375" max="4608" width="8.8984375" style="15"/>
    <col min="4609" max="4609" width="3.09765625" style="15" customWidth="1"/>
    <col min="4610" max="4610" width="20" style="15" customWidth="1"/>
    <col min="4611" max="4616" width="10.8984375" style="15" customWidth="1"/>
    <col min="4617" max="4617" width="1.69921875" style="15" customWidth="1"/>
    <col min="4618" max="4630" width="9.3984375" style="15" customWidth="1"/>
    <col min="4631" max="4864" width="8.8984375" style="15"/>
    <col min="4865" max="4865" width="3.09765625" style="15" customWidth="1"/>
    <col min="4866" max="4866" width="20" style="15" customWidth="1"/>
    <col min="4867" max="4872" width="10.8984375" style="15" customWidth="1"/>
    <col min="4873" max="4873" width="1.69921875" style="15" customWidth="1"/>
    <col min="4874" max="4886" width="9.3984375" style="15" customWidth="1"/>
    <col min="4887" max="5120" width="8.8984375" style="15"/>
    <col min="5121" max="5121" width="3.09765625" style="15" customWidth="1"/>
    <col min="5122" max="5122" width="20" style="15" customWidth="1"/>
    <col min="5123" max="5128" width="10.8984375" style="15" customWidth="1"/>
    <col min="5129" max="5129" width="1.69921875" style="15" customWidth="1"/>
    <col min="5130" max="5142" width="9.3984375" style="15" customWidth="1"/>
    <col min="5143" max="5376" width="8.8984375" style="15"/>
    <col min="5377" max="5377" width="3.09765625" style="15" customWidth="1"/>
    <col min="5378" max="5378" width="20" style="15" customWidth="1"/>
    <col min="5379" max="5384" width="10.8984375" style="15" customWidth="1"/>
    <col min="5385" max="5385" width="1.69921875" style="15" customWidth="1"/>
    <col min="5386" max="5398" width="9.3984375" style="15" customWidth="1"/>
    <col min="5399" max="5632" width="8.8984375" style="15"/>
    <col min="5633" max="5633" width="3.09765625" style="15" customWidth="1"/>
    <col min="5634" max="5634" width="20" style="15" customWidth="1"/>
    <col min="5635" max="5640" width="10.8984375" style="15" customWidth="1"/>
    <col min="5641" max="5641" width="1.69921875" style="15" customWidth="1"/>
    <col min="5642" max="5654" width="9.3984375" style="15" customWidth="1"/>
    <col min="5655" max="5888" width="8.8984375" style="15"/>
    <col min="5889" max="5889" width="3.09765625" style="15" customWidth="1"/>
    <col min="5890" max="5890" width="20" style="15" customWidth="1"/>
    <col min="5891" max="5896" width="10.8984375" style="15" customWidth="1"/>
    <col min="5897" max="5897" width="1.69921875" style="15" customWidth="1"/>
    <col min="5898" max="5910" width="9.3984375" style="15" customWidth="1"/>
    <col min="5911" max="6144" width="8.8984375" style="15"/>
    <col min="6145" max="6145" width="3.09765625" style="15" customWidth="1"/>
    <col min="6146" max="6146" width="20" style="15" customWidth="1"/>
    <col min="6147" max="6152" width="10.8984375" style="15" customWidth="1"/>
    <col min="6153" max="6153" width="1.69921875" style="15" customWidth="1"/>
    <col min="6154" max="6166" width="9.3984375" style="15" customWidth="1"/>
    <col min="6167" max="6400" width="8.8984375" style="15"/>
    <col min="6401" max="6401" width="3.09765625" style="15" customWidth="1"/>
    <col min="6402" max="6402" width="20" style="15" customWidth="1"/>
    <col min="6403" max="6408" width="10.8984375" style="15" customWidth="1"/>
    <col min="6409" max="6409" width="1.69921875" style="15" customWidth="1"/>
    <col min="6410" max="6422" width="9.3984375" style="15" customWidth="1"/>
    <col min="6423" max="6656" width="8.8984375" style="15"/>
    <col min="6657" max="6657" width="3.09765625" style="15" customWidth="1"/>
    <col min="6658" max="6658" width="20" style="15" customWidth="1"/>
    <col min="6659" max="6664" width="10.8984375" style="15" customWidth="1"/>
    <col min="6665" max="6665" width="1.69921875" style="15" customWidth="1"/>
    <col min="6666" max="6678" width="9.3984375" style="15" customWidth="1"/>
    <col min="6679" max="6912" width="8.8984375" style="15"/>
    <col min="6913" max="6913" width="3.09765625" style="15" customWidth="1"/>
    <col min="6914" max="6914" width="20" style="15" customWidth="1"/>
    <col min="6915" max="6920" width="10.8984375" style="15" customWidth="1"/>
    <col min="6921" max="6921" width="1.69921875" style="15" customWidth="1"/>
    <col min="6922" max="6934" width="9.3984375" style="15" customWidth="1"/>
    <col min="6935" max="7168" width="8.8984375" style="15"/>
    <col min="7169" max="7169" width="3.09765625" style="15" customWidth="1"/>
    <col min="7170" max="7170" width="20" style="15" customWidth="1"/>
    <col min="7171" max="7176" width="10.8984375" style="15" customWidth="1"/>
    <col min="7177" max="7177" width="1.69921875" style="15" customWidth="1"/>
    <col min="7178" max="7190" width="9.3984375" style="15" customWidth="1"/>
    <col min="7191" max="7424" width="8.8984375" style="15"/>
    <col min="7425" max="7425" width="3.09765625" style="15" customWidth="1"/>
    <col min="7426" max="7426" width="20" style="15" customWidth="1"/>
    <col min="7427" max="7432" width="10.8984375" style="15" customWidth="1"/>
    <col min="7433" max="7433" width="1.69921875" style="15" customWidth="1"/>
    <col min="7434" max="7446" width="9.3984375" style="15" customWidth="1"/>
    <col min="7447" max="7680" width="8.8984375" style="15"/>
    <col min="7681" max="7681" width="3.09765625" style="15" customWidth="1"/>
    <col min="7682" max="7682" width="20" style="15" customWidth="1"/>
    <col min="7683" max="7688" width="10.8984375" style="15" customWidth="1"/>
    <col min="7689" max="7689" width="1.69921875" style="15" customWidth="1"/>
    <col min="7690" max="7702" width="9.3984375" style="15" customWidth="1"/>
    <col min="7703" max="7936" width="8.8984375" style="15"/>
    <col min="7937" max="7937" width="3.09765625" style="15" customWidth="1"/>
    <col min="7938" max="7938" width="20" style="15" customWidth="1"/>
    <col min="7939" max="7944" width="10.8984375" style="15" customWidth="1"/>
    <col min="7945" max="7945" width="1.69921875" style="15" customWidth="1"/>
    <col min="7946" max="7958" width="9.3984375" style="15" customWidth="1"/>
    <col min="7959" max="8192" width="8.8984375" style="15"/>
    <col min="8193" max="8193" width="3.09765625" style="15" customWidth="1"/>
    <col min="8194" max="8194" width="20" style="15" customWidth="1"/>
    <col min="8195" max="8200" width="10.8984375" style="15" customWidth="1"/>
    <col min="8201" max="8201" width="1.69921875" style="15" customWidth="1"/>
    <col min="8202" max="8214" width="9.3984375" style="15" customWidth="1"/>
    <col min="8215" max="8448" width="8.8984375" style="15"/>
    <col min="8449" max="8449" width="3.09765625" style="15" customWidth="1"/>
    <col min="8450" max="8450" width="20" style="15" customWidth="1"/>
    <col min="8451" max="8456" width="10.8984375" style="15" customWidth="1"/>
    <col min="8457" max="8457" width="1.69921875" style="15" customWidth="1"/>
    <col min="8458" max="8470" width="9.3984375" style="15" customWidth="1"/>
    <col min="8471" max="8704" width="8.8984375" style="15"/>
    <col min="8705" max="8705" width="3.09765625" style="15" customWidth="1"/>
    <col min="8706" max="8706" width="20" style="15" customWidth="1"/>
    <col min="8707" max="8712" width="10.8984375" style="15" customWidth="1"/>
    <col min="8713" max="8713" width="1.69921875" style="15" customWidth="1"/>
    <col min="8714" max="8726" width="9.3984375" style="15" customWidth="1"/>
    <col min="8727" max="8960" width="8.8984375" style="15"/>
    <col min="8961" max="8961" width="3.09765625" style="15" customWidth="1"/>
    <col min="8962" max="8962" width="20" style="15" customWidth="1"/>
    <col min="8963" max="8968" width="10.8984375" style="15" customWidth="1"/>
    <col min="8969" max="8969" width="1.69921875" style="15" customWidth="1"/>
    <col min="8970" max="8982" width="9.3984375" style="15" customWidth="1"/>
    <col min="8983" max="9216" width="8.8984375" style="15"/>
    <col min="9217" max="9217" width="3.09765625" style="15" customWidth="1"/>
    <col min="9218" max="9218" width="20" style="15" customWidth="1"/>
    <col min="9219" max="9224" width="10.8984375" style="15" customWidth="1"/>
    <col min="9225" max="9225" width="1.69921875" style="15" customWidth="1"/>
    <col min="9226" max="9238" width="9.3984375" style="15" customWidth="1"/>
    <col min="9239" max="9472" width="8.8984375" style="15"/>
    <col min="9473" max="9473" width="3.09765625" style="15" customWidth="1"/>
    <col min="9474" max="9474" width="20" style="15" customWidth="1"/>
    <col min="9475" max="9480" width="10.8984375" style="15" customWidth="1"/>
    <col min="9481" max="9481" width="1.69921875" style="15" customWidth="1"/>
    <col min="9482" max="9494" width="9.3984375" style="15" customWidth="1"/>
    <col min="9495" max="9728" width="8.8984375" style="15"/>
    <col min="9729" max="9729" width="3.09765625" style="15" customWidth="1"/>
    <col min="9730" max="9730" width="20" style="15" customWidth="1"/>
    <col min="9731" max="9736" width="10.8984375" style="15" customWidth="1"/>
    <col min="9737" max="9737" width="1.69921875" style="15" customWidth="1"/>
    <col min="9738" max="9750" width="9.3984375" style="15" customWidth="1"/>
    <col min="9751" max="9984" width="8.8984375" style="15"/>
    <col min="9985" max="9985" width="3.09765625" style="15" customWidth="1"/>
    <col min="9986" max="9986" width="20" style="15" customWidth="1"/>
    <col min="9987" max="9992" width="10.8984375" style="15" customWidth="1"/>
    <col min="9993" max="9993" width="1.69921875" style="15" customWidth="1"/>
    <col min="9994" max="10006" width="9.3984375" style="15" customWidth="1"/>
    <col min="10007" max="10240" width="8.8984375" style="15"/>
    <col min="10241" max="10241" width="3.09765625" style="15" customWidth="1"/>
    <col min="10242" max="10242" width="20" style="15" customWidth="1"/>
    <col min="10243" max="10248" width="10.8984375" style="15" customWidth="1"/>
    <col min="10249" max="10249" width="1.69921875" style="15" customWidth="1"/>
    <col min="10250" max="10262" width="9.3984375" style="15" customWidth="1"/>
    <col min="10263" max="10496" width="8.8984375" style="15"/>
    <col min="10497" max="10497" width="3.09765625" style="15" customWidth="1"/>
    <col min="10498" max="10498" width="20" style="15" customWidth="1"/>
    <col min="10499" max="10504" width="10.8984375" style="15" customWidth="1"/>
    <col min="10505" max="10505" width="1.69921875" style="15" customWidth="1"/>
    <col min="10506" max="10518" width="9.3984375" style="15" customWidth="1"/>
    <col min="10519" max="10752" width="8.8984375" style="15"/>
    <col min="10753" max="10753" width="3.09765625" style="15" customWidth="1"/>
    <col min="10754" max="10754" width="20" style="15" customWidth="1"/>
    <col min="10755" max="10760" width="10.8984375" style="15" customWidth="1"/>
    <col min="10761" max="10761" width="1.69921875" style="15" customWidth="1"/>
    <col min="10762" max="10774" width="9.3984375" style="15" customWidth="1"/>
    <col min="10775" max="11008" width="8.8984375" style="15"/>
    <col min="11009" max="11009" width="3.09765625" style="15" customWidth="1"/>
    <col min="11010" max="11010" width="20" style="15" customWidth="1"/>
    <col min="11011" max="11016" width="10.8984375" style="15" customWidth="1"/>
    <col min="11017" max="11017" width="1.69921875" style="15" customWidth="1"/>
    <col min="11018" max="11030" width="9.3984375" style="15" customWidth="1"/>
    <col min="11031" max="11264" width="8.8984375" style="15"/>
    <col min="11265" max="11265" width="3.09765625" style="15" customWidth="1"/>
    <col min="11266" max="11266" width="20" style="15" customWidth="1"/>
    <col min="11267" max="11272" width="10.8984375" style="15" customWidth="1"/>
    <col min="11273" max="11273" width="1.69921875" style="15" customWidth="1"/>
    <col min="11274" max="11286" width="9.3984375" style="15" customWidth="1"/>
    <col min="11287" max="11520" width="8.8984375" style="15"/>
    <col min="11521" max="11521" width="3.09765625" style="15" customWidth="1"/>
    <col min="11522" max="11522" width="20" style="15" customWidth="1"/>
    <col min="11523" max="11528" width="10.8984375" style="15" customWidth="1"/>
    <col min="11529" max="11529" width="1.69921875" style="15" customWidth="1"/>
    <col min="11530" max="11542" width="9.3984375" style="15" customWidth="1"/>
    <col min="11543" max="11776" width="8.8984375" style="15"/>
    <col min="11777" max="11777" width="3.09765625" style="15" customWidth="1"/>
    <col min="11778" max="11778" width="20" style="15" customWidth="1"/>
    <col min="11779" max="11784" width="10.8984375" style="15" customWidth="1"/>
    <col min="11785" max="11785" width="1.69921875" style="15" customWidth="1"/>
    <col min="11786" max="11798" width="9.3984375" style="15" customWidth="1"/>
    <col min="11799" max="12032" width="8.8984375" style="15"/>
    <col min="12033" max="12033" width="3.09765625" style="15" customWidth="1"/>
    <col min="12034" max="12034" width="20" style="15" customWidth="1"/>
    <col min="12035" max="12040" width="10.8984375" style="15" customWidth="1"/>
    <col min="12041" max="12041" width="1.69921875" style="15" customWidth="1"/>
    <col min="12042" max="12054" width="9.3984375" style="15" customWidth="1"/>
    <col min="12055" max="12288" width="8.8984375" style="15"/>
    <col min="12289" max="12289" width="3.09765625" style="15" customWidth="1"/>
    <col min="12290" max="12290" width="20" style="15" customWidth="1"/>
    <col min="12291" max="12296" width="10.8984375" style="15" customWidth="1"/>
    <col min="12297" max="12297" width="1.69921875" style="15" customWidth="1"/>
    <col min="12298" max="12310" width="9.3984375" style="15" customWidth="1"/>
    <col min="12311" max="12544" width="8.8984375" style="15"/>
    <col min="12545" max="12545" width="3.09765625" style="15" customWidth="1"/>
    <col min="12546" max="12546" width="20" style="15" customWidth="1"/>
    <col min="12547" max="12552" width="10.8984375" style="15" customWidth="1"/>
    <col min="12553" max="12553" width="1.69921875" style="15" customWidth="1"/>
    <col min="12554" max="12566" width="9.3984375" style="15" customWidth="1"/>
    <col min="12567" max="12800" width="8.8984375" style="15"/>
    <col min="12801" max="12801" width="3.09765625" style="15" customWidth="1"/>
    <col min="12802" max="12802" width="20" style="15" customWidth="1"/>
    <col min="12803" max="12808" width="10.8984375" style="15" customWidth="1"/>
    <col min="12809" max="12809" width="1.69921875" style="15" customWidth="1"/>
    <col min="12810" max="12822" width="9.3984375" style="15" customWidth="1"/>
    <col min="12823" max="13056" width="8.8984375" style="15"/>
    <col min="13057" max="13057" width="3.09765625" style="15" customWidth="1"/>
    <col min="13058" max="13058" width="20" style="15" customWidth="1"/>
    <col min="13059" max="13064" width="10.8984375" style="15" customWidth="1"/>
    <col min="13065" max="13065" width="1.69921875" style="15" customWidth="1"/>
    <col min="13066" max="13078" width="9.3984375" style="15" customWidth="1"/>
    <col min="13079" max="13312" width="8.8984375" style="15"/>
    <col min="13313" max="13313" width="3.09765625" style="15" customWidth="1"/>
    <col min="13314" max="13314" width="20" style="15" customWidth="1"/>
    <col min="13315" max="13320" width="10.8984375" style="15" customWidth="1"/>
    <col min="13321" max="13321" width="1.69921875" style="15" customWidth="1"/>
    <col min="13322" max="13334" width="9.3984375" style="15" customWidth="1"/>
    <col min="13335" max="13568" width="8.8984375" style="15"/>
    <col min="13569" max="13569" width="3.09765625" style="15" customWidth="1"/>
    <col min="13570" max="13570" width="20" style="15" customWidth="1"/>
    <col min="13571" max="13576" width="10.8984375" style="15" customWidth="1"/>
    <col min="13577" max="13577" width="1.69921875" style="15" customWidth="1"/>
    <col min="13578" max="13590" width="9.3984375" style="15" customWidth="1"/>
    <col min="13591" max="13824" width="8.8984375" style="15"/>
    <col min="13825" max="13825" width="3.09765625" style="15" customWidth="1"/>
    <col min="13826" max="13826" width="20" style="15" customWidth="1"/>
    <col min="13827" max="13832" width="10.8984375" style="15" customWidth="1"/>
    <col min="13833" max="13833" width="1.69921875" style="15" customWidth="1"/>
    <col min="13834" max="13846" width="9.3984375" style="15" customWidth="1"/>
    <col min="13847" max="14080" width="8.8984375" style="15"/>
    <col min="14081" max="14081" width="3.09765625" style="15" customWidth="1"/>
    <col min="14082" max="14082" width="20" style="15" customWidth="1"/>
    <col min="14083" max="14088" width="10.8984375" style="15" customWidth="1"/>
    <col min="14089" max="14089" width="1.69921875" style="15" customWidth="1"/>
    <col min="14090" max="14102" width="9.3984375" style="15" customWidth="1"/>
    <col min="14103" max="14336" width="8.8984375" style="15"/>
    <col min="14337" max="14337" width="3.09765625" style="15" customWidth="1"/>
    <col min="14338" max="14338" width="20" style="15" customWidth="1"/>
    <col min="14339" max="14344" width="10.8984375" style="15" customWidth="1"/>
    <col min="14345" max="14345" width="1.69921875" style="15" customWidth="1"/>
    <col min="14346" max="14358" width="9.3984375" style="15" customWidth="1"/>
    <col min="14359" max="14592" width="8.8984375" style="15"/>
    <col min="14593" max="14593" width="3.09765625" style="15" customWidth="1"/>
    <col min="14594" max="14594" width="20" style="15" customWidth="1"/>
    <col min="14595" max="14600" width="10.8984375" style="15" customWidth="1"/>
    <col min="14601" max="14601" width="1.69921875" style="15" customWidth="1"/>
    <col min="14602" max="14614" width="9.3984375" style="15" customWidth="1"/>
    <col min="14615" max="14848" width="8.8984375" style="15"/>
    <col min="14849" max="14849" width="3.09765625" style="15" customWidth="1"/>
    <col min="14850" max="14850" width="20" style="15" customWidth="1"/>
    <col min="14851" max="14856" width="10.8984375" style="15" customWidth="1"/>
    <col min="14857" max="14857" width="1.69921875" style="15" customWidth="1"/>
    <col min="14858" max="14870" width="9.3984375" style="15" customWidth="1"/>
    <col min="14871" max="15104" width="8.8984375" style="15"/>
    <col min="15105" max="15105" width="3.09765625" style="15" customWidth="1"/>
    <col min="15106" max="15106" width="20" style="15" customWidth="1"/>
    <col min="15107" max="15112" width="10.8984375" style="15" customWidth="1"/>
    <col min="15113" max="15113" width="1.69921875" style="15" customWidth="1"/>
    <col min="15114" max="15126" width="9.3984375" style="15" customWidth="1"/>
    <col min="15127" max="15360" width="8.8984375" style="15"/>
    <col min="15361" max="15361" width="3.09765625" style="15" customWidth="1"/>
    <col min="15362" max="15362" width="20" style="15" customWidth="1"/>
    <col min="15363" max="15368" width="10.8984375" style="15" customWidth="1"/>
    <col min="15369" max="15369" width="1.69921875" style="15" customWidth="1"/>
    <col min="15370" max="15382" width="9.3984375" style="15" customWidth="1"/>
    <col min="15383" max="15616" width="8.8984375" style="15"/>
    <col min="15617" max="15617" width="3.09765625" style="15" customWidth="1"/>
    <col min="15618" max="15618" width="20" style="15" customWidth="1"/>
    <col min="15619" max="15624" width="10.8984375" style="15" customWidth="1"/>
    <col min="15625" max="15625" width="1.69921875" style="15" customWidth="1"/>
    <col min="15626" max="15638" width="9.3984375" style="15" customWidth="1"/>
    <col min="15639" max="15872" width="8.8984375" style="15"/>
    <col min="15873" max="15873" width="3.09765625" style="15" customWidth="1"/>
    <col min="15874" max="15874" width="20" style="15" customWidth="1"/>
    <col min="15875" max="15880" width="10.8984375" style="15" customWidth="1"/>
    <col min="15881" max="15881" width="1.69921875" style="15" customWidth="1"/>
    <col min="15882" max="15894" width="9.3984375" style="15" customWidth="1"/>
    <col min="15895" max="16128" width="8.8984375" style="15"/>
    <col min="16129" max="16129" width="3.09765625" style="15" customWidth="1"/>
    <col min="16130" max="16130" width="20" style="15" customWidth="1"/>
    <col min="16131" max="16136" width="10.8984375" style="15" customWidth="1"/>
    <col min="16137" max="16137" width="1.69921875" style="15" customWidth="1"/>
    <col min="16138" max="16150" width="9.3984375" style="15" customWidth="1"/>
    <col min="16151" max="16384" width="8.8984375" style="15"/>
  </cols>
  <sheetData>
    <row r="1" spans="1:9" ht="12.75" customHeight="1" x14ac:dyDescent="0.45"/>
    <row r="2" spans="1:9" ht="12.75" customHeight="1" x14ac:dyDescent="0.45">
      <c r="A2" s="15" t="s">
        <v>217</v>
      </c>
    </row>
    <row r="3" spans="1:9" ht="12.75" customHeight="1" x14ac:dyDescent="0.45">
      <c r="G3" s="511"/>
      <c r="H3" s="406" t="s">
        <v>199</v>
      </c>
    </row>
    <row r="4" spans="1:9" s="16" customFormat="1" ht="12.75" customHeight="1" x14ac:dyDescent="0.45">
      <c r="A4" s="251" t="s">
        <v>288</v>
      </c>
      <c r="B4" s="252"/>
      <c r="C4" s="257" t="s">
        <v>152</v>
      </c>
      <c r="D4" s="258"/>
      <c r="E4" s="258"/>
      <c r="F4" s="258"/>
      <c r="G4" s="258"/>
      <c r="H4" s="258"/>
      <c r="I4" s="5"/>
    </row>
    <row r="5" spans="1:9" s="87" customFormat="1" ht="12.75" customHeight="1" x14ac:dyDescent="0.45">
      <c r="A5" s="253"/>
      <c r="B5" s="254"/>
      <c r="C5" s="231" t="s">
        <v>263</v>
      </c>
      <c r="D5" s="232"/>
      <c r="E5" s="231" t="s">
        <v>290</v>
      </c>
      <c r="F5" s="232"/>
      <c r="G5" s="490" t="s">
        <v>296</v>
      </c>
      <c r="H5" s="491"/>
      <c r="I5" s="86"/>
    </row>
    <row r="6" spans="1:9" s="87" customFormat="1" ht="12.75" customHeight="1" x14ac:dyDescent="0.45">
      <c r="A6" s="255"/>
      <c r="B6" s="256"/>
      <c r="C6" s="88" t="s">
        <v>157</v>
      </c>
      <c r="D6" s="89" t="s">
        <v>42</v>
      </c>
      <c r="E6" s="88" t="s">
        <v>157</v>
      </c>
      <c r="F6" s="89" t="s">
        <v>42</v>
      </c>
      <c r="G6" s="512" t="s">
        <v>157</v>
      </c>
      <c r="H6" s="513" t="s">
        <v>42</v>
      </c>
      <c r="I6" s="86"/>
    </row>
    <row r="7" spans="1:9" s="87" customFormat="1" ht="15" customHeight="1" x14ac:dyDescent="0.45">
      <c r="A7" s="267" t="s">
        <v>158</v>
      </c>
      <c r="B7" s="268"/>
      <c r="C7" s="90">
        <v>139345495</v>
      </c>
      <c r="D7" s="91">
        <v>100</v>
      </c>
      <c r="E7" s="90">
        <v>134035160</v>
      </c>
      <c r="F7" s="91">
        <v>100</v>
      </c>
      <c r="G7" s="416">
        <v>135207434</v>
      </c>
      <c r="H7" s="417">
        <v>100</v>
      </c>
      <c r="I7" s="86"/>
    </row>
    <row r="8" spans="1:9" s="87" customFormat="1" ht="15" customHeight="1" x14ac:dyDescent="0.45">
      <c r="A8" s="92" t="s">
        <v>234</v>
      </c>
      <c r="B8" s="93"/>
      <c r="C8" s="94">
        <v>55517548</v>
      </c>
      <c r="D8" s="95">
        <v>39.841652577286411</v>
      </c>
      <c r="E8" s="94">
        <v>55486204</v>
      </c>
      <c r="F8" s="95">
        <v>41.4</v>
      </c>
      <c r="G8" s="414">
        <v>55029452</v>
      </c>
      <c r="H8" s="415">
        <v>40.799999999999997</v>
      </c>
      <c r="I8" s="86"/>
    </row>
    <row r="9" spans="1:9" s="87" customFormat="1" ht="11.25" customHeight="1" x14ac:dyDescent="0.45">
      <c r="A9" s="246" t="s">
        <v>235</v>
      </c>
      <c r="B9" s="269"/>
      <c r="C9" s="94">
        <v>42529791</v>
      </c>
      <c r="D9" s="95">
        <v>30.5</v>
      </c>
      <c r="E9" s="94">
        <v>42610460</v>
      </c>
      <c r="F9" s="95">
        <v>31.8</v>
      </c>
      <c r="G9" s="414">
        <v>42260699</v>
      </c>
      <c r="H9" s="415">
        <v>31.3</v>
      </c>
      <c r="I9" s="86"/>
    </row>
    <row r="10" spans="1:9" s="87" customFormat="1" ht="11.25" customHeight="1" x14ac:dyDescent="0.45">
      <c r="A10" s="242" t="s">
        <v>43</v>
      </c>
      <c r="B10" s="248"/>
      <c r="C10" s="94">
        <v>612318</v>
      </c>
      <c r="D10" s="95">
        <v>0.4</v>
      </c>
      <c r="E10" s="94">
        <v>326988</v>
      </c>
      <c r="F10" s="95">
        <v>0.2</v>
      </c>
      <c r="G10" s="414">
        <v>309575</v>
      </c>
      <c r="H10" s="415">
        <v>0.2</v>
      </c>
      <c r="I10" s="86"/>
    </row>
    <row r="11" spans="1:9" s="87" customFormat="1" ht="11.25" customHeight="1" x14ac:dyDescent="0.45">
      <c r="A11" s="242" t="s">
        <v>44</v>
      </c>
      <c r="B11" s="248"/>
      <c r="C11" s="94">
        <v>1618606</v>
      </c>
      <c r="D11" s="95">
        <v>1.2</v>
      </c>
      <c r="E11" s="94">
        <v>1684022</v>
      </c>
      <c r="F11" s="95">
        <v>1.3</v>
      </c>
      <c r="G11" s="414">
        <v>1692262</v>
      </c>
      <c r="H11" s="415">
        <v>1.3</v>
      </c>
      <c r="I11" s="86"/>
    </row>
    <row r="12" spans="1:9" s="87" customFormat="1" ht="11.25" customHeight="1" x14ac:dyDescent="0.45">
      <c r="A12" s="242" t="s">
        <v>45</v>
      </c>
      <c r="B12" s="248"/>
      <c r="C12" s="94">
        <v>860032</v>
      </c>
      <c r="D12" s="95">
        <v>0.6</v>
      </c>
      <c r="E12" s="94">
        <v>1626329</v>
      </c>
      <c r="F12" s="95">
        <v>1.2</v>
      </c>
      <c r="G12" s="414">
        <v>725510</v>
      </c>
      <c r="H12" s="415">
        <v>0.5</v>
      </c>
      <c r="I12" s="86"/>
    </row>
    <row r="13" spans="1:9" s="87" customFormat="1" ht="11.25" customHeight="1" x14ac:dyDescent="0.45">
      <c r="A13" s="246" t="s">
        <v>218</v>
      </c>
      <c r="B13" s="269"/>
      <c r="C13" s="94">
        <v>322094</v>
      </c>
      <c r="D13" s="95">
        <v>0.2</v>
      </c>
      <c r="E13" s="94">
        <v>276656</v>
      </c>
      <c r="F13" s="95">
        <v>0.2</v>
      </c>
      <c r="G13" s="414">
        <v>537277</v>
      </c>
      <c r="H13" s="415">
        <v>0.4</v>
      </c>
      <c r="I13" s="86"/>
    </row>
    <row r="14" spans="1:9" s="87" customFormat="1" ht="11.25" customHeight="1" x14ac:dyDescent="0.45">
      <c r="A14" s="242" t="s">
        <v>46</v>
      </c>
      <c r="B14" s="248"/>
      <c r="C14" s="94">
        <v>5182085</v>
      </c>
      <c r="D14" s="95">
        <v>3.7</v>
      </c>
      <c r="E14" s="94">
        <v>4480507</v>
      </c>
      <c r="F14" s="95">
        <v>3.3</v>
      </c>
      <c r="G14" s="414">
        <v>4747279</v>
      </c>
      <c r="H14" s="415">
        <v>3.5</v>
      </c>
      <c r="I14" s="86"/>
    </row>
    <row r="15" spans="1:9" s="87" customFormat="1" ht="11.25" customHeight="1" x14ac:dyDescent="0.45">
      <c r="A15" s="242" t="s">
        <v>47</v>
      </c>
      <c r="B15" s="248"/>
      <c r="C15" s="94">
        <v>2502349</v>
      </c>
      <c r="D15" s="95">
        <v>1.8</v>
      </c>
      <c r="E15" s="94">
        <v>2644230</v>
      </c>
      <c r="F15" s="95">
        <v>2</v>
      </c>
      <c r="G15" s="414">
        <v>2806433</v>
      </c>
      <c r="H15" s="415">
        <v>2.1</v>
      </c>
      <c r="I15" s="86"/>
    </row>
    <row r="16" spans="1:9" s="87" customFormat="1" ht="11.25" customHeight="1" x14ac:dyDescent="0.45">
      <c r="A16" s="242" t="s">
        <v>160</v>
      </c>
      <c r="B16" s="248"/>
      <c r="C16" s="94">
        <v>1890273</v>
      </c>
      <c r="D16" s="95">
        <v>1.4</v>
      </c>
      <c r="E16" s="94">
        <v>1837012</v>
      </c>
      <c r="F16" s="95">
        <v>1.4</v>
      </c>
      <c r="G16" s="414">
        <v>1950417</v>
      </c>
      <c r="H16" s="415">
        <v>1.5</v>
      </c>
      <c r="I16" s="86"/>
    </row>
    <row r="17" spans="1:9" s="87" customFormat="1" ht="2.25" customHeight="1" x14ac:dyDescent="0.45">
      <c r="A17" s="96"/>
      <c r="B17" s="97"/>
      <c r="C17" s="94"/>
      <c r="D17" s="95"/>
      <c r="E17" s="94"/>
      <c r="F17" s="95"/>
      <c r="G17" s="414"/>
      <c r="H17" s="415"/>
      <c r="I17" s="86"/>
    </row>
    <row r="18" spans="1:9" s="87" customFormat="1" ht="15" customHeight="1" x14ac:dyDescent="0.45">
      <c r="A18" s="270" t="s">
        <v>237</v>
      </c>
      <c r="B18" s="271"/>
      <c r="C18" s="98">
        <v>83827947</v>
      </c>
      <c r="D18" s="99">
        <v>60.158347422713597</v>
      </c>
      <c r="E18" s="98">
        <v>78548956</v>
      </c>
      <c r="F18" s="99">
        <v>58.6</v>
      </c>
      <c r="G18" s="421">
        <v>80177982</v>
      </c>
      <c r="H18" s="422">
        <v>59.2</v>
      </c>
      <c r="I18" s="86"/>
    </row>
    <row r="19" spans="1:9" s="87" customFormat="1" ht="11.25" customHeight="1" x14ac:dyDescent="0.45">
      <c r="A19" s="242" t="s">
        <v>48</v>
      </c>
      <c r="B19" s="248"/>
      <c r="C19" s="94">
        <v>940695</v>
      </c>
      <c r="D19" s="95">
        <v>0.7</v>
      </c>
      <c r="E19" s="94">
        <v>944010</v>
      </c>
      <c r="F19" s="95">
        <v>0.7</v>
      </c>
      <c r="G19" s="414">
        <v>973512</v>
      </c>
      <c r="H19" s="415">
        <v>0.7</v>
      </c>
      <c r="I19" s="86"/>
    </row>
    <row r="20" spans="1:9" s="87" customFormat="1" ht="11.25" customHeight="1" x14ac:dyDescent="0.45">
      <c r="A20" s="242" t="s">
        <v>49</v>
      </c>
      <c r="B20" s="248"/>
      <c r="C20" s="94">
        <v>12998</v>
      </c>
      <c r="D20" s="95">
        <v>0</v>
      </c>
      <c r="E20" s="94">
        <v>10608</v>
      </c>
      <c r="F20" s="95">
        <v>0</v>
      </c>
      <c r="G20" s="414">
        <v>13872</v>
      </c>
      <c r="H20" s="415">
        <v>0</v>
      </c>
      <c r="I20" s="86"/>
    </row>
    <row r="21" spans="1:9" s="87" customFormat="1" ht="11.25" customHeight="1" x14ac:dyDescent="0.45">
      <c r="A21" s="242" t="s">
        <v>50</v>
      </c>
      <c r="B21" s="248"/>
      <c r="C21" s="94">
        <v>101668</v>
      </c>
      <c r="D21" s="95">
        <v>0.1</v>
      </c>
      <c r="E21" s="94">
        <v>114775</v>
      </c>
      <c r="F21" s="95">
        <v>0.1</v>
      </c>
      <c r="G21" s="414">
        <v>165787</v>
      </c>
      <c r="H21" s="415">
        <v>0.1</v>
      </c>
      <c r="I21" s="86"/>
    </row>
    <row r="22" spans="1:9" s="87" customFormat="1" ht="11.25" customHeight="1" x14ac:dyDescent="0.45">
      <c r="A22" s="242" t="s">
        <v>51</v>
      </c>
      <c r="B22" s="248"/>
      <c r="C22" s="94">
        <v>76968</v>
      </c>
      <c r="D22" s="95">
        <v>0.1</v>
      </c>
      <c r="E22" s="94">
        <v>134708</v>
      </c>
      <c r="F22" s="95">
        <v>0.1</v>
      </c>
      <c r="G22" s="414">
        <v>227683</v>
      </c>
      <c r="H22" s="415">
        <v>0.2</v>
      </c>
      <c r="I22" s="86"/>
    </row>
    <row r="23" spans="1:9" s="87" customFormat="1" ht="11.25" customHeight="1" x14ac:dyDescent="0.45">
      <c r="A23" s="243" t="s">
        <v>161</v>
      </c>
      <c r="B23" s="249"/>
      <c r="C23" s="94">
        <v>636786</v>
      </c>
      <c r="D23" s="95">
        <v>0.5</v>
      </c>
      <c r="E23" s="94">
        <v>551963</v>
      </c>
      <c r="F23" s="95">
        <v>0.4</v>
      </c>
      <c r="G23" s="414">
        <v>613116</v>
      </c>
      <c r="H23" s="415">
        <v>0.5</v>
      </c>
      <c r="I23" s="86"/>
    </row>
    <row r="24" spans="1:9" s="87" customFormat="1" ht="11.25" customHeight="1" x14ac:dyDescent="0.45">
      <c r="A24" s="243" t="s">
        <v>126</v>
      </c>
      <c r="B24" s="249"/>
      <c r="C24" s="94">
        <v>7715152</v>
      </c>
      <c r="D24" s="95">
        <v>5.5</v>
      </c>
      <c r="E24" s="94">
        <v>7605187</v>
      </c>
      <c r="F24" s="95">
        <v>5.7</v>
      </c>
      <c r="G24" s="414">
        <v>7935685</v>
      </c>
      <c r="H24" s="415">
        <v>5.9</v>
      </c>
      <c r="I24" s="86"/>
    </row>
    <row r="25" spans="1:9" s="87" customFormat="1" ht="11.25" customHeight="1" x14ac:dyDescent="0.45">
      <c r="A25" s="243" t="s">
        <v>127</v>
      </c>
      <c r="B25" s="249"/>
      <c r="C25" s="94">
        <v>19167</v>
      </c>
      <c r="D25" s="95">
        <v>0</v>
      </c>
      <c r="E25" s="94">
        <v>19511</v>
      </c>
      <c r="F25" s="95">
        <v>0</v>
      </c>
      <c r="G25" s="414">
        <v>23546</v>
      </c>
      <c r="H25" s="415">
        <v>0</v>
      </c>
      <c r="I25" s="86"/>
    </row>
    <row r="26" spans="1:9" s="87" customFormat="1" ht="11.25" customHeight="1" x14ac:dyDescent="0.45">
      <c r="A26" s="250" t="s">
        <v>294</v>
      </c>
      <c r="B26" s="249"/>
      <c r="C26" s="100" t="s">
        <v>208</v>
      </c>
      <c r="D26" s="101" t="s">
        <v>208</v>
      </c>
      <c r="E26" s="101" t="s">
        <v>208</v>
      </c>
      <c r="F26" s="101" t="s">
        <v>208</v>
      </c>
      <c r="G26" s="514" t="s">
        <v>208</v>
      </c>
      <c r="H26" s="514" t="s">
        <v>208</v>
      </c>
      <c r="I26" s="86"/>
    </row>
    <row r="27" spans="1:9" s="87" customFormat="1" ht="11.25" customHeight="1" x14ac:dyDescent="0.45">
      <c r="A27" s="243" t="s">
        <v>163</v>
      </c>
      <c r="B27" s="249"/>
      <c r="C27" s="94">
        <v>47175</v>
      </c>
      <c r="D27" s="95">
        <v>0</v>
      </c>
      <c r="E27" s="94">
        <v>54215</v>
      </c>
      <c r="F27" s="95">
        <v>0.1</v>
      </c>
      <c r="G27" s="414">
        <v>56533</v>
      </c>
      <c r="H27" s="415">
        <v>0</v>
      </c>
      <c r="I27" s="86"/>
    </row>
    <row r="28" spans="1:9" s="87" customFormat="1" ht="11.25" customHeight="1" x14ac:dyDescent="0.45">
      <c r="A28" s="243" t="s">
        <v>129</v>
      </c>
      <c r="B28" s="249"/>
      <c r="C28" s="94">
        <v>290582</v>
      </c>
      <c r="D28" s="95">
        <v>0.2</v>
      </c>
      <c r="E28" s="94">
        <v>289775</v>
      </c>
      <c r="F28" s="95">
        <v>0.2</v>
      </c>
      <c r="G28" s="414">
        <v>1531661</v>
      </c>
      <c r="H28" s="415">
        <v>1.1000000000000001</v>
      </c>
      <c r="I28" s="86"/>
    </row>
    <row r="29" spans="1:9" s="87" customFormat="1" ht="11.25" customHeight="1" x14ac:dyDescent="0.45">
      <c r="A29" s="242" t="s">
        <v>52</v>
      </c>
      <c r="B29" s="248"/>
      <c r="C29" s="94">
        <v>16082676</v>
      </c>
      <c r="D29" s="95">
        <v>11.5</v>
      </c>
      <c r="E29" s="94">
        <v>17620060</v>
      </c>
      <c r="F29" s="95">
        <v>13.1</v>
      </c>
      <c r="G29" s="414">
        <v>19731085</v>
      </c>
      <c r="H29" s="415">
        <v>14.6</v>
      </c>
      <c r="I29" s="86"/>
    </row>
    <row r="30" spans="1:9" s="87" customFormat="1" ht="11.25" customHeight="1" x14ac:dyDescent="0.45">
      <c r="A30" s="242" t="s">
        <v>53</v>
      </c>
      <c r="B30" s="248"/>
      <c r="C30" s="94">
        <v>53649</v>
      </c>
      <c r="D30" s="95">
        <v>0.1</v>
      </c>
      <c r="E30" s="94">
        <v>49307</v>
      </c>
      <c r="F30" s="95">
        <v>0</v>
      </c>
      <c r="G30" s="414">
        <v>43692</v>
      </c>
      <c r="H30" s="415">
        <v>0</v>
      </c>
      <c r="I30" s="86"/>
    </row>
    <row r="31" spans="1:9" s="87" customFormat="1" ht="11.25" customHeight="1" x14ac:dyDescent="0.45">
      <c r="A31" s="242" t="s">
        <v>54</v>
      </c>
      <c r="B31" s="248"/>
      <c r="C31" s="94">
        <v>33202057</v>
      </c>
      <c r="D31" s="95">
        <v>23.8</v>
      </c>
      <c r="E31" s="94">
        <v>30295433</v>
      </c>
      <c r="F31" s="95">
        <v>22.6</v>
      </c>
      <c r="G31" s="414">
        <v>28809285</v>
      </c>
      <c r="H31" s="415">
        <v>21.3</v>
      </c>
      <c r="I31" s="86"/>
    </row>
    <row r="32" spans="1:9" s="87" customFormat="1" ht="11.25" customHeight="1" x14ac:dyDescent="0.45">
      <c r="A32" s="242" t="s">
        <v>55</v>
      </c>
      <c r="B32" s="248"/>
      <c r="C32" s="94">
        <v>10808078</v>
      </c>
      <c r="D32" s="95">
        <v>7.8</v>
      </c>
      <c r="E32" s="94">
        <v>9358547</v>
      </c>
      <c r="F32" s="95">
        <v>7</v>
      </c>
      <c r="G32" s="414">
        <v>9457794</v>
      </c>
      <c r="H32" s="415">
        <v>7</v>
      </c>
      <c r="I32" s="86"/>
    </row>
    <row r="33" spans="1:10" s="87" customFormat="1" ht="11.25" customHeight="1" x14ac:dyDescent="0.45">
      <c r="A33" s="242" t="s">
        <v>164</v>
      </c>
      <c r="B33" s="248"/>
      <c r="C33" s="94">
        <v>13840296</v>
      </c>
      <c r="D33" s="95">
        <v>9.9</v>
      </c>
      <c r="E33" s="94">
        <v>11500857</v>
      </c>
      <c r="F33" s="95">
        <v>8.6</v>
      </c>
      <c r="G33" s="414">
        <v>10594731</v>
      </c>
      <c r="H33" s="415">
        <v>7.8</v>
      </c>
      <c r="I33" s="86"/>
    </row>
    <row r="34" spans="1:10" s="87" customFormat="1" ht="2.85" customHeight="1" x14ac:dyDescent="0.45">
      <c r="A34" s="102"/>
      <c r="B34" s="102"/>
      <c r="C34" s="103"/>
      <c r="D34" s="104"/>
      <c r="E34" s="104"/>
      <c r="F34" s="104"/>
      <c r="G34" s="515"/>
      <c r="H34" s="515"/>
      <c r="I34" s="86"/>
    </row>
    <row r="35" spans="1:10" s="109" customFormat="1" ht="15.75" customHeight="1" x14ac:dyDescent="0.45">
      <c r="A35" s="105"/>
      <c r="B35" s="106"/>
      <c r="C35" s="259"/>
      <c r="D35" s="259"/>
      <c r="E35" s="259"/>
      <c r="F35" s="107"/>
      <c r="G35" s="516"/>
      <c r="H35" s="516"/>
      <c r="I35" s="108"/>
    </row>
    <row r="36" spans="1:10" s="87" customFormat="1" ht="12.75" customHeight="1" x14ac:dyDescent="0.45">
      <c r="A36" s="260" t="s">
        <v>288</v>
      </c>
      <c r="B36" s="261"/>
      <c r="C36" s="233" t="s">
        <v>152</v>
      </c>
      <c r="D36" s="234"/>
      <c r="E36" s="234"/>
      <c r="F36" s="234"/>
      <c r="G36" s="234"/>
      <c r="H36" s="234"/>
      <c r="I36" s="86"/>
    </row>
    <row r="37" spans="1:10" s="87" customFormat="1" ht="12.75" customHeight="1" x14ac:dyDescent="0.45">
      <c r="A37" s="262"/>
      <c r="B37" s="263"/>
      <c r="C37" s="232" t="s">
        <v>263</v>
      </c>
      <c r="D37" s="266"/>
      <c r="E37" s="231" t="s">
        <v>290</v>
      </c>
      <c r="F37" s="232"/>
      <c r="G37" s="490" t="s">
        <v>296</v>
      </c>
      <c r="H37" s="491"/>
      <c r="I37" s="86"/>
    </row>
    <row r="38" spans="1:10" s="87" customFormat="1" ht="12.75" customHeight="1" x14ac:dyDescent="0.45">
      <c r="A38" s="264"/>
      <c r="B38" s="265"/>
      <c r="C38" s="110" t="s">
        <v>57</v>
      </c>
      <c r="D38" s="88" t="s">
        <v>58</v>
      </c>
      <c r="E38" s="88" t="s">
        <v>57</v>
      </c>
      <c r="F38" s="89" t="s">
        <v>58</v>
      </c>
      <c r="G38" s="512" t="s">
        <v>57</v>
      </c>
      <c r="H38" s="513" t="s">
        <v>58</v>
      </c>
      <c r="I38" s="86"/>
    </row>
    <row r="39" spans="1:10" s="87" customFormat="1" ht="15" customHeight="1" x14ac:dyDescent="0.45">
      <c r="A39" s="267" t="s">
        <v>158</v>
      </c>
      <c r="B39" s="267"/>
      <c r="C39" s="111">
        <v>186638</v>
      </c>
      <c r="D39" s="112">
        <v>0.13411866411061424</v>
      </c>
      <c r="E39" s="113">
        <f t="shared" ref="E39:E48" si="0">E7-C7</f>
        <v>-5310335</v>
      </c>
      <c r="F39" s="112">
        <f t="shared" ref="F39:F48" si="1">(E7-C7)/C7*100</f>
        <v>-3.8109125809915851</v>
      </c>
      <c r="G39" s="517">
        <f t="shared" ref="G39:G48" si="2">G7-E7</f>
        <v>1172274</v>
      </c>
      <c r="H39" s="518">
        <f t="shared" ref="H39:H48" si="3">(G7-E7)/E7*100</f>
        <v>0.87460185819899805</v>
      </c>
      <c r="I39" s="86"/>
    </row>
    <row r="40" spans="1:10" s="87" customFormat="1" ht="15" customHeight="1" x14ac:dyDescent="0.45">
      <c r="A40" s="245" t="s">
        <v>234</v>
      </c>
      <c r="B40" s="245"/>
      <c r="C40" s="114">
        <v>5016773</v>
      </c>
      <c r="D40" s="115">
        <v>9.9340515071303361</v>
      </c>
      <c r="E40" s="94">
        <f t="shared" si="0"/>
        <v>-31344</v>
      </c>
      <c r="F40" s="115">
        <f t="shared" si="1"/>
        <v>-5.6457824830448207E-2</v>
      </c>
      <c r="G40" s="414">
        <f t="shared" si="2"/>
        <v>-456752</v>
      </c>
      <c r="H40" s="519">
        <f t="shared" si="3"/>
        <v>-0.82318120014120999</v>
      </c>
      <c r="I40" s="86"/>
    </row>
    <row r="41" spans="1:10" s="87" customFormat="1" ht="11.25" customHeight="1" x14ac:dyDescent="0.45">
      <c r="A41" s="242" t="s">
        <v>159</v>
      </c>
      <c r="B41" s="242"/>
      <c r="C41" s="114">
        <v>662777</v>
      </c>
      <c r="D41" s="115">
        <v>1.5830529495129506</v>
      </c>
      <c r="E41" s="94">
        <f t="shared" si="0"/>
        <v>80669</v>
      </c>
      <c r="F41" s="115">
        <f t="shared" si="1"/>
        <v>0.18967645526402893</v>
      </c>
      <c r="G41" s="414">
        <f t="shared" si="2"/>
        <v>-349761</v>
      </c>
      <c r="H41" s="519">
        <f t="shared" si="3"/>
        <v>-0.82083366384685819</v>
      </c>
      <c r="I41" s="86"/>
      <c r="J41" s="116"/>
    </row>
    <row r="42" spans="1:10" s="87" customFormat="1" ht="11.25" customHeight="1" x14ac:dyDescent="0.45">
      <c r="A42" s="242" t="s">
        <v>43</v>
      </c>
      <c r="B42" s="242"/>
      <c r="C42" s="114">
        <v>603</v>
      </c>
      <c r="D42" s="115">
        <v>9.8575316936808821E-2</v>
      </c>
      <c r="E42" s="94">
        <f t="shared" si="0"/>
        <v>-285330</v>
      </c>
      <c r="F42" s="115">
        <f t="shared" si="1"/>
        <v>-46.598336158662654</v>
      </c>
      <c r="G42" s="414">
        <f t="shared" si="2"/>
        <v>-17413</v>
      </c>
      <c r="H42" s="519">
        <f t="shared" si="3"/>
        <v>-5.3252718754205048</v>
      </c>
      <c r="I42" s="86"/>
    </row>
    <row r="43" spans="1:10" s="87" customFormat="1" ht="11.25" customHeight="1" x14ac:dyDescent="0.45">
      <c r="A43" s="242" t="s">
        <v>44</v>
      </c>
      <c r="B43" s="242"/>
      <c r="C43" s="114">
        <v>54348</v>
      </c>
      <c r="D43" s="115">
        <v>3.4743629247860648</v>
      </c>
      <c r="E43" s="94">
        <f t="shared" si="0"/>
        <v>65416</v>
      </c>
      <c r="F43" s="115">
        <f t="shared" si="1"/>
        <v>4.0415023792077873</v>
      </c>
      <c r="G43" s="414">
        <f t="shared" si="2"/>
        <v>8240</v>
      </c>
      <c r="H43" s="519">
        <f t="shared" si="3"/>
        <v>0.48930477155286572</v>
      </c>
      <c r="I43" s="86"/>
    </row>
    <row r="44" spans="1:10" s="87" customFormat="1" ht="11.25" customHeight="1" x14ac:dyDescent="0.45">
      <c r="A44" s="242" t="s">
        <v>45</v>
      </c>
      <c r="B44" s="242"/>
      <c r="C44" s="114">
        <v>-453410</v>
      </c>
      <c r="D44" s="115">
        <v>-34.52074777569166</v>
      </c>
      <c r="E44" s="94">
        <f t="shared" si="0"/>
        <v>766297</v>
      </c>
      <c r="F44" s="115">
        <f t="shared" si="1"/>
        <v>89.100986940020832</v>
      </c>
      <c r="G44" s="414">
        <f t="shared" si="2"/>
        <v>-900819</v>
      </c>
      <c r="H44" s="519">
        <f t="shared" si="3"/>
        <v>-55.389715119142558</v>
      </c>
      <c r="I44" s="86"/>
    </row>
    <row r="45" spans="1:10" s="87" customFormat="1" ht="11.25" customHeight="1" x14ac:dyDescent="0.45">
      <c r="A45" s="246" t="s">
        <v>218</v>
      </c>
      <c r="B45" s="246"/>
      <c r="C45" s="114">
        <v>-106051</v>
      </c>
      <c r="D45" s="115">
        <v>-24.769879363299815</v>
      </c>
      <c r="E45" s="94">
        <f t="shared" si="0"/>
        <v>-45438</v>
      </c>
      <c r="F45" s="115">
        <f t="shared" si="1"/>
        <v>-14.107061913602861</v>
      </c>
      <c r="G45" s="414">
        <f t="shared" si="2"/>
        <v>260621</v>
      </c>
      <c r="H45" s="519">
        <f t="shared" si="3"/>
        <v>94.203993406974732</v>
      </c>
      <c r="I45" s="86"/>
    </row>
    <row r="46" spans="1:10" s="87" customFormat="1" ht="11.25" customHeight="1" x14ac:dyDescent="0.45">
      <c r="A46" s="242" t="s">
        <v>46</v>
      </c>
      <c r="B46" s="242"/>
      <c r="C46" s="114">
        <v>3484453</v>
      </c>
      <c r="D46" s="115">
        <v>205.25372990141562</v>
      </c>
      <c r="E46" s="94">
        <f t="shared" si="0"/>
        <v>-701578</v>
      </c>
      <c r="F46" s="115">
        <f t="shared" si="1"/>
        <v>-13.538527445999051</v>
      </c>
      <c r="G46" s="414">
        <f t="shared" si="2"/>
        <v>266772</v>
      </c>
      <c r="H46" s="519">
        <f t="shared" si="3"/>
        <v>5.954058324203042</v>
      </c>
      <c r="I46" s="86"/>
    </row>
    <row r="47" spans="1:10" s="87" customFormat="1" ht="11.25" customHeight="1" x14ac:dyDescent="0.45">
      <c r="A47" s="242" t="s">
        <v>47</v>
      </c>
      <c r="B47" s="242"/>
      <c r="C47" s="114">
        <v>1105196</v>
      </c>
      <c r="D47" s="115">
        <v>79.103433911676106</v>
      </c>
      <c r="E47" s="94">
        <f t="shared" si="0"/>
        <v>141881</v>
      </c>
      <c r="F47" s="115">
        <f t="shared" si="1"/>
        <v>5.6699125501678624</v>
      </c>
      <c r="G47" s="414">
        <f t="shared" si="2"/>
        <v>162203</v>
      </c>
      <c r="H47" s="519">
        <f t="shared" si="3"/>
        <v>6.1342243299561687</v>
      </c>
      <c r="I47" s="86"/>
    </row>
    <row r="48" spans="1:10" s="87" customFormat="1" ht="11.25" customHeight="1" x14ac:dyDescent="0.45">
      <c r="A48" s="242" t="s">
        <v>160</v>
      </c>
      <c r="B48" s="242"/>
      <c r="C48" s="114">
        <v>268857</v>
      </c>
      <c r="D48" s="115">
        <v>16.581617549105225</v>
      </c>
      <c r="E48" s="94">
        <f t="shared" si="0"/>
        <v>-53261</v>
      </c>
      <c r="F48" s="115">
        <f t="shared" si="1"/>
        <v>-2.817635336271533</v>
      </c>
      <c r="G48" s="414">
        <f t="shared" si="2"/>
        <v>113405</v>
      </c>
      <c r="H48" s="519">
        <f t="shared" si="3"/>
        <v>6.1733401850396188</v>
      </c>
      <c r="I48" s="86"/>
    </row>
    <row r="49" spans="1:9" s="87" customFormat="1" ht="2.25" customHeight="1" x14ac:dyDescent="0.45">
      <c r="A49" s="247"/>
      <c r="B49" s="247"/>
      <c r="C49" s="117"/>
      <c r="D49" s="118"/>
      <c r="E49" s="118"/>
      <c r="F49" s="118"/>
      <c r="G49" s="520"/>
      <c r="H49" s="520"/>
      <c r="I49" s="86"/>
    </row>
    <row r="50" spans="1:9" s="87" customFormat="1" ht="15" customHeight="1" x14ac:dyDescent="0.45">
      <c r="A50" s="244" t="s">
        <v>237</v>
      </c>
      <c r="B50" s="244"/>
      <c r="C50" s="114">
        <v>-4830135</v>
      </c>
      <c r="D50" s="115">
        <v>-5.4480481542562584</v>
      </c>
      <c r="E50" s="94">
        <f>E18-C18</f>
        <v>-5278991</v>
      </c>
      <c r="F50" s="115">
        <f t="shared" ref="F50:F57" si="4">(E18-C18)/C18*100</f>
        <v>-6.2974117688937321</v>
      </c>
      <c r="G50" s="414">
        <f t="shared" ref="G50:G57" si="5">G18-E18</f>
        <v>1629026</v>
      </c>
      <c r="H50" s="519">
        <f t="shared" ref="H50:H57" si="6">(G18-E18)/E18*100</f>
        <v>2.0738989834568904</v>
      </c>
      <c r="I50" s="86"/>
    </row>
    <row r="51" spans="1:9" s="87" customFormat="1" ht="11.25" customHeight="1" x14ac:dyDescent="0.45">
      <c r="A51" s="242" t="s">
        <v>48</v>
      </c>
      <c r="B51" s="242"/>
      <c r="C51" s="114">
        <v>-30048</v>
      </c>
      <c r="D51" s="115">
        <v>-3.0953609760770875</v>
      </c>
      <c r="E51" s="94">
        <f>E19-C19</f>
        <v>3315</v>
      </c>
      <c r="F51" s="115">
        <f t="shared" si="4"/>
        <v>0.35239902412577934</v>
      </c>
      <c r="G51" s="414">
        <f t="shared" si="5"/>
        <v>29502</v>
      </c>
      <c r="H51" s="519">
        <f t="shared" si="6"/>
        <v>3.1251787586995898</v>
      </c>
      <c r="I51" s="86"/>
    </row>
    <row r="52" spans="1:9" s="87" customFormat="1" ht="11.25" customHeight="1" x14ac:dyDescent="0.45">
      <c r="A52" s="242" t="s">
        <v>49</v>
      </c>
      <c r="B52" s="242"/>
      <c r="C52" s="114">
        <v>-11995</v>
      </c>
      <c r="D52" s="115">
        <v>-47.99343816268555</v>
      </c>
      <c r="E52" s="94">
        <f>E20-C20</f>
        <v>-2390</v>
      </c>
      <c r="F52" s="115">
        <f t="shared" si="4"/>
        <v>-18.38744422218803</v>
      </c>
      <c r="G52" s="414">
        <f t="shared" si="5"/>
        <v>3264</v>
      </c>
      <c r="H52" s="519">
        <f t="shared" si="6"/>
        <v>30.76923076923077</v>
      </c>
      <c r="I52" s="86"/>
    </row>
    <row r="53" spans="1:9" s="87" customFormat="1" ht="11.25" customHeight="1" x14ac:dyDescent="0.45">
      <c r="A53" s="243" t="s">
        <v>130</v>
      </c>
      <c r="B53" s="243"/>
      <c r="C53" s="114">
        <v>-22524</v>
      </c>
      <c r="D53" s="115">
        <v>-18.136433908786394</v>
      </c>
      <c r="E53" s="94">
        <f>E21-C21</f>
        <v>13107</v>
      </c>
      <c r="F53" s="115">
        <f t="shared" si="4"/>
        <v>12.891962072628555</v>
      </c>
      <c r="G53" s="414">
        <f t="shared" si="5"/>
        <v>51012</v>
      </c>
      <c r="H53" s="519">
        <f t="shared" si="6"/>
        <v>44.445218906556306</v>
      </c>
      <c r="I53" s="86"/>
    </row>
    <row r="54" spans="1:9" s="87" customFormat="1" ht="11.25" customHeight="1" x14ac:dyDescent="0.45">
      <c r="A54" s="243" t="s">
        <v>131</v>
      </c>
      <c r="B54" s="243"/>
      <c r="C54" s="114">
        <v>-67280</v>
      </c>
      <c r="D54" s="115">
        <v>-46.641894515001944</v>
      </c>
      <c r="E54" s="94">
        <f>E22-C22</f>
        <v>57740</v>
      </c>
      <c r="F54" s="115">
        <f t="shared" si="4"/>
        <v>75.018189377403601</v>
      </c>
      <c r="G54" s="414">
        <f t="shared" si="5"/>
        <v>92975</v>
      </c>
      <c r="H54" s="519">
        <f t="shared" si="6"/>
        <v>69.019657332897822</v>
      </c>
      <c r="I54" s="86"/>
    </row>
    <row r="55" spans="1:9" s="87" customFormat="1" ht="11.25" customHeight="1" x14ac:dyDescent="0.45">
      <c r="A55" s="243" t="s">
        <v>161</v>
      </c>
      <c r="B55" s="243"/>
      <c r="C55" s="119">
        <v>264823</v>
      </c>
      <c r="D55" s="101">
        <v>-0.41956685937864069</v>
      </c>
      <c r="E55" s="94">
        <v>264823</v>
      </c>
      <c r="F55" s="115">
        <f t="shared" si="4"/>
        <v>-13.320487573533338</v>
      </c>
      <c r="G55" s="414">
        <f t="shared" si="5"/>
        <v>61153</v>
      </c>
      <c r="H55" s="519">
        <f t="shared" si="6"/>
        <v>11.079184655493213</v>
      </c>
      <c r="I55" s="86"/>
    </row>
    <row r="56" spans="1:9" s="87" customFormat="1" ht="11.25" customHeight="1" x14ac:dyDescent="0.45">
      <c r="A56" s="243" t="s">
        <v>126</v>
      </c>
      <c r="B56" s="243"/>
      <c r="C56" s="114">
        <v>307105</v>
      </c>
      <c r="D56" s="115">
        <v>4.1455595516605115</v>
      </c>
      <c r="E56" s="94">
        <f>E24-C24</f>
        <v>-109965</v>
      </c>
      <c r="F56" s="115">
        <f t="shared" si="4"/>
        <v>-1.4253121649450329</v>
      </c>
      <c r="G56" s="414">
        <f t="shared" si="5"/>
        <v>330498</v>
      </c>
      <c r="H56" s="519">
        <f t="shared" si="6"/>
        <v>4.3456919599741601</v>
      </c>
      <c r="I56" s="86"/>
    </row>
    <row r="57" spans="1:9" s="87" customFormat="1" ht="11.25" customHeight="1" x14ac:dyDescent="0.45">
      <c r="A57" s="243" t="s">
        <v>127</v>
      </c>
      <c r="B57" s="243"/>
      <c r="C57" s="114">
        <v>-5349</v>
      </c>
      <c r="D57" s="115">
        <v>-21.818404307391091</v>
      </c>
      <c r="E57" s="94">
        <f>E25-C25</f>
        <v>344</v>
      </c>
      <c r="F57" s="115">
        <f t="shared" si="4"/>
        <v>1.794751395627902</v>
      </c>
      <c r="G57" s="414">
        <f t="shared" si="5"/>
        <v>4035</v>
      </c>
      <c r="H57" s="519">
        <f t="shared" si="6"/>
        <v>20.680641689303471</v>
      </c>
      <c r="I57" s="86"/>
    </row>
    <row r="58" spans="1:9" s="87" customFormat="1" ht="11.25" customHeight="1" x14ac:dyDescent="0.45">
      <c r="A58" s="243" t="s">
        <v>128</v>
      </c>
      <c r="B58" s="243"/>
      <c r="C58" s="119" t="s">
        <v>208</v>
      </c>
      <c r="D58" s="101" t="s">
        <v>208</v>
      </c>
      <c r="E58" s="120" t="s">
        <v>162</v>
      </c>
      <c r="F58" s="101" t="s">
        <v>162</v>
      </c>
      <c r="G58" s="521" t="s">
        <v>162</v>
      </c>
      <c r="H58" s="522" t="s">
        <v>162</v>
      </c>
      <c r="I58" s="86"/>
    </row>
    <row r="59" spans="1:9" s="87" customFormat="1" ht="11.25" customHeight="1" x14ac:dyDescent="0.45">
      <c r="A59" s="243" t="s">
        <v>163</v>
      </c>
      <c r="B59" s="243"/>
      <c r="C59" s="114">
        <v>4549</v>
      </c>
      <c r="D59" s="115">
        <v>10.671890395533243</v>
      </c>
      <c r="E59" s="94">
        <f t="shared" ref="E59:E65" si="7">E27-C27</f>
        <v>7040</v>
      </c>
      <c r="F59" s="115">
        <f t="shared" ref="F59:F65" si="8">(E27-C27)/C27*100</f>
        <v>14.923158452570217</v>
      </c>
      <c r="G59" s="414">
        <f t="shared" ref="G59:G65" si="9">G27-E27</f>
        <v>2318</v>
      </c>
      <c r="H59" s="519">
        <f t="shared" ref="H59:H65" si="10">(G27-E27)/E27*100</f>
        <v>4.275569491838052</v>
      </c>
      <c r="I59" s="86"/>
    </row>
    <row r="60" spans="1:9" s="87" customFormat="1" ht="11.25" customHeight="1" x14ac:dyDescent="0.45">
      <c r="A60" s="243" t="s">
        <v>129</v>
      </c>
      <c r="B60" s="243"/>
      <c r="C60" s="114">
        <v>-457454</v>
      </c>
      <c r="D60" s="115">
        <v>-61.154008630600664</v>
      </c>
      <c r="E60" s="94">
        <f t="shared" si="7"/>
        <v>-807</v>
      </c>
      <c r="F60" s="115">
        <f t="shared" si="8"/>
        <v>-0.27771850974939949</v>
      </c>
      <c r="G60" s="414">
        <f t="shared" si="9"/>
        <v>1241886</v>
      </c>
      <c r="H60" s="519">
        <f t="shared" si="10"/>
        <v>428.56906220343365</v>
      </c>
      <c r="I60" s="86"/>
    </row>
    <row r="61" spans="1:9" s="87" customFormat="1" ht="11.25" customHeight="1" x14ac:dyDescent="0.45">
      <c r="A61" s="242" t="s">
        <v>52</v>
      </c>
      <c r="B61" s="242"/>
      <c r="C61" s="114">
        <v>-739177</v>
      </c>
      <c r="D61" s="115">
        <v>-4.3941473035104988</v>
      </c>
      <c r="E61" s="94">
        <f t="shared" si="7"/>
        <v>1537384</v>
      </c>
      <c r="F61" s="115">
        <f t="shared" si="8"/>
        <v>9.5592549399117406</v>
      </c>
      <c r="G61" s="414">
        <f t="shared" si="9"/>
        <v>2111025</v>
      </c>
      <c r="H61" s="519">
        <f t="shared" si="10"/>
        <v>11.980804832673668</v>
      </c>
      <c r="I61" s="86"/>
    </row>
    <row r="62" spans="1:9" s="87" customFormat="1" ht="11.25" customHeight="1" x14ac:dyDescent="0.45">
      <c r="A62" s="242" t="s">
        <v>53</v>
      </c>
      <c r="B62" s="242"/>
      <c r="C62" s="114">
        <v>-3109</v>
      </c>
      <c r="D62" s="115">
        <v>-5.4776419183198843</v>
      </c>
      <c r="E62" s="94">
        <f t="shared" si="7"/>
        <v>-4342</v>
      </c>
      <c r="F62" s="115">
        <f t="shared" si="8"/>
        <v>-8.0933474994874093</v>
      </c>
      <c r="G62" s="414">
        <f t="shared" si="9"/>
        <v>-5615</v>
      </c>
      <c r="H62" s="519">
        <f t="shared" si="10"/>
        <v>-11.387835398624942</v>
      </c>
      <c r="I62" s="86"/>
    </row>
    <row r="63" spans="1:9" s="87" customFormat="1" ht="11.25" customHeight="1" x14ac:dyDescent="0.45">
      <c r="A63" s="242" t="s">
        <v>54</v>
      </c>
      <c r="B63" s="242"/>
      <c r="C63" s="114">
        <v>-3419023</v>
      </c>
      <c r="D63" s="115">
        <v>-9.3362156441044348</v>
      </c>
      <c r="E63" s="94">
        <f t="shared" si="7"/>
        <v>-2906624</v>
      </c>
      <c r="F63" s="115">
        <f t="shared" si="8"/>
        <v>-8.7543491657760839</v>
      </c>
      <c r="G63" s="414">
        <f t="shared" si="9"/>
        <v>-1486148</v>
      </c>
      <c r="H63" s="519">
        <f t="shared" si="10"/>
        <v>-4.9055182673903364</v>
      </c>
      <c r="I63" s="86"/>
    </row>
    <row r="64" spans="1:9" s="87" customFormat="1" ht="11.25" customHeight="1" x14ac:dyDescent="0.45">
      <c r="A64" s="242" t="s">
        <v>55</v>
      </c>
      <c r="B64" s="242"/>
      <c r="C64" s="114">
        <v>1437434</v>
      </c>
      <c r="D64" s="115">
        <v>15.339756797931924</v>
      </c>
      <c r="E64" s="94">
        <f t="shared" si="7"/>
        <v>-1449531</v>
      </c>
      <c r="F64" s="115">
        <f t="shared" si="8"/>
        <v>-13.411551989169581</v>
      </c>
      <c r="G64" s="414">
        <f t="shared" si="9"/>
        <v>99247</v>
      </c>
      <c r="H64" s="519">
        <f t="shared" si="10"/>
        <v>1.060495822695553</v>
      </c>
      <c r="I64" s="86"/>
    </row>
    <row r="65" spans="1:9" s="87" customFormat="1" ht="11.25" customHeight="1" x14ac:dyDescent="0.45">
      <c r="A65" s="242" t="s">
        <v>164</v>
      </c>
      <c r="B65" s="242"/>
      <c r="C65" s="114">
        <v>-1820581</v>
      </c>
      <c r="D65" s="115">
        <v>-11.625025852639032</v>
      </c>
      <c r="E65" s="94">
        <f t="shared" si="7"/>
        <v>-2339439</v>
      </c>
      <c r="F65" s="115">
        <f t="shared" si="8"/>
        <v>-16.903099471282985</v>
      </c>
      <c r="G65" s="414">
        <f t="shared" si="9"/>
        <v>-906126</v>
      </c>
      <c r="H65" s="519">
        <f t="shared" si="10"/>
        <v>-7.8787693821425657</v>
      </c>
      <c r="I65" s="86"/>
    </row>
    <row r="66" spans="1:9" s="87" customFormat="1" ht="2.85" customHeight="1" x14ac:dyDescent="0.45">
      <c r="A66" s="241"/>
      <c r="B66" s="241"/>
      <c r="C66" s="121"/>
      <c r="D66" s="122"/>
      <c r="E66" s="122"/>
      <c r="F66" s="122"/>
      <c r="G66" s="523"/>
      <c r="H66" s="523"/>
      <c r="I66" s="86"/>
    </row>
    <row r="67" spans="1:9" s="109" customFormat="1" ht="12.75" customHeight="1" x14ac:dyDescent="0.45">
      <c r="A67" s="109" t="s">
        <v>1</v>
      </c>
      <c r="G67" s="405"/>
      <c r="H67" s="405"/>
      <c r="I67" s="108"/>
    </row>
    <row r="68" spans="1:9" ht="12.9" customHeight="1" x14ac:dyDescent="0.45">
      <c r="A68" s="35" t="s">
        <v>254</v>
      </c>
    </row>
    <row r="69" spans="1:9" ht="13.5" customHeight="1" x14ac:dyDescent="0.45"/>
    <row r="70" spans="1:9" ht="13.5" customHeight="1" x14ac:dyDescent="0.45"/>
  </sheetData>
  <mergeCells count="64">
    <mergeCell ref="A39:B39"/>
    <mergeCell ref="A7:B7"/>
    <mergeCell ref="A9:B9"/>
    <mergeCell ref="A10:B10"/>
    <mergeCell ref="A11:B11"/>
    <mergeCell ref="A12:B12"/>
    <mergeCell ref="A13:B13"/>
    <mergeCell ref="A14:B14"/>
    <mergeCell ref="A15:B15"/>
    <mergeCell ref="A16:B16"/>
    <mergeCell ref="A18:B18"/>
    <mergeCell ref="A19:B19"/>
    <mergeCell ref="A20:B20"/>
    <mergeCell ref="A21:B21"/>
    <mergeCell ref="A22:B22"/>
    <mergeCell ref="A23:B23"/>
    <mergeCell ref="C35:E35"/>
    <mergeCell ref="A36:B38"/>
    <mergeCell ref="C37:D37"/>
    <mergeCell ref="E37:F37"/>
    <mergeCell ref="G37:H37"/>
    <mergeCell ref="C36:H36"/>
    <mergeCell ref="A4:B6"/>
    <mergeCell ref="C5:D5"/>
    <mergeCell ref="E5:F5"/>
    <mergeCell ref="G5:H5"/>
    <mergeCell ref="C4:H4"/>
    <mergeCell ref="A24:B24"/>
    <mergeCell ref="A25:B25"/>
    <mergeCell ref="A26:B26"/>
    <mergeCell ref="A27:B27"/>
    <mergeCell ref="A28:B28"/>
    <mergeCell ref="A29:B29"/>
    <mergeCell ref="A30:B30"/>
    <mergeCell ref="A31:B31"/>
    <mergeCell ref="A32:B32"/>
    <mergeCell ref="A33:B33"/>
    <mergeCell ref="A50:B50"/>
    <mergeCell ref="A40:B40"/>
    <mergeCell ref="A41:B41"/>
    <mergeCell ref="A42:B42"/>
    <mergeCell ref="A43:B43"/>
    <mergeCell ref="A44:B44"/>
    <mergeCell ref="A45:B45"/>
    <mergeCell ref="A46:B46"/>
    <mergeCell ref="A47:B47"/>
    <mergeCell ref="A48:B48"/>
    <mergeCell ref="A49:B49"/>
    <mergeCell ref="A51:B51"/>
    <mergeCell ref="A52:B52"/>
    <mergeCell ref="A53:B53"/>
    <mergeCell ref="A54:B54"/>
    <mergeCell ref="A55:B55"/>
    <mergeCell ref="A56:B56"/>
    <mergeCell ref="A57:B57"/>
    <mergeCell ref="A58:B58"/>
    <mergeCell ref="A59:B59"/>
    <mergeCell ref="A60:B60"/>
    <mergeCell ref="A66:B66"/>
    <mergeCell ref="A61:B61"/>
    <mergeCell ref="A62:B62"/>
    <mergeCell ref="A63:B63"/>
    <mergeCell ref="A64:B64"/>
    <mergeCell ref="A65:B65"/>
  </mergeCells>
  <phoneticPr fontId="3"/>
  <printOptions horizontalCentered="1"/>
  <pageMargins left="0.78740157480314965" right="0.78740157480314965" top="0.78740157480314965" bottom="0.59055118110236227" header="0.59055118110236227" footer="0.39370078740157483"/>
  <pageSetup paperSize="9" scale="94" orientation="portrait" r:id="rId1"/>
  <headerFooter scaleWithDoc="0">
    <oddHeader>&amp;L&amp;"ＭＳ 明朝,標準"&amp;9
&amp;R&amp;"ＭＳ 明朝,標準"&amp;9第&amp;"Times New Roman,標準"18&amp;"ＭＳ 明朝,標準"章　財政</oddHeader>
  </headerFooter>
  <ignoredErrors>
    <ignoredError sqref="F39:G39 F40:F48 F50:F54 G51:G65 G41:G48 G40 G49:G50 F56:F6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B0AEB-02CA-46C8-893E-231418E20A3F}">
  <sheetPr>
    <pageSetUpPr fitToPage="1"/>
  </sheetPr>
  <dimension ref="A1:I57"/>
  <sheetViews>
    <sheetView showGridLines="0" view="pageBreakPreview" zoomScaleNormal="100" zoomScaleSheetLayoutView="100" workbookViewId="0">
      <selection activeCell="J11" sqref="J11"/>
    </sheetView>
  </sheetViews>
  <sheetFormatPr defaultRowHeight="12" x14ac:dyDescent="0.45"/>
  <cols>
    <col min="1" max="1" width="3.09765625" style="6" customWidth="1"/>
    <col min="2" max="2" width="15.59765625" style="6" customWidth="1"/>
    <col min="3" max="3" width="11.09765625" style="6" customWidth="1"/>
    <col min="4" max="4" width="10.3984375" style="6" customWidth="1"/>
    <col min="5" max="5" width="11.09765625" style="6" customWidth="1"/>
    <col min="6" max="6" width="10.3984375" style="349" customWidth="1"/>
    <col min="7" max="7" width="11.09765625" style="349" customWidth="1"/>
    <col min="8" max="8" width="10.3984375" style="349" customWidth="1"/>
    <col min="9" max="9" width="11.59765625" style="6" customWidth="1"/>
    <col min="10" max="12" width="10.59765625" style="6" customWidth="1"/>
    <col min="13" max="254" width="9" style="6"/>
    <col min="255" max="255" width="3.09765625" style="6" customWidth="1"/>
    <col min="256" max="256" width="19.3984375" style="6" customWidth="1"/>
    <col min="257" max="262" width="11.09765625" style="6" customWidth="1"/>
    <col min="263" max="263" width="8.69921875" style="6" customWidth="1"/>
    <col min="264" max="265" width="11.59765625" style="6" customWidth="1"/>
    <col min="266" max="268" width="10.59765625" style="6" customWidth="1"/>
    <col min="269" max="510" width="9" style="6"/>
    <col min="511" max="511" width="3.09765625" style="6" customWidth="1"/>
    <col min="512" max="512" width="19.3984375" style="6" customWidth="1"/>
    <col min="513" max="518" width="11.09765625" style="6" customWidth="1"/>
    <col min="519" max="519" width="8.69921875" style="6" customWidth="1"/>
    <col min="520" max="521" width="11.59765625" style="6" customWidth="1"/>
    <col min="522" max="524" width="10.59765625" style="6" customWidth="1"/>
    <col min="525" max="766" width="9" style="6"/>
    <col min="767" max="767" width="3.09765625" style="6" customWidth="1"/>
    <col min="768" max="768" width="19.3984375" style="6" customWidth="1"/>
    <col min="769" max="774" width="11.09765625" style="6" customWidth="1"/>
    <col min="775" max="775" width="8.69921875" style="6" customWidth="1"/>
    <col min="776" max="777" width="11.59765625" style="6" customWidth="1"/>
    <col min="778" max="780" width="10.59765625" style="6" customWidth="1"/>
    <col min="781" max="1022" width="9" style="6"/>
    <col min="1023" max="1023" width="3.09765625" style="6" customWidth="1"/>
    <col min="1024" max="1024" width="19.3984375" style="6" customWidth="1"/>
    <col min="1025" max="1030" width="11.09765625" style="6" customWidth="1"/>
    <col min="1031" max="1031" width="8.69921875" style="6" customWidth="1"/>
    <col min="1032" max="1033" width="11.59765625" style="6" customWidth="1"/>
    <col min="1034" max="1036" width="10.59765625" style="6" customWidth="1"/>
    <col min="1037" max="1278" width="9" style="6"/>
    <col min="1279" max="1279" width="3.09765625" style="6" customWidth="1"/>
    <col min="1280" max="1280" width="19.3984375" style="6" customWidth="1"/>
    <col min="1281" max="1286" width="11.09765625" style="6" customWidth="1"/>
    <col min="1287" max="1287" width="8.69921875" style="6" customWidth="1"/>
    <col min="1288" max="1289" width="11.59765625" style="6" customWidth="1"/>
    <col min="1290" max="1292" width="10.59765625" style="6" customWidth="1"/>
    <col min="1293" max="1534" width="9" style="6"/>
    <col min="1535" max="1535" width="3.09765625" style="6" customWidth="1"/>
    <col min="1536" max="1536" width="19.3984375" style="6" customWidth="1"/>
    <col min="1537" max="1542" width="11.09765625" style="6" customWidth="1"/>
    <col min="1543" max="1543" width="8.69921875" style="6" customWidth="1"/>
    <col min="1544" max="1545" width="11.59765625" style="6" customWidth="1"/>
    <col min="1546" max="1548" width="10.59765625" style="6" customWidth="1"/>
    <col min="1549" max="1790" width="9" style="6"/>
    <col min="1791" max="1791" width="3.09765625" style="6" customWidth="1"/>
    <col min="1792" max="1792" width="19.3984375" style="6" customWidth="1"/>
    <col min="1793" max="1798" width="11.09765625" style="6" customWidth="1"/>
    <col min="1799" max="1799" width="8.69921875" style="6" customWidth="1"/>
    <col min="1800" max="1801" width="11.59765625" style="6" customWidth="1"/>
    <col min="1802" max="1804" width="10.59765625" style="6" customWidth="1"/>
    <col min="1805" max="2046" width="9" style="6"/>
    <col min="2047" max="2047" width="3.09765625" style="6" customWidth="1"/>
    <col min="2048" max="2048" width="19.3984375" style="6" customWidth="1"/>
    <col min="2049" max="2054" width="11.09765625" style="6" customWidth="1"/>
    <col min="2055" max="2055" width="8.69921875" style="6" customWidth="1"/>
    <col min="2056" max="2057" width="11.59765625" style="6" customWidth="1"/>
    <col min="2058" max="2060" width="10.59765625" style="6" customWidth="1"/>
    <col min="2061" max="2302" width="9" style="6"/>
    <col min="2303" max="2303" width="3.09765625" style="6" customWidth="1"/>
    <col min="2304" max="2304" width="19.3984375" style="6" customWidth="1"/>
    <col min="2305" max="2310" width="11.09765625" style="6" customWidth="1"/>
    <col min="2311" max="2311" width="8.69921875" style="6" customWidth="1"/>
    <col min="2312" max="2313" width="11.59765625" style="6" customWidth="1"/>
    <col min="2314" max="2316" width="10.59765625" style="6" customWidth="1"/>
    <col min="2317" max="2558" width="9" style="6"/>
    <col min="2559" max="2559" width="3.09765625" style="6" customWidth="1"/>
    <col min="2560" max="2560" width="19.3984375" style="6" customWidth="1"/>
    <col min="2561" max="2566" width="11.09765625" style="6" customWidth="1"/>
    <col min="2567" max="2567" width="8.69921875" style="6" customWidth="1"/>
    <col min="2568" max="2569" width="11.59765625" style="6" customWidth="1"/>
    <col min="2570" max="2572" width="10.59765625" style="6" customWidth="1"/>
    <col min="2573" max="2814" width="9" style="6"/>
    <col min="2815" max="2815" width="3.09765625" style="6" customWidth="1"/>
    <col min="2816" max="2816" width="19.3984375" style="6" customWidth="1"/>
    <col min="2817" max="2822" width="11.09765625" style="6" customWidth="1"/>
    <col min="2823" max="2823" width="8.69921875" style="6" customWidth="1"/>
    <col min="2824" max="2825" width="11.59765625" style="6" customWidth="1"/>
    <col min="2826" max="2828" width="10.59765625" style="6" customWidth="1"/>
    <col min="2829" max="3070" width="9" style="6"/>
    <col min="3071" max="3071" width="3.09765625" style="6" customWidth="1"/>
    <col min="3072" max="3072" width="19.3984375" style="6" customWidth="1"/>
    <col min="3073" max="3078" width="11.09765625" style="6" customWidth="1"/>
    <col min="3079" max="3079" width="8.69921875" style="6" customWidth="1"/>
    <col min="3080" max="3081" width="11.59765625" style="6" customWidth="1"/>
    <col min="3082" max="3084" width="10.59765625" style="6" customWidth="1"/>
    <col min="3085" max="3326" width="9" style="6"/>
    <col min="3327" max="3327" width="3.09765625" style="6" customWidth="1"/>
    <col min="3328" max="3328" width="19.3984375" style="6" customWidth="1"/>
    <col min="3329" max="3334" width="11.09765625" style="6" customWidth="1"/>
    <col min="3335" max="3335" width="8.69921875" style="6" customWidth="1"/>
    <col min="3336" max="3337" width="11.59765625" style="6" customWidth="1"/>
    <col min="3338" max="3340" width="10.59765625" style="6" customWidth="1"/>
    <col min="3341" max="3582" width="9" style="6"/>
    <col min="3583" max="3583" width="3.09765625" style="6" customWidth="1"/>
    <col min="3584" max="3584" width="19.3984375" style="6" customWidth="1"/>
    <col min="3585" max="3590" width="11.09765625" style="6" customWidth="1"/>
    <col min="3591" max="3591" width="8.69921875" style="6" customWidth="1"/>
    <col min="3592" max="3593" width="11.59765625" style="6" customWidth="1"/>
    <col min="3594" max="3596" width="10.59765625" style="6" customWidth="1"/>
    <col min="3597" max="3838" width="9" style="6"/>
    <col min="3839" max="3839" width="3.09765625" style="6" customWidth="1"/>
    <col min="3840" max="3840" width="19.3984375" style="6" customWidth="1"/>
    <col min="3841" max="3846" width="11.09765625" style="6" customWidth="1"/>
    <col min="3847" max="3847" width="8.69921875" style="6" customWidth="1"/>
    <col min="3848" max="3849" width="11.59765625" style="6" customWidth="1"/>
    <col min="3850" max="3852" width="10.59765625" style="6" customWidth="1"/>
    <col min="3853" max="4094" width="9" style="6"/>
    <col min="4095" max="4095" width="3.09765625" style="6" customWidth="1"/>
    <col min="4096" max="4096" width="19.3984375" style="6" customWidth="1"/>
    <col min="4097" max="4102" width="11.09765625" style="6" customWidth="1"/>
    <col min="4103" max="4103" width="8.69921875" style="6" customWidth="1"/>
    <col min="4104" max="4105" width="11.59765625" style="6" customWidth="1"/>
    <col min="4106" max="4108" width="10.59765625" style="6" customWidth="1"/>
    <col min="4109" max="4350" width="9" style="6"/>
    <col min="4351" max="4351" width="3.09765625" style="6" customWidth="1"/>
    <col min="4352" max="4352" width="19.3984375" style="6" customWidth="1"/>
    <col min="4353" max="4358" width="11.09765625" style="6" customWidth="1"/>
    <col min="4359" max="4359" width="8.69921875" style="6" customWidth="1"/>
    <col min="4360" max="4361" width="11.59765625" style="6" customWidth="1"/>
    <col min="4362" max="4364" width="10.59765625" style="6" customWidth="1"/>
    <col min="4365" max="4606" width="9" style="6"/>
    <col min="4607" max="4607" width="3.09765625" style="6" customWidth="1"/>
    <col min="4608" max="4608" width="19.3984375" style="6" customWidth="1"/>
    <col min="4609" max="4614" width="11.09765625" style="6" customWidth="1"/>
    <col min="4615" max="4615" width="8.69921875" style="6" customWidth="1"/>
    <col min="4616" max="4617" width="11.59765625" style="6" customWidth="1"/>
    <col min="4618" max="4620" width="10.59765625" style="6" customWidth="1"/>
    <col min="4621" max="4862" width="9" style="6"/>
    <col min="4863" max="4863" width="3.09765625" style="6" customWidth="1"/>
    <col min="4864" max="4864" width="19.3984375" style="6" customWidth="1"/>
    <col min="4865" max="4870" width="11.09765625" style="6" customWidth="1"/>
    <col min="4871" max="4871" width="8.69921875" style="6" customWidth="1"/>
    <col min="4872" max="4873" width="11.59765625" style="6" customWidth="1"/>
    <col min="4874" max="4876" width="10.59765625" style="6" customWidth="1"/>
    <col min="4877" max="5118" width="9" style="6"/>
    <col min="5119" max="5119" width="3.09765625" style="6" customWidth="1"/>
    <col min="5120" max="5120" width="19.3984375" style="6" customWidth="1"/>
    <col min="5121" max="5126" width="11.09765625" style="6" customWidth="1"/>
    <col min="5127" max="5127" width="8.69921875" style="6" customWidth="1"/>
    <col min="5128" max="5129" width="11.59765625" style="6" customWidth="1"/>
    <col min="5130" max="5132" width="10.59765625" style="6" customWidth="1"/>
    <col min="5133" max="5374" width="9" style="6"/>
    <col min="5375" max="5375" width="3.09765625" style="6" customWidth="1"/>
    <col min="5376" max="5376" width="19.3984375" style="6" customWidth="1"/>
    <col min="5377" max="5382" width="11.09765625" style="6" customWidth="1"/>
    <col min="5383" max="5383" width="8.69921875" style="6" customWidth="1"/>
    <col min="5384" max="5385" width="11.59765625" style="6" customWidth="1"/>
    <col min="5386" max="5388" width="10.59765625" style="6" customWidth="1"/>
    <col min="5389" max="5630" width="9" style="6"/>
    <col min="5631" max="5631" width="3.09765625" style="6" customWidth="1"/>
    <col min="5632" max="5632" width="19.3984375" style="6" customWidth="1"/>
    <col min="5633" max="5638" width="11.09765625" style="6" customWidth="1"/>
    <col min="5639" max="5639" width="8.69921875" style="6" customWidth="1"/>
    <col min="5640" max="5641" width="11.59765625" style="6" customWidth="1"/>
    <col min="5642" max="5644" width="10.59765625" style="6" customWidth="1"/>
    <col min="5645" max="5886" width="9" style="6"/>
    <col min="5887" max="5887" width="3.09765625" style="6" customWidth="1"/>
    <col min="5888" max="5888" width="19.3984375" style="6" customWidth="1"/>
    <col min="5889" max="5894" width="11.09765625" style="6" customWidth="1"/>
    <col min="5895" max="5895" width="8.69921875" style="6" customWidth="1"/>
    <col min="5896" max="5897" width="11.59765625" style="6" customWidth="1"/>
    <col min="5898" max="5900" width="10.59765625" style="6" customWidth="1"/>
    <col min="5901" max="6142" width="9" style="6"/>
    <col min="6143" max="6143" width="3.09765625" style="6" customWidth="1"/>
    <col min="6144" max="6144" width="19.3984375" style="6" customWidth="1"/>
    <col min="6145" max="6150" width="11.09765625" style="6" customWidth="1"/>
    <col min="6151" max="6151" width="8.69921875" style="6" customWidth="1"/>
    <col min="6152" max="6153" width="11.59765625" style="6" customWidth="1"/>
    <col min="6154" max="6156" width="10.59765625" style="6" customWidth="1"/>
    <col min="6157" max="6398" width="9" style="6"/>
    <col min="6399" max="6399" width="3.09765625" style="6" customWidth="1"/>
    <col min="6400" max="6400" width="19.3984375" style="6" customWidth="1"/>
    <col min="6401" max="6406" width="11.09765625" style="6" customWidth="1"/>
    <col min="6407" max="6407" width="8.69921875" style="6" customWidth="1"/>
    <col min="6408" max="6409" width="11.59765625" style="6" customWidth="1"/>
    <col min="6410" max="6412" width="10.59765625" style="6" customWidth="1"/>
    <col min="6413" max="6654" width="9" style="6"/>
    <col min="6655" max="6655" width="3.09765625" style="6" customWidth="1"/>
    <col min="6656" max="6656" width="19.3984375" style="6" customWidth="1"/>
    <col min="6657" max="6662" width="11.09765625" style="6" customWidth="1"/>
    <col min="6663" max="6663" width="8.69921875" style="6" customWidth="1"/>
    <col min="6664" max="6665" width="11.59765625" style="6" customWidth="1"/>
    <col min="6666" max="6668" width="10.59765625" style="6" customWidth="1"/>
    <col min="6669" max="6910" width="9" style="6"/>
    <col min="6911" max="6911" width="3.09765625" style="6" customWidth="1"/>
    <col min="6912" max="6912" width="19.3984375" style="6" customWidth="1"/>
    <col min="6913" max="6918" width="11.09765625" style="6" customWidth="1"/>
    <col min="6919" max="6919" width="8.69921875" style="6" customWidth="1"/>
    <col min="6920" max="6921" width="11.59765625" style="6" customWidth="1"/>
    <col min="6922" max="6924" width="10.59765625" style="6" customWidth="1"/>
    <col min="6925" max="7166" width="9" style="6"/>
    <col min="7167" max="7167" width="3.09765625" style="6" customWidth="1"/>
    <col min="7168" max="7168" width="19.3984375" style="6" customWidth="1"/>
    <col min="7169" max="7174" width="11.09765625" style="6" customWidth="1"/>
    <col min="7175" max="7175" width="8.69921875" style="6" customWidth="1"/>
    <col min="7176" max="7177" width="11.59765625" style="6" customWidth="1"/>
    <col min="7178" max="7180" width="10.59765625" style="6" customWidth="1"/>
    <col min="7181" max="7422" width="9" style="6"/>
    <col min="7423" max="7423" width="3.09765625" style="6" customWidth="1"/>
    <col min="7424" max="7424" width="19.3984375" style="6" customWidth="1"/>
    <col min="7425" max="7430" width="11.09765625" style="6" customWidth="1"/>
    <col min="7431" max="7431" width="8.69921875" style="6" customWidth="1"/>
    <col min="7432" max="7433" width="11.59765625" style="6" customWidth="1"/>
    <col min="7434" max="7436" width="10.59765625" style="6" customWidth="1"/>
    <col min="7437" max="7678" width="9" style="6"/>
    <col min="7679" max="7679" width="3.09765625" style="6" customWidth="1"/>
    <col min="7680" max="7680" width="19.3984375" style="6" customWidth="1"/>
    <col min="7681" max="7686" width="11.09765625" style="6" customWidth="1"/>
    <col min="7687" max="7687" width="8.69921875" style="6" customWidth="1"/>
    <col min="7688" max="7689" width="11.59765625" style="6" customWidth="1"/>
    <col min="7690" max="7692" width="10.59765625" style="6" customWidth="1"/>
    <col min="7693" max="7934" width="9" style="6"/>
    <col min="7935" max="7935" width="3.09765625" style="6" customWidth="1"/>
    <col min="7936" max="7936" width="19.3984375" style="6" customWidth="1"/>
    <col min="7937" max="7942" width="11.09765625" style="6" customWidth="1"/>
    <col min="7943" max="7943" width="8.69921875" style="6" customWidth="1"/>
    <col min="7944" max="7945" width="11.59765625" style="6" customWidth="1"/>
    <col min="7946" max="7948" width="10.59765625" style="6" customWidth="1"/>
    <col min="7949" max="8190" width="9" style="6"/>
    <col min="8191" max="8191" width="3.09765625" style="6" customWidth="1"/>
    <col min="8192" max="8192" width="19.3984375" style="6" customWidth="1"/>
    <col min="8193" max="8198" width="11.09765625" style="6" customWidth="1"/>
    <col min="8199" max="8199" width="8.69921875" style="6" customWidth="1"/>
    <col min="8200" max="8201" width="11.59765625" style="6" customWidth="1"/>
    <col min="8202" max="8204" width="10.59765625" style="6" customWidth="1"/>
    <col min="8205" max="8446" width="9" style="6"/>
    <col min="8447" max="8447" width="3.09765625" style="6" customWidth="1"/>
    <col min="8448" max="8448" width="19.3984375" style="6" customWidth="1"/>
    <col min="8449" max="8454" width="11.09765625" style="6" customWidth="1"/>
    <col min="8455" max="8455" width="8.69921875" style="6" customWidth="1"/>
    <col min="8456" max="8457" width="11.59765625" style="6" customWidth="1"/>
    <col min="8458" max="8460" width="10.59765625" style="6" customWidth="1"/>
    <col min="8461" max="8702" width="9" style="6"/>
    <col min="8703" max="8703" width="3.09765625" style="6" customWidth="1"/>
    <col min="8704" max="8704" width="19.3984375" style="6" customWidth="1"/>
    <col min="8705" max="8710" width="11.09765625" style="6" customWidth="1"/>
    <col min="8711" max="8711" width="8.69921875" style="6" customWidth="1"/>
    <col min="8712" max="8713" width="11.59765625" style="6" customWidth="1"/>
    <col min="8714" max="8716" width="10.59765625" style="6" customWidth="1"/>
    <col min="8717" max="8958" width="9" style="6"/>
    <col min="8959" max="8959" width="3.09765625" style="6" customWidth="1"/>
    <col min="8960" max="8960" width="19.3984375" style="6" customWidth="1"/>
    <col min="8961" max="8966" width="11.09765625" style="6" customWidth="1"/>
    <col min="8967" max="8967" width="8.69921875" style="6" customWidth="1"/>
    <col min="8968" max="8969" width="11.59765625" style="6" customWidth="1"/>
    <col min="8970" max="8972" width="10.59765625" style="6" customWidth="1"/>
    <col min="8973" max="9214" width="9" style="6"/>
    <col min="9215" max="9215" width="3.09765625" style="6" customWidth="1"/>
    <col min="9216" max="9216" width="19.3984375" style="6" customWidth="1"/>
    <col min="9217" max="9222" width="11.09765625" style="6" customWidth="1"/>
    <col min="9223" max="9223" width="8.69921875" style="6" customWidth="1"/>
    <col min="9224" max="9225" width="11.59765625" style="6" customWidth="1"/>
    <col min="9226" max="9228" width="10.59765625" style="6" customWidth="1"/>
    <col min="9229" max="9470" width="9" style="6"/>
    <col min="9471" max="9471" width="3.09765625" style="6" customWidth="1"/>
    <col min="9472" max="9472" width="19.3984375" style="6" customWidth="1"/>
    <col min="9473" max="9478" width="11.09765625" style="6" customWidth="1"/>
    <col min="9479" max="9479" width="8.69921875" style="6" customWidth="1"/>
    <col min="9480" max="9481" width="11.59765625" style="6" customWidth="1"/>
    <col min="9482" max="9484" width="10.59765625" style="6" customWidth="1"/>
    <col min="9485" max="9726" width="9" style="6"/>
    <col min="9727" max="9727" width="3.09765625" style="6" customWidth="1"/>
    <col min="9728" max="9728" width="19.3984375" style="6" customWidth="1"/>
    <col min="9729" max="9734" width="11.09765625" style="6" customWidth="1"/>
    <col min="9735" max="9735" width="8.69921875" style="6" customWidth="1"/>
    <col min="9736" max="9737" width="11.59765625" style="6" customWidth="1"/>
    <col min="9738" max="9740" width="10.59765625" style="6" customWidth="1"/>
    <col min="9741" max="9982" width="9" style="6"/>
    <col min="9983" max="9983" width="3.09765625" style="6" customWidth="1"/>
    <col min="9984" max="9984" width="19.3984375" style="6" customWidth="1"/>
    <col min="9985" max="9990" width="11.09765625" style="6" customWidth="1"/>
    <col min="9991" max="9991" width="8.69921875" style="6" customWidth="1"/>
    <col min="9992" max="9993" width="11.59765625" style="6" customWidth="1"/>
    <col min="9994" max="9996" width="10.59765625" style="6" customWidth="1"/>
    <col min="9997" max="10238" width="9" style="6"/>
    <col min="10239" max="10239" width="3.09765625" style="6" customWidth="1"/>
    <col min="10240" max="10240" width="19.3984375" style="6" customWidth="1"/>
    <col min="10241" max="10246" width="11.09765625" style="6" customWidth="1"/>
    <col min="10247" max="10247" width="8.69921875" style="6" customWidth="1"/>
    <col min="10248" max="10249" width="11.59765625" style="6" customWidth="1"/>
    <col min="10250" max="10252" width="10.59765625" style="6" customWidth="1"/>
    <col min="10253" max="10494" width="9" style="6"/>
    <col min="10495" max="10495" width="3.09765625" style="6" customWidth="1"/>
    <col min="10496" max="10496" width="19.3984375" style="6" customWidth="1"/>
    <col min="10497" max="10502" width="11.09765625" style="6" customWidth="1"/>
    <col min="10503" max="10503" width="8.69921875" style="6" customWidth="1"/>
    <col min="10504" max="10505" width="11.59765625" style="6" customWidth="1"/>
    <col min="10506" max="10508" width="10.59765625" style="6" customWidth="1"/>
    <col min="10509" max="10750" width="9" style="6"/>
    <col min="10751" max="10751" width="3.09765625" style="6" customWidth="1"/>
    <col min="10752" max="10752" width="19.3984375" style="6" customWidth="1"/>
    <col min="10753" max="10758" width="11.09765625" style="6" customWidth="1"/>
    <col min="10759" max="10759" width="8.69921875" style="6" customWidth="1"/>
    <col min="10760" max="10761" width="11.59765625" style="6" customWidth="1"/>
    <col min="10762" max="10764" width="10.59765625" style="6" customWidth="1"/>
    <col min="10765" max="11006" width="9" style="6"/>
    <col min="11007" max="11007" width="3.09765625" style="6" customWidth="1"/>
    <col min="11008" max="11008" width="19.3984375" style="6" customWidth="1"/>
    <col min="11009" max="11014" width="11.09765625" style="6" customWidth="1"/>
    <col min="11015" max="11015" width="8.69921875" style="6" customWidth="1"/>
    <col min="11016" max="11017" width="11.59765625" style="6" customWidth="1"/>
    <col min="11018" max="11020" width="10.59765625" style="6" customWidth="1"/>
    <col min="11021" max="11262" width="9" style="6"/>
    <col min="11263" max="11263" width="3.09765625" style="6" customWidth="1"/>
    <col min="11264" max="11264" width="19.3984375" style="6" customWidth="1"/>
    <col min="11265" max="11270" width="11.09765625" style="6" customWidth="1"/>
    <col min="11271" max="11271" width="8.69921875" style="6" customWidth="1"/>
    <col min="11272" max="11273" width="11.59765625" style="6" customWidth="1"/>
    <col min="11274" max="11276" width="10.59765625" style="6" customWidth="1"/>
    <col min="11277" max="11518" width="9" style="6"/>
    <col min="11519" max="11519" width="3.09765625" style="6" customWidth="1"/>
    <col min="11520" max="11520" width="19.3984375" style="6" customWidth="1"/>
    <col min="11521" max="11526" width="11.09765625" style="6" customWidth="1"/>
    <col min="11527" max="11527" width="8.69921875" style="6" customWidth="1"/>
    <col min="11528" max="11529" width="11.59765625" style="6" customWidth="1"/>
    <col min="11530" max="11532" width="10.59765625" style="6" customWidth="1"/>
    <col min="11533" max="11774" width="9" style="6"/>
    <col min="11775" max="11775" width="3.09765625" style="6" customWidth="1"/>
    <col min="11776" max="11776" width="19.3984375" style="6" customWidth="1"/>
    <col min="11777" max="11782" width="11.09765625" style="6" customWidth="1"/>
    <col min="11783" max="11783" width="8.69921875" style="6" customWidth="1"/>
    <col min="11784" max="11785" width="11.59765625" style="6" customWidth="1"/>
    <col min="11786" max="11788" width="10.59765625" style="6" customWidth="1"/>
    <col min="11789" max="12030" width="9" style="6"/>
    <col min="12031" max="12031" width="3.09765625" style="6" customWidth="1"/>
    <col min="12032" max="12032" width="19.3984375" style="6" customWidth="1"/>
    <col min="12033" max="12038" width="11.09765625" style="6" customWidth="1"/>
    <col min="12039" max="12039" width="8.69921875" style="6" customWidth="1"/>
    <col min="12040" max="12041" width="11.59765625" style="6" customWidth="1"/>
    <col min="12042" max="12044" width="10.59765625" style="6" customWidth="1"/>
    <col min="12045" max="12286" width="9" style="6"/>
    <col min="12287" max="12287" width="3.09765625" style="6" customWidth="1"/>
    <col min="12288" max="12288" width="19.3984375" style="6" customWidth="1"/>
    <col min="12289" max="12294" width="11.09765625" style="6" customWidth="1"/>
    <col min="12295" max="12295" width="8.69921875" style="6" customWidth="1"/>
    <col min="12296" max="12297" width="11.59765625" style="6" customWidth="1"/>
    <col min="12298" max="12300" width="10.59765625" style="6" customWidth="1"/>
    <col min="12301" max="12542" width="9" style="6"/>
    <col min="12543" max="12543" width="3.09765625" style="6" customWidth="1"/>
    <col min="12544" max="12544" width="19.3984375" style="6" customWidth="1"/>
    <col min="12545" max="12550" width="11.09765625" style="6" customWidth="1"/>
    <col min="12551" max="12551" width="8.69921875" style="6" customWidth="1"/>
    <col min="12552" max="12553" width="11.59765625" style="6" customWidth="1"/>
    <col min="12554" max="12556" width="10.59765625" style="6" customWidth="1"/>
    <col min="12557" max="12798" width="9" style="6"/>
    <col min="12799" max="12799" width="3.09765625" style="6" customWidth="1"/>
    <col min="12800" max="12800" width="19.3984375" style="6" customWidth="1"/>
    <col min="12801" max="12806" width="11.09765625" style="6" customWidth="1"/>
    <col min="12807" max="12807" width="8.69921875" style="6" customWidth="1"/>
    <col min="12808" max="12809" width="11.59765625" style="6" customWidth="1"/>
    <col min="12810" max="12812" width="10.59765625" style="6" customWidth="1"/>
    <col min="12813" max="13054" width="9" style="6"/>
    <col min="13055" max="13055" width="3.09765625" style="6" customWidth="1"/>
    <col min="13056" max="13056" width="19.3984375" style="6" customWidth="1"/>
    <col min="13057" max="13062" width="11.09765625" style="6" customWidth="1"/>
    <col min="13063" max="13063" width="8.69921875" style="6" customWidth="1"/>
    <col min="13064" max="13065" width="11.59765625" style="6" customWidth="1"/>
    <col min="13066" max="13068" width="10.59765625" style="6" customWidth="1"/>
    <col min="13069" max="13310" width="9" style="6"/>
    <col min="13311" max="13311" width="3.09765625" style="6" customWidth="1"/>
    <col min="13312" max="13312" width="19.3984375" style="6" customWidth="1"/>
    <col min="13313" max="13318" width="11.09765625" style="6" customWidth="1"/>
    <col min="13319" max="13319" width="8.69921875" style="6" customWidth="1"/>
    <col min="13320" max="13321" width="11.59765625" style="6" customWidth="1"/>
    <col min="13322" max="13324" width="10.59765625" style="6" customWidth="1"/>
    <col min="13325" max="13566" width="9" style="6"/>
    <col min="13567" max="13567" width="3.09765625" style="6" customWidth="1"/>
    <col min="13568" max="13568" width="19.3984375" style="6" customWidth="1"/>
    <col min="13569" max="13574" width="11.09765625" style="6" customWidth="1"/>
    <col min="13575" max="13575" width="8.69921875" style="6" customWidth="1"/>
    <col min="13576" max="13577" width="11.59765625" style="6" customWidth="1"/>
    <col min="13578" max="13580" width="10.59765625" style="6" customWidth="1"/>
    <col min="13581" max="13822" width="9" style="6"/>
    <col min="13823" max="13823" width="3.09765625" style="6" customWidth="1"/>
    <col min="13824" max="13824" width="19.3984375" style="6" customWidth="1"/>
    <col min="13825" max="13830" width="11.09765625" style="6" customWidth="1"/>
    <col min="13831" max="13831" width="8.69921875" style="6" customWidth="1"/>
    <col min="13832" max="13833" width="11.59765625" style="6" customWidth="1"/>
    <col min="13834" max="13836" width="10.59765625" style="6" customWidth="1"/>
    <col min="13837" max="14078" width="9" style="6"/>
    <col min="14079" max="14079" width="3.09765625" style="6" customWidth="1"/>
    <col min="14080" max="14080" width="19.3984375" style="6" customWidth="1"/>
    <col min="14081" max="14086" width="11.09765625" style="6" customWidth="1"/>
    <col min="14087" max="14087" width="8.69921875" style="6" customWidth="1"/>
    <col min="14088" max="14089" width="11.59765625" style="6" customWidth="1"/>
    <col min="14090" max="14092" width="10.59765625" style="6" customWidth="1"/>
    <col min="14093" max="14334" width="9" style="6"/>
    <col min="14335" max="14335" width="3.09765625" style="6" customWidth="1"/>
    <col min="14336" max="14336" width="19.3984375" style="6" customWidth="1"/>
    <col min="14337" max="14342" width="11.09765625" style="6" customWidth="1"/>
    <col min="14343" max="14343" width="8.69921875" style="6" customWidth="1"/>
    <col min="14344" max="14345" width="11.59765625" style="6" customWidth="1"/>
    <col min="14346" max="14348" width="10.59765625" style="6" customWidth="1"/>
    <col min="14349" max="14590" width="9" style="6"/>
    <col min="14591" max="14591" width="3.09765625" style="6" customWidth="1"/>
    <col min="14592" max="14592" width="19.3984375" style="6" customWidth="1"/>
    <col min="14593" max="14598" width="11.09765625" style="6" customWidth="1"/>
    <col min="14599" max="14599" width="8.69921875" style="6" customWidth="1"/>
    <col min="14600" max="14601" width="11.59765625" style="6" customWidth="1"/>
    <col min="14602" max="14604" width="10.59765625" style="6" customWidth="1"/>
    <col min="14605" max="14846" width="9" style="6"/>
    <col min="14847" max="14847" width="3.09765625" style="6" customWidth="1"/>
    <col min="14848" max="14848" width="19.3984375" style="6" customWidth="1"/>
    <col min="14849" max="14854" width="11.09765625" style="6" customWidth="1"/>
    <col min="14855" max="14855" width="8.69921875" style="6" customWidth="1"/>
    <col min="14856" max="14857" width="11.59765625" style="6" customWidth="1"/>
    <col min="14858" max="14860" width="10.59765625" style="6" customWidth="1"/>
    <col min="14861" max="15102" width="9" style="6"/>
    <col min="15103" max="15103" width="3.09765625" style="6" customWidth="1"/>
    <col min="15104" max="15104" width="19.3984375" style="6" customWidth="1"/>
    <col min="15105" max="15110" width="11.09765625" style="6" customWidth="1"/>
    <col min="15111" max="15111" width="8.69921875" style="6" customWidth="1"/>
    <col min="15112" max="15113" width="11.59765625" style="6" customWidth="1"/>
    <col min="15114" max="15116" width="10.59765625" style="6" customWidth="1"/>
    <col min="15117" max="15358" width="9" style="6"/>
    <col min="15359" max="15359" width="3.09765625" style="6" customWidth="1"/>
    <col min="15360" max="15360" width="19.3984375" style="6" customWidth="1"/>
    <col min="15361" max="15366" width="11.09765625" style="6" customWidth="1"/>
    <col min="15367" max="15367" width="8.69921875" style="6" customWidth="1"/>
    <col min="15368" max="15369" width="11.59765625" style="6" customWidth="1"/>
    <col min="15370" max="15372" width="10.59765625" style="6" customWidth="1"/>
    <col min="15373" max="15614" width="9" style="6"/>
    <col min="15615" max="15615" width="3.09765625" style="6" customWidth="1"/>
    <col min="15616" max="15616" width="19.3984375" style="6" customWidth="1"/>
    <col min="15617" max="15622" width="11.09765625" style="6" customWidth="1"/>
    <col min="15623" max="15623" width="8.69921875" style="6" customWidth="1"/>
    <col min="15624" max="15625" width="11.59765625" style="6" customWidth="1"/>
    <col min="15626" max="15628" width="10.59765625" style="6" customWidth="1"/>
    <col min="15629" max="15870" width="9" style="6"/>
    <col min="15871" max="15871" width="3.09765625" style="6" customWidth="1"/>
    <col min="15872" max="15872" width="19.3984375" style="6" customWidth="1"/>
    <col min="15873" max="15878" width="11.09765625" style="6" customWidth="1"/>
    <col min="15879" max="15879" width="8.69921875" style="6" customWidth="1"/>
    <col min="15880" max="15881" width="11.59765625" style="6" customWidth="1"/>
    <col min="15882" max="15884" width="10.59765625" style="6" customWidth="1"/>
    <col min="15885" max="16126" width="9" style="6"/>
    <col min="16127" max="16127" width="3.09765625" style="6" customWidth="1"/>
    <col min="16128" max="16128" width="19.3984375" style="6" customWidth="1"/>
    <col min="16129" max="16134" width="11.09765625" style="6" customWidth="1"/>
    <col min="16135" max="16135" width="8.69921875" style="6" customWidth="1"/>
    <col min="16136" max="16137" width="11.59765625" style="6" customWidth="1"/>
    <col min="16138" max="16140" width="10.59765625" style="6" customWidth="1"/>
    <col min="16141" max="16384" width="9" style="6"/>
  </cols>
  <sheetData>
    <row r="1" spans="1:8" ht="12.75" customHeight="1" x14ac:dyDescent="0.45"/>
    <row r="2" spans="1:8" ht="12.75" customHeight="1" x14ac:dyDescent="0.45">
      <c r="A2" s="6" t="s">
        <v>219</v>
      </c>
    </row>
    <row r="3" spans="1:8" ht="12.75" customHeight="1" x14ac:dyDescent="0.45">
      <c r="A3" s="11"/>
      <c r="B3" s="11"/>
      <c r="C3" s="11"/>
      <c r="D3" s="11"/>
      <c r="E3" s="11"/>
      <c r="F3" s="373"/>
      <c r="G3" s="507"/>
      <c r="H3" s="508" t="s">
        <v>200</v>
      </c>
    </row>
    <row r="4" spans="1:8" s="8" customFormat="1" ht="13.5" customHeight="1" x14ac:dyDescent="0.45">
      <c r="A4" s="279" t="s">
        <v>24</v>
      </c>
      <c r="B4" s="280"/>
      <c r="C4" s="257" t="s">
        <v>152</v>
      </c>
      <c r="D4" s="258"/>
      <c r="E4" s="258"/>
      <c r="F4" s="258"/>
      <c r="G4" s="258"/>
      <c r="H4" s="258"/>
    </row>
    <row r="5" spans="1:8" s="8" customFormat="1" ht="13.5" customHeight="1" x14ac:dyDescent="0.45">
      <c r="A5" s="281"/>
      <c r="B5" s="282"/>
      <c r="C5" s="287" t="s">
        <v>263</v>
      </c>
      <c r="D5" s="288"/>
      <c r="E5" s="287" t="s">
        <v>290</v>
      </c>
      <c r="F5" s="288"/>
      <c r="G5" s="490" t="s">
        <v>296</v>
      </c>
      <c r="H5" s="491"/>
    </row>
    <row r="6" spans="1:8" s="8" customFormat="1" ht="16.5" customHeight="1" x14ac:dyDescent="0.45">
      <c r="A6" s="283"/>
      <c r="B6" s="283"/>
      <c r="C6" s="12" t="s">
        <v>165</v>
      </c>
      <c r="D6" s="12" t="s">
        <v>26</v>
      </c>
      <c r="E6" s="12" t="s">
        <v>25</v>
      </c>
      <c r="F6" s="509" t="s">
        <v>26</v>
      </c>
      <c r="G6" s="431" t="s">
        <v>25</v>
      </c>
      <c r="H6" s="509" t="s">
        <v>26</v>
      </c>
    </row>
    <row r="7" spans="1:8" s="47" customFormat="1" ht="19.5" customHeight="1" x14ac:dyDescent="0.45">
      <c r="A7" s="289" t="s">
        <v>153</v>
      </c>
      <c r="B7" s="218"/>
      <c r="C7" s="62">
        <v>136701266</v>
      </c>
      <c r="D7" s="74">
        <v>100</v>
      </c>
      <c r="E7" s="62">
        <v>131228727</v>
      </c>
      <c r="F7" s="497">
        <v>100</v>
      </c>
      <c r="G7" s="454">
        <v>132975742</v>
      </c>
      <c r="H7" s="497">
        <v>100</v>
      </c>
    </row>
    <row r="8" spans="1:8" s="47" customFormat="1" ht="19.5" customHeight="1" x14ac:dyDescent="0.45">
      <c r="A8" s="123" t="s">
        <v>238</v>
      </c>
      <c r="B8" s="80"/>
      <c r="C8" s="52">
        <v>67006720</v>
      </c>
      <c r="D8" s="83">
        <v>50.1</v>
      </c>
      <c r="E8" s="52">
        <v>67057163</v>
      </c>
      <c r="F8" s="495">
        <v>51.2</v>
      </c>
      <c r="G8" s="464">
        <v>67468425</v>
      </c>
      <c r="H8" s="495">
        <v>50.8</v>
      </c>
    </row>
    <row r="9" spans="1:8" s="47" customFormat="1" ht="15" customHeight="1" x14ac:dyDescent="0.45">
      <c r="A9" s="272" t="s">
        <v>27</v>
      </c>
      <c r="B9" s="277"/>
      <c r="C9" s="53">
        <v>15547266</v>
      </c>
      <c r="D9" s="73">
        <v>11.3</v>
      </c>
      <c r="E9" s="53">
        <v>15285160</v>
      </c>
      <c r="F9" s="371">
        <v>11.7</v>
      </c>
      <c r="G9" s="370">
        <v>16962841</v>
      </c>
      <c r="H9" s="371">
        <v>12.8</v>
      </c>
    </row>
    <row r="10" spans="1:8" s="47" customFormat="1" ht="15" customHeight="1" x14ac:dyDescent="0.45">
      <c r="A10" s="273" t="s">
        <v>166</v>
      </c>
      <c r="B10" s="286"/>
      <c r="C10" s="53">
        <v>10256080</v>
      </c>
      <c r="D10" s="73">
        <v>7.4</v>
      </c>
      <c r="E10" s="53">
        <v>10398708</v>
      </c>
      <c r="F10" s="371">
        <v>7.9</v>
      </c>
      <c r="G10" s="370">
        <v>10908645</v>
      </c>
      <c r="H10" s="371">
        <v>8.1999999999999993</v>
      </c>
    </row>
    <row r="11" spans="1:8" s="47" customFormat="1" ht="15" customHeight="1" x14ac:dyDescent="0.45">
      <c r="A11" s="272" t="s">
        <v>28</v>
      </c>
      <c r="B11" s="277"/>
      <c r="C11" s="53">
        <v>38601963</v>
      </c>
      <c r="D11" s="73">
        <v>29.4</v>
      </c>
      <c r="E11" s="53">
        <v>39202255</v>
      </c>
      <c r="F11" s="371">
        <v>29.9</v>
      </c>
      <c r="G11" s="370">
        <v>38768165</v>
      </c>
      <c r="H11" s="371">
        <v>29.2</v>
      </c>
    </row>
    <row r="12" spans="1:8" s="47" customFormat="1" ht="15" customHeight="1" x14ac:dyDescent="0.45">
      <c r="A12" s="272" t="s">
        <v>29</v>
      </c>
      <c r="B12" s="277"/>
      <c r="C12" s="53">
        <v>12857491</v>
      </c>
      <c r="D12" s="73">
        <v>9.4</v>
      </c>
      <c r="E12" s="53">
        <v>12569748</v>
      </c>
      <c r="F12" s="371">
        <v>9.6</v>
      </c>
      <c r="G12" s="370">
        <v>11737419</v>
      </c>
      <c r="H12" s="371">
        <v>8.8000000000000007</v>
      </c>
    </row>
    <row r="13" spans="1:8" s="47" customFormat="1" ht="2.25" customHeight="1" x14ac:dyDescent="0.45">
      <c r="A13" s="124"/>
      <c r="B13" s="125"/>
      <c r="C13" s="126"/>
      <c r="D13" s="126"/>
      <c r="E13" s="126"/>
      <c r="F13" s="510"/>
      <c r="G13" s="510"/>
      <c r="H13" s="510"/>
    </row>
    <row r="14" spans="1:8" s="47" customFormat="1" ht="19.5" customHeight="1" x14ac:dyDescent="0.45">
      <c r="A14" s="127" t="s">
        <v>239</v>
      </c>
      <c r="B14" s="128"/>
      <c r="C14" s="52">
        <v>20845118</v>
      </c>
      <c r="D14" s="83">
        <v>13.1</v>
      </c>
      <c r="E14" s="52">
        <v>16901513</v>
      </c>
      <c r="F14" s="495">
        <v>12.9</v>
      </c>
      <c r="G14" s="464">
        <v>17540807</v>
      </c>
      <c r="H14" s="495">
        <v>13.2</v>
      </c>
    </row>
    <row r="15" spans="1:8" s="47" customFormat="1" ht="15" customHeight="1" x14ac:dyDescent="0.45">
      <c r="A15" s="272" t="s">
        <v>30</v>
      </c>
      <c r="B15" s="277"/>
      <c r="C15" s="53">
        <v>20774427</v>
      </c>
      <c r="D15" s="73">
        <v>13.1</v>
      </c>
      <c r="E15" s="53">
        <v>16831697</v>
      </c>
      <c r="F15" s="371">
        <v>12.8</v>
      </c>
      <c r="G15" s="370">
        <v>16916041</v>
      </c>
      <c r="H15" s="371">
        <v>12.7</v>
      </c>
    </row>
    <row r="16" spans="1:8" s="47" customFormat="1" ht="15" customHeight="1" x14ac:dyDescent="0.45">
      <c r="A16" s="274" t="s">
        <v>31</v>
      </c>
      <c r="B16" s="284"/>
      <c r="C16" s="53">
        <v>9048153</v>
      </c>
      <c r="D16" s="73">
        <v>6.6</v>
      </c>
      <c r="E16" s="53">
        <v>8436811</v>
      </c>
      <c r="F16" s="371">
        <v>6.4</v>
      </c>
      <c r="G16" s="370">
        <v>6824946</v>
      </c>
      <c r="H16" s="371">
        <v>5.0999999999999996</v>
      </c>
    </row>
    <row r="17" spans="1:9" s="47" customFormat="1" ht="15" customHeight="1" x14ac:dyDescent="0.45">
      <c r="A17" s="274" t="s">
        <v>32</v>
      </c>
      <c r="B17" s="284"/>
      <c r="C17" s="53">
        <v>11726274</v>
      </c>
      <c r="D17" s="73">
        <v>6.5</v>
      </c>
      <c r="E17" s="53">
        <v>8394886</v>
      </c>
      <c r="F17" s="371">
        <v>6.4</v>
      </c>
      <c r="G17" s="370">
        <v>10091095</v>
      </c>
      <c r="H17" s="371">
        <v>7.6</v>
      </c>
    </row>
    <row r="18" spans="1:9" s="47" customFormat="1" ht="15" customHeight="1" x14ac:dyDescent="0.45">
      <c r="A18" s="272" t="s">
        <v>33</v>
      </c>
      <c r="B18" s="277"/>
      <c r="C18" s="53">
        <v>70691</v>
      </c>
      <c r="D18" s="73">
        <v>0</v>
      </c>
      <c r="E18" s="53">
        <v>69816</v>
      </c>
      <c r="F18" s="371">
        <v>0.1</v>
      </c>
      <c r="G18" s="370">
        <v>624766</v>
      </c>
      <c r="H18" s="371">
        <v>0.5</v>
      </c>
    </row>
    <row r="19" spans="1:9" s="47" customFormat="1" ht="15" customHeight="1" x14ac:dyDescent="0.45">
      <c r="A19" s="275" t="s">
        <v>240</v>
      </c>
      <c r="B19" s="285"/>
      <c r="C19" s="53">
        <v>554141</v>
      </c>
      <c r="D19" s="73">
        <v>0.4</v>
      </c>
      <c r="E19" s="53">
        <v>519169</v>
      </c>
      <c r="F19" s="371">
        <v>0.4</v>
      </c>
      <c r="G19" s="370">
        <v>520549</v>
      </c>
      <c r="H19" s="371">
        <v>0.4</v>
      </c>
    </row>
    <row r="20" spans="1:9" s="47" customFormat="1" ht="2.25" customHeight="1" x14ac:dyDescent="0.45">
      <c r="A20" s="129"/>
      <c r="B20" s="130"/>
      <c r="C20" s="62"/>
      <c r="D20" s="74"/>
      <c r="E20" s="62"/>
      <c r="F20" s="497"/>
      <c r="G20" s="454"/>
      <c r="H20" s="497"/>
    </row>
    <row r="21" spans="1:9" s="47" customFormat="1" ht="19.5" customHeight="1" x14ac:dyDescent="0.45">
      <c r="A21" s="131" t="s">
        <v>241</v>
      </c>
      <c r="B21" s="132"/>
      <c r="C21" s="53">
        <v>48849428</v>
      </c>
      <c r="D21" s="73">
        <v>35.734437163149607</v>
      </c>
      <c r="E21" s="53">
        <v>47270051</v>
      </c>
      <c r="F21" s="371">
        <v>35.9</v>
      </c>
      <c r="G21" s="370">
        <f>SUM(G22:G27)</f>
        <v>47966510</v>
      </c>
      <c r="H21" s="371">
        <v>36</v>
      </c>
    </row>
    <row r="22" spans="1:9" s="47" customFormat="1" ht="15" customHeight="1" x14ac:dyDescent="0.45">
      <c r="A22" s="272" t="s">
        <v>34</v>
      </c>
      <c r="B22" s="277"/>
      <c r="C22" s="53">
        <v>18479545</v>
      </c>
      <c r="D22" s="73">
        <v>13.6</v>
      </c>
      <c r="E22" s="53">
        <v>16401836</v>
      </c>
      <c r="F22" s="371">
        <v>12.5</v>
      </c>
      <c r="G22" s="370">
        <v>16619933</v>
      </c>
      <c r="H22" s="371">
        <v>12.5</v>
      </c>
    </row>
    <row r="23" spans="1:9" s="47" customFormat="1" ht="15" customHeight="1" x14ac:dyDescent="0.45">
      <c r="A23" s="272" t="s">
        <v>35</v>
      </c>
      <c r="B23" s="277"/>
      <c r="C23" s="53">
        <v>2182757</v>
      </c>
      <c r="D23" s="73">
        <v>1.8</v>
      </c>
      <c r="E23" s="53">
        <v>1503495</v>
      </c>
      <c r="F23" s="371">
        <v>1.1000000000000001</v>
      </c>
      <c r="G23" s="370">
        <v>1516949</v>
      </c>
      <c r="H23" s="371">
        <v>1.1000000000000001</v>
      </c>
    </row>
    <row r="24" spans="1:9" s="47" customFormat="1" ht="15" customHeight="1" x14ac:dyDescent="0.45">
      <c r="A24" s="272" t="s">
        <v>36</v>
      </c>
      <c r="B24" s="277"/>
      <c r="C24" s="53">
        <v>15165282</v>
      </c>
      <c r="D24" s="73">
        <v>10.9</v>
      </c>
      <c r="E24" s="53">
        <v>14844885</v>
      </c>
      <c r="F24" s="371">
        <v>11.3</v>
      </c>
      <c r="G24" s="370">
        <v>16742801</v>
      </c>
      <c r="H24" s="371">
        <v>12.6</v>
      </c>
    </row>
    <row r="25" spans="1:9" s="47" customFormat="1" ht="15" customHeight="1" x14ac:dyDescent="0.45">
      <c r="A25" s="272" t="s">
        <v>37</v>
      </c>
      <c r="B25" s="277"/>
      <c r="C25" s="53">
        <v>2411474</v>
      </c>
      <c r="D25" s="73">
        <v>2.9</v>
      </c>
      <c r="E25" s="53">
        <v>3440278</v>
      </c>
      <c r="F25" s="371">
        <v>2.6</v>
      </c>
      <c r="G25" s="370">
        <v>2106941</v>
      </c>
      <c r="H25" s="371">
        <v>1.6</v>
      </c>
    </row>
    <row r="26" spans="1:9" s="47" customFormat="1" ht="15" customHeight="1" x14ac:dyDescent="0.45">
      <c r="A26" s="276" t="s">
        <v>38</v>
      </c>
      <c r="B26" s="278"/>
      <c r="C26" s="53">
        <v>509567</v>
      </c>
      <c r="D26" s="73">
        <v>0.3</v>
      </c>
      <c r="E26" s="53">
        <v>786283</v>
      </c>
      <c r="F26" s="371">
        <v>0.6</v>
      </c>
      <c r="G26" s="370">
        <v>836908</v>
      </c>
      <c r="H26" s="371">
        <v>0.6</v>
      </c>
    </row>
    <row r="27" spans="1:9" s="47" customFormat="1" ht="15" customHeight="1" x14ac:dyDescent="0.45">
      <c r="A27" s="272" t="s">
        <v>39</v>
      </c>
      <c r="B27" s="277"/>
      <c r="C27" s="53">
        <v>10100803</v>
      </c>
      <c r="D27" s="73">
        <v>7.3</v>
      </c>
      <c r="E27" s="53">
        <v>10293274</v>
      </c>
      <c r="F27" s="371">
        <v>7.8</v>
      </c>
      <c r="G27" s="370">
        <v>10142978</v>
      </c>
      <c r="H27" s="371">
        <v>7.6</v>
      </c>
    </row>
    <row r="28" spans="1:9" s="47" customFormat="1" ht="3.75" customHeight="1" x14ac:dyDescent="0.45">
      <c r="A28" s="133"/>
      <c r="B28" s="133"/>
      <c r="C28" s="134"/>
      <c r="D28" s="67"/>
      <c r="E28" s="67"/>
      <c r="F28" s="373"/>
      <c r="G28" s="373"/>
      <c r="H28" s="373"/>
    </row>
    <row r="29" spans="1:9" s="44" customFormat="1" ht="11.25" customHeight="1" x14ac:dyDescent="0.45">
      <c r="F29" s="349"/>
      <c r="G29" s="349"/>
      <c r="H29" s="349"/>
      <c r="I29" s="47"/>
    </row>
    <row r="30" spans="1:9" s="47" customFormat="1" ht="14.25" customHeight="1" x14ac:dyDescent="0.45">
      <c r="A30" s="228" t="s">
        <v>24</v>
      </c>
      <c r="B30" s="236"/>
      <c r="C30" s="233" t="s">
        <v>152</v>
      </c>
      <c r="D30" s="234"/>
      <c r="E30" s="234"/>
      <c r="F30" s="234"/>
      <c r="G30" s="234"/>
      <c r="H30" s="234"/>
    </row>
    <row r="31" spans="1:9" s="47" customFormat="1" ht="13.5" customHeight="1" x14ac:dyDescent="0.45">
      <c r="A31" s="229"/>
      <c r="B31" s="229"/>
      <c r="C31" s="231" t="s">
        <v>263</v>
      </c>
      <c r="D31" s="232"/>
      <c r="E31" s="231" t="s">
        <v>290</v>
      </c>
      <c r="F31" s="232"/>
      <c r="G31" s="490" t="s">
        <v>296</v>
      </c>
      <c r="H31" s="491"/>
    </row>
    <row r="32" spans="1:9" s="47" customFormat="1" ht="16.5" customHeight="1" x14ac:dyDescent="0.45">
      <c r="A32" s="230"/>
      <c r="B32" s="230"/>
      <c r="C32" s="71" t="s">
        <v>40</v>
      </c>
      <c r="D32" s="71" t="s">
        <v>41</v>
      </c>
      <c r="E32" s="71" t="s">
        <v>40</v>
      </c>
      <c r="F32" s="431" t="s">
        <v>41</v>
      </c>
      <c r="G32" s="431" t="s">
        <v>40</v>
      </c>
      <c r="H32" s="509" t="s">
        <v>41</v>
      </c>
    </row>
    <row r="33" spans="1:8" s="47" customFormat="1" ht="19.5" customHeight="1" x14ac:dyDescent="0.45">
      <c r="A33" s="289" t="s">
        <v>153</v>
      </c>
      <c r="B33" s="230"/>
      <c r="C33" s="135">
        <v>44758</v>
      </c>
      <c r="D33" s="74">
        <v>3.2752190623808422E-2</v>
      </c>
      <c r="E33" s="62">
        <f>E7-C7</f>
        <v>-5472539</v>
      </c>
      <c r="F33" s="497">
        <f t="shared" ref="F33:F38" si="0">(E7-C7)/C7*100</f>
        <v>-4.0032833346254453</v>
      </c>
      <c r="G33" s="454">
        <f t="shared" ref="G33:G38" si="1">G7-E7</f>
        <v>1747015</v>
      </c>
      <c r="H33" s="497">
        <f t="shared" ref="H33:H38" si="2">(G7-E7)/E7*100</f>
        <v>1.3312748206419773</v>
      </c>
    </row>
    <row r="34" spans="1:8" s="47" customFormat="1" ht="19.5" customHeight="1" x14ac:dyDescent="0.45">
      <c r="A34" s="123" t="s">
        <v>238</v>
      </c>
      <c r="B34" s="136"/>
      <c r="C34" s="137">
        <v>-1566266</v>
      </c>
      <c r="D34" s="73">
        <v>-2.2840860393624975</v>
      </c>
      <c r="E34" s="53">
        <f t="shared" ref="E34:E38" si="3">E8-C8</f>
        <v>50443</v>
      </c>
      <c r="F34" s="371">
        <f t="shared" si="0"/>
        <v>7.5280509178780874E-2</v>
      </c>
      <c r="G34" s="370">
        <f t="shared" si="1"/>
        <v>411262</v>
      </c>
      <c r="H34" s="371">
        <f t="shared" si="2"/>
        <v>0.61330062531872986</v>
      </c>
    </row>
    <row r="35" spans="1:8" s="47" customFormat="1" ht="15" customHeight="1" x14ac:dyDescent="0.45">
      <c r="A35" s="272" t="s">
        <v>27</v>
      </c>
      <c r="B35" s="272"/>
      <c r="C35" s="137">
        <v>145356</v>
      </c>
      <c r="D35" s="73">
        <v>0.9437530799751459</v>
      </c>
      <c r="E35" s="53">
        <f t="shared" si="3"/>
        <v>-262106</v>
      </c>
      <c r="F35" s="371">
        <f t="shared" si="0"/>
        <v>-1.6858655406037304</v>
      </c>
      <c r="G35" s="370">
        <f t="shared" si="1"/>
        <v>1677681</v>
      </c>
      <c r="H35" s="371">
        <f t="shared" si="2"/>
        <v>10.975881181485834</v>
      </c>
    </row>
    <row r="36" spans="1:8" s="47" customFormat="1" ht="15" customHeight="1" x14ac:dyDescent="0.45">
      <c r="A36" s="273" t="s">
        <v>166</v>
      </c>
      <c r="B36" s="273"/>
      <c r="C36" s="137">
        <v>127891</v>
      </c>
      <c r="D36" s="73">
        <v>1.2627232765897241</v>
      </c>
      <c r="E36" s="53">
        <f t="shared" si="3"/>
        <v>142628</v>
      </c>
      <c r="F36" s="371">
        <f t="shared" si="0"/>
        <v>1.3906677795025</v>
      </c>
      <c r="G36" s="370">
        <f t="shared" si="1"/>
        <v>509937</v>
      </c>
      <c r="H36" s="371">
        <f t="shared" si="2"/>
        <v>4.9038495936225921</v>
      </c>
    </row>
    <row r="37" spans="1:8" s="47" customFormat="1" ht="15" customHeight="1" x14ac:dyDescent="0.45">
      <c r="A37" s="272" t="s">
        <v>28</v>
      </c>
      <c r="B37" s="272"/>
      <c r="C37" s="137">
        <v>-1647604</v>
      </c>
      <c r="D37" s="73">
        <v>-4.0934701235419499</v>
      </c>
      <c r="E37" s="53">
        <f t="shared" si="3"/>
        <v>600292</v>
      </c>
      <c r="F37" s="371">
        <f t="shared" si="0"/>
        <v>1.5550815382108936</v>
      </c>
      <c r="G37" s="370">
        <f t="shared" si="1"/>
        <v>-434090</v>
      </c>
      <c r="H37" s="371">
        <f t="shared" si="2"/>
        <v>-1.1073087504787671</v>
      </c>
    </row>
    <row r="38" spans="1:8" s="47" customFormat="1" ht="15" customHeight="1" x14ac:dyDescent="0.45">
      <c r="A38" s="272" t="s">
        <v>29</v>
      </c>
      <c r="B38" s="272"/>
      <c r="C38" s="137">
        <v>-64018</v>
      </c>
      <c r="D38" s="73">
        <v>-0.49543749108560003</v>
      </c>
      <c r="E38" s="53">
        <f t="shared" si="3"/>
        <v>-287743</v>
      </c>
      <c r="F38" s="371">
        <f t="shared" si="0"/>
        <v>-2.2379405126552294</v>
      </c>
      <c r="G38" s="370">
        <f t="shared" si="1"/>
        <v>-832329</v>
      </c>
      <c r="H38" s="371">
        <f t="shared" si="2"/>
        <v>-6.6216840624012505</v>
      </c>
    </row>
    <row r="39" spans="1:8" s="47" customFormat="1" ht="2.25" customHeight="1" x14ac:dyDescent="0.45">
      <c r="A39" s="124"/>
      <c r="B39" s="138"/>
      <c r="C39" s="139"/>
      <c r="D39" s="126"/>
      <c r="E39" s="126"/>
      <c r="F39" s="510"/>
      <c r="G39" s="510"/>
      <c r="H39" s="510"/>
    </row>
    <row r="40" spans="1:8" s="47" customFormat="1" ht="19.5" customHeight="1" x14ac:dyDescent="0.45">
      <c r="A40" s="131" t="s">
        <v>239</v>
      </c>
      <c r="B40" s="140"/>
      <c r="C40" s="137">
        <v>2901524</v>
      </c>
      <c r="D40" s="73">
        <v>16.170249951041026</v>
      </c>
      <c r="E40" s="53">
        <f t="shared" ref="E40:E45" si="4">E14-C14</f>
        <v>-3943605</v>
      </c>
      <c r="F40" s="371">
        <f t="shared" ref="F40:F45" si="5">(E14-C14)/C14*100</f>
        <v>-18.918602427676351</v>
      </c>
      <c r="G40" s="370">
        <f t="shared" ref="G40:G45" si="6">G14-E14</f>
        <v>639294</v>
      </c>
      <c r="H40" s="371">
        <f t="shared" ref="H40:H45" si="7">(G14-E14)/E14*100</f>
        <v>3.7824661022951025</v>
      </c>
    </row>
    <row r="41" spans="1:8" s="47" customFormat="1" ht="15" customHeight="1" x14ac:dyDescent="0.45">
      <c r="A41" s="272" t="s">
        <v>30</v>
      </c>
      <c r="B41" s="272"/>
      <c r="C41" s="137">
        <v>2857686</v>
      </c>
      <c r="D41" s="73">
        <v>15.949809175675419</v>
      </c>
      <c r="E41" s="53">
        <f t="shared" si="4"/>
        <v>-3942730</v>
      </c>
      <c r="F41" s="371">
        <f t="shared" si="5"/>
        <v>-18.978766538302118</v>
      </c>
      <c r="G41" s="370">
        <f t="shared" si="6"/>
        <v>84344</v>
      </c>
      <c r="H41" s="371">
        <f t="shared" si="7"/>
        <v>0.50110217644721144</v>
      </c>
    </row>
    <row r="42" spans="1:8" s="47" customFormat="1" ht="15" customHeight="1" x14ac:dyDescent="0.45">
      <c r="A42" s="274" t="s">
        <v>31</v>
      </c>
      <c r="B42" s="274"/>
      <c r="C42" s="137">
        <v>83918</v>
      </c>
      <c r="D42" s="73">
        <v>0.93614234789694828</v>
      </c>
      <c r="E42" s="53">
        <f t="shared" si="4"/>
        <v>-611342</v>
      </c>
      <c r="F42" s="371">
        <f t="shared" si="5"/>
        <v>-6.7565391522446632</v>
      </c>
      <c r="G42" s="370">
        <f t="shared" si="6"/>
        <v>-1611865</v>
      </c>
      <c r="H42" s="371">
        <f t="shared" si="7"/>
        <v>-19.105145297198195</v>
      </c>
    </row>
    <row r="43" spans="1:8" s="47" customFormat="1" ht="15" customHeight="1" x14ac:dyDescent="0.45">
      <c r="A43" s="274" t="s">
        <v>32</v>
      </c>
      <c r="B43" s="274"/>
      <c r="C43" s="137">
        <v>2773768</v>
      </c>
      <c r="D43" s="73">
        <v>30.983145948184788</v>
      </c>
      <c r="E43" s="53">
        <f t="shared" si="4"/>
        <v>-3331388</v>
      </c>
      <c r="F43" s="371">
        <f t="shared" si="5"/>
        <v>-28.409603937277943</v>
      </c>
      <c r="G43" s="370">
        <f t="shared" si="6"/>
        <v>1696209</v>
      </c>
      <c r="H43" s="371">
        <f t="shared" si="7"/>
        <v>20.205265443747539</v>
      </c>
    </row>
    <row r="44" spans="1:8" s="47" customFormat="1" ht="15" customHeight="1" x14ac:dyDescent="0.45">
      <c r="A44" s="272" t="s">
        <v>33</v>
      </c>
      <c r="B44" s="272"/>
      <c r="C44" s="141">
        <v>43838</v>
      </c>
      <c r="D44" s="73">
        <v>163.25177819982869</v>
      </c>
      <c r="E44" s="142">
        <f t="shared" si="4"/>
        <v>-875</v>
      </c>
      <c r="F44" s="371">
        <f t="shared" si="5"/>
        <v>-1.2377813300137217</v>
      </c>
      <c r="G44" s="437">
        <f t="shared" si="6"/>
        <v>554950</v>
      </c>
      <c r="H44" s="371">
        <f t="shared" si="7"/>
        <v>794.87510026354983</v>
      </c>
    </row>
    <row r="45" spans="1:8" s="47" customFormat="1" ht="15" customHeight="1" x14ac:dyDescent="0.45">
      <c r="A45" s="275" t="s">
        <v>240</v>
      </c>
      <c r="B45" s="275"/>
      <c r="C45" s="137">
        <v>-11455</v>
      </c>
      <c r="D45" s="73">
        <v>-2.0252972086082646</v>
      </c>
      <c r="E45" s="53">
        <f t="shared" si="4"/>
        <v>-34972</v>
      </c>
      <c r="F45" s="371">
        <f t="shared" si="5"/>
        <v>-6.3110291424023846</v>
      </c>
      <c r="G45" s="370">
        <f t="shared" si="6"/>
        <v>1380</v>
      </c>
      <c r="H45" s="371">
        <f t="shared" si="7"/>
        <v>0.26580939925149616</v>
      </c>
    </row>
    <row r="46" spans="1:8" s="47" customFormat="1" ht="2.25" customHeight="1" x14ac:dyDescent="0.45">
      <c r="A46" s="129"/>
      <c r="B46" s="143"/>
      <c r="C46" s="139"/>
      <c r="D46" s="126"/>
      <c r="E46" s="126"/>
      <c r="F46" s="510"/>
      <c r="G46" s="510"/>
      <c r="H46" s="510"/>
    </row>
    <row r="47" spans="1:8" s="47" customFormat="1" ht="19.5" customHeight="1" x14ac:dyDescent="0.45">
      <c r="A47" s="131" t="s">
        <v>241</v>
      </c>
      <c r="B47" s="144"/>
      <c r="C47" s="137">
        <v>-1290500</v>
      </c>
      <c r="D47" s="73">
        <v>-2.5737970744593013</v>
      </c>
      <c r="E47" s="53">
        <f t="shared" ref="E47:E53" si="8">E21-C21</f>
        <v>-1579377</v>
      </c>
      <c r="F47" s="371">
        <f t="shared" ref="F47:F53" si="9">(E21-C21)/C21*100</f>
        <v>-3.2331535181947273</v>
      </c>
      <c r="G47" s="370">
        <f t="shared" ref="G47:G53" si="10">G21-E21</f>
        <v>696459</v>
      </c>
      <c r="H47" s="371">
        <f t="shared" ref="H47:H53" si="11">(G21-E21)/E21*100</f>
        <v>1.4733620659728079</v>
      </c>
    </row>
    <row r="48" spans="1:8" s="47" customFormat="1" ht="15" customHeight="1" x14ac:dyDescent="0.45">
      <c r="A48" s="272" t="s">
        <v>34</v>
      </c>
      <c r="B48" s="272"/>
      <c r="C48" s="137">
        <v>-55391</v>
      </c>
      <c r="D48" s="73">
        <v>-0.29884645946444055</v>
      </c>
      <c r="E48" s="53">
        <f t="shared" si="8"/>
        <v>-2077709</v>
      </c>
      <c r="F48" s="371">
        <f t="shared" si="9"/>
        <v>-11.243290892714079</v>
      </c>
      <c r="G48" s="370">
        <f t="shared" si="10"/>
        <v>218097</v>
      </c>
      <c r="H48" s="371">
        <f t="shared" si="11"/>
        <v>1.3297108933414528</v>
      </c>
    </row>
    <row r="49" spans="1:8" s="47" customFormat="1" ht="15" customHeight="1" x14ac:dyDescent="0.45">
      <c r="A49" s="272" t="s">
        <v>35</v>
      </c>
      <c r="B49" s="272"/>
      <c r="C49" s="137">
        <v>-243249</v>
      </c>
      <c r="D49" s="73">
        <v>-10.026727056734403</v>
      </c>
      <c r="E49" s="53">
        <f t="shared" si="8"/>
        <v>-679262</v>
      </c>
      <c r="F49" s="371">
        <f t="shared" si="9"/>
        <v>-31.119451226132821</v>
      </c>
      <c r="G49" s="370">
        <f t="shared" si="10"/>
        <v>13454</v>
      </c>
      <c r="H49" s="371">
        <f t="shared" si="11"/>
        <v>0.89484833670880182</v>
      </c>
    </row>
    <row r="50" spans="1:8" s="47" customFormat="1" ht="15" customHeight="1" x14ac:dyDescent="0.45">
      <c r="A50" s="272" t="s">
        <v>36</v>
      </c>
      <c r="B50" s="272"/>
      <c r="C50" s="137">
        <v>312411</v>
      </c>
      <c r="D50" s="73">
        <v>2.103371126026746</v>
      </c>
      <c r="E50" s="53">
        <f t="shared" si="8"/>
        <v>-320397</v>
      </c>
      <c r="F50" s="371">
        <f t="shared" si="9"/>
        <v>-2.1127005749052343</v>
      </c>
      <c r="G50" s="370">
        <f t="shared" si="10"/>
        <v>1897916</v>
      </c>
      <c r="H50" s="371">
        <f t="shared" si="11"/>
        <v>12.784982840890988</v>
      </c>
    </row>
    <row r="51" spans="1:8" s="47" customFormat="1" ht="15" customHeight="1" x14ac:dyDescent="0.45">
      <c r="A51" s="272" t="s">
        <v>37</v>
      </c>
      <c r="B51" s="272"/>
      <c r="C51" s="137">
        <v>-1504379</v>
      </c>
      <c r="D51" s="73">
        <v>-38.417657659774257</v>
      </c>
      <c r="E51" s="53">
        <f t="shared" si="8"/>
        <v>1028804</v>
      </c>
      <c r="F51" s="371">
        <f t="shared" si="9"/>
        <v>42.662869265851512</v>
      </c>
      <c r="G51" s="370">
        <f t="shared" si="10"/>
        <v>-1333337</v>
      </c>
      <c r="H51" s="371">
        <f t="shared" si="11"/>
        <v>-38.756664432351108</v>
      </c>
    </row>
    <row r="52" spans="1:8" s="47" customFormat="1" ht="15" customHeight="1" x14ac:dyDescent="0.45">
      <c r="A52" s="276" t="s">
        <v>38</v>
      </c>
      <c r="B52" s="276"/>
      <c r="C52" s="137">
        <v>19024</v>
      </c>
      <c r="D52" s="73">
        <v>3.8781513547232351</v>
      </c>
      <c r="E52" s="53">
        <f t="shared" si="8"/>
        <v>276716</v>
      </c>
      <c r="F52" s="371">
        <f t="shared" si="9"/>
        <v>54.304144499153203</v>
      </c>
      <c r="G52" s="370">
        <f t="shared" si="10"/>
        <v>50625</v>
      </c>
      <c r="H52" s="371">
        <f t="shared" si="11"/>
        <v>6.4385214992566286</v>
      </c>
    </row>
    <row r="53" spans="1:8" s="47" customFormat="1" ht="15" customHeight="1" x14ac:dyDescent="0.45">
      <c r="A53" s="272" t="s">
        <v>39</v>
      </c>
      <c r="B53" s="272"/>
      <c r="C53" s="137">
        <v>181084</v>
      </c>
      <c r="D53" s="73">
        <v>1.8254952584846404</v>
      </c>
      <c r="E53" s="53">
        <f t="shared" si="8"/>
        <v>192471</v>
      </c>
      <c r="F53" s="371">
        <f t="shared" si="9"/>
        <v>1.9055019685068602</v>
      </c>
      <c r="G53" s="370">
        <f t="shared" si="10"/>
        <v>-150296</v>
      </c>
      <c r="H53" s="371">
        <f t="shared" si="11"/>
        <v>-1.4601379502770451</v>
      </c>
    </row>
    <row r="54" spans="1:8" s="47" customFormat="1" ht="3.75" customHeight="1" x14ac:dyDescent="0.45">
      <c r="A54" s="133"/>
      <c r="B54" s="133"/>
      <c r="C54" s="134"/>
      <c r="D54" s="67"/>
      <c r="E54" s="67"/>
      <c r="F54" s="373"/>
      <c r="G54" s="373"/>
      <c r="H54" s="373"/>
    </row>
    <row r="55" spans="1:8" s="44" customFormat="1" ht="12.75" customHeight="1" x14ac:dyDescent="0.45">
      <c r="A55" s="44" t="s">
        <v>2</v>
      </c>
      <c r="F55" s="349"/>
      <c r="G55" s="349"/>
      <c r="H55" s="349"/>
    </row>
    <row r="56" spans="1:8" s="44" customFormat="1" ht="12.75" customHeight="1" x14ac:dyDescent="0.45">
      <c r="A56" s="85" t="s">
        <v>256</v>
      </c>
      <c r="F56" s="349"/>
      <c r="G56" s="349"/>
      <c r="H56" s="349"/>
    </row>
    <row r="57" spans="1:8" s="44" customFormat="1" x14ac:dyDescent="0.45">
      <c r="F57" s="349"/>
      <c r="G57" s="349"/>
      <c r="H57" s="349"/>
    </row>
  </sheetData>
  <mergeCells count="42">
    <mergeCell ref="C30:H30"/>
    <mergeCell ref="C31:D31"/>
    <mergeCell ref="E31:F31"/>
    <mergeCell ref="G31:H31"/>
    <mergeCell ref="A33:B33"/>
    <mergeCell ref="A30:B32"/>
    <mergeCell ref="C5:D5"/>
    <mergeCell ref="E5:F5"/>
    <mergeCell ref="G5:H5"/>
    <mergeCell ref="C4:H4"/>
    <mergeCell ref="A7:B7"/>
    <mergeCell ref="A24:B24"/>
    <mergeCell ref="A25:B25"/>
    <mergeCell ref="A26:B26"/>
    <mergeCell ref="A27:B27"/>
    <mergeCell ref="A4:B6"/>
    <mergeCell ref="A23:B23"/>
    <mergeCell ref="A16:B16"/>
    <mergeCell ref="A17:B17"/>
    <mergeCell ref="A18:B18"/>
    <mergeCell ref="A19:B19"/>
    <mergeCell ref="A22:B22"/>
    <mergeCell ref="A9:B9"/>
    <mergeCell ref="A10:B10"/>
    <mergeCell ref="A11:B11"/>
    <mergeCell ref="A12:B12"/>
    <mergeCell ref="A15:B15"/>
    <mergeCell ref="A53:B53"/>
    <mergeCell ref="A35:B35"/>
    <mergeCell ref="A36:B36"/>
    <mergeCell ref="A37:B37"/>
    <mergeCell ref="A38:B38"/>
    <mergeCell ref="A41:B41"/>
    <mergeCell ref="A42:B42"/>
    <mergeCell ref="A43:B43"/>
    <mergeCell ref="A44:B44"/>
    <mergeCell ref="A45:B45"/>
    <mergeCell ref="A48:B48"/>
    <mergeCell ref="A49:B49"/>
    <mergeCell ref="A50:B50"/>
    <mergeCell ref="A51:B51"/>
    <mergeCell ref="A52:B52"/>
  </mergeCells>
  <phoneticPr fontId="3"/>
  <printOptions horizontalCentered="1"/>
  <pageMargins left="0.78740157480314965" right="0.78740157480314965" top="0.78740157480314965" bottom="0.59055118110236227" header="0.59055118110236227" footer="0.39370078740157483"/>
  <pageSetup paperSize="9" scale="92" orientation="portrait" r:id="rId1"/>
  <headerFooter scaleWithDoc="0">
    <oddHeader>&amp;L&amp;"ＭＳ 明朝,標準"&amp;9
&amp;R&amp;"ＭＳ 明朝,標準"&amp;9第&amp;"Times New Roman,標準"18&amp;"ＭＳ 明朝,標準"章　財政</oddHeader>
  </headerFooter>
  <ignoredErrors>
    <ignoredError sqref="F33:F53 G33:G5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68A63-F26F-49DD-A01A-D4368FDD0358}">
  <sheetPr>
    <pageSetUpPr fitToPage="1"/>
  </sheetPr>
  <dimension ref="A1:H63"/>
  <sheetViews>
    <sheetView showGridLines="0" view="pageBreakPreview" zoomScaleNormal="100" zoomScaleSheetLayoutView="100" workbookViewId="0">
      <selection activeCell="N39" sqref="N39"/>
    </sheetView>
  </sheetViews>
  <sheetFormatPr defaultColWidth="5.8984375" defaultRowHeight="12" x14ac:dyDescent="0.45"/>
  <cols>
    <col min="1" max="1" width="3.09765625" style="6" customWidth="1"/>
    <col min="2" max="2" width="20.5" style="349" bestFit="1" customWidth="1"/>
    <col min="3" max="3" width="8" style="349" customWidth="1"/>
    <col min="4" max="4" width="9.69921875" style="349" customWidth="1"/>
    <col min="5" max="5" width="8" style="349" customWidth="1"/>
    <col min="6" max="6" width="9.69921875" style="349" customWidth="1"/>
    <col min="7" max="7" width="8" style="349" customWidth="1"/>
    <col min="8" max="8" width="9.69921875" style="349" customWidth="1"/>
    <col min="9" max="256" width="5.8984375" style="6"/>
    <col min="257" max="257" width="3.09765625" style="6" customWidth="1"/>
    <col min="258" max="258" width="21.3984375" style="6" customWidth="1"/>
    <col min="259" max="264" width="10.8984375" style="6" customWidth="1"/>
    <col min="265" max="512" width="5.8984375" style="6"/>
    <col min="513" max="513" width="3.09765625" style="6" customWidth="1"/>
    <col min="514" max="514" width="21.3984375" style="6" customWidth="1"/>
    <col min="515" max="520" width="10.8984375" style="6" customWidth="1"/>
    <col min="521" max="768" width="5.8984375" style="6"/>
    <col min="769" max="769" width="3.09765625" style="6" customWidth="1"/>
    <col min="770" max="770" width="21.3984375" style="6" customWidth="1"/>
    <col min="771" max="776" width="10.8984375" style="6" customWidth="1"/>
    <col min="777" max="1024" width="5.8984375" style="6"/>
    <col min="1025" max="1025" width="3.09765625" style="6" customWidth="1"/>
    <col min="1026" max="1026" width="21.3984375" style="6" customWidth="1"/>
    <col min="1027" max="1032" width="10.8984375" style="6" customWidth="1"/>
    <col min="1033" max="1280" width="5.8984375" style="6"/>
    <col min="1281" max="1281" width="3.09765625" style="6" customWidth="1"/>
    <col min="1282" max="1282" width="21.3984375" style="6" customWidth="1"/>
    <col min="1283" max="1288" width="10.8984375" style="6" customWidth="1"/>
    <col min="1289" max="1536" width="5.8984375" style="6"/>
    <col min="1537" max="1537" width="3.09765625" style="6" customWidth="1"/>
    <col min="1538" max="1538" width="21.3984375" style="6" customWidth="1"/>
    <col min="1539" max="1544" width="10.8984375" style="6" customWidth="1"/>
    <col min="1545" max="1792" width="5.8984375" style="6"/>
    <col min="1793" max="1793" width="3.09765625" style="6" customWidth="1"/>
    <col min="1794" max="1794" width="21.3984375" style="6" customWidth="1"/>
    <col min="1795" max="1800" width="10.8984375" style="6" customWidth="1"/>
    <col min="1801" max="2048" width="5.8984375" style="6"/>
    <col min="2049" max="2049" width="3.09765625" style="6" customWidth="1"/>
    <col min="2050" max="2050" width="21.3984375" style="6" customWidth="1"/>
    <col min="2051" max="2056" width="10.8984375" style="6" customWidth="1"/>
    <col min="2057" max="2304" width="5.8984375" style="6"/>
    <col min="2305" max="2305" width="3.09765625" style="6" customWidth="1"/>
    <col min="2306" max="2306" width="21.3984375" style="6" customWidth="1"/>
    <col min="2307" max="2312" width="10.8984375" style="6" customWidth="1"/>
    <col min="2313" max="2560" width="5.8984375" style="6"/>
    <col min="2561" max="2561" width="3.09765625" style="6" customWidth="1"/>
    <col min="2562" max="2562" width="21.3984375" style="6" customWidth="1"/>
    <col min="2563" max="2568" width="10.8984375" style="6" customWidth="1"/>
    <col min="2569" max="2816" width="5.8984375" style="6"/>
    <col min="2817" max="2817" width="3.09765625" style="6" customWidth="1"/>
    <col min="2818" max="2818" width="21.3984375" style="6" customWidth="1"/>
    <col min="2819" max="2824" width="10.8984375" style="6" customWidth="1"/>
    <col min="2825" max="3072" width="5.8984375" style="6"/>
    <col min="3073" max="3073" width="3.09765625" style="6" customWidth="1"/>
    <col min="3074" max="3074" width="21.3984375" style="6" customWidth="1"/>
    <col min="3075" max="3080" width="10.8984375" style="6" customWidth="1"/>
    <col min="3081" max="3328" width="5.8984375" style="6"/>
    <col min="3329" max="3329" width="3.09765625" style="6" customWidth="1"/>
    <col min="3330" max="3330" width="21.3984375" style="6" customWidth="1"/>
    <col min="3331" max="3336" width="10.8984375" style="6" customWidth="1"/>
    <col min="3337" max="3584" width="5.8984375" style="6"/>
    <col min="3585" max="3585" width="3.09765625" style="6" customWidth="1"/>
    <col min="3586" max="3586" width="21.3984375" style="6" customWidth="1"/>
    <col min="3587" max="3592" width="10.8984375" style="6" customWidth="1"/>
    <col min="3593" max="3840" width="5.8984375" style="6"/>
    <col min="3841" max="3841" width="3.09765625" style="6" customWidth="1"/>
    <col min="3842" max="3842" width="21.3984375" style="6" customWidth="1"/>
    <col min="3843" max="3848" width="10.8984375" style="6" customWidth="1"/>
    <col min="3849" max="4096" width="5.8984375" style="6"/>
    <col min="4097" max="4097" width="3.09765625" style="6" customWidth="1"/>
    <col min="4098" max="4098" width="21.3984375" style="6" customWidth="1"/>
    <col min="4099" max="4104" width="10.8984375" style="6" customWidth="1"/>
    <col min="4105" max="4352" width="5.8984375" style="6"/>
    <col min="4353" max="4353" width="3.09765625" style="6" customWidth="1"/>
    <col min="4354" max="4354" width="21.3984375" style="6" customWidth="1"/>
    <col min="4355" max="4360" width="10.8984375" style="6" customWidth="1"/>
    <col min="4361" max="4608" width="5.8984375" style="6"/>
    <col min="4609" max="4609" width="3.09765625" style="6" customWidth="1"/>
    <col min="4610" max="4610" width="21.3984375" style="6" customWidth="1"/>
    <col min="4611" max="4616" width="10.8984375" style="6" customWidth="1"/>
    <col min="4617" max="4864" width="5.8984375" style="6"/>
    <col min="4865" max="4865" width="3.09765625" style="6" customWidth="1"/>
    <col min="4866" max="4866" width="21.3984375" style="6" customWidth="1"/>
    <col min="4867" max="4872" width="10.8984375" style="6" customWidth="1"/>
    <col min="4873" max="5120" width="5.8984375" style="6"/>
    <col min="5121" max="5121" width="3.09765625" style="6" customWidth="1"/>
    <col min="5122" max="5122" width="21.3984375" style="6" customWidth="1"/>
    <col min="5123" max="5128" width="10.8984375" style="6" customWidth="1"/>
    <col min="5129" max="5376" width="5.8984375" style="6"/>
    <col min="5377" max="5377" width="3.09765625" style="6" customWidth="1"/>
    <col min="5378" max="5378" width="21.3984375" style="6" customWidth="1"/>
    <col min="5379" max="5384" width="10.8984375" style="6" customWidth="1"/>
    <col min="5385" max="5632" width="5.8984375" style="6"/>
    <col min="5633" max="5633" width="3.09765625" style="6" customWidth="1"/>
    <col min="5634" max="5634" width="21.3984375" style="6" customWidth="1"/>
    <col min="5635" max="5640" width="10.8984375" style="6" customWidth="1"/>
    <col min="5641" max="5888" width="5.8984375" style="6"/>
    <col min="5889" max="5889" width="3.09765625" style="6" customWidth="1"/>
    <col min="5890" max="5890" width="21.3984375" style="6" customWidth="1"/>
    <col min="5891" max="5896" width="10.8984375" style="6" customWidth="1"/>
    <col min="5897" max="6144" width="5.8984375" style="6"/>
    <col min="6145" max="6145" width="3.09765625" style="6" customWidth="1"/>
    <col min="6146" max="6146" width="21.3984375" style="6" customWidth="1"/>
    <col min="6147" max="6152" width="10.8984375" style="6" customWidth="1"/>
    <col min="6153" max="6400" width="5.8984375" style="6"/>
    <col min="6401" max="6401" width="3.09765625" style="6" customWidth="1"/>
    <col min="6402" max="6402" width="21.3984375" style="6" customWidth="1"/>
    <col min="6403" max="6408" width="10.8984375" style="6" customWidth="1"/>
    <col min="6409" max="6656" width="5.8984375" style="6"/>
    <col min="6657" max="6657" width="3.09765625" style="6" customWidth="1"/>
    <col min="6658" max="6658" width="21.3984375" style="6" customWidth="1"/>
    <col min="6659" max="6664" width="10.8984375" style="6" customWidth="1"/>
    <col min="6665" max="6912" width="5.8984375" style="6"/>
    <col min="6913" max="6913" width="3.09765625" style="6" customWidth="1"/>
    <col min="6914" max="6914" width="21.3984375" style="6" customWidth="1"/>
    <col min="6915" max="6920" width="10.8984375" style="6" customWidth="1"/>
    <col min="6921" max="7168" width="5.8984375" style="6"/>
    <col min="7169" max="7169" width="3.09765625" style="6" customWidth="1"/>
    <col min="7170" max="7170" width="21.3984375" style="6" customWidth="1"/>
    <col min="7171" max="7176" width="10.8984375" style="6" customWidth="1"/>
    <col min="7177" max="7424" width="5.8984375" style="6"/>
    <col min="7425" max="7425" width="3.09765625" style="6" customWidth="1"/>
    <col min="7426" max="7426" width="21.3984375" style="6" customWidth="1"/>
    <col min="7427" max="7432" width="10.8984375" style="6" customWidth="1"/>
    <col min="7433" max="7680" width="5.8984375" style="6"/>
    <col min="7681" max="7681" width="3.09765625" style="6" customWidth="1"/>
    <col min="7682" max="7682" width="21.3984375" style="6" customWidth="1"/>
    <col min="7683" max="7688" width="10.8984375" style="6" customWidth="1"/>
    <col min="7689" max="7936" width="5.8984375" style="6"/>
    <col min="7937" max="7937" width="3.09765625" style="6" customWidth="1"/>
    <col min="7938" max="7938" width="21.3984375" style="6" customWidth="1"/>
    <col min="7939" max="7944" width="10.8984375" style="6" customWidth="1"/>
    <col min="7945" max="8192" width="5.8984375" style="6"/>
    <col min="8193" max="8193" width="3.09765625" style="6" customWidth="1"/>
    <col min="8194" max="8194" width="21.3984375" style="6" customWidth="1"/>
    <col min="8195" max="8200" width="10.8984375" style="6" customWidth="1"/>
    <col min="8201" max="8448" width="5.8984375" style="6"/>
    <col min="8449" max="8449" width="3.09765625" style="6" customWidth="1"/>
    <col min="8450" max="8450" width="21.3984375" style="6" customWidth="1"/>
    <col min="8451" max="8456" width="10.8984375" style="6" customWidth="1"/>
    <col min="8457" max="8704" width="5.8984375" style="6"/>
    <col min="8705" max="8705" width="3.09765625" style="6" customWidth="1"/>
    <col min="8706" max="8706" width="21.3984375" style="6" customWidth="1"/>
    <col min="8707" max="8712" width="10.8984375" style="6" customWidth="1"/>
    <col min="8713" max="8960" width="5.8984375" style="6"/>
    <col min="8961" max="8961" width="3.09765625" style="6" customWidth="1"/>
    <col min="8962" max="8962" width="21.3984375" style="6" customWidth="1"/>
    <col min="8963" max="8968" width="10.8984375" style="6" customWidth="1"/>
    <col min="8969" max="9216" width="5.8984375" style="6"/>
    <col min="9217" max="9217" width="3.09765625" style="6" customWidth="1"/>
    <col min="9218" max="9218" width="21.3984375" style="6" customWidth="1"/>
    <col min="9219" max="9224" width="10.8984375" style="6" customWidth="1"/>
    <col min="9225" max="9472" width="5.8984375" style="6"/>
    <col min="9473" max="9473" width="3.09765625" style="6" customWidth="1"/>
    <col min="9474" max="9474" width="21.3984375" style="6" customWidth="1"/>
    <col min="9475" max="9480" width="10.8984375" style="6" customWidth="1"/>
    <col min="9481" max="9728" width="5.8984375" style="6"/>
    <col min="9729" max="9729" width="3.09765625" style="6" customWidth="1"/>
    <col min="9730" max="9730" width="21.3984375" style="6" customWidth="1"/>
    <col min="9731" max="9736" width="10.8984375" style="6" customWidth="1"/>
    <col min="9737" max="9984" width="5.8984375" style="6"/>
    <col min="9985" max="9985" width="3.09765625" style="6" customWidth="1"/>
    <col min="9986" max="9986" width="21.3984375" style="6" customWidth="1"/>
    <col min="9987" max="9992" width="10.8984375" style="6" customWidth="1"/>
    <col min="9993" max="10240" width="5.8984375" style="6"/>
    <col min="10241" max="10241" width="3.09765625" style="6" customWidth="1"/>
    <col min="10242" max="10242" width="21.3984375" style="6" customWidth="1"/>
    <col min="10243" max="10248" width="10.8984375" style="6" customWidth="1"/>
    <col min="10249" max="10496" width="5.8984375" style="6"/>
    <col min="10497" max="10497" width="3.09765625" style="6" customWidth="1"/>
    <col min="10498" max="10498" width="21.3984375" style="6" customWidth="1"/>
    <col min="10499" max="10504" width="10.8984375" style="6" customWidth="1"/>
    <col min="10505" max="10752" width="5.8984375" style="6"/>
    <col min="10753" max="10753" width="3.09765625" style="6" customWidth="1"/>
    <col min="10754" max="10754" width="21.3984375" style="6" customWidth="1"/>
    <col min="10755" max="10760" width="10.8984375" style="6" customWidth="1"/>
    <col min="10761" max="11008" width="5.8984375" style="6"/>
    <col min="11009" max="11009" width="3.09765625" style="6" customWidth="1"/>
    <col min="11010" max="11010" width="21.3984375" style="6" customWidth="1"/>
    <col min="11011" max="11016" width="10.8984375" style="6" customWidth="1"/>
    <col min="11017" max="11264" width="5.8984375" style="6"/>
    <col min="11265" max="11265" width="3.09765625" style="6" customWidth="1"/>
    <col min="11266" max="11266" width="21.3984375" style="6" customWidth="1"/>
    <col min="11267" max="11272" width="10.8984375" style="6" customWidth="1"/>
    <col min="11273" max="11520" width="5.8984375" style="6"/>
    <col min="11521" max="11521" width="3.09765625" style="6" customWidth="1"/>
    <col min="11522" max="11522" width="21.3984375" style="6" customWidth="1"/>
    <col min="11523" max="11528" width="10.8984375" style="6" customWidth="1"/>
    <col min="11529" max="11776" width="5.8984375" style="6"/>
    <col min="11777" max="11777" width="3.09765625" style="6" customWidth="1"/>
    <col min="11778" max="11778" width="21.3984375" style="6" customWidth="1"/>
    <col min="11779" max="11784" width="10.8984375" style="6" customWidth="1"/>
    <col min="11785" max="12032" width="5.8984375" style="6"/>
    <col min="12033" max="12033" width="3.09765625" style="6" customWidth="1"/>
    <col min="12034" max="12034" width="21.3984375" style="6" customWidth="1"/>
    <col min="12035" max="12040" width="10.8984375" style="6" customWidth="1"/>
    <col min="12041" max="12288" width="5.8984375" style="6"/>
    <col min="12289" max="12289" width="3.09765625" style="6" customWidth="1"/>
    <col min="12290" max="12290" width="21.3984375" style="6" customWidth="1"/>
    <col min="12291" max="12296" width="10.8984375" style="6" customWidth="1"/>
    <col min="12297" max="12544" width="5.8984375" style="6"/>
    <col min="12545" max="12545" width="3.09765625" style="6" customWidth="1"/>
    <col min="12546" max="12546" width="21.3984375" style="6" customWidth="1"/>
    <col min="12547" max="12552" width="10.8984375" style="6" customWidth="1"/>
    <col min="12553" max="12800" width="5.8984375" style="6"/>
    <col min="12801" max="12801" width="3.09765625" style="6" customWidth="1"/>
    <col min="12802" max="12802" width="21.3984375" style="6" customWidth="1"/>
    <col min="12803" max="12808" width="10.8984375" style="6" customWidth="1"/>
    <col min="12809" max="13056" width="5.8984375" style="6"/>
    <col min="13057" max="13057" width="3.09765625" style="6" customWidth="1"/>
    <col min="13058" max="13058" width="21.3984375" style="6" customWidth="1"/>
    <col min="13059" max="13064" width="10.8984375" style="6" customWidth="1"/>
    <col min="13065" max="13312" width="5.8984375" style="6"/>
    <col min="13313" max="13313" width="3.09765625" style="6" customWidth="1"/>
    <col min="13314" max="13314" width="21.3984375" style="6" customWidth="1"/>
    <col min="13315" max="13320" width="10.8984375" style="6" customWidth="1"/>
    <col min="13321" max="13568" width="5.8984375" style="6"/>
    <col min="13569" max="13569" width="3.09765625" style="6" customWidth="1"/>
    <col min="13570" max="13570" width="21.3984375" style="6" customWidth="1"/>
    <col min="13571" max="13576" width="10.8984375" style="6" customWidth="1"/>
    <col min="13577" max="13824" width="5.8984375" style="6"/>
    <col min="13825" max="13825" width="3.09765625" style="6" customWidth="1"/>
    <col min="13826" max="13826" width="21.3984375" style="6" customWidth="1"/>
    <col min="13827" max="13832" width="10.8984375" style="6" customWidth="1"/>
    <col min="13833" max="14080" width="5.8984375" style="6"/>
    <col min="14081" max="14081" width="3.09765625" style="6" customWidth="1"/>
    <col min="14082" max="14082" width="21.3984375" style="6" customWidth="1"/>
    <col min="14083" max="14088" width="10.8984375" style="6" customWidth="1"/>
    <col min="14089" max="14336" width="5.8984375" style="6"/>
    <col min="14337" max="14337" width="3.09765625" style="6" customWidth="1"/>
    <col min="14338" max="14338" width="21.3984375" style="6" customWidth="1"/>
    <col min="14339" max="14344" width="10.8984375" style="6" customWidth="1"/>
    <col min="14345" max="14592" width="5.8984375" style="6"/>
    <col min="14593" max="14593" width="3.09765625" style="6" customWidth="1"/>
    <col min="14594" max="14594" width="21.3984375" style="6" customWidth="1"/>
    <col min="14595" max="14600" width="10.8984375" style="6" customWidth="1"/>
    <col min="14601" max="14848" width="5.8984375" style="6"/>
    <col min="14849" max="14849" width="3.09765625" style="6" customWidth="1"/>
    <col min="14850" max="14850" width="21.3984375" style="6" customWidth="1"/>
    <col min="14851" max="14856" width="10.8984375" style="6" customWidth="1"/>
    <col min="14857" max="15104" width="5.8984375" style="6"/>
    <col min="15105" max="15105" width="3.09765625" style="6" customWidth="1"/>
    <col min="15106" max="15106" width="21.3984375" style="6" customWidth="1"/>
    <col min="15107" max="15112" width="10.8984375" style="6" customWidth="1"/>
    <col min="15113" max="15360" width="5.8984375" style="6"/>
    <col min="15361" max="15361" width="3.09765625" style="6" customWidth="1"/>
    <col min="15362" max="15362" width="21.3984375" style="6" customWidth="1"/>
    <col min="15363" max="15368" width="10.8984375" style="6" customWidth="1"/>
    <col min="15369" max="15616" width="5.8984375" style="6"/>
    <col min="15617" max="15617" width="3.09765625" style="6" customWidth="1"/>
    <col min="15618" max="15618" width="21.3984375" style="6" customWidth="1"/>
    <col min="15619" max="15624" width="10.8984375" style="6" customWidth="1"/>
    <col min="15625" max="15872" width="5.8984375" style="6"/>
    <col min="15873" max="15873" width="3.09765625" style="6" customWidth="1"/>
    <col min="15874" max="15874" width="21.3984375" style="6" customWidth="1"/>
    <col min="15875" max="15880" width="10.8984375" style="6" customWidth="1"/>
    <col min="15881" max="16128" width="5.8984375" style="6"/>
    <col min="16129" max="16129" width="3.09765625" style="6" customWidth="1"/>
    <col min="16130" max="16130" width="21.3984375" style="6" customWidth="1"/>
    <col min="16131" max="16136" width="10.8984375" style="6" customWidth="1"/>
    <col min="16137" max="16384" width="5.8984375" style="6"/>
  </cols>
  <sheetData>
    <row r="1" spans="1:8" ht="12.75" customHeight="1" x14ac:dyDescent="0.45"/>
    <row r="2" spans="1:8" ht="12.75" customHeight="1" x14ac:dyDescent="0.45">
      <c r="A2" s="17" t="s">
        <v>220</v>
      </c>
    </row>
    <row r="3" spans="1:8" ht="12.75" customHeight="1" x14ac:dyDescent="0.45">
      <c r="H3" s="489" t="s">
        <v>201</v>
      </c>
    </row>
    <row r="4" spans="1:8" s="8" customFormat="1" ht="12.9" customHeight="1" x14ac:dyDescent="0.45">
      <c r="A4" s="295" t="s">
        <v>288</v>
      </c>
      <c r="B4" s="280"/>
      <c r="C4" s="428" t="s">
        <v>152</v>
      </c>
      <c r="D4" s="429"/>
      <c r="E4" s="429"/>
      <c r="F4" s="429"/>
      <c r="G4" s="429"/>
      <c r="H4" s="429"/>
    </row>
    <row r="5" spans="1:8" s="8" customFormat="1" ht="12.9" customHeight="1" x14ac:dyDescent="0.45">
      <c r="A5" s="281"/>
      <c r="B5" s="282"/>
      <c r="C5" s="490" t="s">
        <v>263</v>
      </c>
      <c r="D5" s="491"/>
      <c r="E5" s="490" t="s">
        <v>290</v>
      </c>
      <c r="F5" s="491"/>
      <c r="G5" s="490" t="s">
        <v>296</v>
      </c>
      <c r="H5" s="491"/>
    </row>
    <row r="6" spans="1:8" s="47" customFormat="1" ht="12.9" customHeight="1" x14ac:dyDescent="0.45">
      <c r="A6" s="283"/>
      <c r="B6" s="296"/>
      <c r="C6" s="431" t="s">
        <v>60</v>
      </c>
      <c r="D6" s="492" t="s">
        <v>244</v>
      </c>
      <c r="E6" s="493" t="s">
        <v>60</v>
      </c>
      <c r="F6" s="494" t="s">
        <v>244</v>
      </c>
      <c r="G6" s="493" t="s">
        <v>60</v>
      </c>
      <c r="H6" s="399" t="s">
        <v>244</v>
      </c>
    </row>
    <row r="7" spans="1:8" s="47" customFormat="1" ht="12.75" customHeight="1" x14ac:dyDescent="0.45">
      <c r="A7" s="239" t="s">
        <v>153</v>
      </c>
      <c r="B7" s="229"/>
      <c r="C7" s="450">
        <v>494823</v>
      </c>
      <c r="D7" s="371">
        <v>1.0007756368386675</v>
      </c>
      <c r="E7" s="370">
        <v>481430.83940950397</v>
      </c>
      <c r="F7" s="371">
        <f>(E7-C7)/C7*100</f>
        <v>-2.706454750586782</v>
      </c>
      <c r="G7" s="370">
        <v>490345.70372707525</v>
      </c>
      <c r="H7" s="371">
        <f>(G7-E7)/E7*100</f>
        <v>1.8517435086846015</v>
      </c>
    </row>
    <row r="8" spans="1:8" s="47" customFormat="1" ht="12.75" customHeight="1" x14ac:dyDescent="0.45">
      <c r="A8" s="300" t="s">
        <v>234</v>
      </c>
      <c r="B8" s="301"/>
      <c r="C8" s="463">
        <v>197145</v>
      </c>
      <c r="D8" s="495">
        <v>10.885191684665227</v>
      </c>
      <c r="E8" s="464">
        <v>199296.73503106929</v>
      </c>
      <c r="F8" s="495">
        <f>(E8-C8)/C8*100</f>
        <v>1.0914479348039694</v>
      </c>
      <c r="G8" s="464">
        <v>199570.79702182137</v>
      </c>
      <c r="H8" s="495">
        <f t="shared" ref="H8" si="0">(G8-E8)/E8*100</f>
        <v>0.13751454117367443</v>
      </c>
    </row>
    <row r="9" spans="1:8" s="47" customFormat="1" ht="11.25" customHeight="1" x14ac:dyDescent="0.45">
      <c r="A9" s="243" t="s">
        <v>167</v>
      </c>
      <c r="B9" s="249"/>
      <c r="C9" s="450">
        <v>151025</v>
      </c>
      <c r="D9" s="371">
        <v>2.4620749545442209</v>
      </c>
      <c r="E9" s="370">
        <v>153049.3157573363</v>
      </c>
      <c r="F9" s="371">
        <f>(E9-C9)/C9*100</f>
        <v>1.3403845438412836</v>
      </c>
      <c r="G9" s="370">
        <v>153263.40851312294</v>
      </c>
      <c r="H9" s="371">
        <f>(G9-E9)/E9*100</f>
        <v>0.13988481733958727</v>
      </c>
    </row>
    <row r="10" spans="1:8" s="47" customFormat="1" ht="11.25" customHeight="1" x14ac:dyDescent="0.45">
      <c r="A10" s="243" t="s">
        <v>132</v>
      </c>
      <c r="B10" s="249"/>
      <c r="C10" s="450">
        <v>2174</v>
      </c>
      <c r="D10" s="371">
        <v>0.92850510677808717</v>
      </c>
      <c r="E10" s="370">
        <v>1174.4836751553464</v>
      </c>
      <c r="F10" s="371">
        <f>(E10-C10)/C10*100</f>
        <v>-45.97591190637781</v>
      </c>
      <c r="G10" s="370">
        <v>1122.7102441076527</v>
      </c>
      <c r="H10" s="371">
        <f t="shared" ref="F10:H26" si="1">(G10-E10)/E10*100</f>
        <v>-4.4081865199910748</v>
      </c>
    </row>
    <row r="11" spans="1:8" s="47" customFormat="1" ht="11.25" customHeight="1" x14ac:dyDescent="0.45">
      <c r="A11" s="243" t="s">
        <v>133</v>
      </c>
      <c r="B11" s="249"/>
      <c r="C11" s="450">
        <v>5748</v>
      </c>
      <c r="D11" s="371">
        <v>4.3762484111131288</v>
      </c>
      <c r="E11" s="370">
        <v>6048.7123307352467</v>
      </c>
      <c r="F11" s="371">
        <f t="shared" ref="F11:F16" si="2">(E11-C11)/C11*100</f>
        <v>5.2315993516918358</v>
      </c>
      <c r="G11" s="370">
        <v>6137.1877028639401</v>
      </c>
      <c r="H11" s="371">
        <f t="shared" si="1"/>
        <v>1.4627141661064715</v>
      </c>
    </row>
    <row r="12" spans="1:8" s="47" customFormat="1" ht="11.25" customHeight="1" x14ac:dyDescent="0.45">
      <c r="A12" s="243" t="s">
        <v>134</v>
      </c>
      <c r="B12" s="249"/>
      <c r="C12" s="450">
        <v>3054</v>
      </c>
      <c r="D12" s="371">
        <v>-33.953287197231838</v>
      </c>
      <c r="E12" s="370">
        <v>5841.4891706476064</v>
      </c>
      <c r="F12" s="371">
        <f t="shared" si="2"/>
        <v>91.273384762528039</v>
      </c>
      <c r="G12" s="370">
        <v>2631.147570709983</v>
      </c>
      <c r="H12" s="371">
        <f t="shared" si="1"/>
        <v>-54.957588829728408</v>
      </c>
    </row>
    <row r="13" spans="1:8" s="47" customFormat="1" ht="11.25" customHeight="1" x14ac:dyDescent="0.45">
      <c r="A13" s="250" t="s">
        <v>218</v>
      </c>
      <c r="B13" s="294"/>
      <c r="C13" s="450">
        <v>1144</v>
      </c>
      <c r="D13" s="371">
        <v>-24.087591240875913</v>
      </c>
      <c r="E13" s="370">
        <v>993.69993893897492</v>
      </c>
      <c r="F13" s="371">
        <f t="shared" si="2"/>
        <v>-13.13811722561408</v>
      </c>
      <c r="G13" s="370">
        <v>1948.4983988481861</v>
      </c>
      <c r="H13" s="371">
        <f t="shared" si="1"/>
        <v>96.085188545819889</v>
      </c>
    </row>
    <row r="14" spans="1:8" s="47" customFormat="1" ht="11.25" customHeight="1" x14ac:dyDescent="0.45">
      <c r="A14" s="243" t="s">
        <v>135</v>
      </c>
      <c r="B14" s="249"/>
      <c r="C14" s="450">
        <v>18402</v>
      </c>
      <c r="D14" s="371">
        <v>207.88020746193743</v>
      </c>
      <c r="E14" s="370">
        <v>16093.197083438095</v>
      </c>
      <c r="F14" s="371">
        <f t="shared" si="2"/>
        <v>-12.546478190207067</v>
      </c>
      <c r="G14" s="370">
        <v>17216.567116004626</v>
      </c>
      <c r="H14" s="371">
        <f t="shared" si="1"/>
        <v>6.9804031277453129</v>
      </c>
    </row>
    <row r="15" spans="1:8" s="47" customFormat="1" ht="11.25" customHeight="1" x14ac:dyDescent="0.45">
      <c r="A15" s="243" t="s">
        <v>136</v>
      </c>
      <c r="B15" s="249"/>
      <c r="C15" s="450">
        <v>8886</v>
      </c>
      <c r="D15" s="371">
        <v>80.646472860337468</v>
      </c>
      <c r="E15" s="370">
        <v>9497.6114363708202</v>
      </c>
      <c r="F15" s="371">
        <f t="shared" si="2"/>
        <v>6.8828655904886364</v>
      </c>
      <c r="G15" s="370">
        <v>10177.860222891937</v>
      </c>
      <c r="H15" s="371">
        <f t="shared" si="1"/>
        <v>7.1623143469117343</v>
      </c>
    </row>
    <row r="16" spans="1:8" s="47" customFormat="1" ht="11.25" customHeight="1" x14ac:dyDescent="0.45">
      <c r="A16" s="290" t="s">
        <v>168</v>
      </c>
      <c r="B16" s="291"/>
      <c r="C16" s="496">
        <v>6712</v>
      </c>
      <c r="D16" s="497">
        <v>17.589348283111423</v>
      </c>
      <c r="E16" s="454">
        <v>6598.2256384468947</v>
      </c>
      <c r="F16" s="497">
        <f t="shared" si="2"/>
        <v>-1.695088819325169</v>
      </c>
      <c r="G16" s="454">
        <v>7073.4172532721159</v>
      </c>
      <c r="H16" s="497">
        <f t="shared" si="1"/>
        <v>7.2018091054108435</v>
      </c>
    </row>
    <row r="17" spans="1:8" s="47" customFormat="1" ht="12.75" customHeight="1" x14ac:dyDescent="0.45">
      <c r="A17" s="302" t="s">
        <v>236</v>
      </c>
      <c r="B17" s="303"/>
      <c r="C17" s="450">
        <v>267677</v>
      </c>
      <c r="D17" s="371">
        <v>-14.241272811154399</v>
      </c>
      <c r="E17" s="370">
        <v>282134.10437843471</v>
      </c>
      <c r="F17" s="371">
        <f>(E17-C17)/C17*100</f>
        <v>5.4009512877216626</v>
      </c>
      <c r="G17" s="370">
        <v>290774.90670525387</v>
      </c>
      <c r="H17" s="371">
        <f>(G17-E17)/E17*100</f>
        <v>3.0626578611811497</v>
      </c>
    </row>
    <row r="18" spans="1:8" s="47" customFormat="1" ht="11.25" customHeight="1" x14ac:dyDescent="0.45">
      <c r="A18" s="243" t="s">
        <v>137</v>
      </c>
      <c r="B18" s="249"/>
      <c r="C18" s="450">
        <v>3340</v>
      </c>
      <c r="D18" s="371">
        <v>-2.2820362785254535</v>
      </c>
      <c r="E18" s="370">
        <v>3390.7187241837578</v>
      </c>
      <c r="F18" s="371">
        <f t="shared" si="1"/>
        <v>1.5185246761604128</v>
      </c>
      <c r="G18" s="370">
        <v>3530.5560693264283</v>
      </c>
      <c r="H18" s="371">
        <f t="shared" si="1"/>
        <v>4.1241210645195387</v>
      </c>
    </row>
    <row r="19" spans="1:8" s="47" customFormat="1" ht="11.25" customHeight="1" x14ac:dyDescent="0.45">
      <c r="A19" s="243" t="s">
        <v>138</v>
      </c>
      <c r="B19" s="249"/>
      <c r="C19" s="450">
        <v>46</v>
      </c>
      <c r="D19" s="371">
        <v>-47.727272727272727</v>
      </c>
      <c r="E19" s="370">
        <v>38</v>
      </c>
      <c r="F19" s="371">
        <f t="shared" si="1"/>
        <v>-17.391304347826086</v>
      </c>
      <c r="G19" s="370">
        <v>50.308443854514593</v>
      </c>
      <c r="H19" s="371">
        <f t="shared" si="1"/>
        <v>32.390641722406819</v>
      </c>
    </row>
    <row r="20" spans="1:8" s="47" customFormat="1" ht="11.25" customHeight="1" x14ac:dyDescent="0.45">
      <c r="A20" s="243" t="s">
        <v>130</v>
      </c>
      <c r="B20" s="249"/>
      <c r="C20" s="450">
        <v>361</v>
      </c>
      <c r="D20" s="371">
        <v>-17.391304347826086</v>
      </c>
      <c r="E20" s="370">
        <v>412</v>
      </c>
      <c r="F20" s="371">
        <f t="shared" si="1"/>
        <v>14.127423822714682</v>
      </c>
      <c r="G20" s="370">
        <v>601.24610591900307</v>
      </c>
      <c r="H20" s="371">
        <f t="shared" si="1"/>
        <v>45.933520854126961</v>
      </c>
    </row>
    <row r="21" spans="1:8" s="47" customFormat="1" ht="11.25" customHeight="1" x14ac:dyDescent="0.45">
      <c r="A21" s="243" t="s">
        <v>131</v>
      </c>
      <c r="B21" s="249"/>
      <c r="C21" s="450">
        <v>273</v>
      </c>
      <c r="D21" s="371">
        <v>-46.259842519685037</v>
      </c>
      <c r="E21" s="370">
        <v>484</v>
      </c>
      <c r="F21" s="371">
        <f t="shared" si="1"/>
        <v>77.289377289377299</v>
      </c>
      <c r="G21" s="370">
        <v>825.71924899996009</v>
      </c>
      <c r="H21" s="371">
        <f t="shared" si="1"/>
        <v>70.603150619826465</v>
      </c>
    </row>
    <row r="22" spans="1:8" s="47" customFormat="1" ht="11.25" customHeight="1" x14ac:dyDescent="0.45">
      <c r="A22" s="243" t="s">
        <v>161</v>
      </c>
      <c r="B22" s="249"/>
      <c r="C22" s="451">
        <v>2261</v>
      </c>
      <c r="D22" s="378">
        <v>0.44424700133274098</v>
      </c>
      <c r="E22" s="370">
        <v>1982.5545059444705</v>
      </c>
      <c r="F22" s="371">
        <f t="shared" si="1"/>
        <v>-12.315147901615633</v>
      </c>
      <c r="G22" s="370">
        <v>2223.5374756563269</v>
      </c>
      <c r="H22" s="371">
        <f t="shared" si="1"/>
        <v>12.155175002215355</v>
      </c>
    </row>
    <row r="23" spans="1:8" s="47" customFormat="1" ht="11.25" customHeight="1" x14ac:dyDescent="0.45">
      <c r="A23" s="243" t="s">
        <v>126</v>
      </c>
      <c r="B23" s="249"/>
      <c r="C23" s="450">
        <v>27397</v>
      </c>
      <c r="D23" s="371">
        <v>5.0458187952915914</v>
      </c>
      <c r="E23" s="370">
        <v>27316.500844078877</v>
      </c>
      <c r="F23" s="371">
        <f t="shared" ref="F23:F32" si="3">(E23-C23)/C23*100</f>
        <v>-0.29382471044684827</v>
      </c>
      <c r="G23" s="370">
        <v>28779.697467532704</v>
      </c>
      <c r="H23" s="371">
        <f t="shared" si="1"/>
        <v>5.3564570067215955</v>
      </c>
    </row>
    <row r="24" spans="1:8" s="47" customFormat="1" ht="11.25" customHeight="1" x14ac:dyDescent="0.45">
      <c r="A24" s="243" t="s">
        <v>127</v>
      </c>
      <c r="B24" s="249"/>
      <c r="C24" s="450">
        <v>68</v>
      </c>
      <c r="D24" s="371">
        <v>-20.930232558139537</v>
      </c>
      <c r="E24" s="370">
        <v>70.08009769764017</v>
      </c>
      <c r="F24" s="371">
        <f>(E24-C24)/C24*100</f>
        <v>3.0589672024120147</v>
      </c>
      <c r="G24" s="370">
        <v>85.392345660207667</v>
      </c>
      <c r="H24" s="371">
        <f t="shared" si="1"/>
        <v>21.849638436053596</v>
      </c>
    </row>
    <row r="25" spans="1:8" s="47" customFormat="1" ht="11.25" customHeight="1" x14ac:dyDescent="0.45">
      <c r="A25" s="145" t="s">
        <v>295</v>
      </c>
      <c r="B25" s="498"/>
      <c r="C25" s="499" t="s">
        <v>208</v>
      </c>
      <c r="D25" s="500" t="s">
        <v>208</v>
      </c>
      <c r="E25" s="455" t="s">
        <v>208</v>
      </c>
      <c r="F25" s="500" t="s">
        <v>208</v>
      </c>
      <c r="G25" s="500" t="s">
        <v>208</v>
      </c>
      <c r="H25" s="500" t="s">
        <v>208</v>
      </c>
    </row>
    <row r="26" spans="1:8" s="47" customFormat="1" ht="11.25" customHeight="1" x14ac:dyDescent="0.45">
      <c r="A26" s="243" t="s">
        <v>163</v>
      </c>
      <c r="B26" s="249"/>
      <c r="C26" s="450">
        <v>168</v>
      </c>
      <c r="D26" s="371">
        <v>12</v>
      </c>
      <c r="E26" s="370">
        <v>195</v>
      </c>
      <c r="F26" s="371">
        <f t="shared" si="3"/>
        <v>16.071428571428573</v>
      </c>
      <c r="G26" s="370">
        <v>205.0235911496016</v>
      </c>
      <c r="H26" s="371">
        <f t="shared" si="1"/>
        <v>5.1403031536418462</v>
      </c>
    </row>
    <row r="27" spans="1:8" s="47" customFormat="1" ht="11.25" customHeight="1" x14ac:dyDescent="0.45">
      <c r="A27" s="243" t="s">
        <v>129</v>
      </c>
      <c r="B27" s="249"/>
      <c r="C27" s="450">
        <v>1032</v>
      </c>
      <c r="D27" s="371">
        <v>-60.820045558086555</v>
      </c>
      <c r="E27" s="370">
        <v>1040.8210911964368</v>
      </c>
      <c r="F27" s="371">
        <f t="shared" si="3"/>
        <v>0.85475689887953321</v>
      </c>
      <c r="G27" s="370">
        <v>5554.7492375035818</v>
      </c>
      <c r="H27" s="371">
        <f t="shared" ref="H27:H30" si="4">(G27-E27)/E27*100</f>
        <v>433.68915027637735</v>
      </c>
    </row>
    <row r="28" spans="1:8" s="47" customFormat="1" ht="11.25" customHeight="1" x14ac:dyDescent="0.45">
      <c r="A28" s="243" t="s">
        <v>139</v>
      </c>
      <c r="B28" s="249"/>
      <c r="C28" s="450">
        <v>57110</v>
      </c>
      <c r="D28" s="371">
        <v>-3.5678705908177566</v>
      </c>
      <c r="E28" s="370">
        <v>63288.172120254305</v>
      </c>
      <c r="F28" s="371">
        <f t="shared" si="3"/>
        <v>10.818021572849421</v>
      </c>
      <c r="G28" s="370">
        <v>71557.106539154775</v>
      </c>
      <c r="H28" s="371">
        <f t="shared" si="4"/>
        <v>13.065528900390122</v>
      </c>
    </row>
    <row r="29" spans="1:8" s="47" customFormat="1" ht="11.25" customHeight="1" x14ac:dyDescent="0.45">
      <c r="A29" s="243" t="s">
        <v>140</v>
      </c>
      <c r="B29" s="249"/>
      <c r="C29" s="450">
        <v>191</v>
      </c>
      <c r="D29" s="371">
        <v>-4.5</v>
      </c>
      <c r="E29" s="370">
        <v>177.1021155849287</v>
      </c>
      <c r="F29" s="371">
        <f t="shared" si="3"/>
        <v>-7.2763792749064411</v>
      </c>
      <c r="G29" s="370">
        <v>158.45419037568135</v>
      </c>
      <c r="H29" s="371">
        <f t="shared" si="4"/>
        <v>-10.529476255920162</v>
      </c>
    </row>
    <row r="30" spans="1:8" s="47" customFormat="1" ht="11.25" customHeight="1" x14ac:dyDescent="0.45">
      <c r="A30" s="243" t="s">
        <v>141</v>
      </c>
      <c r="B30" s="249"/>
      <c r="C30" s="450">
        <v>117902</v>
      </c>
      <c r="D30" s="371">
        <v>-8.5513507643860489</v>
      </c>
      <c r="E30" s="370">
        <v>108815.89382565281</v>
      </c>
      <c r="F30" s="371">
        <f t="shared" si="3"/>
        <v>-7.7064902837502283</v>
      </c>
      <c r="G30" s="370">
        <v>104480.26938517948</v>
      </c>
      <c r="H30" s="371">
        <f t="shared" si="4"/>
        <v>-3.9843668861645907</v>
      </c>
    </row>
    <row r="31" spans="1:8" s="47" customFormat="1" ht="11.25" customHeight="1" x14ac:dyDescent="0.45">
      <c r="A31" s="243" t="s">
        <v>142</v>
      </c>
      <c r="B31" s="249"/>
      <c r="C31" s="450">
        <v>38380</v>
      </c>
      <c r="D31" s="371">
        <v>16.338284328584418</v>
      </c>
      <c r="E31" s="370">
        <v>33614.263137099959</v>
      </c>
      <c r="F31" s="371">
        <f t="shared" si="3"/>
        <v>-12.417240393173635</v>
      </c>
      <c r="G31" s="370">
        <v>34299.805250617435</v>
      </c>
      <c r="H31" s="371">
        <f t="shared" ref="H31:H32" si="5">(G31-E31)/E31*100</f>
        <v>2.0394381715922427</v>
      </c>
    </row>
    <row r="32" spans="1:8" s="47" customFormat="1" ht="11.25" customHeight="1" x14ac:dyDescent="0.45">
      <c r="A32" s="290" t="s">
        <v>169</v>
      </c>
      <c r="B32" s="291"/>
      <c r="C32" s="496">
        <v>49148</v>
      </c>
      <c r="D32" s="497">
        <v>-10.85880112451256</v>
      </c>
      <c r="E32" s="454">
        <v>41309</v>
      </c>
      <c r="F32" s="497">
        <f t="shared" si="3"/>
        <v>-15.949784324896232</v>
      </c>
      <c r="G32" s="454">
        <v>38423.041354324196</v>
      </c>
      <c r="H32" s="497">
        <f t="shared" si="5"/>
        <v>-6.9862708990191109</v>
      </c>
    </row>
    <row r="33" spans="1:8" s="47" customFormat="1" ht="12.9" customHeight="1" x14ac:dyDescent="0.45">
      <c r="A33" s="297" t="s">
        <v>242</v>
      </c>
      <c r="B33" s="298"/>
      <c r="C33" s="478">
        <v>281607</v>
      </c>
      <c r="D33" s="478"/>
      <c r="E33" s="478">
        <v>278410</v>
      </c>
      <c r="F33" s="478"/>
      <c r="G33" s="478">
        <v>275739</v>
      </c>
      <c r="H33" s="478"/>
    </row>
    <row r="34" spans="1:8" s="44" customFormat="1" ht="12.9" customHeight="1" x14ac:dyDescent="0.45">
      <c r="A34" s="44" t="s">
        <v>2</v>
      </c>
      <c r="B34" s="349"/>
      <c r="C34" s="349"/>
      <c r="D34" s="349"/>
      <c r="E34" s="349"/>
      <c r="F34" s="349"/>
      <c r="G34" s="353"/>
      <c r="H34" s="349"/>
    </row>
    <row r="35" spans="1:8" ht="12.9" customHeight="1" x14ac:dyDescent="0.45">
      <c r="A35" s="37" t="s">
        <v>256</v>
      </c>
    </row>
    <row r="36" spans="1:8" s="13" customFormat="1" ht="12.9" customHeight="1" x14ac:dyDescent="0.25">
      <c r="A36" s="14"/>
      <c r="B36" s="389"/>
      <c r="C36" s="389"/>
      <c r="D36" s="389"/>
      <c r="E36" s="389"/>
      <c r="F36" s="389"/>
      <c r="G36" s="389"/>
      <c r="H36" s="389"/>
    </row>
    <row r="37" spans="1:8" ht="12.9" customHeight="1" x14ac:dyDescent="0.45">
      <c r="A37" s="17" t="s">
        <v>221</v>
      </c>
    </row>
    <row r="38" spans="1:8" s="44" customFormat="1" ht="12.9" customHeight="1" x14ac:dyDescent="0.45">
      <c r="B38" s="349"/>
      <c r="C38" s="349"/>
      <c r="D38" s="349"/>
      <c r="E38" s="349"/>
      <c r="F38" s="349"/>
      <c r="G38" s="349"/>
      <c r="H38" s="489" t="s">
        <v>201</v>
      </c>
    </row>
    <row r="39" spans="1:8" s="47" customFormat="1" ht="12.9" customHeight="1" x14ac:dyDescent="0.45">
      <c r="A39" s="299" t="s">
        <v>24</v>
      </c>
      <c r="B39" s="236"/>
      <c r="C39" s="428" t="s">
        <v>152</v>
      </c>
      <c r="D39" s="429"/>
      <c r="E39" s="429"/>
      <c r="F39" s="429"/>
      <c r="G39" s="429"/>
      <c r="H39" s="429"/>
    </row>
    <row r="40" spans="1:8" s="47" customFormat="1" ht="12.9" customHeight="1" x14ac:dyDescent="0.45">
      <c r="A40" s="229"/>
      <c r="B40" s="222"/>
      <c r="C40" s="491" t="s">
        <v>263</v>
      </c>
      <c r="D40" s="501"/>
      <c r="E40" s="490" t="s">
        <v>290</v>
      </c>
      <c r="F40" s="491"/>
      <c r="G40" s="490" t="s">
        <v>296</v>
      </c>
      <c r="H40" s="491"/>
    </row>
    <row r="41" spans="1:8" s="47" customFormat="1" ht="12.9" customHeight="1" x14ac:dyDescent="0.45">
      <c r="A41" s="229"/>
      <c r="B41" s="222"/>
      <c r="C41" s="502" t="s">
        <v>287</v>
      </c>
      <c r="D41" s="492" t="s">
        <v>244</v>
      </c>
      <c r="E41" s="503" t="s">
        <v>287</v>
      </c>
      <c r="F41" s="494" t="s">
        <v>244</v>
      </c>
      <c r="G41" s="504" t="s">
        <v>287</v>
      </c>
      <c r="H41" s="399" t="s">
        <v>244</v>
      </c>
    </row>
    <row r="42" spans="1:8" s="47" customFormat="1" ht="12.9" customHeight="1" x14ac:dyDescent="0.45">
      <c r="A42" s="305" t="s">
        <v>153</v>
      </c>
      <c r="B42" s="306"/>
      <c r="C42" s="505">
        <v>485433</v>
      </c>
      <c r="D42" s="475">
        <v>0.89833738991625633</v>
      </c>
      <c r="E42" s="449">
        <v>471350.6231816386</v>
      </c>
      <c r="F42" s="475">
        <f>(E42-C42)/C42*100</f>
        <v>-2.9009928905454307</v>
      </c>
      <c r="G42" s="449">
        <v>482252.20951697079</v>
      </c>
      <c r="H42" s="475">
        <f>(G42-E42)/E42*100</f>
        <v>2.3128401235042348</v>
      </c>
    </row>
    <row r="43" spans="1:8" s="47" customFormat="1" ht="12.9" customHeight="1" x14ac:dyDescent="0.45">
      <c r="A43" s="292" t="s">
        <v>238</v>
      </c>
      <c r="B43" s="292"/>
      <c r="C43" s="450">
        <v>237944</v>
      </c>
      <c r="D43" s="371">
        <v>-1.4385896602144836</v>
      </c>
      <c r="E43" s="370">
        <v>240857.5949139758</v>
      </c>
      <c r="F43" s="371">
        <f>(E43-C43)/C43*100</f>
        <v>1.2244876584304716</v>
      </c>
      <c r="G43" s="370">
        <v>244682.19947123909</v>
      </c>
      <c r="H43" s="371">
        <f t="shared" ref="H43" si="6">(G43-E43)/E43*100</f>
        <v>1.5879111300722215</v>
      </c>
    </row>
    <row r="44" spans="1:8" s="47" customFormat="1" ht="11.25" customHeight="1" x14ac:dyDescent="0.45">
      <c r="A44" s="272" t="s">
        <v>27</v>
      </c>
      <c r="B44" s="272"/>
      <c r="C44" s="450">
        <v>55209</v>
      </c>
      <c r="D44" s="371">
        <v>1.8165388020064916</v>
      </c>
      <c r="E44" s="370">
        <v>54901.61991307784</v>
      </c>
      <c r="F44" s="371">
        <f>(E44-C44)/C44*100</f>
        <v>-0.55675720792291028</v>
      </c>
      <c r="G44" s="370">
        <v>61517.74322819768</v>
      </c>
      <c r="H44" s="371">
        <f>(G44-E44)/E44*100</f>
        <v>12.050870858810207</v>
      </c>
    </row>
    <row r="45" spans="1:8" s="47" customFormat="1" ht="11.25" customHeight="1" x14ac:dyDescent="0.45">
      <c r="A45" s="293" t="s">
        <v>170</v>
      </c>
      <c r="B45" s="293"/>
      <c r="C45" s="450">
        <v>36420</v>
      </c>
      <c r="D45" s="371">
        <v>2.1398322909947556</v>
      </c>
      <c r="E45" s="370">
        <v>37350.339427463092</v>
      </c>
      <c r="F45" s="371">
        <f t="shared" ref="F45:H60" si="7">(E45-C45)/C45*100</f>
        <v>2.5544739908377041</v>
      </c>
      <c r="G45" s="370">
        <v>39561.487493608081</v>
      </c>
      <c r="H45" s="371">
        <f t="shared" si="7"/>
        <v>5.9200213439537546</v>
      </c>
    </row>
    <row r="46" spans="1:8" s="47" customFormat="1" ht="11.25" customHeight="1" x14ac:dyDescent="0.45">
      <c r="A46" s="272" t="s">
        <v>28</v>
      </c>
      <c r="B46" s="272"/>
      <c r="C46" s="450">
        <v>137077</v>
      </c>
      <c r="D46" s="371">
        <v>-3.2638918293319783</v>
      </c>
      <c r="E46" s="370">
        <v>140807.63981178837</v>
      </c>
      <c r="F46" s="371">
        <f t="shared" si="7"/>
        <v>2.7215651143433002</v>
      </c>
      <c r="G46" s="370">
        <v>140597.32210532422</v>
      </c>
      <c r="H46" s="371">
        <f t="shared" si="7"/>
        <v>-0.14936526650490864</v>
      </c>
    </row>
    <row r="47" spans="1:8" s="47" customFormat="1" ht="11.25" customHeight="1" x14ac:dyDescent="0.45">
      <c r="A47" s="307" t="s">
        <v>29</v>
      </c>
      <c r="B47" s="307"/>
      <c r="C47" s="496">
        <v>45658</v>
      </c>
      <c r="D47" s="497">
        <v>0.36710558132377835</v>
      </c>
      <c r="E47" s="454">
        <v>45148.335189109588</v>
      </c>
      <c r="F47" s="497">
        <f t="shared" si="7"/>
        <v>-1.1162661765526565</v>
      </c>
      <c r="G47" s="454">
        <v>42567.134137717192</v>
      </c>
      <c r="H47" s="497">
        <f t="shared" si="7"/>
        <v>-5.7171566583368012</v>
      </c>
    </row>
    <row r="48" spans="1:8" s="47" customFormat="1" ht="11.25" customHeight="1" x14ac:dyDescent="0.45">
      <c r="A48" s="308" t="s">
        <v>239</v>
      </c>
      <c r="B48" s="308"/>
      <c r="C48" s="450">
        <v>74022</v>
      </c>
      <c r="D48" s="371">
        <v>17.175330842778447</v>
      </c>
      <c r="E48" s="370">
        <v>60707.277037462736</v>
      </c>
      <c r="F48" s="371">
        <f>(E48-C48)/C48*100</f>
        <v>-17.987521226847779</v>
      </c>
      <c r="G48" s="370">
        <v>63613.805083793006</v>
      </c>
      <c r="H48" s="371">
        <f t="shared" si="7"/>
        <v>4.7877753511109349</v>
      </c>
    </row>
    <row r="49" spans="1:8" s="47" customFormat="1" ht="11.25" customHeight="1" x14ac:dyDescent="0.45">
      <c r="A49" s="272" t="s">
        <v>30</v>
      </c>
      <c r="B49" s="272"/>
      <c r="C49" s="450">
        <v>73771</v>
      </c>
      <c r="D49" s="371">
        <v>16.953881763558826</v>
      </c>
      <c r="E49" s="370">
        <v>60456.510182823891</v>
      </c>
      <c r="F49" s="371">
        <f>(E49-C49)/C49*100</f>
        <v>-18.048406307595272</v>
      </c>
      <c r="G49" s="370">
        <v>61348.017509311343</v>
      </c>
      <c r="H49" s="371">
        <f>(G49-E49)/E49*100</f>
        <v>1.4746258488812594</v>
      </c>
    </row>
    <row r="50" spans="1:8" s="47" customFormat="1" ht="11.25" customHeight="1" x14ac:dyDescent="0.45">
      <c r="A50" s="235" t="s">
        <v>63</v>
      </c>
      <c r="B50" s="235"/>
      <c r="C50" s="450">
        <v>32130</v>
      </c>
      <c r="D50" s="371">
        <v>1.8093095471973131</v>
      </c>
      <c r="E50" s="370">
        <v>30303.548723106211</v>
      </c>
      <c r="F50" s="371">
        <f t="shared" si="7"/>
        <v>-5.6845666881225938</v>
      </c>
      <c r="G50" s="370">
        <v>24751.471500223037</v>
      </c>
      <c r="H50" s="371">
        <f t="shared" si="7"/>
        <v>-18.321541393103441</v>
      </c>
    </row>
    <row r="51" spans="1:8" s="47" customFormat="1" ht="11.25" customHeight="1" x14ac:dyDescent="0.45">
      <c r="A51" s="235" t="s">
        <v>64</v>
      </c>
      <c r="B51" s="235"/>
      <c r="C51" s="450">
        <v>41641</v>
      </c>
      <c r="D51" s="371">
        <v>32.11815470524779</v>
      </c>
      <c r="E51" s="370">
        <v>30152.961459717684</v>
      </c>
      <c r="F51" s="371">
        <f t="shared" si="7"/>
        <v>-27.588286881396495</v>
      </c>
      <c r="G51" s="370">
        <v>36596.546009088306</v>
      </c>
      <c r="H51" s="371">
        <f t="shared" si="7"/>
        <v>21.369657365094351</v>
      </c>
    </row>
    <row r="52" spans="1:8" s="47" customFormat="1" ht="11.25" customHeight="1" x14ac:dyDescent="0.45">
      <c r="A52" s="272" t="s">
        <v>33</v>
      </c>
      <c r="B52" s="272"/>
      <c r="C52" s="450">
        <v>251</v>
      </c>
      <c r="D52" s="371">
        <v>164.21052631578948</v>
      </c>
      <c r="E52" s="370">
        <v>251</v>
      </c>
      <c r="F52" s="371">
        <f>(E52-C52)/C52*100</f>
        <v>0</v>
      </c>
      <c r="G52" s="370">
        <v>2265.7875744816656</v>
      </c>
      <c r="H52" s="371">
        <f t="shared" si="7"/>
        <v>802.70421294090261</v>
      </c>
    </row>
    <row r="53" spans="1:8" s="47" customFormat="1" ht="11.25" customHeight="1" x14ac:dyDescent="0.45">
      <c r="A53" s="309" t="s">
        <v>240</v>
      </c>
      <c r="B53" s="309"/>
      <c r="C53" s="496">
        <v>1968</v>
      </c>
      <c r="D53" s="497">
        <v>-1.1551983927674536</v>
      </c>
      <c r="E53" s="454">
        <v>1864.7641966883373</v>
      </c>
      <c r="F53" s="497">
        <f>(E53-C53)/C53*100</f>
        <v>-5.2457217129909921</v>
      </c>
      <c r="G53" s="454">
        <v>1887.8323342000951</v>
      </c>
      <c r="H53" s="497">
        <f>(G53-E53)/E53*100</f>
        <v>1.2370538619695144</v>
      </c>
    </row>
    <row r="54" spans="1:8" s="47" customFormat="1" ht="11.25" customHeight="1" x14ac:dyDescent="0.45">
      <c r="A54" s="308" t="s">
        <v>243</v>
      </c>
      <c r="B54" s="308"/>
      <c r="C54" s="450">
        <v>173467</v>
      </c>
      <c r="D54" s="371">
        <v>-1.7306624670012802</v>
      </c>
      <c r="E54" s="370">
        <v>169785.75123020008</v>
      </c>
      <c r="F54" s="371">
        <f>(E54-C54)/C54*100</f>
        <v>-2.122160854687011</v>
      </c>
      <c r="G54" s="370">
        <v>173956.20496193867</v>
      </c>
      <c r="H54" s="371">
        <f t="shared" ref="H54" si="8">(G54-E54)/E54*100</f>
        <v>2.4563037248539019</v>
      </c>
    </row>
    <row r="55" spans="1:8" s="47" customFormat="1" ht="11.25" customHeight="1" x14ac:dyDescent="0.45">
      <c r="A55" s="272" t="s">
        <v>34</v>
      </c>
      <c r="B55" s="272"/>
      <c r="C55" s="450">
        <v>65622</v>
      </c>
      <c r="D55" s="371">
        <v>0.56395010267569801</v>
      </c>
      <c r="E55" s="370">
        <v>58912.52469379692</v>
      </c>
      <c r="F55" s="371">
        <f t="shared" si="7"/>
        <v>-10.224429773861022</v>
      </c>
      <c r="G55" s="370">
        <v>60274.146928798611</v>
      </c>
      <c r="H55" s="371">
        <f t="shared" si="7"/>
        <v>2.31126104691463</v>
      </c>
    </row>
    <row r="56" spans="1:8" s="47" customFormat="1" ht="11.25" customHeight="1" x14ac:dyDescent="0.45">
      <c r="A56" s="272" t="s">
        <v>35</v>
      </c>
      <c r="B56" s="272"/>
      <c r="C56" s="450">
        <v>7751</v>
      </c>
      <c r="D56" s="371">
        <v>-9.2495024001873318</v>
      </c>
      <c r="E56" s="370">
        <v>5400.290937825509</v>
      </c>
      <c r="F56" s="371">
        <f t="shared" si="7"/>
        <v>-30.327816567855642</v>
      </c>
      <c r="G56" s="370">
        <v>5501.3944345921327</v>
      </c>
      <c r="H56" s="371">
        <f t="shared" si="7"/>
        <v>1.8721861086864748</v>
      </c>
    </row>
    <row r="57" spans="1:8" s="47" customFormat="1" ht="11.25" customHeight="1" x14ac:dyDescent="0.45">
      <c r="A57" s="272" t="s">
        <v>36</v>
      </c>
      <c r="B57" s="272"/>
      <c r="C57" s="450">
        <v>53853</v>
      </c>
      <c r="D57" s="371">
        <v>2.9871297163947905</v>
      </c>
      <c r="E57" s="370">
        <v>53320.229158435402</v>
      </c>
      <c r="F57" s="371">
        <f t="shared" si="7"/>
        <v>-0.98930577974225675</v>
      </c>
      <c r="G57" s="370">
        <v>60719.742219997897</v>
      </c>
      <c r="H57" s="371">
        <f t="shared" si="7"/>
        <v>13.877496736886908</v>
      </c>
    </row>
    <row r="58" spans="1:8" s="47" customFormat="1" ht="11.25" customHeight="1" x14ac:dyDescent="0.45">
      <c r="A58" s="272" t="s">
        <v>37</v>
      </c>
      <c r="B58" s="272"/>
      <c r="C58" s="450">
        <v>8563</v>
      </c>
      <c r="D58" s="371">
        <v>-37.886261424633688</v>
      </c>
      <c r="E58" s="370">
        <v>12356.876548974533</v>
      </c>
      <c r="F58" s="371">
        <f t="shared" si="7"/>
        <v>44.30546010714157</v>
      </c>
      <c r="G58" s="370">
        <v>7641.0699973525689</v>
      </c>
      <c r="H58" s="371">
        <f t="shared" si="7"/>
        <v>-38.163418829439685</v>
      </c>
    </row>
    <row r="59" spans="1:8" s="47" customFormat="1" ht="11.25" customHeight="1" x14ac:dyDescent="0.45">
      <c r="A59" s="272" t="s">
        <v>38</v>
      </c>
      <c r="B59" s="272"/>
      <c r="C59" s="450">
        <v>1809</v>
      </c>
      <c r="D59" s="371">
        <v>4.7481181239143027</v>
      </c>
      <c r="E59" s="370">
        <v>2824.1909414173342</v>
      </c>
      <c r="F59" s="371">
        <f t="shared" si="7"/>
        <v>56.11890223423628</v>
      </c>
      <c r="G59" s="370">
        <v>3035.1455543104166</v>
      </c>
      <c r="H59" s="371">
        <f t="shared" si="7"/>
        <v>7.4695591505301628</v>
      </c>
    </row>
    <row r="60" spans="1:8" s="47" customFormat="1" ht="11.25" customHeight="1" x14ac:dyDescent="0.45">
      <c r="A60" s="310" t="s">
        <v>171</v>
      </c>
      <c r="B60" s="310"/>
      <c r="C60" s="496">
        <v>35868</v>
      </c>
      <c r="D60" s="497">
        <v>2.7059530968129888</v>
      </c>
      <c r="E60" s="454">
        <v>36971.63894975037</v>
      </c>
      <c r="F60" s="497">
        <f t="shared" si="7"/>
        <v>3.0769458842153723</v>
      </c>
      <c r="G60" s="454">
        <v>36784.705826887017</v>
      </c>
      <c r="H60" s="497">
        <f t="shared" si="7"/>
        <v>-0.50561221567001946</v>
      </c>
    </row>
    <row r="61" spans="1:8" s="47" customFormat="1" ht="12.9" customHeight="1" x14ac:dyDescent="0.45">
      <c r="A61" s="304" t="s">
        <v>61</v>
      </c>
      <c r="B61" s="304"/>
      <c r="C61" s="506">
        <v>281607</v>
      </c>
      <c r="D61" s="478"/>
      <c r="E61" s="478">
        <v>278410</v>
      </c>
      <c r="F61" s="478"/>
      <c r="G61" s="478">
        <v>275739</v>
      </c>
      <c r="H61" s="478"/>
    </row>
    <row r="62" spans="1:8" ht="12.9" customHeight="1" x14ac:dyDescent="0.45">
      <c r="A62" s="6" t="s">
        <v>2</v>
      </c>
    </row>
    <row r="63" spans="1:8" ht="12.9" customHeight="1" x14ac:dyDescent="0.45">
      <c r="A63" s="37" t="s">
        <v>256</v>
      </c>
    </row>
  </sheetData>
  <mergeCells count="56">
    <mergeCell ref="A61:B61"/>
    <mergeCell ref="C40:D40"/>
    <mergeCell ref="E40:F40"/>
    <mergeCell ref="A42:B42"/>
    <mergeCell ref="A46:B46"/>
    <mergeCell ref="A47:B47"/>
    <mergeCell ref="A48:B48"/>
    <mergeCell ref="A49:B49"/>
    <mergeCell ref="A50:B50"/>
    <mergeCell ref="A51:B51"/>
    <mergeCell ref="A52:B52"/>
    <mergeCell ref="A53:B53"/>
    <mergeCell ref="A59:B59"/>
    <mergeCell ref="A60:B60"/>
    <mergeCell ref="A54:B54"/>
    <mergeCell ref="A55:B55"/>
    <mergeCell ref="C39:H39"/>
    <mergeCell ref="A4:B6"/>
    <mergeCell ref="C5:D5"/>
    <mergeCell ref="E5:F5"/>
    <mergeCell ref="G5:H5"/>
    <mergeCell ref="C4:H4"/>
    <mergeCell ref="A7:B7"/>
    <mergeCell ref="A33:B33"/>
    <mergeCell ref="A39:B41"/>
    <mergeCell ref="G40:H40"/>
    <mergeCell ref="A8:B8"/>
    <mergeCell ref="A9:B9"/>
    <mergeCell ref="A10:B10"/>
    <mergeCell ref="A11:B11"/>
    <mergeCell ref="A17:B17"/>
    <mergeCell ref="A18:B18"/>
    <mergeCell ref="A19:B19"/>
    <mergeCell ref="A20:B20"/>
    <mergeCell ref="A12:B12"/>
    <mergeCell ref="A13:B13"/>
    <mergeCell ref="A14:B14"/>
    <mergeCell ref="A15:B15"/>
    <mergeCell ref="A16:B16"/>
    <mergeCell ref="A21:B21"/>
    <mergeCell ref="A22:B22"/>
    <mergeCell ref="A23:B23"/>
    <mergeCell ref="A24:B24"/>
    <mergeCell ref="A26:B26"/>
    <mergeCell ref="A27:B27"/>
    <mergeCell ref="A28:B28"/>
    <mergeCell ref="A29:B29"/>
    <mergeCell ref="A30:B30"/>
    <mergeCell ref="A31:B31"/>
    <mergeCell ref="A56:B56"/>
    <mergeCell ref="A57:B57"/>
    <mergeCell ref="A58:B58"/>
    <mergeCell ref="A32:B32"/>
    <mergeCell ref="A43:B43"/>
    <mergeCell ref="A44:B44"/>
    <mergeCell ref="A45:B45"/>
  </mergeCells>
  <phoneticPr fontId="3"/>
  <printOptions horizontalCentered="1"/>
  <pageMargins left="0.78740157480314965" right="0.78740157480314965" top="0.78740157480314965" bottom="0.59055118110236227" header="0.59055118110236227" footer="0.39370078740157483"/>
  <pageSetup paperSize="9" scale="97" orientation="portrait" r:id="rId1"/>
  <headerFooter scaleWithDoc="0">
    <oddHeader>&amp;L&amp;"ＭＳ 明朝,標準"&amp;9
&amp;R&amp;"ＭＳ 明朝,標準"&amp;9第&amp;"Times New Roman,標準"18&amp;"ＭＳ 明朝,標準"章　財政</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AD231-5E01-4944-8893-51D1FDF61D72}">
  <sheetPr>
    <pageSetUpPr fitToPage="1"/>
  </sheetPr>
  <dimension ref="A1:H82"/>
  <sheetViews>
    <sheetView showGridLines="0" view="pageBreakPreview" zoomScaleNormal="100" zoomScaleSheetLayoutView="100" workbookViewId="0">
      <selection activeCell="I14" sqref="I14"/>
    </sheetView>
  </sheetViews>
  <sheetFormatPr defaultColWidth="8.69921875" defaultRowHeight="12" x14ac:dyDescent="0.45"/>
  <cols>
    <col min="1" max="1" width="19.69921875" style="6" customWidth="1"/>
    <col min="2" max="7" width="9.69921875" style="335" customWidth="1"/>
    <col min="8" max="8" width="10.59765625" style="18" customWidth="1"/>
    <col min="9" max="256" width="8.69921875" style="18"/>
    <col min="257" max="257" width="22.59765625" style="18" customWidth="1"/>
    <col min="258" max="263" width="11.09765625" style="18" customWidth="1"/>
    <col min="264" max="264" width="10.59765625" style="18" customWidth="1"/>
    <col min="265" max="512" width="8.69921875" style="18"/>
    <col min="513" max="513" width="22.59765625" style="18" customWidth="1"/>
    <col min="514" max="519" width="11.09765625" style="18" customWidth="1"/>
    <col min="520" max="520" width="10.59765625" style="18" customWidth="1"/>
    <col min="521" max="768" width="8.69921875" style="18"/>
    <col min="769" max="769" width="22.59765625" style="18" customWidth="1"/>
    <col min="770" max="775" width="11.09765625" style="18" customWidth="1"/>
    <col min="776" max="776" width="10.59765625" style="18" customWidth="1"/>
    <col min="777" max="1024" width="8.69921875" style="18"/>
    <col min="1025" max="1025" width="22.59765625" style="18" customWidth="1"/>
    <col min="1026" max="1031" width="11.09765625" style="18" customWidth="1"/>
    <col min="1032" max="1032" width="10.59765625" style="18" customWidth="1"/>
    <col min="1033" max="1280" width="8.69921875" style="18"/>
    <col min="1281" max="1281" width="22.59765625" style="18" customWidth="1"/>
    <col min="1282" max="1287" width="11.09765625" style="18" customWidth="1"/>
    <col min="1288" max="1288" width="10.59765625" style="18" customWidth="1"/>
    <col min="1289" max="1536" width="8.69921875" style="18"/>
    <col min="1537" max="1537" width="22.59765625" style="18" customWidth="1"/>
    <col min="1538" max="1543" width="11.09765625" style="18" customWidth="1"/>
    <col min="1544" max="1544" width="10.59765625" style="18" customWidth="1"/>
    <col min="1545" max="1792" width="8.69921875" style="18"/>
    <col min="1793" max="1793" width="22.59765625" style="18" customWidth="1"/>
    <col min="1794" max="1799" width="11.09765625" style="18" customWidth="1"/>
    <col min="1800" max="1800" width="10.59765625" style="18" customWidth="1"/>
    <col min="1801" max="2048" width="8.69921875" style="18"/>
    <col min="2049" max="2049" width="22.59765625" style="18" customWidth="1"/>
    <col min="2050" max="2055" width="11.09765625" style="18" customWidth="1"/>
    <col min="2056" max="2056" width="10.59765625" style="18" customWidth="1"/>
    <col min="2057" max="2304" width="8.69921875" style="18"/>
    <col min="2305" max="2305" width="22.59765625" style="18" customWidth="1"/>
    <col min="2306" max="2311" width="11.09765625" style="18" customWidth="1"/>
    <col min="2312" max="2312" width="10.59765625" style="18" customWidth="1"/>
    <col min="2313" max="2560" width="8.69921875" style="18"/>
    <col min="2561" max="2561" width="22.59765625" style="18" customWidth="1"/>
    <col min="2562" max="2567" width="11.09765625" style="18" customWidth="1"/>
    <col min="2568" max="2568" width="10.59765625" style="18" customWidth="1"/>
    <col min="2569" max="2816" width="8.69921875" style="18"/>
    <col min="2817" max="2817" width="22.59765625" style="18" customWidth="1"/>
    <col min="2818" max="2823" width="11.09765625" style="18" customWidth="1"/>
    <col min="2824" max="2824" width="10.59765625" style="18" customWidth="1"/>
    <col min="2825" max="3072" width="8.69921875" style="18"/>
    <col min="3073" max="3073" width="22.59765625" style="18" customWidth="1"/>
    <col min="3074" max="3079" width="11.09765625" style="18" customWidth="1"/>
    <col min="3080" max="3080" width="10.59765625" style="18" customWidth="1"/>
    <col min="3081" max="3328" width="8.69921875" style="18"/>
    <col min="3329" max="3329" width="22.59765625" style="18" customWidth="1"/>
    <col min="3330" max="3335" width="11.09765625" style="18" customWidth="1"/>
    <col min="3336" max="3336" width="10.59765625" style="18" customWidth="1"/>
    <col min="3337" max="3584" width="8.69921875" style="18"/>
    <col min="3585" max="3585" width="22.59765625" style="18" customWidth="1"/>
    <col min="3586" max="3591" width="11.09765625" style="18" customWidth="1"/>
    <col min="3592" max="3592" width="10.59765625" style="18" customWidth="1"/>
    <col min="3593" max="3840" width="8.69921875" style="18"/>
    <col min="3841" max="3841" width="22.59765625" style="18" customWidth="1"/>
    <col min="3842" max="3847" width="11.09765625" style="18" customWidth="1"/>
    <col min="3848" max="3848" width="10.59765625" style="18" customWidth="1"/>
    <col min="3849" max="4096" width="8.69921875" style="18"/>
    <col min="4097" max="4097" width="22.59765625" style="18" customWidth="1"/>
    <col min="4098" max="4103" width="11.09765625" style="18" customWidth="1"/>
    <col min="4104" max="4104" width="10.59765625" style="18" customWidth="1"/>
    <col min="4105" max="4352" width="8.69921875" style="18"/>
    <col min="4353" max="4353" width="22.59765625" style="18" customWidth="1"/>
    <col min="4354" max="4359" width="11.09765625" style="18" customWidth="1"/>
    <col min="4360" max="4360" width="10.59765625" style="18" customWidth="1"/>
    <col min="4361" max="4608" width="8.69921875" style="18"/>
    <col min="4609" max="4609" width="22.59765625" style="18" customWidth="1"/>
    <col min="4610" max="4615" width="11.09765625" style="18" customWidth="1"/>
    <col min="4616" max="4616" width="10.59765625" style="18" customWidth="1"/>
    <col min="4617" max="4864" width="8.69921875" style="18"/>
    <col min="4865" max="4865" width="22.59765625" style="18" customWidth="1"/>
    <col min="4866" max="4871" width="11.09765625" style="18" customWidth="1"/>
    <col min="4872" max="4872" width="10.59765625" style="18" customWidth="1"/>
    <col min="4873" max="5120" width="8.69921875" style="18"/>
    <col min="5121" max="5121" width="22.59765625" style="18" customWidth="1"/>
    <col min="5122" max="5127" width="11.09765625" style="18" customWidth="1"/>
    <col min="5128" max="5128" width="10.59765625" style="18" customWidth="1"/>
    <col min="5129" max="5376" width="8.69921875" style="18"/>
    <col min="5377" max="5377" width="22.59765625" style="18" customWidth="1"/>
    <col min="5378" max="5383" width="11.09765625" style="18" customWidth="1"/>
    <col min="5384" max="5384" width="10.59765625" style="18" customWidth="1"/>
    <col min="5385" max="5632" width="8.69921875" style="18"/>
    <col min="5633" max="5633" width="22.59765625" style="18" customWidth="1"/>
    <col min="5634" max="5639" width="11.09765625" style="18" customWidth="1"/>
    <col min="5640" max="5640" width="10.59765625" style="18" customWidth="1"/>
    <col min="5641" max="5888" width="8.69921875" style="18"/>
    <col min="5889" max="5889" width="22.59765625" style="18" customWidth="1"/>
    <col min="5890" max="5895" width="11.09765625" style="18" customWidth="1"/>
    <col min="5896" max="5896" width="10.59765625" style="18" customWidth="1"/>
    <col min="5897" max="6144" width="8.69921875" style="18"/>
    <col min="6145" max="6145" width="22.59765625" style="18" customWidth="1"/>
    <col min="6146" max="6151" width="11.09765625" style="18" customWidth="1"/>
    <col min="6152" max="6152" width="10.59765625" style="18" customWidth="1"/>
    <col min="6153" max="6400" width="8.69921875" style="18"/>
    <col min="6401" max="6401" width="22.59765625" style="18" customWidth="1"/>
    <col min="6402" max="6407" width="11.09765625" style="18" customWidth="1"/>
    <col min="6408" max="6408" width="10.59765625" style="18" customWidth="1"/>
    <col min="6409" max="6656" width="8.69921875" style="18"/>
    <col min="6657" max="6657" width="22.59765625" style="18" customWidth="1"/>
    <col min="6658" max="6663" width="11.09765625" style="18" customWidth="1"/>
    <col min="6664" max="6664" width="10.59765625" style="18" customWidth="1"/>
    <col min="6665" max="6912" width="8.69921875" style="18"/>
    <col min="6913" max="6913" width="22.59765625" style="18" customWidth="1"/>
    <col min="6914" max="6919" width="11.09765625" style="18" customWidth="1"/>
    <col min="6920" max="6920" width="10.59765625" style="18" customWidth="1"/>
    <col min="6921" max="7168" width="8.69921875" style="18"/>
    <col min="7169" max="7169" width="22.59765625" style="18" customWidth="1"/>
    <col min="7170" max="7175" width="11.09765625" style="18" customWidth="1"/>
    <col min="7176" max="7176" width="10.59765625" style="18" customWidth="1"/>
    <col min="7177" max="7424" width="8.69921875" style="18"/>
    <col min="7425" max="7425" width="22.59765625" style="18" customWidth="1"/>
    <col min="7426" max="7431" width="11.09765625" style="18" customWidth="1"/>
    <col min="7432" max="7432" width="10.59765625" style="18" customWidth="1"/>
    <col min="7433" max="7680" width="8.69921875" style="18"/>
    <col min="7681" max="7681" width="22.59765625" style="18" customWidth="1"/>
    <col min="7682" max="7687" width="11.09765625" style="18" customWidth="1"/>
    <col min="7688" max="7688" width="10.59765625" style="18" customWidth="1"/>
    <col min="7689" max="7936" width="8.69921875" style="18"/>
    <col min="7937" max="7937" width="22.59765625" style="18" customWidth="1"/>
    <col min="7938" max="7943" width="11.09765625" style="18" customWidth="1"/>
    <col min="7944" max="7944" width="10.59765625" style="18" customWidth="1"/>
    <col min="7945" max="8192" width="8.69921875" style="18"/>
    <col min="8193" max="8193" width="22.59765625" style="18" customWidth="1"/>
    <col min="8194" max="8199" width="11.09765625" style="18" customWidth="1"/>
    <col min="8200" max="8200" width="10.59765625" style="18" customWidth="1"/>
    <col min="8201" max="8448" width="8.69921875" style="18"/>
    <col min="8449" max="8449" width="22.59765625" style="18" customWidth="1"/>
    <col min="8450" max="8455" width="11.09765625" style="18" customWidth="1"/>
    <col min="8456" max="8456" width="10.59765625" style="18" customWidth="1"/>
    <col min="8457" max="8704" width="8.69921875" style="18"/>
    <col min="8705" max="8705" width="22.59765625" style="18" customWidth="1"/>
    <col min="8706" max="8711" width="11.09765625" style="18" customWidth="1"/>
    <col min="8712" max="8712" width="10.59765625" style="18" customWidth="1"/>
    <col min="8713" max="8960" width="8.69921875" style="18"/>
    <col min="8961" max="8961" width="22.59765625" style="18" customWidth="1"/>
    <col min="8962" max="8967" width="11.09765625" style="18" customWidth="1"/>
    <col min="8968" max="8968" width="10.59765625" style="18" customWidth="1"/>
    <col min="8969" max="9216" width="8.69921875" style="18"/>
    <col min="9217" max="9217" width="22.59765625" style="18" customWidth="1"/>
    <col min="9218" max="9223" width="11.09765625" style="18" customWidth="1"/>
    <col min="9224" max="9224" width="10.59765625" style="18" customWidth="1"/>
    <col min="9225" max="9472" width="8.69921875" style="18"/>
    <col min="9473" max="9473" width="22.59765625" style="18" customWidth="1"/>
    <col min="9474" max="9479" width="11.09765625" style="18" customWidth="1"/>
    <col min="9480" max="9480" width="10.59765625" style="18" customWidth="1"/>
    <col min="9481" max="9728" width="8.69921875" style="18"/>
    <col min="9729" max="9729" width="22.59765625" style="18" customWidth="1"/>
    <col min="9730" max="9735" width="11.09765625" style="18" customWidth="1"/>
    <col min="9736" max="9736" width="10.59765625" style="18" customWidth="1"/>
    <col min="9737" max="9984" width="8.69921875" style="18"/>
    <col min="9985" max="9985" width="22.59765625" style="18" customWidth="1"/>
    <col min="9986" max="9991" width="11.09765625" style="18" customWidth="1"/>
    <col min="9992" max="9992" width="10.59765625" style="18" customWidth="1"/>
    <col min="9993" max="10240" width="8.69921875" style="18"/>
    <col min="10241" max="10241" width="22.59765625" style="18" customWidth="1"/>
    <col min="10242" max="10247" width="11.09765625" style="18" customWidth="1"/>
    <col min="10248" max="10248" width="10.59765625" style="18" customWidth="1"/>
    <col min="10249" max="10496" width="8.69921875" style="18"/>
    <col min="10497" max="10497" width="22.59765625" style="18" customWidth="1"/>
    <col min="10498" max="10503" width="11.09765625" style="18" customWidth="1"/>
    <col min="10504" max="10504" width="10.59765625" style="18" customWidth="1"/>
    <col min="10505" max="10752" width="8.69921875" style="18"/>
    <col min="10753" max="10753" width="22.59765625" style="18" customWidth="1"/>
    <col min="10754" max="10759" width="11.09765625" style="18" customWidth="1"/>
    <col min="10760" max="10760" width="10.59765625" style="18" customWidth="1"/>
    <col min="10761" max="11008" width="8.69921875" style="18"/>
    <col min="11009" max="11009" width="22.59765625" style="18" customWidth="1"/>
    <col min="11010" max="11015" width="11.09765625" style="18" customWidth="1"/>
    <col min="11016" max="11016" width="10.59765625" style="18" customWidth="1"/>
    <col min="11017" max="11264" width="8.69921875" style="18"/>
    <col min="11265" max="11265" width="22.59765625" style="18" customWidth="1"/>
    <col min="11266" max="11271" width="11.09765625" style="18" customWidth="1"/>
    <col min="11272" max="11272" width="10.59765625" style="18" customWidth="1"/>
    <col min="11273" max="11520" width="8.69921875" style="18"/>
    <col min="11521" max="11521" width="22.59765625" style="18" customWidth="1"/>
    <col min="11522" max="11527" width="11.09765625" style="18" customWidth="1"/>
    <col min="11528" max="11528" width="10.59765625" style="18" customWidth="1"/>
    <col min="11529" max="11776" width="8.69921875" style="18"/>
    <col min="11777" max="11777" width="22.59765625" style="18" customWidth="1"/>
    <col min="11778" max="11783" width="11.09765625" style="18" customWidth="1"/>
    <col min="11784" max="11784" width="10.59765625" style="18" customWidth="1"/>
    <col min="11785" max="12032" width="8.69921875" style="18"/>
    <col min="12033" max="12033" width="22.59765625" style="18" customWidth="1"/>
    <col min="12034" max="12039" width="11.09765625" style="18" customWidth="1"/>
    <col min="12040" max="12040" width="10.59765625" style="18" customWidth="1"/>
    <col min="12041" max="12288" width="8.69921875" style="18"/>
    <col min="12289" max="12289" width="22.59765625" style="18" customWidth="1"/>
    <col min="12290" max="12295" width="11.09765625" style="18" customWidth="1"/>
    <col min="12296" max="12296" width="10.59765625" style="18" customWidth="1"/>
    <col min="12297" max="12544" width="8.69921875" style="18"/>
    <col min="12545" max="12545" width="22.59765625" style="18" customWidth="1"/>
    <col min="12546" max="12551" width="11.09765625" style="18" customWidth="1"/>
    <col min="12552" max="12552" width="10.59765625" style="18" customWidth="1"/>
    <col min="12553" max="12800" width="8.69921875" style="18"/>
    <col min="12801" max="12801" width="22.59765625" style="18" customWidth="1"/>
    <col min="12802" max="12807" width="11.09765625" style="18" customWidth="1"/>
    <col min="12808" max="12808" width="10.59765625" style="18" customWidth="1"/>
    <col min="12809" max="13056" width="8.69921875" style="18"/>
    <col min="13057" max="13057" width="22.59765625" style="18" customWidth="1"/>
    <col min="13058" max="13063" width="11.09765625" style="18" customWidth="1"/>
    <col min="13064" max="13064" width="10.59765625" style="18" customWidth="1"/>
    <col min="13065" max="13312" width="8.69921875" style="18"/>
    <col min="13313" max="13313" width="22.59765625" style="18" customWidth="1"/>
    <col min="13314" max="13319" width="11.09765625" style="18" customWidth="1"/>
    <col min="13320" max="13320" width="10.59765625" style="18" customWidth="1"/>
    <col min="13321" max="13568" width="8.69921875" style="18"/>
    <col min="13569" max="13569" width="22.59765625" style="18" customWidth="1"/>
    <col min="13570" max="13575" width="11.09765625" style="18" customWidth="1"/>
    <col min="13576" max="13576" width="10.59765625" style="18" customWidth="1"/>
    <col min="13577" max="13824" width="8.69921875" style="18"/>
    <col min="13825" max="13825" width="22.59765625" style="18" customWidth="1"/>
    <col min="13826" max="13831" width="11.09765625" style="18" customWidth="1"/>
    <col min="13832" max="13832" width="10.59765625" style="18" customWidth="1"/>
    <col min="13833" max="14080" width="8.69921875" style="18"/>
    <col min="14081" max="14081" width="22.59765625" style="18" customWidth="1"/>
    <col min="14082" max="14087" width="11.09765625" style="18" customWidth="1"/>
    <col min="14088" max="14088" width="10.59765625" style="18" customWidth="1"/>
    <col min="14089" max="14336" width="8.69921875" style="18"/>
    <col min="14337" max="14337" width="22.59765625" style="18" customWidth="1"/>
    <col min="14338" max="14343" width="11.09765625" style="18" customWidth="1"/>
    <col min="14344" max="14344" width="10.59765625" style="18" customWidth="1"/>
    <col min="14345" max="14592" width="8.69921875" style="18"/>
    <col min="14593" max="14593" width="22.59765625" style="18" customWidth="1"/>
    <col min="14594" max="14599" width="11.09765625" style="18" customWidth="1"/>
    <col min="14600" max="14600" width="10.59765625" style="18" customWidth="1"/>
    <col min="14601" max="14848" width="8.69921875" style="18"/>
    <col min="14849" max="14849" width="22.59765625" style="18" customWidth="1"/>
    <col min="14850" max="14855" width="11.09765625" style="18" customWidth="1"/>
    <col min="14856" max="14856" width="10.59765625" style="18" customWidth="1"/>
    <col min="14857" max="15104" width="8.69921875" style="18"/>
    <col min="15105" max="15105" width="22.59765625" style="18" customWidth="1"/>
    <col min="15106" max="15111" width="11.09765625" style="18" customWidth="1"/>
    <col min="15112" max="15112" width="10.59765625" style="18" customWidth="1"/>
    <col min="15113" max="15360" width="8.69921875" style="18"/>
    <col min="15361" max="15361" width="22.59765625" style="18" customWidth="1"/>
    <col min="15362" max="15367" width="11.09765625" style="18" customWidth="1"/>
    <col min="15368" max="15368" width="10.59765625" style="18" customWidth="1"/>
    <col min="15369" max="15616" width="8.69921875" style="18"/>
    <col min="15617" max="15617" width="22.59765625" style="18" customWidth="1"/>
    <col min="15618" max="15623" width="11.09765625" style="18" customWidth="1"/>
    <col min="15624" max="15624" width="10.59765625" style="18" customWidth="1"/>
    <col min="15625" max="15872" width="8.69921875" style="18"/>
    <col min="15873" max="15873" width="22.59765625" style="18" customWidth="1"/>
    <col min="15874" max="15879" width="11.09765625" style="18" customWidth="1"/>
    <col min="15880" max="15880" width="10.59765625" style="18" customWidth="1"/>
    <col min="15881" max="16128" width="8.69921875" style="18"/>
    <col min="16129" max="16129" width="22.59765625" style="18" customWidth="1"/>
    <col min="16130" max="16135" width="11.09765625" style="18" customWidth="1"/>
    <col min="16136" max="16136" width="10.59765625" style="18" customWidth="1"/>
    <col min="16137" max="16384" width="8.69921875" style="18"/>
  </cols>
  <sheetData>
    <row r="1" spans="1:8" ht="12.75" customHeight="1" x14ac:dyDescent="0.45"/>
    <row r="2" spans="1:8" ht="12.75" customHeight="1" x14ac:dyDescent="0.45">
      <c r="A2" s="6" t="s">
        <v>224</v>
      </c>
      <c r="D2" s="370"/>
    </row>
    <row r="3" spans="1:8" ht="12.75" customHeight="1" x14ac:dyDescent="0.45">
      <c r="G3" s="469" t="s">
        <v>200</v>
      </c>
      <c r="H3" s="19"/>
    </row>
    <row r="4" spans="1:8" s="147" customFormat="1" ht="12" customHeight="1" x14ac:dyDescent="0.45">
      <c r="A4" s="236" t="s">
        <v>59</v>
      </c>
      <c r="B4" s="470" t="s">
        <v>152</v>
      </c>
      <c r="C4" s="461"/>
      <c r="D4" s="461"/>
      <c r="E4" s="461"/>
      <c r="F4" s="461"/>
      <c r="G4" s="461"/>
      <c r="H4" s="146"/>
    </row>
    <row r="5" spans="1:8" s="147" customFormat="1" ht="12" customHeight="1" x14ac:dyDescent="0.45">
      <c r="A5" s="222"/>
      <c r="B5" s="471" t="s">
        <v>263</v>
      </c>
      <c r="C5" s="472"/>
      <c r="D5" s="473" t="s">
        <v>290</v>
      </c>
      <c r="E5" s="471"/>
      <c r="F5" s="473" t="s">
        <v>296</v>
      </c>
      <c r="G5" s="471"/>
      <c r="H5" s="146"/>
    </row>
    <row r="6" spans="1:8" s="147" customFormat="1" ht="12" customHeight="1" x14ac:dyDescent="0.45">
      <c r="A6" s="218"/>
      <c r="B6" s="474" t="s">
        <v>62</v>
      </c>
      <c r="C6" s="474" t="s">
        <v>26</v>
      </c>
      <c r="D6" s="474" t="s">
        <v>62</v>
      </c>
      <c r="E6" s="474" t="s">
        <v>26</v>
      </c>
      <c r="F6" s="474" t="s">
        <v>62</v>
      </c>
      <c r="G6" s="338" t="s">
        <v>26</v>
      </c>
      <c r="H6" s="149"/>
    </row>
    <row r="7" spans="1:8" s="147" customFormat="1" ht="12" customHeight="1" x14ac:dyDescent="0.45">
      <c r="A7" s="150" t="s">
        <v>153</v>
      </c>
      <c r="B7" s="449">
        <v>136701266</v>
      </c>
      <c r="C7" s="475">
        <v>100</v>
      </c>
      <c r="D7" s="449">
        <v>131228727</v>
      </c>
      <c r="E7" s="476">
        <v>100</v>
      </c>
      <c r="F7" s="449">
        <v>132975742</v>
      </c>
      <c r="G7" s="476">
        <v>100</v>
      </c>
      <c r="H7" s="151"/>
    </row>
    <row r="8" spans="1:8" s="147" customFormat="1" ht="12" customHeight="1" x14ac:dyDescent="0.45">
      <c r="A8" s="152" t="s">
        <v>65</v>
      </c>
      <c r="B8" s="370">
        <v>628529</v>
      </c>
      <c r="C8" s="371">
        <v>0.4</v>
      </c>
      <c r="D8" s="370">
        <v>631549</v>
      </c>
      <c r="E8" s="477">
        <v>0.5</v>
      </c>
      <c r="F8" s="370">
        <v>636048</v>
      </c>
      <c r="G8" s="477">
        <v>0.5</v>
      </c>
      <c r="H8" s="151"/>
    </row>
    <row r="9" spans="1:8" s="147" customFormat="1" ht="12" customHeight="1" x14ac:dyDescent="0.45">
      <c r="A9" s="152" t="s">
        <v>66</v>
      </c>
      <c r="B9" s="370">
        <v>16556521</v>
      </c>
      <c r="C9" s="371">
        <v>12</v>
      </c>
      <c r="D9" s="370">
        <v>13905120</v>
      </c>
      <c r="E9" s="477">
        <v>10.6</v>
      </c>
      <c r="F9" s="370">
        <v>16875851</v>
      </c>
      <c r="G9" s="477">
        <v>12.7</v>
      </c>
      <c r="H9" s="151"/>
    </row>
    <row r="10" spans="1:8" s="147" customFormat="1" ht="12" customHeight="1" x14ac:dyDescent="0.45">
      <c r="A10" s="152" t="s">
        <v>67</v>
      </c>
      <c r="B10" s="370">
        <v>55356149</v>
      </c>
      <c r="C10" s="371">
        <v>40.5</v>
      </c>
      <c r="D10" s="370">
        <v>55992347</v>
      </c>
      <c r="E10" s="477">
        <v>42.7</v>
      </c>
      <c r="F10" s="370">
        <v>56793206</v>
      </c>
      <c r="G10" s="477">
        <v>42.7</v>
      </c>
      <c r="H10" s="151"/>
    </row>
    <row r="11" spans="1:8" s="147" customFormat="1" ht="12" customHeight="1" x14ac:dyDescent="0.45">
      <c r="A11" s="152" t="s">
        <v>68</v>
      </c>
      <c r="B11" s="370">
        <v>12122420</v>
      </c>
      <c r="C11" s="371">
        <v>8.9</v>
      </c>
      <c r="D11" s="370">
        <v>10805720</v>
      </c>
      <c r="E11" s="477">
        <v>8.1999999999999993</v>
      </c>
      <c r="F11" s="370">
        <v>10415802</v>
      </c>
      <c r="G11" s="477">
        <v>7.8</v>
      </c>
      <c r="H11" s="151"/>
    </row>
    <row r="12" spans="1:8" s="147" customFormat="1" ht="12" customHeight="1" x14ac:dyDescent="0.45">
      <c r="A12" s="152" t="s">
        <v>69</v>
      </c>
      <c r="B12" s="370">
        <v>233400</v>
      </c>
      <c r="C12" s="371">
        <v>0.2</v>
      </c>
      <c r="D12" s="370">
        <v>206249</v>
      </c>
      <c r="E12" s="477">
        <v>0.1</v>
      </c>
      <c r="F12" s="370">
        <v>194505</v>
      </c>
      <c r="G12" s="477">
        <v>0.1</v>
      </c>
      <c r="H12" s="151"/>
    </row>
    <row r="13" spans="1:8" s="147" customFormat="1" ht="12" customHeight="1" x14ac:dyDescent="0.45">
      <c r="A13" s="152" t="s">
        <v>70</v>
      </c>
      <c r="B13" s="370">
        <v>2647769</v>
      </c>
      <c r="C13" s="371">
        <v>1.9</v>
      </c>
      <c r="D13" s="370">
        <v>2705481</v>
      </c>
      <c r="E13" s="477">
        <v>2.1</v>
      </c>
      <c r="F13" s="370">
        <v>2404299</v>
      </c>
      <c r="G13" s="477">
        <v>1.8</v>
      </c>
      <c r="H13" s="151"/>
    </row>
    <row r="14" spans="1:8" s="147" customFormat="1" ht="12" customHeight="1" x14ac:dyDescent="0.45">
      <c r="A14" s="152" t="s">
        <v>71</v>
      </c>
      <c r="B14" s="370">
        <v>2555537</v>
      </c>
      <c r="C14" s="371">
        <v>1.9</v>
      </c>
      <c r="D14" s="370">
        <v>2013309</v>
      </c>
      <c r="E14" s="477">
        <v>1.5</v>
      </c>
      <c r="F14" s="370">
        <v>1886402</v>
      </c>
      <c r="G14" s="477">
        <v>1.4</v>
      </c>
      <c r="H14" s="151"/>
    </row>
    <row r="15" spans="1:8" s="147" customFormat="1" ht="12" customHeight="1" x14ac:dyDescent="0.45">
      <c r="A15" s="152" t="s">
        <v>72</v>
      </c>
      <c r="B15" s="370">
        <v>18190595</v>
      </c>
      <c r="C15" s="371">
        <v>13.3</v>
      </c>
      <c r="D15" s="370">
        <v>16913162</v>
      </c>
      <c r="E15" s="477">
        <v>12.9</v>
      </c>
      <c r="F15" s="370">
        <v>15395108</v>
      </c>
      <c r="G15" s="477">
        <v>11.6</v>
      </c>
      <c r="H15" s="151"/>
    </row>
    <row r="16" spans="1:8" s="147" customFormat="1" ht="12" customHeight="1" x14ac:dyDescent="0.45">
      <c r="A16" s="152" t="s">
        <v>73</v>
      </c>
      <c r="B16" s="437">
        <v>4464207</v>
      </c>
      <c r="C16" s="371">
        <v>3.3</v>
      </c>
      <c r="D16" s="370">
        <v>4573665</v>
      </c>
      <c r="E16" s="477">
        <v>3.5</v>
      </c>
      <c r="F16" s="370">
        <v>4729175</v>
      </c>
      <c r="G16" s="477">
        <v>3.6</v>
      </c>
      <c r="H16" s="151"/>
    </row>
    <row r="17" spans="1:8" s="147" customFormat="1" ht="12" customHeight="1" x14ac:dyDescent="0.45">
      <c r="A17" s="152" t="s">
        <v>74</v>
      </c>
      <c r="B17" s="370">
        <v>11017941</v>
      </c>
      <c r="C17" s="371">
        <v>8.1</v>
      </c>
      <c r="D17" s="370">
        <v>10842546</v>
      </c>
      <c r="E17" s="477">
        <v>8.3000000000000007</v>
      </c>
      <c r="F17" s="370">
        <v>11283146</v>
      </c>
      <c r="G17" s="477">
        <v>8.5</v>
      </c>
      <c r="H17" s="151"/>
    </row>
    <row r="18" spans="1:8" s="147" customFormat="1" ht="12" customHeight="1" x14ac:dyDescent="0.45">
      <c r="A18" s="152" t="s">
        <v>75</v>
      </c>
      <c r="B18" s="437">
        <v>70691</v>
      </c>
      <c r="C18" s="371">
        <v>0.1</v>
      </c>
      <c r="D18" s="370">
        <v>69815</v>
      </c>
      <c r="E18" s="477">
        <v>0.1</v>
      </c>
      <c r="F18" s="370">
        <v>624766</v>
      </c>
      <c r="G18" s="477">
        <v>0.5</v>
      </c>
      <c r="H18" s="151"/>
    </row>
    <row r="19" spans="1:8" s="147" customFormat="1" ht="12" customHeight="1" x14ac:dyDescent="0.45">
      <c r="A19" s="153" t="s">
        <v>76</v>
      </c>
      <c r="B19" s="478">
        <v>12857507</v>
      </c>
      <c r="C19" s="479">
        <v>9.4</v>
      </c>
      <c r="D19" s="478">
        <v>12569764</v>
      </c>
      <c r="E19" s="480">
        <v>9.5</v>
      </c>
      <c r="F19" s="478">
        <v>11737434</v>
      </c>
      <c r="G19" s="480">
        <v>8.8000000000000007</v>
      </c>
      <c r="H19" s="151"/>
    </row>
    <row r="20" spans="1:8" s="70" customFormat="1" ht="7.5" customHeight="1" x14ac:dyDescent="0.45">
      <c r="A20" s="154"/>
      <c r="B20" s="335"/>
      <c r="C20" s="335"/>
      <c r="D20" s="335"/>
      <c r="E20" s="335"/>
      <c r="F20" s="335"/>
      <c r="G20" s="335"/>
    </row>
    <row r="21" spans="1:8" s="147" customFormat="1" ht="12" customHeight="1" x14ac:dyDescent="0.45">
      <c r="A21" s="236" t="s">
        <v>59</v>
      </c>
      <c r="B21" s="470" t="s">
        <v>152</v>
      </c>
      <c r="C21" s="461"/>
      <c r="D21" s="461"/>
      <c r="E21" s="461"/>
      <c r="F21" s="461"/>
      <c r="G21" s="461"/>
      <c r="H21" s="146"/>
    </row>
    <row r="22" spans="1:8" s="147" customFormat="1" ht="12" customHeight="1" x14ac:dyDescent="0.45">
      <c r="A22" s="222"/>
      <c r="B22" s="471" t="s">
        <v>263</v>
      </c>
      <c r="C22" s="472"/>
      <c r="D22" s="473" t="s">
        <v>290</v>
      </c>
      <c r="E22" s="471"/>
      <c r="F22" s="473" t="s">
        <v>296</v>
      </c>
      <c r="G22" s="471"/>
      <c r="H22" s="146"/>
    </row>
    <row r="23" spans="1:8" s="147" customFormat="1" ht="12" customHeight="1" x14ac:dyDescent="0.45">
      <c r="A23" s="218"/>
      <c r="B23" s="474" t="s">
        <v>77</v>
      </c>
      <c r="C23" s="474" t="s">
        <v>41</v>
      </c>
      <c r="D23" s="474" t="s">
        <v>77</v>
      </c>
      <c r="E23" s="474" t="s">
        <v>41</v>
      </c>
      <c r="F23" s="474" t="s">
        <v>77</v>
      </c>
      <c r="G23" s="338" t="s">
        <v>41</v>
      </c>
      <c r="H23" s="149"/>
    </row>
    <row r="24" spans="1:8" s="147" customFormat="1" ht="12" customHeight="1" x14ac:dyDescent="0.45">
      <c r="A24" s="150" t="s">
        <v>153</v>
      </c>
      <c r="B24" s="449">
        <v>44758</v>
      </c>
      <c r="C24" s="475">
        <v>3.2752190623808422E-2</v>
      </c>
      <c r="D24" s="449">
        <f>D7-B7</f>
        <v>-5472539</v>
      </c>
      <c r="E24" s="481">
        <f>(D7-B7)/B7*100</f>
        <v>-4.0032833346254453</v>
      </c>
      <c r="F24" s="449">
        <f>F7-D7</f>
        <v>1747015</v>
      </c>
      <c r="G24" s="481">
        <f>(F7-D7)/D7*100</f>
        <v>1.3312748206419773</v>
      </c>
      <c r="H24" s="151"/>
    </row>
    <row r="25" spans="1:8" s="147" customFormat="1" ht="12" customHeight="1" x14ac:dyDescent="0.45">
      <c r="A25" s="152" t="s">
        <v>65</v>
      </c>
      <c r="B25" s="370">
        <v>11989</v>
      </c>
      <c r="C25" s="371">
        <v>1.9445615856229927</v>
      </c>
      <c r="D25" s="370">
        <f t="shared" ref="D25:D36" si="0">D8-B8</f>
        <v>3020</v>
      </c>
      <c r="E25" s="482">
        <f t="shared" ref="E25:E36" si="1">(D8-B8)/B8*100</f>
        <v>0.48048697832558246</v>
      </c>
      <c r="F25" s="370">
        <f t="shared" ref="F25:F36" si="2">F8-D8</f>
        <v>4499</v>
      </c>
      <c r="G25" s="482">
        <f t="shared" ref="G25:G36" si="3">(F8-D8)/D8*100</f>
        <v>0.71237544513569018</v>
      </c>
      <c r="H25" s="151"/>
    </row>
    <row r="26" spans="1:8" s="147" customFormat="1" ht="12" customHeight="1" x14ac:dyDescent="0.45">
      <c r="A26" s="152" t="s">
        <v>66</v>
      </c>
      <c r="B26" s="370">
        <v>765503</v>
      </c>
      <c r="C26" s="371">
        <v>4.8477115281611356</v>
      </c>
      <c r="D26" s="370">
        <f t="shared" si="0"/>
        <v>-2651401</v>
      </c>
      <c r="E26" s="482">
        <f t="shared" si="1"/>
        <v>-16.014239948114703</v>
      </c>
      <c r="F26" s="370">
        <f t="shared" si="2"/>
        <v>2970731</v>
      </c>
      <c r="G26" s="482">
        <f t="shared" si="3"/>
        <v>21.364296029088568</v>
      </c>
      <c r="H26" s="151"/>
    </row>
    <row r="27" spans="1:8" s="147" customFormat="1" ht="12" customHeight="1" x14ac:dyDescent="0.45">
      <c r="A27" s="152" t="s">
        <v>67</v>
      </c>
      <c r="B27" s="370">
        <v>-681831</v>
      </c>
      <c r="C27" s="371">
        <v>-1.2167301533709816</v>
      </c>
      <c r="D27" s="370">
        <f t="shared" si="0"/>
        <v>636198</v>
      </c>
      <c r="E27" s="482">
        <f t="shared" si="1"/>
        <v>1.1492815369074898</v>
      </c>
      <c r="F27" s="370">
        <f t="shared" si="2"/>
        <v>800859</v>
      </c>
      <c r="G27" s="482">
        <f t="shared" si="3"/>
        <v>1.4303008230749819</v>
      </c>
      <c r="H27" s="151"/>
    </row>
    <row r="28" spans="1:8" s="147" customFormat="1" ht="12" customHeight="1" x14ac:dyDescent="0.45">
      <c r="A28" s="152" t="s">
        <v>68</v>
      </c>
      <c r="B28" s="370">
        <v>-365253</v>
      </c>
      <c r="C28" s="371">
        <v>-2.9249084276950557</v>
      </c>
      <c r="D28" s="370">
        <f t="shared" si="0"/>
        <v>-1316700</v>
      </c>
      <c r="E28" s="482">
        <f t="shared" si="1"/>
        <v>-10.861692632329188</v>
      </c>
      <c r="F28" s="370">
        <f t="shared" si="2"/>
        <v>-389918</v>
      </c>
      <c r="G28" s="482">
        <f t="shared" si="3"/>
        <v>-3.6084407147325677</v>
      </c>
      <c r="H28" s="151"/>
    </row>
    <row r="29" spans="1:8" s="147" customFormat="1" ht="12" customHeight="1" x14ac:dyDescent="0.45">
      <c r="A29" s="152" t="s">
        <v>69</v>
      </c>
      <c r="B29" s="370">
        <v>6328</v>
      </c>
      <c r="C29" s="371">
        <v>2.786781285231116</v>
      </c>
      <c r="D29" s="370">
        <f t="shared" si="0"/>
        <v>-27151</v>
      </c>
      <c r="E29" s="482">
        <f t="shared" si="1"/>
        <v>-11.632819194515854</v>
      </c>
      <c r="F29" s="370">
        <f t="shared" si="2"/>
        <v>-11744</v>
      </c>
      <c r="G29" s="482">
        <f t="shared" si="3"/>
        <v>-5.6940882137610362</v>
      </c>
      <c r="H29" s="151"/>
    </row>
    <row r="30" spans="1:8" s="147" customFormat="1" ht="12" customHeight="1" x14ac:dyDescent="0.45">
      <c r="A30" s="152" t="s">
        <v>70</v>
      </c>
      <c r="B30" s="370">
        <v>50958</v>
      </c>
      <c r="C30" s="371">
        <v>1.9623299500810802</v>
      </c>
      <c r="D30" s="370">
        <f t="shared" si="0"/>
        <v>57712</v>
      </c>
      <c r="E30" s="482">
        <f t="shared" si="1"/>
        <v>2.1796463362173966</v>
      </c>
      <c r="F30" s="370">
        <f t="shared" si="2"/>
        <v>-301182</v>
      </c>
      <c r="G30" s="482">
        <f t="shared" si="3"/>
        <v>-11.132290339499704</v>
      </c>
      <c r="H30" s="151"/>
    </row>
    <row r="31" spans="1:8" s="147" customFormat="1" ht="12" customHeight="1" x14ac:dyDescent="0.45">
      <c r="A31" s="152" t="s">
        <v>71</v>
      </c>
      <c r="B31" s="370">
        <v>-510661</v>
      </c>
      <c r="C31" s="371">
        <v>-16.654534377753819</v>
      </c>
      <c r="D31" s="370">
        <f t="shared" si="0"/>
        <v>-542228</v>
      </c>
      <c r="E31" s="482">
        <f t="shared" si="1"/>
        <v>-21.217771450775317</v>
      </c>
      <c r="F31" s="370">
        <f t="shared" si="2"/>
        <v>-126907</v>
      </c>
      <c r="G31" s="482">
        <f t="shared" si="3"/>
        <v>-6.3034039980946792</v>
      </c>
      <c r="H31" s="151"/>
    </row>
    <row r="32" spans="1:8" s="147" customFormat="1" ht="12" customHeight="1" x14ac:dyDescent="0.45">
      <c r="A32" s="152" t="s">
        <v>72</v>
      </c>
      <c r="B32" s="370">
        <v>230875</v>
      </c>
      <c r="C32" s="371">
        <v>1.2855155871026944</v>
      </c>
      <c r="D32" s="370">
        <f t="shared" si="0"/>
        <v>-1277433</v>
      </c>
      <c r="E32" s="482">
        <f t="shared" si="1"/>
        <v>-7.0224915677579549</v>
      </c>
      <c r="F32" s="370">
        <f t="shared" si="2"/>
        <v>-1518054</v>
      </c>
      <c r="G32" s="482">
        <f t="shared" si="3"/>
        <v>-8.9755777187021568</v>
      </c>
      <c r="H32" s="151"/>
    </row>
    <row r="33" spans="1:8" s="147" customFormat="1" ht="12" customHeight="1" x14ac:dyDescent="0.45">
      <c r="A33" s="152" t="s">
        <v>73</v>
      </c>
      <c r="B33" s="437">
        <v>-187363</v>
      </c>
      <c r="C33" s="371">
        <v>-4.0279518528152858</v>
      </c>
      <c r="D33" s="370">
        <f t="shared" si="0"/>
        <v>109458</v>
      </c>
      <c r="E33" s="482">
        <f t="shared" si="1"/>
        <v>2.45190243194368</v>
      </c>
      <c r="F33" s="370">
        <f t="shared" si="2"/>
        <v>155510</v>
      </c>
      <c r="G33" s="482">
        <f t="shared" si="3"/>
        <v>3.4001178485962571</v>
      </c>
      <c r="H33" s="151"/>
    </row>
    <row r="34" spans="1:8" s="147" customFormat="1" ht="12" customHeight="1" x14ac:dyDescent="0.45">
      <c r="A34" s="152" t="s">
        <v>74</v>
      </c>
      <c r="B34" s="370">
        <v>744394</v>
      </c>
      <c r="C34" s="371">
        <v>7.2457350903246951</v>
      </c>
      <c r="D34" s="370">
        <f t="shared" si="0"/>
        <v>-175395</v>
      </c>
      <c r="E34" s="482">
        <f t="shared" si="1"/>
        <v>-1.5919036052198865</v>
      </c>
      <c r="F34" s="370">
        <f t="shared" si="2"/>
        <v>440600</v>
      </c>
      <c r="G34" s="482">
        <f t="shared" si="3"/>
        <v>4.0636212195917825</v>
      </c>
      <c r="H34" s="151"/>
    </row>
    <row r="35" spans="1:8" s="147" customFormat="1" ht="12" customHeight="1" x14ac:dyDescent="0.45">
      <c r="A35" s="152" t="s">
        <v>75</v>
      </c>
      <c r="B35" s="437">
        <v>43838</v>
      </c>
      <c r="C35" s="371">
        <v>163.25177819982869</v>
      </c>
      <c r="D35" s="370">
        <f t="shared" si="0"/>
        <v>-876</v>
      </c>
      <c r="E35" s="482">
        <f t="shared" si="1"/>
        <v>-1.2391959372480232</v>
      </c>
      <c r="F35" s="370">
        <f t="shared" si="2"/>
        <v>554951</v>
      </c>
      <c r="G35" s="482">
        <f t="shared" si="3"/>
        <v>794.88791806918289</v>
      </c>
      <c r="H35" s="151"/>
    </row>
    <row r="36" spans="1:8" s="147" customFormat="1" ht="12" customHeight="1" x14ac:dyDescent="0.45">
      <c r="A36" s="153" t="s">
        <v>76</v>
      </c>
      <c r="B36" s="478">
        <v>-64019</v>
      </c>
      <c r="C36" s="479">
        <v>-0.4954445782951642</v>
      </c>
      <c r="D36" s="478">
        <f t="shared" si="0"/>
        <v>-287743</v>
      </c>
      <c r="E36" s="483">
        <f t="shared" si="1"/>
        <v>-2.2379377277414667</v>
      </c>
      <c r="F36" s="478">
        <f t="shared" si="2"/>
        <v>-832330</v>
      </c>
      <c r="G36" s="483">
        <f t="shared" si="3"/>
        <v>-6.621683589286163</v>
      </c>
      <c r="H36" s="151"/>
    </row>
    <row r="37" spans="1:8" s="70" customFormat="1" ht="12.9" customHeight="1" x14ac:dyDescent="0.45">
      <c r="A37" s="44" t="s">
        <v>0</v>
      </c>
      <c r="B37" s="335"/>
      <c r="C37" s="335"/>
      <c r="D37" s="335"/>
      <c r="E37" s="335"/>
      <c r="F37" s="335"/>
      <c r="G37" s="335"/>
    </row>
    <row r="38" spans="1:8" s="70" customFormat="1" ht="12.9" customHeight="1" x14ac:dyDescent="0.45">
      <c r="A38" s="85" t="s">
        <v>254</v>
      </c>
      <c r="B38" s="335"/>
      <c r="C38" s="335"/>
      <c r="D38" s="335"/>
      <c r="E38" s="335"/>
      <c r="F38" s="335"/>
      <c r="G38" s="335"/>
    </row>
    <row r="39" spans="1:8" s="70" customFormat="1" ht="12.9" customHeight="1" x14ac:dyDescent="0.45">
      <c r="A39" s="44"/>
      <c r="B39" s="335"/>
      <c r="C39" s="335"/>
      <c r="D39" s="335"/>
      <c r="E39" s="335"/>
      <c r="F39" s="335"/>
      <c r="G39" s="335"/>
    </row>
    <row r="40" spans="1:8" s="70" customFormat="1" ht="12.9" customHeight="1" x14ac:dyDescent="0.45">
      <c r="A40" s="44" t="s">
        <v>225</v>
      </c>
      <c r="B40" s="335"/>
      <c r="C40" s="335"/>
      <c r="D40" s="335"/>
      <c r="E40" s="335"/>
      <c r="F40" s="335"/>
      <c r="G40" s="335"/>
    </row>
    <row r="41" spans="1:8" s="70" customFormat="1" ht="12.9" customHeight="1" x14ac:dyDescent="0.45">
      <c r="A41" s="44"/>
      <c r="B41" s="335"/>
      <c r="C41" s="335"/>
      <c r="D41" s="335"/>
      <c r="E41" s="335"/>
      <c r="F41" s="335"/>
      <c r="G41" s="427" t="s">
        <v>3</v>
      </c>
      <c r="H41" s="155"/>
    </row>
    <row r="42" spans="1:8" s="147" customFormat="1" ht="12" customHeight="1" x14ac:dyDescent="0.45">
      <c r="A42" s="236" t="s">
        <v>59</v>
      </c>
      <c r="B42" s="470" t="s">
        <v>152</v>
      </c>
      <c r="C42" s="461"/>
      <c r="D42" s="461"/>
      <c r="E42" s="461"/>
      <c r="F42" s="461"/>
      <c r="G42" s="461"/>
      <c r="H42" s="146"/>
    </row>
    <row r="43" spans="1:8" s="147" customFormat="1" ht="12" customHeight="1" x14ac:dyDescent="0.45">
      <c r="A43" s="222"/>
      <c r="B43" s="471" t="s">
        <v>263</v>
      </c>
      <c r="C43" s="472"/>
      <c r="D43" s="471" t="s">
        <v>290</v>
      </c>
      <c r="E43" s="472"/>
      <c r="F43" s="471" t="s">
        <v>296</v>
      </c>
      <c r="G43" s="484"/>
      <c r="H43" s="146"/>
    </row>
    <row r="44" spans="1:8" s="147" customFormat="1" ht="12" customHeight="1" x14ac:dyDescent="0.45">
      <c r="A44" s="218"/>
      <c r="B44" s="474" t="s">
        <v>62</v>
      </c>
      <c r="C44" s="474" t="s">
        <v>41</v>
      </c>
      <c r="D44" s="474" t="s">
        <v>62</v>
      </c>
      <c r="E44" s="474" t="s">
        <v>41</v>
      </c>
      <c r="F44" s="474" t="s">
        <v>62</v>
      </c>
      <c r="G44" s="338" t="s">
        <v>41</v>
      </c>
      <c r="H44" s="149"/>
    </row>
    <row r="45" spans="1:8" s="147" customFormat="1" ht="12" customHeight="1" x14ac:dyDescent="0.45">
      <c r="A45" s="150" t="s">
        <v>153</v>
      </c>
      <c r="B45" s="449">
        <v>485433</v>
      </c>
      <c r="C45" s="475">
        <v>-0.89054514217204017</v>
      </c>
      <c r="D45" s="449">
        <v>471350.6231816386</v>
      </c>
      <c r="E45" s="481">
        <f>(B45-D45)/D45*100</f>
        <v>2.9876648350021697</v>
      </c>
      <c r="F45" s="449">
        <v>482252.20951697079</v>
      </c>
      <c r="G45" s="481">
        <f>(F45-D45)/D45*100</f>
        <v>2.3128401235042348</v>
      </c>
      <c r="H45" s="151"/>
    </row>
    <row r="46" spans="1:8" s="147" customFormat="1" ht="12" customHeight="1" x14ac:dyDescent="0.45">
      <c r="A46" s="152" t="s">
        <v>65</v>
      </c>
      <c r="B46" s="370">
        <v>2232</v>
      </c>
      <c r="C46" s="371">
        <v>2.8097650852141869</v>
      </c>
      <c r="D46" s="370">
        <v>2268.413490894724</v>
      </c>
      <c r="E46" s="482">
        <f>(D46-B46)/B46*100</f>
        <v>1.6314288035270592</v>
      </c>
      <c r="F46" s="370">
        <v>2306.7030779106326</v>
      </c>
      <c r="G46" s="482">
        <f t="shared" ref="E46:G57" si="4">(F46-D46)/D46*100</f>
        <v>1.687945657597292</v>
      </c>
      <c r="H46" s="151"/>
    </row>
    <row r="47" spans="1:8" s="147" customFormat="1" ht="12" customHeight="1" x14ac:dyDescent="0.45">
      <c r="A47" s="152" t="s">
        <v>66</v>
      </c>
      <c r="B47" s="370">
        <v>58793</v>
      </c>
      <c r="C47" s="371">
        <v>5.7542180810878873</v>
      </c>
      <c r="D47" s="370">
        <v>49944.757731403326</v>
      </c>
      <c r="E47" s="482">
        <f t="shared" si="4"/>
        <v>-15.049822714603225</v>
      </c>
      <c r="F47" s="370">
        <v>61202.263734908731</v>
      </c>
      <c r="G47" s="482">
        <f t="shared" si="4"/>
        <v>22.539915127923667</v>
      </c>
      <c r="H47" s="151"/>
    </row>
    <row r="48" spans="1:8" s="147" customFormat="1" ht="12" customHeight="1" x14ac:dyDescent="0.45">
      <c r="A48" s="152" t="s">
        <v>67</v>
      </c>
      <c r="B48" s="370">
        <v>196572</v>
      </c>
      <c r="C48" s="371">
        <v>-0.3619111340895958</v>
      </c>
      <c r="D48" s="370">
        <v>201114.71211522576</v>
      </c>
      <c r="E48" s="482">
        <f t="shared" si="4"/>
        <v>2.310966015111898</v>
      </c>
      <c r="F48" s="370">
        <v>205967.2588933738</v>
      </c>
      <c r="G48" s="482">
        <f t="shared" si="4"/>
        <v>2.41282536076617</v>
      </c>
      <c r="H48" s="151"/>
    </row>
    <row r="49" spans="1:8" s="147" customFormat="1" ht="12" customHeight="1" x14ac:dyDescent="0.45">
      <c r="A49" s="152" t="s">
        <v>68</v>
      </c>
      <c r="B49" s="370">
        <v>43047</v>
      </c>
      <c r="C49" s="371">
        <v>-2.0857974706578108</v>
      </c>
      <c r="D49" s="370">
        <v>38812.255306921441</v>
      </c>
      <c r="E49" s="482">
        <f t="shared" si="4"/>
        <v>-9.8374908659803442</v>
      </c>
      <c r="F49" s="370">
        <v>37774.134235635873</v>
      </c>
      <c r="G49" s="482">
        <f t="shared" si="4"/>
        <v>-2.6747249369464976</v>
      </c>
      <c r="H49" s="151"/>
    </row>
    <row r="50" spans="1:8" s="147" customFormat="1" ht="12" customHeight="1" x14ac:dyDescent="0.45">
      <c r="A50" s="152" t="s">
        <v>69</v>
      </c>
      <c r="B50" s="370">
        <v>829</v>
      </c>
      <c r="C50" s="371">
        <v>3.7546933667083859</v>
      </c>
      <c r="D50" s="370">
        <v>740.81031572141808</v>
      </c>
      <c r="E50" s="482">
        <f t="shared" si="4"/>
        <v>-10.638080130106383</v>
      </c>
      <c r="F50" s="370">
        <v>705.39531948690615</v>
      </c>
      <c r="G50" s="482">
        <f t="shared" si="4"/>
        <v>-4.7805754702570518</v>
      </c>
      <c r="H50" s="151"/>
    </row>
    <row r="51" spans="1:8" s="147" customFormat="1" ht="12" customHeight="1" x14ac:dyDescent="0.45">
      <c r="A51" s="152" t="s">
        <v>70</v>
      </c>
      <c r="B51" s="370">
        <v>9402</v>
      </c>
      <c r="C51" s="371">
        <v>2.8440166265587399</v>
      </c>
      <c r="D51" s="370">
        <v>9717.6143098308257</v>
      </c>
      <c r="E51" s="482">
        <f t="shared" si="4"/>
        <v>3.3568848099428394</v>
      </c>
      <c r="F51" s="370">
        <v>8719.4738502714517</v>
      </c>
      <c r="G51" s="482">
        <f t="shared" si="4"/>
        <v>-10.271455809370877</v>
      </c>
      <c r="H51" s="151"/>
    </row>
    <row r="52" spans="1:8" s="147" customFormat="1" ht="12" customHeight="1" x14ac:dyDescent="0.45">
      <c r="A52" s="152" t="s">
        <v>71</v>
      </c>
      <c r="B52" s="370">
        <v>9075</v>
      </c>
      <c r="C52" s="371">
        <v>-15.933302454840204</v>
      </c>
      <c r="D52" s="370">
        <v>7231.4536115800438</v>
      </c>
      <c r="E52" s="482">
        <f t="shared" si="4"/>
        <v>-20.314560753938913</v>
      </c>
      <c r="F52" s="370">
        <v>6841.2593068082497</v>
      </c>
      <c r="G52" s="482">
        <f t="shared" si="4"/>
        <v>-5.3957935116524682</v>
      </c>
      <c r="H52" s="151"/>
    </row>
    <row r="53" spans="1:8" s="147" customFormat="1" ht="12" customHeight="1" x14ac:dyDescent="0.45">
      <c r="A53" s="152" t="s">
        <v>72</v>
      </c>
      <c r="B53" s="370">
        <v>64596</v>
      </c>
      <c r="C53" s="371">
        <v>2.1619826345506019</v>
      </c>
      <c r="D53" s="370">
        <v>60749.118206960957</v>
      </c>
      <c r="E53" s="482">
        <f t="shared" si="4"/>
        <v>-5.9552941250836637</v>
      </c>
      <c r="F53" s="370">
        <v>55832.174628906323</v>
      </c>
      <c r="G53" s="482">
        <f t="shared" si="4"/>
        <v>-8.0938517680265267</v>
      </c>
      <c r="H53" s="151"/>
    </row>
    <row r="54" spans="1:8" s="147" customFormat="1" ht="12" customHeight="1" x14ac:dyDescent="0.45">
      <c r="A54" s="152" t="s">
        <v>73</v>
      </c>
      <c r="B54" s="437">
        <v>15853</v>
      </c>
      <c r="C54" s="371">
        <v>-3.1936980947728384</v>
      </c>
      <c r="D54" s="370">
        <v>16427.804317373655</v>
      </c>
      <c r="E54" s="482">
        <f t="shared" si="4"/>
        <v>3.6258393829158839</v>
      </c>
      <c r="F54" s="370">
        <v>17150.910825091843</v>
      </c>
      <c r="G54" s="482">
        <f t="shared" si="4"/>
        <v>4.4017234059298369</v>
      </c>
      <c r="H54" s="151"/>
    </row>
    <row r="55" spans="1:8" s="147" customFormat="1" ht="12" customHeight="1" x14ac:dyDescent="0.45">
      <c r="A55" s="152" t="s">
        <v>74</v>
      </c>
      <c r="B55" s="370">
        <v>39125</v>
      </c>
      <c r="C55" s="371">
        <v>8.1727446155547572</v>
      </c>
      <c r="D55" s="370">
        <v>38944.527854602922</v>
      </c>
      <c r="E55" s="482">
        <f t="shared" si="4"/>
        <v>-0.46127065916186027</v>
      </c>
      <c r="F55" s="370">
        <v>40919.65953310921</v>
      </c>
      <c r="G55" s="482">
        <f t="shared" si="4"/>
        <v>5.0716539326919685</v>
      </c>
      <c r="H55" s="151"/>
    </row>
    <row r="56" spans="1:8" s="147" customFormat="1" ht="12" customHeight="1" x14ac:dyDescent="0.45">
      <c r="A56" s="152" t="s">
        <v>75</v>
      </c>
      <c r="B56" s="437">
        <v>251</v>
      </c>
      <c r="C56" s="371">
        <v>164.21052631578948</v>
      </c>
      <c r="D56" s="370">
        <v>250.76326281383569</v>
      </c>
      <c r="E56" s="482">
        <f t="shared" si="4"/>
        <v>-9.4317604049523926E-2</v>
      </c>
      <c r="F56" s="370">
        <v>2265.7875744816656</v>
      </c>
      <c r="G56" s="482">
        <f t="shared" si="4"/>
        <v>803.55642571287046</v>
      </c>
      <c r="H56" s="151"/>
    </row>
    <row r="57" spans="1:8" s="147" customFormat="1" ht="12" customHeight="1" x14ac:dyDescent="0.45">
      <c r="A57" s="152" t="s">
        <v>76</v>
      </c>
      <c r="B57" s="370">
        <v>45658</v>
      </c>
      <c r="C57" s="371">
        <v>0.36710558132377835</v>
      </c>
      <c r="D57" s="370">
        <v>45148.392658309691</v>
      </c>
      <c r="E57" s="482">
        <f t="shared" si="4"/>
        <v>-1.1161403077014085</v>
      </c>
      <c r="F57" s="370">
        <v>42567.188536986068</v>
      </c>
      <c r="G57" s="482">
        <f t="shared" si="4"/>
        <v>-5.7171561806387912</v>
      </c>
      <c r="H57" s="151"/>
    </row>
    <row r="58" spans="1:8" s="147" customFormat="1" ht="12" customHeight="1" x14ac:dyDescent="0.45">
      <c r="A58" s="156" t="s">
        <v>242</v>
      </c>
      <c r="B58" s="485">
        <v>281607</v>
      </c>
      <c r="C58" s="486"/>
      <c r="D58" s="485">
        <v>278410</v>
      </c>
      <c r="E58" s="487"/>
      <c r="F58" s="485">
        <v>275739</v>
      </c>
      <c r="G58" s="487"/>
    </row>
    <row r="59" spans="1:8" s="70" customFormat="1" ht="12.9" customHeight="1" x14ac:dyDescent="0.45">
      <c r="A59" s="44" t="s">
        <v>0</v>
      </c>
      <c r="B59" s="335"/>
      <c r="C59" s="335"/>
      <c r="D59" s="335"/>
      <c r="E59" s="335"/>
      <c r="F59" s="335"/>
      <c r="G59" s="335"/>
    </row>
    <row r="60" spans="1:8" s="70" customFormat="1" ht="12.9" customHeight="1" x14ac:dyDescent="0.45">
      <c r="A60" s="85" t="s">
        <v>254</v>
      </c>
      <c r="B60" s="335"/>
      <c r="C60" s="335"/>
      <c r="D60" s="335"/>
      <c r="E60" s="335"/>
      <c r="F60" s="335"/>
      <c r="G60" s="335"/>
    </row>
    <row r="61" spans="1:8" s="70" customFormat="1" ht="13.5" customHeight="1" x14ac:dyDescent="0.45">
      <c r="B61" s="335"/>
      <c r="C61" s="335"/>
      <c r="D61" s="335"/>
      <c r="E61" s="335"/>
      <c r="F61" s="335"/>
      <c r="G61" s="335"/>
    </row>
    <row r="62" spans="1:8" s="70" customFormat="1" ht="13.5" customHeight="1" x14ac:dyDescent="0.45">
      <c r="B62" s="335"/>
      <c r="C62" s="335"/>
      <c r="D62" s="335"/>
      <c r="E62" s="335"/>
      <c r="F62" s="335"/>
      <c r="G62" s="335"/>
    </row>
    <row r="63" spans="1:8" s="70" customFormat="1" ht="13.5" customHeight="1" x14ac:dyDescent="0.45">
      <c r="B63" s="335"/>
      <c r="C63" s="335"/>
      <c r="D63" s="335"/>
      <c r="E63" s="335"/>
      <c r="F63" s="335"/>
      <c r="G63" s="335"/>
    </row>
    <row r="64" spans="1:8" ht="13.5" customHeight="1" x14ac:dyDescent="0.45"/>
    <row r="65" spans="4:4" ht="13.5" customHeight="1" x14ac:dyDescent="0.45"/>
    <row r="66" spans="4:4" ht="13.5" customHeight="1" x14ac:dyDescent="0.45">
      <c r="D66" s="488"/>
    </row>
    <row r="67" spans="4:4" ht="13.5" customHeight="1" x14ac:dyDescent="0.45">
      <c r="D67" s="488"/>
    </row>
    <row r="68" spans="4:4" ht="13.5" customHeight="1" x14ac:dyDescent="0.45">
      <c r="D68" s="488"/>
    </row>
    <row r="69" spans="4:4" x14ac:dyDescent="0.45">
      <c r="D69" s="488"/>
    </row>
    <row r="70" spans="4:4" x14ac:dyDescent="0.45">
      <c r="D70" s="488"/>
    </row>
    <row r="71" spans="4:4" x14ac:dyDescent="0.45">
      <c r="D71" s="488"/>
    </row>
    <row r="72" spans="4:4" x14ac:dyDescent="0.45">
      <c r="D72" s="488"/>
    </row>
    <row r="73" spans="4:4" x14ac:dyDescent="0.45">
      <c r="D73" s="488"/>
    </row>
    <row r="74" spans="4:4" x14ac:dyDescent="0.45">
      <c r="D74" s="488"/>
    </row>
    <row r="75" spans="4:4" x14ac:dyDescent="0.45">
      <c r="D75" s="488"/>
    </row>
    <row r="76" spans="4:4" x14ac:dyDescent="0.45">
      <c r="D76" s="488"/>
    </row>
    <row r="77" spans="4:4" x14ac:dyDescent="0.45">
      <c r="D77" s="488"/>
    </row>
    <row r="78" spans="4:4" x14ac:dyDescent="0.45">
      <c r="D78" s="488"/>
    </row>
    <row r="79" spans="4:4" x14ac:dyDescent="0.45">
      <c r="D79" s="488"/>
    </row>
    <row r="80" spans="4:4" x14ac:dyDescent="0.45">
      <c r="D80" s="488"/>
    </row>
    <row r="81" spans="4:4" x14ac:dyDescent="0.45">
      <c r="D81" s="488"/>
    </row>
    <row r="82" spans="4:4" x14ac:dyDescent="0.45">
      <c r="D82" s="488"/>
    </row>
  </sheetData>
  <mergeCells count="15">
    <mergeCell ref="A42:A44"/>
    <mergeCell ref="B43:C43"/>
    <mergeCell ref="D43:E43"/>
    <mergeCell ref="F43:G43"/>
    <mergeCell ref="B42:G42"/>
    <mergeCell ref="A21:A23"/>
    <mergeCell ref="B22:C22"/>
    <mergeCell ref="D22:E22"/>
    <mergeCell ref="F22:G22"/>
    <mergeCell ref="B21:G21"/>
    <mergeCell ref="A4:A6"/>
    <mergeCell ref="B5:C5"/>
    <mergeCell ref="D5:E5"/>
    <mergeCell ref="F5:G5"/>
    <mergeCell ref="B4:G4"/>
  </mergeCells>
  <phoneticPr fontId="3"/>
  <printOptions horizontalCentered="1"/>
  <pageMargins left="0.78740157480314965" right="0.78740157480314965" top="0.78740157480314965" bottom="0.59055118110236227" header="0.59055118110236227" footer="0.39370078740157483"/>
  <pageSetup paperSize="9" orientation="portrait" r:id="rId1"/>
  <headerFooter scaleWithDoc="0">
    <oddHeader>&amp;L&amp;"ＭＳ 明朝,標準"&amp;9
&amp;R&amp;"ＭＳ 明朝,標準"&amp;9第&amp;"Times New Roman,標準"18&amp;"ＭＳ 明朝,標準"章　財政</oddHeader>
  </headerFooter>
  <ignoredErrors>
    <ignoredError sqref="E24:E36 F24:F36"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A369D-AAEA-49F4-A29F-D88727CF6B68}">
  <sheetPr>
    <pageSetUpPr fitToPage="1"/>
  </sheetPr>
  <dimension ref="A1:J60"/>
  <sheetViews>
    <sheetView showGridLines="0" view="pageBreakPreview" zoomScaleNormal="100" zoomScaleSheetLayoutView="100" workbookViewId="0">
      <selection activeCell="N9" sqref="N9"/>
    </sheetView>
  </sheetViews>
  <sheetFormatPr defaultRowHeight="12" x14ac:dyDescent="0.45"/>
  <cols>
    <col min="1" max="1" width="5.59765625" style="10" customWidth="1"/>
    <col min="2" max="2" width="2.5" style="10" customWidth="1"/>
    <col min="3" max="3" width="5.59765625" style="425" customWidth="1"/>
    <col min="4" max="4" width="10.5" style="349" customWidth="1"/>
    <col min="5" max="5" width="9.3984375" style="349" customWidth="1"/>
    <col min="6" max="10" width="9.3984375" style="335" customWidth="1"/>
    <col min="11" max="244" width="9" style="18"/>
    <col min="245" max="245" width="4.19921875" style="18" customWidth="1"/>
    <col min="246" max="246" width="8.8984375" style="18" customWidth="1"/>
    <col min="247" max="253" width="10.5" style="18" customWidth="1"/>
    <col min="254" max="254" width="10.69921875" style="18" customWidth="1"/>
    <col min="255" max="256" width="9.69921875" style="18" bestFit="1" customWidth="1"/>
    <col min="257" max="257" width="9.8984375" style="18" bestFit="1" customWidth="1"/>
    <col min="258" max="258" width="9.5" style="18" bestFit="1" customWidth="1"/>
    <col min="259" max="500" width="9" style="18"/>
    <col min="501" max="501" width="4.19921875" style="18" customWidth="1"/>
    <col min="502" max="502" width="8.8984375" style="18" customWidth="1"/>
    <col min="503" max="509" width="10.5" style="18" customWidth="1"/>
    <col min="510" max="510" width="10.69921875" style="18" customWidth="1"/>
    <col min="511" max="512" width="9.69921875" style="18" bestFit="1" customWidth="1"/>
    <col min="513" max="513" width="9.8984375" style="18" bestFit="1" customWidth="1"/>
    <col min="514" max="514" width="9.5" style="18" bestFit="1" customWidth="1"/>
    <col min="515" max="756" width="9" style="18"/>
    <col min="757" max="757" width="4.19921875" style="18" customWidth="1"/>
    <col min="758" max="758" width="8.8984375" style="18" customWidth="1"/>
    <col min="759" max="765" width="10.5" style="18" customWidth="1"/>
    <col min="766" max="766" width="10.69921875" style="18" customWidth="1"/>
    <col min="767" max="768" width="9.69921875" style="18" bestFit="1" customWidth="1"/>
    <col min="769" max="769" width="9.8984375" style="18" bestFit="1" customWidth="1"/>
    <col min="770" max="770" width="9.5" style="18" bestFit="1" customWidth="1"/>
    <col min="771" max="1012" width="9" style="18"/>
    <col min="1013" max="1013" width="4.19921875" style="18" customWidth="1"/>
    <col min="1014" max="1014" width="8.8984375" style="18" customWidth="1"/>
    <col min="1015" max="1021" width="10.5" style="18" customWidth="1"/>
    <col min="1022" max="1022" width="10.69921875" style="18" customWidth="1"/>
    <col min="1023" max="1024" width="9.69921875" style="18" bestFit="1" customWidth="1"/>
    <col min="1025" max="1025" width="9.8984375" style="18" bestFit="1" customWidth="1"/>
    <col min="1026" max="1026" width="9.5" style="18" bestFit="1" customWidth="1"/>
    <col min="1027" max="1268" width="9" style="18"/>
    <col min="1269" max="1269" width="4.19921875" style="18" customWidth="1"/>
    <col min="1270" max="1270" width="8.8984375" style="18" customWidth="1"/>
    <col min="1271" max="1277" width="10.5" style="18" customWidth="1"/>
    <col min="1278" max="1278" width="10.69921875" style="18" customWidth="1"/>
    <col min="1279" max="1280" width="9.69921875" style="18" bestFit="1" customWidth="1"/>
    <col min="1281" max="1281" width="9.8984375" style="18" bestFit="1" customWidth="1"/>
    <col min="1282" max="1282" width="9.5" style="18" bestFit="1" customWidth="1"/>
    <col min="1283" max="1524" width="9" style="18"/>
    <col min="1525" max="1525" width="4.19921875" style="18" customWidth="1"/>
    <col min="1526" max="1526" width="8.8984375" style="18" customWidth="1"/>
    <col min="1527" max="1533" width="10.5" style="18" customWidth="1"/>
    <col min="1534" max="1534" width="10.69921875" style="18" customWidth="1"/>
    <col min="1535" max="1536" width="9.69921875" style="18" bestFit="1" customWidth="1"/>
    <col min="1537" max="1537" width="9.8984375" style="18" bestFit="1" customWidth="1"/>
    <col min="1538" max="1538" width="9.5" style="18" bestFit="1" customWidth="1"/>
    <col min="1539" max="1780" width="9" style="18"/>
    <col min="1781" max="1781" width="4.19921875" style="18" customWidth="1"/>
    <col min="1782" max="1782" width="8.8984375" style="18" customWidth="1"/>
    <col min="1783" max="1789" width="10.5" style="18" customWidth="1"/>
    <col min="1790" max="1790" width="10.69921875" style="18" customWidth="1"/>
    <col min="1791" max="1792" width="9.69921875" style="18" bestFit="1" customWidth="1"/>
    <col min="1793" max="1793" width="9.8984375" style="18" bestFit="1" customWidth="1"/>
    <col min="1794" max="1794" width="9.5" style="18" bestFit="1" customWidth="1"/>
    <col min="1795" max="2036" width="9" style="18"/>
    <col min="2037" max="2037" width="4.19921875" style="18" customWidth="1"/>
    <col min="2038" max="2038" width="8.8984375" style="18" customWidth="1"/>
    <col min="2039" max="2045" width="10.5" style="18" customWidth="1"/>
    <col min="2046" max="2046" width="10.69921875" style="18" customWidth="1"/>
    <col min="2047" max="2048" width="9.69921875" style="18" bestFit="1" customWidth="1"/>
    <col min="2049" max="2049" width="9.8984375" style="18" bestFit="1" customWidth="1"/>
    <col min="2050" max="2050" width="9.5" style="18" bestFit="1" customWidth="1"/>
    <col min="2051" max="2292" width="9" style="18"/>
    <col min="2293" max="2293" width="4.19921875" style="18" customWidth="1"/>
    <col min="2294" max="2294" width="8.8984375" style="18" customWidth="1"/>
    <col min="2295" max="2301" width="10.5" style="18" customWidth="1"/>
    <col min="2302" max="2302" width="10.69921875" style="18" customWidth="1"/>
    <col min="2303" max="2304" width="9.69921875" style="18" bestFit="1" customWidth="1"/>
    <col min="2305" max="2305" width="9.8984375" style="18" bestFit="1" customWidth="1"/>
    <col min="2306" max="2306" width="9.5" style="18" bestFit="1" customWidth="1"/>
    <col min="2307" max="2548" width="9" style="18"/>
    <col min="2549" max="2549" width="4.19921875" style="18" customWidth="1"/>
    <col min="2550" max="2550" width="8.8984375" style="18" customWidth="1"/>
    <col min="2551" max="2557" width="10.5" style="18" customWidth="1"/>
    <col min="2558" max="2558" width="10.69921875" style="18" customWidth="1"/>
    <col min="2559" max="2560" width="9.69921875" style="18" bestFit="1" customWidth="1"/>
    <col min="2561" max="2561" width="9.8984375" style="18" bestFit="1" customWidth="1"/>
    <col min="2562" max="2562" width="9.5" style="18" bestFit="1" customWidth="1"/>
    <col min="2563" max="2804" width="9" style="18"/>
    <col min="2805" max="2805" width="4.19921875" style="18" customWidth="1"/>
    <col min="2806" max="2806" width="8.8984375" style="18" customWidth="1"/>
    <col min="2807" max="2813" width="10.5" style="18" customWidth="1"/>
    <col min="2814" max="2814" width="10.69921875" style="18" customWidth="1"/>
    <col min="2815" max="2816" width="9.69921875" style="18" bestFit="1" customWidth="1"/>
    <col min="2817" max="2817" width="9.8984375" style="18" bestFit="1" customWidth="1"/>
    <col min="2818" max="2818" width="9.5" style="18" bestFit="1" customWidth="1"/>
    <col min="2819" max="3060" width="9" style="18"/>
    <col min="3061" max="3061" width="4.19921875" style="18" customWidth="1"/>
    <col min="3062" max="3062" width="8.8984375" style="18" customWidth="1"/>
    <col min="3063" max="3069" width="10.5" style="18" customWidth="1"/>
    <col min="3070" max="3070" width="10.69921875" style="18" customWidth="1"/>
    <col min="3071" max="3072" width="9.69921875" style="18" bestFit="1" customWidth="1"/>
    <col min="3073" max="3073" width="9.8984375" style="18" bestFit="1" customWidth="1"/>
    <col min="3074" max="3074" width="9.5" style="18" bestFit="1" customWidth="1"/>
    <col min="3075" max="3316" width="9" style="18"/>
    <col min="3317" max="3317" width="4.19921875" style="18" customWidth="1"/>
    <col min="3318" max="3318" width="8.8984375" style="18" customWidth="1"/>
    <col min="3319" max="3325" width="10.5" style="18" customWidth="1"/>
    <col min="3326" max="3326" width="10.69921875" style="18" customWidth="1"/>
    <col min="3327" max="3328" width="9.69921875" style="18" bestFit="1" customWidth="1"/>
    <col min="3329" max="3329" width="9.8984375" style="18" bestFit="1" customWidth="1"/>
    <col min="3330" max="3330" width="9.5" style="18" bestFit="1" customWidth="1"/>
    <col min="3331" max="3572" width="9" style="18"/>
    <col min="3573" max="3573" width="4.19921875" style="18" customWidth="1"/>
    <col min="3574" max="3574" width="8.8984375" style="18" customWidth="1"/>
    <col min="3575" max="3581" width="10.5" style="18" customWidth="1"/>
    <col min="3582" max="3582" width="10.69921875" style="18" customWidth="1"/>
    <col min="3583" max="3584" width="9.69921875" style="18" bestFit="1" customWidth="1"/>
    <col min="3585" max="3585" width="9.8984375" style="18" bestFit="1" customWidth="1"/>
    <col min="3586" max="3586" width="9.5" style="18" bestFit="1" customWidth="1"/>
    <col min="3587" max="3828" width="9" style="18"/>
    <col min="3829" max="3829" width="4.19921875" style="18" customWidth="1"/>
    <col min="3830" max="3830" width="8.8984375" style="18" customWidth="1"/>
    <col min="3831" max="3837" width="10.5" style="18" customWidth="1"/>
    <col min="3838" max="3838" width="10.69921875" style="18" customWidth="1"/>
    <col min="3839" max="3840" width="9.69921875" style="18" bestFit="1" customWidth="1"/>
    <col min="3841" max="3841" width="9.8984375" style="18" bestFit="1" customWidth="1"/>
    <col min="3842" max="3842" width="9.5" style="18" bestFit="1" customWidth="1"/>
    <col min="3843" max="4084" width="9" style="18"/>
    <col min="4085" max="4085" width="4.19921875" style="18" customWidth="1"/>
    <col min="4086" max="4086" width="8.8984375" style="18" customWidth="1"/>
    <col min="4087" max="4093" width="10.5" style="18" customWidth="1"/>
    <col min="4094" max="4094" width="10.69921875" style="18" customWidth="1"/>
    <col min="4095" max="4096" width="9.69921875" style="18" bestFit="1" customWidth="1"/>
    <col min="4097" max="4097" width="9.8984375" style="18" bestFit="1" customWidth="1"/>
    <col min="4098" max="4098" width="9.5" style="18" bestFit="1" customWidth="1"/>
    <col min="4099" max="4340" width="9" style="18"/>
    <col min="4341" max="4341" width="4.19921875" style="18" customWidth="1"/>
    <col min="4342" max="4342" width="8.8984375" style="18" customWidth="1"/>
    <col min="4343" max="4349" width="10.5" style="18" customWidth="1"/>
    <col min="4350" max="4350" width="10.69921875" style="18" customWidth="1"/>
    <col min="4351" max="4352" width="9.69921875" style="18" bestFit="1" customWidth="1"/>
    <col min="4353" max="4353" width="9.8984375" style="18" bestFit="1" customWidth="1"/>
    <col min="4354" max="4354" width="9.5" style="18" bestFit="1" customWidth="1"/>
    <col min="4355" max="4596" width="9" style="18"/>
    <col min="4597" max="4597" width="4.19921875" style="18" customWidth="1"/>
    <col min="4598" max="4598" width="8.8984375" style="18" customWidth="1"/>
    <col min="4599" max="4605" width="10.5" style="18" customWidth="1"/>
    <col min="4606" max="4606" width="10.69921875" style="18" customWidth="1"/>
    <col min="4607" max="4608" width="9.69921875" style="18" bestFit="1" customWidth="1"/>
    <col min="4609" max="4609" width="9.8984375" style="18" bestFit="1" customWidth="1"/>
    <col min="4610" max="4610" width="9.5" style="18" bestFit="1" customWidth="1"/>
    <col min="4611" max="4852" width="9" style="18"/>
    <col min="4853" max="4853" width="4.19921875" style="18" customWidth="1"/>
    <col min="4854" max="4854" width="8.8984375" style="18" customWidth="1"/>
    <col min="4855" max="4861" width="10.5" style="18" customWidth="1"/>
    <col min="4862" max="4862" width="10.69921875" style="18" customWidth="1"/>
    <col min="4863" max="4864" width="9.69921875" style="18" bestFit="1" customWidth="1"/>
    <col min="4865" max="4865" width="9.8984375" style="18" bestFit="1" customWidth="1"/>
    <col min="4866" max="4866" width="9.5" style="18" bestFit="1" customWidth="1"/>
    <col min="4867" max="5108" width="9" style="18"/>
    <col min="5109" max="5109" width="4.19921875" style="18" customWidth="1"/>
    <col min="5110" max="5110" width="8.8984375" style="18" customWidth="1"/>
    <col min="5111" max="5117" width="10.5" style="18" customWidth="1"/>
    <col min="5118" max="5118" width="10.69921875" style="18" customWidth="1"/>
    <col min="5119" max="5120" width="9.69921875" style="18" bestFit="1" customWidth="1"/>
    <col min="5121" max="5121" width="9.8984375" style="18" bestFit="1" customWidth="1"/>
    <col min="5122" max="5122" width="9.5" style="18" bestFit="1" customWidth="1"/>
    <col min="5123" max="5364" width="9" style="18"/>
    <col min="5365" max="5365" width="4.19921875" style="18" customWidth="1"/>
    <col min="5366" max="5366" width="8.8984375" style="18" customWidth="1"/>
    <col min="5367" max="5373" width="10.5" style="18" customWidth="1"/>
    <col min="5374" max="5374" width="10.69921875" style="18" customWidth="1"/>
    <col min="5375" max="5376" width="9.69921875" style="18" bestFit="1" customWidth="1"/>
    <col min="5377" max="5377" width="9.8984375" style="18" bestFit="1" customWidth="1"/>
    <col min="5378" max="5378" width="9.5" style="18" bestFit="1" customWidth="1"/>
    <col min="5379" max="5620" width="9" style="18"/>
    <col min="5621" max="5621" width="4.19921875" style="18" customWidth="1"/>
    <col min="5622" max="5622" width="8.8984375" style="18" customWidth="1"/>
    <col min="5623" max="5629" width="10.5" style="18" customWidth="1"/>
    <col min="5630" max="5630" width="10.69921875" style="18" customWidth="1"/>
    <col min="5631" max="5632" width="9.69921875" style="18" bestFit="1" customWidth="1"/>
    <col min="5633" max="5633" width="9.8984375" style="18" bestFit="1" customWidth="1"/>
    <col min="5634" max="5634" width="9.5" style="18" bestFit="1" customWidth="1"/>
    <col min="5635" max="5876" width="9" style="18"/>
    <col min="5877" max="5877" width="4.19921875" style="18" customWidth="1"/>
    <col min="5878" max="5878" width="8.8984375" style="18" customWidth="1"/>
    <col min="5879" max="5885" width="10.5" style="18" customWidth="1"/>
    <col min="5886" max="5886" width="10.69921875" style="18" customWidth="1"/>
    <col min="5887" max="5888" width="9.69921875" style="18" bestFit="1" customWidth="1"/>
    <col min="5889" max="5889" width="9.8984375" style="18" bestFit="1" customWidth="1"/>
    <col min="5890" max="5890" width="9.5" style="18" bestFit="1" customWidth="1"/>
    <col min="5891" max="6132" width="9" style="18"/>
    <col min="6133" max="6133" width="4.19921875" style="18" customWidth="1"/>
    <col min="6134" max="6134" width="8.8984375" style="18" customWidth="1"/>
    <col min="6135" max="6141" width="10.5" style="18" customWidth="1"/>
    <col min="6142" max="6142" width="10.69921875" style="18" customWidth="1"/>
    <col min="6143" max="6144" width="9.69921875" style="18" bestFit="1" customWidth="1"/>
    <col min="6145" max="6145" width="9.8984375" style="18" bestFit="1" customWidth="1"/>
    <col min="6146" max="6146" width="9.5" style="18" bestFit="1" customWidth="1"/>
    <col min="6147" max="6388" width="9" style="18"/>
    <col min="6389" max="6389" width="4.19921875" style="18" customWidth="1"/>
    <col min="6390" max="6390" width="8.8984375" style="18" customWidth="1"/>
    <col min="6391" max="6397" width="10.5" style="18" customWidth="1"/>
    <col min="6398" max="6398" width="10.69921875" style="18" customWidth="1"/>
    <col min="6399" max="6400" width="9.69921875" style="18" bestFit="1" customWidth="1"/>
    <col min="6401" max="6401" width="9.8984375" style="18" bestFit="1" customWidth="1"/>
    <col min="6402" max="6402" width="9.5" style="18" bestFit="1" customWidth="1"/>
    <col min="6403" max="6644" width="9" style="18"/>
    <col min="6645" max="6645" width="4.19921875" style="18" customWidth="1"/>
    <col min="6646" max="6646" width="8.8984375" style="18" customWidth="1"/>
    <col min="6647" max="6653" width="10.5" style="18" customWidth="1"/>
    <col min="6654" max="6654" width="10.69921875" style="18" customWidth="1"/>
    <col min="6655" max="6656" width="9.69921875" style="18" bestFit="1" customWidth="1"/>
    <col min="6657" max="6657" width="9.8984375" style="18" bestFit="1" customWidth="1"/>
    <col min="6658" max="6658" width="9.5" style="18" bestFit="1" customWidth="1"/>
    <col min="6659" max="6900" width="9" style="18"/>
    <col min="6901" max="6901" width="4.19921875" style="18" customWidth="1"/>
    <col min="6902" max="6902" width="8.8984375" style="18" customWidth="1"/>
    <col min="6903" max="6909" width="10.5" style="18" customWidth="1"/>
    <col min="6910" max="6910" width="10.69921875" style="18" customWidth="1"/>
    <col min="6911" max="6912" width="9.69921875" style="18" bestFit="1" customWidth="1"/>
    <col min="6913" max="6913" width="9.8984375" style="18" bestFit="1" customWidth="1"/>
    <col min="6914" max="6914" width="9.5" style="18" bestFit="1" customWidth="1"/>
    <col min="6915" max="7156" width="9" style="18"/>
    <col min="7157" max="7157" width="4.19921875" style="18" customWidth="1"/>
    <col min="7158" max="7158" width="8.8984375" style="18" customWidth="1"/>
    <col min="7159" max="7165" width="10.5" style="18" customWidth="1"/>
    <col min="7166" max="7166" width="10.69921875" style="18" customWidth="1"/>
    <col min="7167" max="7168" width="9.69921875" style="18" bestFit="1" customWidth="1"/>
    <col min="7169" max="7169" width="9.8984375" style="18" bestFit="1" customWidth="1"/>
    <col min="7170" max="7170" width="9.5" style="18" bestFit="1" customWidth="1"/>
    <col min="7171" max="7412" width="9" style="18"/>
    <col min="7413" max="7413" width="4.19921875" style="18" customWidth="1"/>
    <col min="7414" max="7414" width="8.8984375" style="18" customWidth="1"/>
    <col min="7415" max="7421" width="10.5" style="18" customWidth="1"/>
    <col min="7422" max="7422" width="10.69921875" style="18" customWidth="1"/>
    <col min="7423" max="7424" width="9.69921875" style="18" bestFit="1" customWidth="1"/>
    <col min="7425" max="7425" width="9.8984375" style="18" bestFit="1" customWidth="1"/>
    <col min="7426" max="7426" width="9.5" style="18" bestFit="1" customWidth="1"/>
    <col min="7427" max="7668" width="9" style="18"/>
    <col min="7669" max="7669" width="4.19921875" style="18" customWidth="1"/>
    <col min="7670" max="7670" width="8.8984375" style="18" customWidth="1"/>
    <col min="7671" max="7677" width="10.5" style="18" customWidth="1"/>
    <col min="7678" max="7678" width="10.69921875" style="18" customWidth="1"/>
    <col min="7679" max="7680" width="9.69921875" style="18" bestFit="1" customWidth="1"/>
    <col min="7681" max="7681" width="9.8984375" style="18" bestFit="1" customWidth="1"/>
    <col min="7682" max="7682" width="9.5" style="18" bestFit="1" customWidth="1"/>
    <col min="7683" max="7924" width="9" style="18"/>
    <col min="7925" max="7925" width="4.19921875" style="18" customWidth="1"/>
    <col min="7926" max="7926" width="8.8984375" style="18" customWidth="1"/>
    <col min="7927" max="7933" width="10.5" style="18" customWidth="1"/>
    <col min="7934" max="7934" width="10.69921875" style="18" customWidth="1"/>
    <col min="7935" max="7936" width="9.69921875" style="18" bestFit="1" customWidth="1"/>
    <col min="7937" max="7937" width="9.8984375" style="18" bestFit="1" customWidth="1"/>
    <col min="7938" max="7938" width="9.5" style="18" bestFit="1" customWidth="1"/>
    <col min="7939" max="8180" width="9" style="18"/>
    <col min="8181" max="8181" width="4.19921875" style="18" customWidth="1"/>
    <col min="8182" max="8182" width="8.8984375" style="18" customWidth="1"/>
    <col min="8183" max="8189" width="10.5" style="18" customWidth="1"/>
    <col min="8190" max="8190" width="10.69921875" style="18" customWidth="1"/>
    <col min="8191" max="8192" width="9.69921875" style="18" bestFit="1" customWidth="1"/>
    <col min="8193" max="8193" width="9.8984375" style="18" bestFit="1" customWidth="1"/>
    <col min="8194" max="8194" width="9.5" style="18" bestFit="1" customWidth="1"/>
    <col min="8195" max="8436" width="9" style="18"/>
    <col min="8437" max="8437" width="4.19921875" style="18" customWidth="1"/>
    <col min="8438" max="8438" width="8.8984375" style="18" customWidth="1"/>
    <col min="8439" max="8445" width="10.5" style="18" customWidth="1"/>
    <col min="8446" max="8446" width="10.69921875" style="18" customWidth="1"/>
    <col min="8447" max="8448" width="9.69921875" style="18" bestFit="1" customWidth="1"/>
    <col min="8449" max="8449" width="9.8984375" style="18" bestFit="1" customWidth="1"/>
    <col min="8450" max="8450" width="9.5" style="18" bestFit="1" customWidth="1"/>
    <col min="8451" max="8692" width="9" style="18"/>
    <col min="8693" max="8693" width="4.19921875" style="18" customWidth="1"/>
    <col min="8694" max="8694" width="8.8984375" style="18" customWidth="1"/>
    <col min="8695" max="8701" width="10.5" style="18" customWidth="1"/>
    <col min="8702" max="8702" width="10.69921875" style="18" customWidth="1"/>
    <col min="8703" max="8704" width="9.69921875" style="18" bestFit="1" customWidth="1"/>
    <col min="8705" max="8705" width="9.8984375" style="18" bestFit="1" customWidth="1"/>
    <col min="8706" max="8706" width="9.5" style="18" bestFit="1" customWidth="1"/>
    <col min="8707" max="8948" width="9" style="18"/>
    <col min="8949" max="8949" width="4.19921875" style="18" customWidth="1"/>
    <col min="8950" max="8950" width="8.8984375" style="18" customWidth="1"/>
    <col min="8951" max="8957" width="10.5" style="18" customWidth="1"/>
    <col min="8958" max="8958" width="10.69921875" style="18" customWidth="1"/>
    <col min="8959" max="8960" width="9.69921875" style="18" bestFit="1" customWidth="1"/>
    <col min="8961" max="8961" width="9.8984375" style="18" bestFit="1" customWidth="1"/>
    <col min="8962" max="8962" width="9.5" style="18" bestFit="1" customWidth="1"/>
    <col min="8963" max="9204" width="9" style="18"/>
    <col min="9205" max="9205" width="4.19921875" style="18" customWidth="1"/>
    <col min="9206" max="9206" width="8.8984375" style="18" customWidth="1"/>
    <col min="9207" max="9213" width="10.5" style="18" customWidth="1"/>
    <col min="9214" max="9214" width="10.69921875" style="18" customWidth="1"/>
    <col min="9215" max="9216" width="9.69921875" style="18" bestFit="1" customWidth="1"/>
    <col min="9217" max="9217" width="9.8984375" style="18" bestFit="1" customWidth="1"/>
    <col min="9218" max="9218" width="9.5" style="18" bestFit="1" customWidth="1"/>
    <col min="9219" max="9460" width="9" style="18"/>
    <col min="9461" max="9461" width="4.19921875" style="18" customWidth="1"/>
    <col min="9462" max="9462" width="8.8984375" style="18" customWidth="1"/>
    <col min="9463" max="9469" width="10.5" style="18" customWidth="1"/>
    <col min="9470" max="9470" width="10.69921875" style="18" customWidth="1"/>
    <col min="9471" max="9472" width="9.69921875" style="18" bestFit="1" customWidth="1"/>
    <col min="9473" max="9473" width="9.8984375" style="18" bestFit="1" customWidth="1"/>
    <col min="9474" max="9474" width="9.5" style="18" bestFit="1" customWidth="1"/>
    <col min="9475" max="9716" width="9" style="18"/>
    <col min="9717" max="9717" width="4.19921875" style="18" customWidth="1"/>
    <col min="9718" max="9718" width="8.8984375" style="18" customWidth="1"/>
    <col min="9719" max="9725" width="10.5" style="18" customWidth="1"/>
    <col min="9726" max="9726" width="10.69921875" style="18" customWidth="1"/>
    <col min="9727" max="9728" width="9.69921875" style="18" bestFit="1" customWidth="1"/>
    <col min="9729" max="9729" width="9.8984375" style="18" bestFit="1" customWidth="1"/>
    <col min="9730" max="9730" width="9.5" style="18" bestFit="1" customWidth="1"/>
    <col min="9731" max="9972" width="9" style="18"/>
    <col min="9973" max="9973" width="4.19921875" style="18" customWidth="1"/>
    <col min="9974" max="9974" width="8.8984375" style="18" customWidth="1"/>
    <col min="9975" max="9981" width="10.5" style="18" customWidth="1"/>
    <col min="9982" max="9982" width="10.69921875" style="18" customWidth="1"/>
    <col min="9983" max="9984" width="9.69921875" style="18" bestFit="1" customWidth="1"/>
    <col min="9985" max="9985" width="9.8984375" style="18" bestFit="1" customWidth="1"/>
    <col min="9986" max="9986" width="9.5" style="18" bestFit="1" customWidth="1"/>
    <col min="9987" max="10228" width="9" style="18"/>
    <col min="10229" max="10229" width="4.19921875" style="18" customWidth="1"/>
    <col min="10230" max="10230" width="8.8984375" style="18" customWidth="1"/>
    <col min="10231" max="10237" width="10.5" style="18" customWidth="1"/>
    <col min="10238" max="10238" width="10.69921875" style="18" customWidth="1"/>
    <col min="10239" max="10240" width="9.69921875" style="18" bestFit="1" customWidth="1"/>
    <col min="10241" max="10241" width="9.8984375" style="18" bestFit="1" customWidth="1"/>
    <col min="10242" max="10242" width="9.5" style="18" bestFit="1" customWidth="1"/>
    <col min="10243" max="10484" width="9" style="18"/>
    <col min="10485" max="10485" width="4.19921875" style="18" customWidth="1"/>
    <col min="10486" max="10486" width="8.8984375" style="18" customWidth="1"/>
    <col min="10487" max="10493" width="10.5" style="18" customWidth="1"/>
    <col min="10494" max="10494" width="10.69921875" style="18" customWidth="1"/>
    <col min="10495" max="10496" width="9.69921875" style="18" bestFit="1" customWidth="1"/>
    <col min="10497" max="10497" width="9.8984375" style="18" bestFit="1" customWidth="1"/>
    <col min="10498" max="10498" width="9.5" style="18" bestFit="1" customWidth="1"/>
    <col min="10499" max="10740" width="9" style="18"/>
    <col min="10741" max="10741" width="4.19921875" style="18" customWidth="1"/>
    <col min="10742" max="10742" width="8.8984375" style="18" customWidth="1"/>
    <col min="10743" max="10749" width="10.5" style="18" customWidth="1"/>
    <col min="10750" max="10750" width="10.69921875" style="18" customWidth="1"/>
    <col min="10751" max="10752" width="9.69921875" style="18" bestFit="1" customWidth="1"/>
    <col min="10753" max="10753" width="9.8984375" style="18" bestFit="1" customWidth="1"/>
    <col min="10754" max="10754" width="9.5" style="18" bestFit="1" customWidth="1"/>
    <col min="10755" max="10996" width="9" style="18"/>
    <col min="10997" max="10997" width="4.19921875" style="18" customWidth="1"/>
    <col min="10998" max="10998" width="8.8984375" style="18" customWidth="1"/>
    <col min="10999" max="11005" width="10.5" style="18" customWidth="1"/>
    <col min="11006" max="11006" width="10.69921875" style="18" customWidth="1"/>
    <col min="11007" max="11008" width="9.69921875" style="18" bestFit="1" customWidth="1"/>
    <col min="11009" max="11009" width="9.8984375" style="18" bestFit="1" customWidth="1"/>
    <col min="11010" max="11010" width="9.5" style="18" bestFit="1" customWidth="1"/>
    <col min="11011" max="11252" width="9" style="18"/>
    <col min="11253" max="11253" width="4.19921875" style="18" customWidth="1"/>
    <col min="11254" max="11254" width="8.8984375" style="18" customWidth="1"/>
    <col min="11255" max="11261" width="10.5" style="18" customWidth="1"/>
    <col min="11262" max="11262" width="10.69921875" style="18" customWidth="1"/>
    <col min="11263" max="11264" width="9.69921875" style="18" bestFit="1" customWidth="1"/>
    <col min="11265" max="11265" width="9.8984375" style="18" bestFit="1" customWidth="1"/>
    <col min="11266" max="11266" width="9.5" style="18" bestFit="1" customWidth="1"/>
    <col min="11267" max="11508" width="9" style="18"/>
    <col min="11509" max="11509" width="4.19921875" style="18" customWidth="1"/>
    <col min="11510" max="11510" width="8.8984375" style="18" customWidth="1"/>
    <col min="11511" max="11517" width="10.5" style="18" customWidth="1"/>
    <col min="11518" max="11518" width="10.69921875" style="18" customWidth="1"/>
    <col min="11519" max="11520" width="9.69921875" style="18" bestFit="1" customWidth="1"/>
    <col min="11521" max="11521" width="9.8984375" style="18" bestFit="1" customWidth="1"/>
    <col min="11522" max="11522" width="9.5" style="18" bestFit="1" customWidth="1"/>
    <col min="11523" max="11764" width="9" style="18"/>
    <col min="11765" max="11765" width="4.19921875" style="18" customWidth="1"/>
    <col min="11766" max="11766" width="8.8984375" style="18" customWidth="1"/>
    <col min="11767" max="11773" width="10.5" style="18" customWidth="1"/>
    <col min="11774" max="11774" width="10.69921875" style="18" customWidth="1"/>
    <col min="11775" max="11776" width="9.69921875" style="18" bestFit="1" customWidth="1"/>
    <col min="11777" max="11777" width="9.8984375" style="18" bestFit="1" customWidth="1"/>
    <col min="11778" max="11778" width="9.5" style="18" bestFit="1" customWidth="1"/>
    <col min="11779" max="12020" width="9" style="18"/>
    <col min="12021" max="12021" width="4.19921875" style="18" customWidth="1"/>
    <col min="12022" max="12022" width="8.8984375" style="18" customWidth="1"/>
    <col min="12023" max="12029" width="10.5" style="18" customWidth="1"/>
    <col min="12030" max="12030" width="10.69921875" style="18" customWidth="1"/>
    <col min="12031" max="12032" width="9.69921875" style="18" bestFit="1" customWidth="1"/>
    <col min="12033" max="12033" width="9.8984375" style="18" bestFit="1" customWidth="1"/>
    <col min="12034" max="12034" width="9.5" style="18" bestFit="1" customWidth="1"/>
    <col min="12035" max="12276" width="9" style="18"/>
    <col min="12277" max="12277" width="4.19921875" style="18" customWidth="1"/>
    <col min="12278" max="12278" width="8.8984375" style="18" customWidth="1"/>
    <col min="12279" max="12285" width="10.5" style="18" customWidth="1"/>
    <col min="12286" max="12286" width="10.69921875" style="18" customWidth="1"/>
    <col min="12287" max="12288" width="9.69921875" style="18" bestFit="1" customWidth="1"/>
    <col min="12289" max="12289" width="9.8984375" style="18" bestFit="1" customWidth="1"/>
    <col min="12290" max="12290" width="9.5" style="18" bestFit="1" customWidth="1"/>
    <col min="12291" max="12532" width="9" style="18"/>
    <col min="12533" max="12533" width="4.19921875" style="18" customWidth="1"/>
    <col min="12534" max="12534" width="8.8984375" style="18" customWidth="1"/>
    <col min="12535" max="12541" width="10.5" style="18" customWidth="1"/>
    <col min="12542" max="12542" width="10.69921875" style="18" customWidth="1"/>
    <col min="12543" max="12544" width="9.69921875" style="18" bestFit="1" customWidth="1"/>
    <col min="12545" max="12545" width="9.8984375" style="18" bestFit="1" customWidth="1"/>
    <col min="12546" max="12546" width="9.5" style="18" bestFit="1" customWidth="1"/>
    <col min="12547" max="12788" width="9" style="18"/>
    <col min="12789" max="12789" width="4.19921875" style="18" customWidth="1"/>
    <col min="12790" max="12790" width="8.8984375" style="18" customWidth="1"/>
    <col min="12791" max="12797" width="10.5" style="18" customWidth="1"/>
    <col min="12798" max="12798" width="10.69921875" style="18" customWidth="1"/>
    <col min="12799" max="12800" width="9.69921875" style="18" bestFit="1" customWidth="1"/>
    <col min="12801" max="12801" width="9.8984375" style="18" bestFit="1" customWidth="1"/>
    <col min="12802" max="12802" width="9.5" style="18" bestFit="1" customWidth="1"/>
    <col min="12803" max="13044" width="9" style="18"/>
    <col min="13045" max="13045" width="4.19921875" style="18" customWidth="1"/>
    <col min="13046" max="13046" width="8.8984375" style="18" customWidth="1"/>
    <col min="13047" max="13053" width="10.5" style="18" customWidth="1"/>
    <col min="13054" max="13054" width="10.69921875" style="18" customWidth="1"/>
    <col min="13055" max="13056" width="9.69921875" style="18" bestFit="1" customWidth="1"/>
    <col min="13057" max="13057" width="9.8984375" style="18" bestFit="1" customWidth="1"/>
    <col min="13058" max="13058" width="9.5" style="18" bestFit="1" customWidth="1"/>
    <col min="13059" max="13300" width="9" style="18"/>
    <col min="13301" max="13301" width="4.19921875" style="18" customWidth="1"/>
    <col min="13302" max="13302" width="8.8984375" style="18" customWidth="1"/>
    <col min="13303" max="13309" width="10.5" style="18" customWidth="1"/>
    <col min="13310" max="13310" width="10.69921875" style="18" customWidth="1"/>
    <col min="13311" max="13312" width="9.69921875" style="18" bestFit="1" customWidth="1"/>
    <col min="13313" max="13313" width="9.8984375" style="18" bestFit="1" customWidth="1"/>
    <col min="13314" max="13314" width="9.5" style="18" bestFit="1" customWidth="1"/>
    <col min="13315" max="13556" width="9" style="18"/>
    <col min="13557" max="13557" width="4.19921875" style="18" customWidth="1"/>
    <col min="13558" max="13558" width="8.8984375" style="18" customWidth="1"/>
    <col min="13559" max="13565" width="10.5" style="18" customWidth="1"/>
    <col min="13566" max="13566" width="10.69921875" style="18" customWidth="1"/>
    <col min="13567" max="13568" width="9.69921875" style="18" bestFit="1" customWidth="1"/>
    <col min="13569" max="13569" width="9.8984375" style="18" bestFit="1" customWidth="1"/>
    <col min="13570" max="13570" width="9.5" style="18" bestFit="1" customWidth="1"/>
    <col min="13571" max="13812" width="9" style="18"/>
    <col min="13813" max="13813" width="4.19921875" style="18" customWidth="1"/>
    <col min="13814" max="13814" width="8.8984375" style="18" customWidth="1"/>
    <col min="13815" max="13821" width="10.5" style="18" customWidth="1"/>
    <col min="13822" max="13822" width="10.69921875" style="18" customWidth="1"/>
    <col min="13823" max="13824" width="9.69921875" style="18" bestFit="1" customWidth="1"/>
    <col min="13825" max="13825" width="9.8984375" style="18" bestFit="1" customWidth="1"/>
    <col min="13826" max="13826" width="9.5" style="18" bestFit="1" customWidth="1"/>
    <col min="13827" max="14068" width="9" style="18"/>
    <col min="14069" max="14069" width="4.19921875" style="18" customWidth="1"/>
    <col min="14070" max="14070" width="8.8984375" style="18" customWidth="1"/>
    <col min="14071" max="14077" width="10.5" style="18" customWidth="1"/>
    <col min="14078" max="14078" width="10.69921875" style="18" customWidth="1"/>
    <col min="14079" max="14080" width="9.69921875" style="18" bestFit="1" customWidth="1"/>
    <col min="14081" max="14081" width="9.8984375" style="18" bestFit="1" customWidth="1"/>
    <col min="14082" max="14082" width="9.5" style="18" bestFit="1" customWidth="1"/>
    <col min="14083" max="14324" width="9" style="18"/>
    <col min="14325" max="14325" width="4.19921875" style="18" customWidth="1"/>
    <col min="14326" max="14326" width="8.8984375" style="18" customWidth="1"/>
    <col min="14327" max="14333" width="10.5" style="18" customWidth="1"/>
    <col min="14334" max="14334" width="10.69921875" style="18" customWidth="1"/>
    <col min="14335" max="14336" width="9.69921875" style="18" bestFit="1" customWidth="1"/>
    <col min="14337" max="14337" width="9.8984375" style="18" bestFit="1" customWidth="1"/>
    <col min="14338" max="14338" width="9.5" style="18" bestFit="1" customWidth="1"/>
    <col min="14339" max="14580" width="9" style="18"/>
    <col min="14581" max="14581" width="4.19921875" style="18" customWidth="1"/>
    <col min="14582" max="14582" width="8.8984375" style="18" customWidth="1"/>
    <col min="14583" max="14589" width="10.5" style="18" customWidth="1"/>
    <col min="14590" max="14590" width="10.69921875" style="18" customWidth="1"/>
    <col min="14591" max="14592" width="9.69921875" style="18" bestFit="1" customWidth="1"/>
    <col min="14593" max="14593" width="9.8984375" style="18" bestFit="1" customWidth="1"/>
    <col min="14594" max="14594" width="9.5" style="18" bestFit="1" customWidth="1"/>
    <col min="14595" max="14836" width="9" style="18"/>
    <col min="14837" max="14837" width="4.19921875" style="18" customWidth="1"/>
    <col min="14838" max="14838" width="8.8984375" style="18" customWidth="1"/>
    <col min="14839" max="14845" width="10.5" style="18" customWidth="1"/>
    <col min="14846" max="14846" width="10.69921875" style="18" customWidth="1"/>
    <col min="14847" max="14848" width="9.69921875" style="18" bestFit="1" customWidth="1"/>
    <col min="14849" max="14849" width="9.8984375" style="18" bestFit="1" customWidth="1"/>
    <col min="14850" max="14850" width="9.5" style="18" bestFit="1" customWidth="1"/>
    <col min="14851" max="15092" width="9" style="18"/>
    <col min="15093" max="15093" width="4.19921875" style="18" customWidth="1"/>
    <col min="15094" max="15094" width="8.8984375" style="18" customWidth="1"/>
    <col min="15095" max="15101" width="10.5" style="18" customWidth="1"/>
    <col min="15102" max="15102" width="10.69921875" style="18" customWidth="1"/>
    <col min="15103" max="15104" width="9.69921875" style="18" bestFit="1" customWidth="1"/>
    <col min="15105" max="15105" width="9.8984375" style="18" bestFit="1" customWidth="1"/>
    <col min="15106" max="15106" width="9.5" style="18" bestFit="1" customWidth="1"/>
    <col min="15107" max="15348" width="9" style="18"/>
    <col min="15349" max="15349" width="4.19921875" style="18" customWidth="1"/>
    <col min="15350" max="15350" width="8.8984375" style="18" customWidth="1"/>
    <col min="15351" max="15357" width="10.5" style="18" customWidth="1"/>
    <col min="15358" max="15358" width="10.69921875" style="18" customWidth="1"/>
    <col min="15359" max="15360" width="9.69921875" style="18" bestFit="1" customWidth="1"/>
    <col min="15361" max="15361" width="9.8984375" style="18" bestFit="1" customWidth="1"/>
    <col min="15362" max="15362" width="9.5" style="18" bestFit="1" customWidth="1"/>
    <col min="15363" max="15604" width="9" style="18"/>
    <col min="15605" max="15605" width="4.19921875" style="18" customWidth="1"/>
    <col min="15606" max="15606" width="8.8984375" style="18" customWidth="1"/>
    <col min="15607" max="15613" width="10.5" style="18" customWidth="1"/>
    <col min="15614" max="15614" width="10.69921875" style="18" customWidth="1"/>
    <col min="15615" max="15616" width="9.69921875" style="18" bestFit="1" customWidth="1"/>
    <col min="15617" max="15617" width="9.8984375" style="18" bestFit="1" customWidth="1"/>
    <col min="15618" max="15618" width="9.5" style="18" bestFit="1" customWidth="1"/>
    <col min="15619" max="15860" width="9" style="18"/>
    <col min="15861" max="15861" width="4.19921875" style="18" customWidth="1"/>
    <col min="15862" max="15862" width="8.8984375" style="18" customWidth="1"/>
    <col min="15863" max="15869" width="10.5" style="18" customWidth="1"/>
    <col min="15870" max="15870" width="10.69921875" style="18" customWidth="1"/>
    <col min="15871" max="15872" width="9.69921875" style="18" bestFit="1" customWidth="1"/>
    <col min="15873" max="15873" width="9.8984375" style="18" bestFit="1" customWidth="1"/>
    <col min="15874" max="15874" width="9.5" style="18" bestFit="1" customWidth="1"/>
    <col min="15875" max="16116" width="9" style="18"/>
    <col min="16117" max="16117" width="4.19921875" style="18" customWidth="1"/>
    <col min="16118" max="16118" width="8.8984375" style="18" customWidth="1"/>
    <col min="16119" max="16125" width="10.5" style="18" customWidth="1"/>
    <col min="16126" max="16126" width="10.69921875" style="18" customWidth="1"/>
    <col min="16127" max="16128" width="9.69921875" style="18" bestFit="1" customWidth="1"/>
    <col min="16129" max="16129" width="9.8984375" style="18" bestFit="1" customWidth="1"/>
    <col min="16130" max="16130" width="9.5" style="18" bestFit="1" customWidth="1"/>
    <col min="16131" max="16384" width="9" style="18"/>
  </cols>
  <sheetData>
    <row r="1" spans="1:10" ht="12.75" customHeight="1" x14ac:dyDescent="0.45"/>
    <row r="2" spans="1:10" ht="12.75" customHeight="1" x14ac:dyDescent="0.45">
      <c r="A2" s="23" t="s">
        <v>222</v>
      </c>
      <c r="B2" s="23"/>
      <c r="C2" s="426"/>
    </row>
    <row r="3" spans="1:10" ht="12.75" customHeight="1" x14ac:dyDescent="0.45">
      <c r="J3" s="427" t="s">
        <v>4</v>
      </c>
    </row>
    <row r="4" spans="1:10" s="24" customFormat="1" ht="12.75" customHeight="1" x14ac:dyDescent="0.45">
      <c r="A4" s="311" t="s">
        <v>172</v>
      </c>
      <c r="B4" s="279"/>
      <c r="C4" s="280"/>
      <c r="D4" s="428" t="s">
        <v>78</v>
      </c>
      <c r="E4" s="429"/>
      <c r="F4" s="430"/>
      <c r="G4" s="382" t="s">
        <v>147</v>
      </c>
      <c r="H4" s="430"/>
      <c r="I4" s="391" t="s">
        <v>309</v>
      </c>
      <c r="J4" s="429"/>
    </row>
    <row r="5" spans="1:10" s="24" customFormat="1" ht="12.75" customHeight="1" x14ac:dyDescent="0.45">
      <c r="A5" s="283"/>
      <c r="B5" s="283"/>
      <c r="C5" s="296"/>
      <c r="D5" s="431" t="s">
        <v>173</v>
      </c>
      <c r="E5" s="432" t="s">
        <v>79</v>
      </c>
      <c r="F5" s="432" t="s">
        <v>80</v>
      </c>
      <c r="G5" s="432" t="s">
        <v>79</v>
      </c>
      <c r="H5" s="432" t="s">
        <v>80</v>
      </c>
      <c r="I5" s="432" t="s">
        <v>79</v>
      </c>
      <c r="J5" s="386" t="s">
        <v>80</v>
      </c>
    </row>
    <row r="6" spans="1:10" s="20" customFormat="1" ht="3.75" customHeight="1" x14ac:dyDescent="0.45">
      <c r="A6" s="25"/>
      <c r="B6" s="25"/>
      <c r="C6" s="433"/>
      <c r="D6" s="434"/>
      <c r="E6" s="434"/>
      <c r="F6" s="434"/>
      <c r="G6" s="435"/>
      <c r="H6" s="435"/>
      <c r="I6" s="435"/>
      <c r="J6" s="435"/>
    </row>
    <row r="7" spans="1:10" s="20" customFormat="1" ht="15" customHeight="1" x14ac:dyDescent="0.45">
      <c r="A7" s="7" t="s">
        <v>152</v>
      </c>
      <c r="B7" s="10">
        <v>2</v>
      </c>
      <c r="C7" s="436" t="s">
        <v>174</v>
      </c>
      <c r="D7" s="437">
        <v>154591410</v>
      </c>
      <c r="E7" s="437">
        <v>78606241</v>
      </c>
      <c r="F7" s="437">
        <v>75985169</v>
      </c>
      <c r="G7" s="378">
        <f>E7/D7*100</f>
        <v>50.847741798848979</v>
      </c>
      <c r="H7" s="378">
        <f>F7/D7*100</f>
        <v>49.152258201151021</v>
      </c>
      <c r="I7" s="378">
        <f t="shared" ref="I7:I9" si="0">E7/E$7*100</f>
        <v>100</v>
      </c>
      <c r="J7" s="378">
        <f t="shared" ref="J7:J11" si="1">F7/F$7*100</f>
        <v>100</v>
      </c>
    </row>
    <row r="8" spans="1:10" s="20" customFormat="1" ht="15" customHeight="1" x14ac:dyDescent="0.45">
      <c r="A8" s="7"/>
      <c r="B8" s="10">
        <v>3</v>
      </c>
      <c r="C8" s="436" t="s">
        <v>174</v>
      </c>
      <c r="D8" s="437">
        <v>139109169</v>
      </c>
      <c r="E8" s="437">
        <v>81911371</v>
      </c>
      <c r="F8" s="437">
        <v>57197798</v>
      </c>
      <c r="G8" s="378">
        <f>(E8/D8)*100</f>
        <v>58.882798013120187</v>
      </c>
      <c r="H8" s="378">
        <f>(F8/D8)*100</f>
        <v>41.117201986879813</v>
      </c>
      <c r="I8" s="378">
        <f t="shared" si="0"/>
        <v>104.2046661409493</v>
      </c>
      <c r="J8" s="378">
        <f t="shared" si="1"/>
        <v>75.274950036631495</v>
      </c>
    </row>
    <row r="9" spans="1:10" s="20" customFormat="1" ht="15" customHeight="1" x14ac:dyDescent="0.45">
      <c r="B9" s="10">
        <v>4</v>
      </c>
      <c r="C9" s="436" t="s">
        <v>174</v>
      </c>
      <c r="D9" s="437">
        <v>139303721</v>
      </c>
      <c r="E9" s="437">
        <v>81206895</v>
      </c>
      <c r="F9" s="437">
        <v>58096826</v>
      </c>
      <c r="G9" s="378">
        <f>(E9/D9)*100</f>
        <v>58.294849855446429</v>
      </c>
      <c r="H9" s="378">
        <f>(F9/D9)*100</f>
        <v>41.705150144553571</v>
      </c>
      <c r="I9" s="378">
        <f t="shared" si="0"/>
        <v>103.30845740352856</v>
      </c>
      <c r="J9" s="378">
        <f t="shared" si="1"/>
        <v>76.45811250350711</v>
      </c>
    </row>
    <row r="10" spans="1:10" s="20" customFormat="1" ht="15" customHeight="1" x14ac:dyDescent="0.45">
      <c r="A10" s="7"/>
      <c r="B10" s="10">
        <v>5</v>
      </c>
      <c r="C10" s="436" t="s">
        <v>174</v>
      </c>
      <c r="D10" s="437">
        <v>134029650</v>
      </c>
      <c r="E10" s="437">
        <v>85408428</v>
      </c>
      <c r="F10" s="437">
        <v>48621222</v>
      </c>
      <c r="G10" s="378">
        <f>(E10/D10)*100</f>
        <v>63.723532815313618</v>
      </c>
      <c r="H10" s="378">
        <f>(F10/D10)*100</f>
        <v>36.276467184686375</v>
      </c>
      <c r="I10" s="378">
        <f>E10/E$7*100</f>
        <v>108.65349482873758</v>
      </c>
      <c r="J10" s="378">
        <f t="shared" si="1"/>
        <v>63.987778983554009</v>
      </c>
    </row>
    <row r="11" spans="1:10" s="20" customFormat="1" ht="15" customHeight="1" x14ac:dyDescent="0.45">
      <c r="A11" s="7"/>
      <c r="B11" s="10">
        <v>6</v>
      </c>
      <c r="C11" s="436" t="s">
        <v>174</v>
      </c>
      <c r="D11" s="437">
        <v>135155652</v>
      </c>
      <c r="E11" s="437">
        <v>85806408</v>
      </c>
      <c r="F11" s="437">
        <v>49349244</v>
      </c>
      <c r="G11" s="378">
        <f>(E11/D11)*100</f>
        <v>63.487103003283949</v>
      </c>
      <c r="H11" s="378">
        <f>(F11/D11)*100</f>
        <v>36.512896996716051</v>
      </c>
      <c r="I11" s="378">
        <f>E11/E$7*100</f>
        <v>109.1597905056928</v>
      </c>
      <c r="J11" s="378">
        <f t="shared" si="1"/>
        <v>64.94588963801607</v>
      </c>
    </row>
    <row r="12" spans="1:10" s="20" customFormat="1" ht="3.75" customHeight="1" x14ac:dyDescent="0.45">
      <c r="A12" s="26"/>
      <c r="B12" s="27"/>
      <c r="C12" s="438"/>
      <c r="D12" s="439"/>
      <c r="E12" s="1"/>
      <c r="F12" s="1"/>
      <c r="G12" s="440"/>
      <c r="H12" s="440"/>
      <c r="I12" s="440"/>
      <c r="J12" s="440"/>
    </row>
    <row r="13" spans="1:10" ht="12.75" customHeight="1" x14ac:dyDescent="0.45">
      <c r="A13" s="18" t="s">
        <v>0</v>
      </c>
    </row>
    <row r="14" spans="1:10" ht="13.5" customHeight="1" x14ac:dyDescent="0.45">
      <c r="E14" s="335"/>
      <c r="J14" s="2"/>
    </row>
    <row r="15" spans="1:10" ht="13.5" customHeight="1" x14ac:dyDescent="0.45">
      <c r="A15" s="23" t="s">
        <v>223</v>
      </c>
      <c r="E15" s="335"/>
      <c r="J15" s="2"/>
    </row>
    <row r="16" spans="1:10" ht="13.5" customHeight="1" x14ac:dyDescent="0.45">
      <c r="E16" s="335"/>
      <c r="H16" s="427"/>
      <c r="I16" s="441"/>
      <c r="J16" s="36" t="s">
        <v>202</v>
      </c>
    </row>
    <row r="17" spans="1:10" s="21" customFormat="1" ht="12.75" customHeight="1" x14ac:dyDescent="0.45">
      <c r="A17" s="311" t="s">
        <v>150</v>
      </c>
      <c r="B17" s="279"/>
      <c r="C17" s="279"/>
      <c r="D17" s="280"/>
      <c r="E17" s="442"/>
      <c r="F17" s="383" t="s">
        <v>175</v>
      </c>
      <c r="G17" s="429"/>
      <c r="H17" s="429"/>
      <c r="I17" s="429"/>
      <c r="J17" s="337"/>
    </row>
    <row r="18" spans="1:10" s="147" customFormat="1" ht="12.75" customHeight="1" x14ac:dyDescent="0.45">
      <c r="A18" s="281"/>
      <c r="B18" s="281"/>
      <c r="C18" s="281"/>
      <c r="D18" s="282"/>
      <c r="E18" s="443" t="s">
        <v>176</v>
      </c>
      <c r="F18" s="444"/>
      <c r="G18" s="444"/>
      <c r="H18" s="444"/>
      <c r="I18" s="444"/>
      <c r="J18" s="444"/>
    </row>
    <row r="19" spans="1:10" s="147" customFormat="1" ht="12.75" customHeight="1" x14ac:dyDescent="0.45">
      <c r="A19" s="281"/>
      <c r="B19" s="281"/>
      <c r="C19" s="281"/>
      <c r="D19" s="282"/>
      <c r="E19" s="443" t="s">
        <v>264</v>
      </c>
      <c r="F19" s="444"/>
      <c r="G19" s="443" t="s">
        <v>291</v>
      </c>
      <c r="H19" s="444"/>
      <c r="I19" s="443" t="s">
        <v>297</v>
      </c>
      <c r="J19" s="444"/>
    </row>
    <row r="20" spans="1:10" s="147" customFormat="1" ht="12.75" customHeight="1" x14ac:dyDescent="0.45">
      <c r="A20" s="283"/>
      <c r="B20" s="283"/>
      <c r="C20" s="283"/>
      <c r="D20" s="283"/>
      <c r="E20" s="445" t="s">
        <v>81</v>
      </c>
      <c r="F20" s="446" t="s">
        <v>82</v>
      </c>
      <c r="G20" s="445" t="s">
        <v>81</v>
      </c>
      <c r="H20" s="446" t="s">
        <v>82</v>
      </c>
      <c r="I20" s="445" t="s">
        <v>81</v>
      </c>
      <c r="J20" s="446" t="s">
        <v>82</v>
      </c>
    </row>
    <row r="21" spans="1:10" s="147" customFormat="1" ht="18" customHeight="1" x14ac:dyDescent="0.45">
      <c r="A21" s="305" t="s">
        <v>177</v>
      </c>
      <c r="B21" s="306"/>
      <c r="C21" s="306"/>
      <c r="D21" s="306"/>
      <c r="E21" s="447">
        <v>123</v>
      </c>
      <c r="F21" s="448">
        <v>13896296</v>
      </c>
      <c r="G21" s="449">
        <v>127</v>
      </c>
      <c r="H21" s="449">
        <v>11751257</v>
      </c>
      <c r="I21" s="449">
        <v>142</v>
      </c>
      <c r="J21" s="449">
        <v>11132431</v>
      </c>
    </row>
    <row r="22" spans="1:10" s="147" customFormat="1" ht="18" customHeight="1" x14ac:dyDescent="0.45">
      <c r="A22" s="245" t="s">
        <v>245</v>
      </c>
      <c r="B22" s="245"/>
      <c r="C22" s="245"/>
      <c r="D22" s="245"/>
      <c r="E22" s="450">
        <v>120</v>
      </c>
      <c r="F22" s="370">
        <v>13840296</v>
      </c>
      <c r="G22" s="370">
        <v>124</v>
      </c>
      <c r="H22" s="370">
        <v>11500857</v>
      </c>
      <c r="I22" s="370">
        <v>139</v>
      </c>
      <c r="J22" s="370">
        <v>10594731</v>
      </c>
    </row>
    <row r="23" spans="1:10" s="147" customFormat="1" ht="15" customHeight="1" x14ac:dyDescent="0.45">
      <c r="A23" s="272" t="s">
        <v>83</v>
      </c>
      <c r="B23" s="272"/>
      <c r="C23" s="272"/>
      <c r="D23" s="272"/>
      <c r="E23" s="451">
        <v>113</v>
      </c>
      <c r="F23" s="437">
        <v>10822800</v>
      </c>
      <c r="G23" s="370">
        <v>120</v>
      </c>
      <c r="H23" s="370">
        <v>9760100</v>
      </c>
      <c r="I23" s="370">
        <v>132</v>
      </c>
      <c r="J23" s="370">
        <v>9408200</v>
      </c>
    </row>
    <row r="24" spans="1:10" s="147" customFormat="1" ht="15" customHeight="1" x14ac:dyDescent="0.45">
      <c r="A24" s="272" t="s">
        <v>84</v>
      </c>
      <c r="B24" s="272"/>
      <c r="C24" s="272"/>
      <c r="D24" s="272"/>
      <c r="E24" s="451">
        <v>4</v>
      </c>
      <c r="F24" s="437">
        <v>47200</v>
      </c>
      <c r="G24" s="370">
        <v>2</v>
      </c>
      <c r="H24" s="370">
        <v>25300</v>
      </c>
      <c r="I24" s="370">
        <v>5</v>
      </c>
      <c r="J24" s="370">
        <v>323500</v>
      </c>
    </row>
    <row r="25" spans="1:10" s="147" customFormat="1" ht="15" customHeight="1" x14ac:dyDescent="0.45">
      <c r="A25" s="307" t="s">
        <v>85</v>
      </c>
      <c r="B25" s="307"/>
      <c r="C25" s="307"/>
      <c r="D25" s="307"/>
      <c r="E25" s="452">
        <v>3</v>
      </c>
      <c r="F25" s="453">
        <v>2970296</v>
      </c>
      <c r="G25" s="454">
        <v>2</v>
      </c>
      <c r="H25" s="454">
        <v>1715457</v>
      </c>
      <c r="I25" s="454">
        <v>2</v>
      </c>
      <c r="J25" s="454">
        <v>863031</v>
      </c>
    </row>
    <row r="26" spans="1:10" s="147" customFormat="1" ht="18" customHeight="1" x14ac:dyDescent="0.45">
      <c r="A26" s="302" t="s">
        <v>246</v>
      </c>
      <c r="B26" s="302"/>
      <c r="C26" s="302"/>
      <c r="D26" s="302"/>
      <c r="E26" s="451">
        <v>3</v>
      </c>
      <c r="F26" s="437">
        <v>56000</v>
      </c>
      <c r="G26" s="437">
        <v>3</v>
      </c>
      <c r="H26" s="437">
        <v>250400</v>
      </c>
      <c r="I26" s="437">
        <v>3</v>
      </c>
      <c r="J26" s="437">
        <v>537700</v>
      </c>
    </row>
    <row r="27" spans="1:10" s="147" customFormat="1" ht="15" customHeight="1" x14ac:dyDescent="0.45">
      <c r="A27" s="312" t="s">
        <v>86</v>
      </c>
      <c r="B27" s="312"/>
      <c r="C27" s="312"/>
      <c r="D27" s="312"/>
      <c r="E27" s="451">
        <v>1</v>
      </c>
      <c r="F27" s="437">
        <v>309</v>
      </c>
      <c r="G27" s="437">
        <v>1</v>
      </c>
      <c r="H27" s="437">
        <v>56367</v>
      </c>
      <c r="I27" s="455" t="s">
        <v>305</v>
      </c>
      <c r="J27" s="455" t="s">
        <v>208</v>
      </c>
    </row>
    <row r="28" spans="1:10" s="147" customFormat="1" ht="15" customHeight="1" x14ac:dyDescent="0.45">
      <c r="A28" s="312" t="s">
        <v>87</v>
      </c>
      <c r="B28" s="312"/>
      <c r="C28" s="312"/>
      <c r="D28" s="312"/>
      <c r="E28" s="451" t="s">
        <v>208</v>
      </c>
      <c r="F28" s="437" t="s">
        <v>208</v>
      </c>
      <c r="G28" s="437" t="s">
        <v>208</v>
      </c>
      <c r="H28" s="437" t="s">
        <v>208</v>
      </c>
      <c r="I28" s="437">
        <v>1</v>
      </c>
      <c r="J28" s="437">
        <v>9700</v>
      </c>
    </row>
    <row r="29" spans="1:10" s="147" customFormat="1" ht="15" customHeight="1" x14ac:dyDescent="0.45">
      <c r="A29" s="312" t="s">
        <v>88</v>
      </c>
      <c r="B29" s="312"/>
      <c r="C29" s="312"/>
      <c r="D29" s="312"/>
      <c r="E29" s="451">
        <v>1</v>
      </c>
      <c r="F29" s="437">
        <v>16891</v>
      </c>
      <c r="G29" s="437">
        <v>1</v>
      </c>
      <c r="H29" s="437">
        <v>1033</v>
      </c>
      <c r="I29" s="455" t="s">
        <v>208</v>
      </c>
      <c r="J29" s="455" t="s">
        <v>208</v>
      </c>
    </row>
    <row r="30" spans="1:10" s="147" customFormat="1" ht="15" customHeight="1" x14ac:dyDescent="0.45">
      <c r="A30" s="312" t="s">
        <v>89</v>
      </c>
      <c r="B30" s="312"/>
      <c r="C30" s="312"/>
      <c r="D30" s="312"/>
      <c r="E30" s="451">
        <v>1</v>
      </c>
      <c r="F30" s="437">
        <v>38800</v>
      </c>
      <c r="G30" s="437">
        <v>1</v>
      </c>
      <c r="H30" s="437">
        <v>193000</v>
      </c>
      <c r="I30" s="437">
        <v>2</v>
      </c>
      <c r="J30" s="437">
        <v>528000</v>
      </c>
    </row>
    <row r="31" spans="1:10" s="147" customFormat="1" ht="15" customHeight="1" x14ac:dyDescent="0.45">
      <c r="A31" s="313" t="s">
        <v>247</v>
      </c>
      <c r="B31" s="276"/>
      <c r="C31" s="276"/>
      <c r="D31" s="276"/>
      <c r="E31" s="451" t="s">
        <v>208</v>
      </c>
      <c r="F31" s="437" t="s">
        <v>208</v>
      </c>
      <c r="G31" s="437" t="s">
        <v>208</v>
      </c>
      <c r="H31" s="456" t="s">
        <v>208</v>
      </c>
      <c r="I31" s="456" t="s">
        <v>305</v>
      </c>
      <c r="J31" s="455" t="s">
        <v>208</v>
      </c>
    </row>
    <row r="32" spans="1:10" s="147" customFormat="1" ht="3.75" customHeight="1" x14ac:dyDescent="0.45">
      <c r="A32" s="157"/>
      <c r="B32" s="158"/>
      <c r="C32" s="457"/>
      <c r="D32" s="457"/>
      <c r="E32" s="458"/>
      <c r="F32" s="459"/>
      <c r="G32" s="459"/>
      <c r="H32" s="459"/>
      <c r="I32" s="459"/>
      <c r="J32" s="459"/>
    </row>
    <row r="33" spans="1:10" s="70" customFormat="1" ht="15" customHeight="1" x14ac:dyDescent="0.45">
      <c r="A33" s="57"/>
      <c r="B33" s="57"/>
      <c r="C33" s="425"/>
      <c r="D33" s="349"/>
      <c r="E33" s="335"/>
      <c r="F33" s="335"/>
      <c r="G33" s="335"/>
      <c r="H33" s="335"/>
      <c r="I33" s="335"/>
      <c r="J33" s="2"/>
    </row>
    <row r="34" spans="1:10" s="147" customFormat="1" ht="12.75" customHeight="1" x14ac:dyDescent="0.45">
      <c r="A34" s="299" t="s">
        <v>150</v>
      </c>
      <c r="B34" s="228"/>
      <c r="C34" s="228"/>
      <c r="D34" s="236"/>
      <c r="E34" s="460"/>
      <c r="F34" s="461" t="s">
        <v>90</v>
      </c>
      <c r="G34" s="461"/>
      <c r="H34" s="461"/>
      <c r="I34" s="461"/>
      <c r="J34" s="462"/>
    </row>
    <row r="35" spans="1:10" s="147" customFormat="1" ht="12.75" customHeight="1" x14ac:dyDescent="0.45">
      <c r="A35" s="229"/>
      <c r="B35" s="229"/>
      <c r="C35" s="229"/>
      <c r="D35" s="222"/>
      <c r="E35" s="443" t="s">
        <v>176</v>
      </c>
      <c r="F35" s="444"/>
      <c r="G35" s="444"/>
      <c r="H35" s="444"/>
      <c r="I35" s="444"/>
      <c r="J35" s="444"/>
    </row>
    <row r="36" spans="1:10" s="147" customFormat="1" ht="12.75" customHeight="1" x14ac:dyDescent="0.45">
      <c r="A36" s="229"/>
      <c r="B36" s="229"/>
      <c r="C36" s="229"/>
      <c r="D36" s="222"/>
      <c r="E36" s="443" t="s">
        <v>264</v>
      </c>
      <c r="F36" s="444"/>
      <c r="G36" s="443" t="s">
        <v>291</v>
      </c>
      <c r="H36" s="444"/>
      <c r="I36" s="443" t="s">
        <v>297</v>
      </c>
      <c r="J36" s="444"/>
    </row>
    <row r="37" spans="1:10" s="147" customFormat="1" ht="12.75" customHeight="1" x14ac:dyDescent="0.45">
      <c r="A37" s="230"/>
      <c r="B37" s="230"/>
      <c r="C37" s="230"/>
      <c r="D37" s="218"/>
      <c r="E37" s="445" t="s">
        <v>81</v>
      </c>
      <c r="F37" s="446" t="s">
        <v>82</v>
      </c>
      <c r="G37" s="445" t="s">
        <v>81</v>
      </c>
      <c r="H37" s="446" t="s">
        <v>82</v>
      </c>
      <c r="I37" s="445" t="s">
        <v>81</v>
      </c>
      <c r="J37" s="446" t="s">
        <v>82</v>
      </c>
    </row>
    <row r="38" spans="1:10" s="147" customFormat="1" ht="18" customHeight="1" x14ac:dyDescent="0.45">
      <c r="A38" s="314" t="s">
        <v>177</v>
      </c>
      <c r="B38" s="315"/>
      <c r="C38" s="315"/>
      <c r="D38" s="315"/>
      <c r="E38" s="463">
        <v>1326</v>
      </c>
      <c r="F38" s="464">
        <v>144896025</v>
      </c>
      <c r="G38" s="465">
        <v>1328</v>
      </c>
      <c r="H38" s="465">
        <v>143719906</v>
      </c>
      <c r="I38" s="465">
        <v>1313</v>
      </c>
      <c r="J38" s="465">
        <v>141740025</v>
      </c>
    </row>
    <row r="39" spans="1:10" s="147" customFormat="1" ht="18" customHeight="1" x14ac:dyDescent="0.45">
      <c r="A39" s="316" t="s">
        <v>248</v>
      </c>
      <c r="B39" s="316"/>
      <c r="C39" s="316"/>
      <c r="D39" s="316"/>
      <c r="E39" s="463">
        <v>1271</v>
      </c>
      <c r="F39" s="464">
        <v>140306962</v>
      </c>
      <c r="G39" s="465">
        <v>1273</v>
      </c>
      <c r="H39" s="465">
        <v>139898819</v>
      </c>
      <c r="I39" s="465">
        <v>1297</v>
      </c>
      <c r="J39" s="465">
        <v>139497292</v>
      </c>
    </row>
    <row r="40" spans="1:10" s="147" customFormat="1" ht="15" customHeight="1" x14ac:dyDescent="0.45">
      <c r="A40" s="272" t="s">
        <v>83</v>
      </c>
      <c r="B40" s="272"/>
      <c r="C40" s="272"/>
      <c r="D40" s="272"/>
      <c r="E40" s="451">
        <v>1133</v>
      </c>
      <c r="F40" s="437">
        <v>90475249</v>
      </c>
      <c r="G40" s="437">
        <v>1139</v>
      </c>
      <c r="H40" s="437">
        <v>93551446</v>
      </c>
      <c r="I40" s="437">
        <v>1175</v>
      </c>
      <c r="J40" s="437">
        <v>96585925</v>
      </c>
    </row>
    <row r="41" spans="1:10" s="147" customFormat="1" ht="15" customHeight="1" x14ac:dyDescent="0.45">
      <c r="A41" s="272" t="s">
        <v>84</v>
      </c>
      <c r="B41" s="272"/>
      <c r="C41" s="272"/>
      <c r="D41" s="272"/>
      <c r="E41" s="451">
        <v>34</v>
      </c>
      <c r="F41" s="437">
        <v>258680</v>
      </c>
      <c r="G41" s="437">
        <v>34</v>
      </c>
      <c r="H41" s="437">
        <v>230308</v>
      </c>
      <c r="I41" s="437">
        <v>30</v>
      </c>
      <c r="J41" s="437">
        <v>499299</v>
      </c>
    </row>
    <row r="42" spans="1:10" s="147" customFormat="1" ht="15" customHeight="1" x14ac:dyDescent="0.45">
      <c r="A42" s="307" t="s">
        <v>85</v>
      </c>
      <c r="B42" s="307"/>
      <c r="C42" s="307"/>
      <c r="D42" s="307"/>
      <c r="E42" s="452">
        <v>104</v>
      </c>
      <c r="F42" s="453">
        <v>49573033</v>
      </c>
      <c r="G42" s="453">
        <v>100</v>
      </c>
      <c r="H42" s="453">
        <v>46117064</v>
      </c>
      <c r="I42" s="453">
        <v>92</v>
      </c>
      <c r="J42" s="453">
        <v>42412068</v>
      </c>
    </row>
    <row r="43" spans="1:10" s="147" customFormat="1" ht="18" customHeight="1" x14ac:dyDescent="0.45">
      <c r="A43" s="317" t="s">
        <v>249</v>
      </c>
      <c r="B43" s="317"/>
      <c r="C43" s="317"/>
      <c r="D43" s="317"/>
      <c r="E43" s="451">
        <v>55</v>
      </c>
      <c r="F43" s="437">
        <v>4589063</v>
      </c>
      <c r="G43" s="437">
        <v>55</v>
      </c>
      <c r="H43" s="437">
        <v>3821087</v>
      </c>
      <c r="I43" s="437">
        <v>16</v>
      </c>
      <c r="J43" s="437">
        <v>2242733</v>
      </c>
    </row>
    <row r="44" spans="1:10" s="147" customFormat="1" ht="15" customHeight="1" x14ac:dyDescent="0.45">
      <c r="A44" s="312" t="s">
        <v>86</v>
      </c>
      <c r="B44" s="312"/>
      <c r="C44" s="312"/>
      <c r="D44" s="312"/>
      <c r="E44" s="451">
        <v>31</v>
      </c>
      <c r="F44" s="437">
        <v>1485084</v>
      </c>
      <c r="G44" s="437">
        <v>29</v>
      </c>
      <c r="H44" s="437">
        <v>1248763</v>
      </c>
      <c r="I44" s="455" t="s">
        <v>208</v>
      </c>
      <c r="J44" s="455" t="s">
        <v>208</v>
      </c>
    </row>
    <row r="45" spans="1:10" s="147" customFormat="1" ht="15" customHeight="1" x14ac:dyDescent="0.45">
      <c r="A45" s="312" t="s">
        <v>87</v>
      </c>
      <c r="B45" s="312"/>
      <c r="C45" s="312"/>
      <c r="D45" s="312"/>
      <c r="E45" s="451">
        <v>3</v>
      </c>
      <c r="F45" s="437">
        <v>1556990</v>
      </c>
      <c r="G45" s="437">
        <v>3</v>
      </c>
      <c r="H45" s="437">
        <v>894452</v>
      </c>
      <c r="I45" s="437">
        <v>3</v>
      </c>
      <c r="J45" s="437">
        <v>229154</v>
      </c>
    </row>
    <row r="46" spans="1:10" s="147" customFormat="1" ht="15" customHeight="1" x14ac:dyDescent="0.45">
      <c r="A46" s="312" t="s">
        <v>88</v>
      </c>
      <c r="B46" s="312"/>
      <c r="C46" s="312"/>
      <c r="D46" s="312"/>
      <c r="E46" s="451">
        <v>11</v>
      </c>
      <c r="F46" s="437">
        <v>79660</v>
      </c>
      <c r="G46" s="437">
        <v>12</v>
      </c>
      <c r="H46" s="437">
        <v>61274</v>
      </c>
      <c r="I46" s="455" t="s">
        <v>208</v>
      </c>
      <c r="J46" s="455" t="s">
        <v>208</v>
      </c>
    </row>
    <row r="47" spans="1:10" s="147" customFormat="1" ht="15" customHeight="1" x14ac:dyDescent="0.45">
      <c r="A47" s="312" t="s">
        <v>89</v>
      </c>
      <c r="B47" s="312"/>
      <c r="C47" s="312"/>
      <c r="D47" s="312"/>
      <c r="E47" s="451">
        <v>5</v>
      </c>
      <c r="F47" s="437">
        <v>1206757</v>
      </c>
      <c r="G47" s="437">
        <v>6</v>
      </c>
      <c r="H47" s="437">
        <v>1374406</v>
      </c>
      <c r="I47" s="437">
        <v>8</v>
      </c>
      <c r="J47" s="437">
        <v>1809555</v>
      </c>
    </row>
    <row r="48" spans="1:10" s="147" customFormat="1" ht="15" customHeight="1" x14ac:dyDescent="0.45">
      <c r="A48" s="313" t="s">
        <v>247</v>
      </c>
      <c r="B48" s="276"/>
      <c r="C48" s="276"/>
      <c r="D48" s="276"/>
      <c r="E48" s="451">
        <v>5</v>
      </c>
      <c r="F48" s="437">
        <v>260572</v>
      </c>
      <c r="G48" s="437">
        <v>5</v>
      </c>
      <c r="H48" s="437">
        <v>242193</v>
      </c>
      <c r="I48" s="437">
        <v>5</v>
      </c>
      <c r="J48" s="437">
        <v>204024</v>
      </c>
    </row>
    <row r="49" spans="1:10" s="21" customFormat="1" ht="3.75" customHeight="1" x14ac:dyDescent="0.45">
      <c r="A49" s="38"/>
      <c r="B49" s="39"/>
      <c r="C49" s="457"/>
      <c r="D49" s="457"/>
      <c r="E49" s="458"/>
      <c r="F49" s="459"/>
      <c r="G49" s="459"/>
      <c r="H49" s="459"/>
      <c r="I49" s="459"/>
      <c r="J49" s="459"/>
    </row>
    <row r="50" spans="1:10" s="22" customFormat="1" ht="12.75" customHeight="1" x14ac:dyDescent="0.25">
      <c r="A50" s="6" t="s">
        <v>6</v>
      </c>
      <c r="B50" s="28"/>
      <c r="C50" s="466"/>
      <c r="D50" s="389"/>
      <c r="E50" s="467"/>
      <c r="F50" s="467"/>
      <c r="G50" s="467"/>
      <c r="H50" s="467"/>
      <c r="I50" s="467"/>
      <c r="J50" s="3"/>
    </row>
    <row r="51" spans="1:10" s="22" customFormat="1" ht="12.75" customHeight="1" x14ac:dyDescent="0.25">
      <c r="A51" s="41" t="s">
        <v>257</v>
      </c>
      <c r="B51" s="13"/>
      <c r="C51" s="389"/>
      <c r="D51" s="389"/>
      <c r="E51" s="467"/>
      <c r="F51" s="467"/>
      <c r="G51" s="467"/>
      <c r="H51" s="467"/>
      <c r="I51" s="467"/>
      <c r="J51" s="3"/>
    </row>
    <row r="52" spans="1:10" s="22" customFormat="1" ht="12.75" customHeight="1" x14ac:dyDescent="0.25">
      <c r="A52" s="42" t="s">
        <v>259</v>
      </c>
      <c r="B52" s="13"/>
      <c r="C52" s="389"/>
      <c r="D52" s="389"/>
      <c r="E52" s="467"/>
      <c r="F52" s="467"/>
      <c r="G52" s="467"/>
      <c r="H52" s="467"/>
      <c r="I52" s="467"/>
      <c r="J52" s="3"/>
    </row>
    <row r="53" spans="1:10" ht="12.75" customHeight="1" x14ac:dyDescent="0.25">
      <c r="A53" s="17" t="s">
        <v>258</v>
      </c>
      <c r="B53" s="28"/>
      <c r="C53" s="466"/>
      <c r="D53" s="389"/>
      <c r="E53" s="467"/>
      <c r="F53" s="467"/>
      <c r="G53" s="467"/>
      <c r="H53" s="467"/>
      <c r="I53" s="467"/>
      <c r="J53" s="3"/>
    </row>
    <row r="54" spans="1:10" ht="12.75" customHeight="1" x14ac:dyDescent="0.45">
      <c r="A54" s="40" t="s">
        <v>260</v>
      </c>
    </row>
    <row r="55" spans="1:10" ht="13.5" customHeight="1" x14ac:dyDescent="0.25">
      <c r="A55" s="78" t="s">
        <v>308</v>
      </c>
    </row>
    <row r="56" spans="1:10" ht="13.5" customHeight="1" x14ac:dyDescent="0.45"/>
    <row r="57" spans="1:10" ht="13.5" customHeight="1" x14ac:dyDescent="0.45"/>
    <row r="58" spans="1:10" ht="13.5" customHeight="1" x14ac:dyDescent="0.45"/>
    <row r="59" spans="1:10" ht="13.5" customHeight="1" x14ac:dyDescent="0.45"/>
    <row r="60" spans="1:10" x14ac:dyDescent="0.45">
      <c r="F60" s="468"/>
    </row>
  </sheetData>
  <mergeCells count="38">
    <mergeCell ref="A47:D47"/>
    <mergeCell ref="A48:D48"/>
    <mergeCell ref="A38:D38"/>
    <mergeCell ref="A39:D39"/>
    <mergeCell ref="A45:D45"/>
    <mergeCell ref="A46:D46"/>
    <mergeCell ref="A40:D40"/>
    <mergeCell ref="A41:D41"/>
    <mergeCell ref="A42:D42"/>
    <mergeCell ref="A43:D43"/>
    <mergeCell ref="A44:D44"/>
    <mergeCell ref="A30:D30"/>
    <mergeCell ref="A31:D31"/>
    <mergeCell ref="A34:D37"/>
    <mergeCell ref="F34:I34"/>
    <mergeCell ref="E36:F36"/>
    <mergeCell ref="G36:H36"/>
    <mergeCell ref="I36:J36"/>
    <mergeCell ref="E35:J35"/>
    <mergeCell ref="A21:D21"/>
    <mergeCell ref="A22:D22"/>
    <mergeCell ref="A28:D28"/>
    <mergeCell ref="A29:D29"/>
    <mergeCell ref="A23:D23"/>
    <mergeCell ref="A24:D24"/>
    <mergeCell ref="A25:D25"/>
    <mergeCell ref="A26:D26"/>
    <mergeCell ref="A27:D27"/>
    <mergeCell ref="A4:C5"/>
    <mergeCell ref="D4:F4"/>
    <mergeCell ref="G4:H4"/>
    <mergeCell ref="I4:J4"/>
    <mergeCell ref="A17:D20"/>
    <mergeCell ref="F17:I17"/>
    <mergeCell ref="E19:F19"/>
    <mergeCell ref="G19:H19"/>
    <mergeCell ref="I19:J19"/>
    <mergeCell ref="E18:J18"/>
  </mergeCells>
  <phoneticPr fontId="3"/>
  <printOptions horizontalCentered="1"/>
  <pageMargins left="0.78740157480314965" right="0.78740157480314965" top="0.78740157480314965" bottom="0.59055118110236227" header="0.59055118110236227" footer="0.39370078740157483"/>
  <pageSetup paperSize="9" scale="95" orientation="portrait" r:id="rId1"/>
  <headerFooter scaleWithDoc="0">
    <oddHeader>&amp;L&amp;"ＭＳ 明朝,標準"&amp;9
&amp;R&amp;"ＭＳ 明朝,標準"&amp;9第&amp;"Times New Roman,標準"18&amp;"ＭＳ 明朝,標準"章　財政</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F1638-EEFF-426A-96D8-7589C590BB0A}">
  <sheetPr>
    <pageSetUpPr fitToPage="1"/>
  </sheetPr>
  <dimension ref="A1:Q62"/>
  <sheetViews>
    <sheetView showGridLines="0" view="pageBreakPreview" zoomScaleNormal="100" zoomScaleSheetLayoutView="100" workbookViewId="0">
      <selection activeCell="S13" sqref="S13"/>
    </sheetView>
  </sheetViews>
  <sheetFormatPr defaultRowHeight="12" x14ac:dyDescent="0.45"/>
  <cols>
    <col min="1" max="1" width="11.19921875" style="15" customWidth="1"/>
    <col min="2" max="2" width="8.5" style="29" customWidth="1"/>
    <col min="3" max="3" width="8.5" style="404" customWidth="1"/>
    <col min="4" max="4" width="6.5" style="404" customWidth="1"/>
    <col min="5" max="6" width="8.5" style="404" customWidth="1"/>
    <col min="7" max="7" width="6.5" style="404" customWidth="1"/>
    <col min="8" max="9" width="8.5" style="404" customWidth="1"/>
    <col min="10" max="10" width="6.5" style="404" customWidth="1"/>
    <col min="11" max="11" width="7.5" style="29" customWidth="1"/>
    <col min="12" max="12" width="8.8984375" style="29" hidden="1" customWidth="1"/>
    <col min="13" max="13" width="0" style="29" hidden="1" customWidth="1"/>
    <col min="14" max="17" width="8.69921875" style="29" hidden="1" customWidth="1"/>
    <col min="18" max="19" width="8.69921875" style="29" customWidth="1"/>
    <col min="20" max="256" width="9" style="29"/>
    <col min="257" max="257" width="11.19921875" style="29" customWidth="1"/>
    <col min="258" max="259" width="9.3984375" style="29" customWidth="1"/>
    <col min="260" max="260" width="7.09765625" style="29" customWidth="1"/>
    <col min="261" max="262" width="9.3984375" style="29" customWidth="1"/>
    <col min="263" max="263" width="7.09765625" style="29" customWidth="1"/>
    <col min="264" max="265" width="9.3984375" style="29" customWidth="1"/>
    <col min="266" max="266" width="7.09765625" style="29" customWidth="1"/>
    <col min="267" max="267" width="7.5" style="29" customWidth="1"/>
    <col min="268" max="268" width="8.8984375" style="29" customWidth="1"/>
    <col min="269" max="269" width="9" style="29"/>
    <col min="270" max="275" width="8.69921875" style="29" customWidth="1"/>
    <col min="276" max="512" width="9" style="29"/>
    <col min="513" max="513" width="11.19921875" style="29" customWidth="1"/>
    <col min="514" max="515" width="9.3984375" style="29" customWidth="1"/>
    <col min="516" max="516" width="7.09765625" style="29" customWidth="1"/>
    <col min="517" max="518" width="9.3984375" style="29" customWidth="1"/>
    <col min="519" max="519" width="7.09765625" style="29" customWidth="1"/>
    <col min="520" max="521" width="9.3984375" style="29" customWidth="1"/>
    <col min="522" max="522" width="7.09765625" style="29" customWidth="1"/>
    <col min="523" max="523" width="7.5" style="29" customWidth="1"/>
    <col min="524" max="524" width="8.8984375" style="29" customWidth="1"/>
    <col min="525" max="525" width="9" style="29"/>
    <col min="526" max="531" width="8.69921875" style="29" customWidth="1"/>
    <col min="532" max="768" width="9" style="29"/>
    <col min="769" max="769" width="11.19921875" style="29" customWidth="1"/>
    <col min="770" max="771" width="9.3984375" style="29" customWidth="1"/>
    <col min="772" max="772" width="7.09765625" style="29" customWidth="1"/>
    <col min="773" max="774" width="9.3984375" style="29" customWidth="1"/>
    <col min="775" max="775" width="7.09765625" style="29" customWidth="1"/>
    <col min="776" max="777" width="9.3984375" style="29" customWidth="1"/>
    <col min="778" max="778" width="7.09765625" style="29" customWidth="1"/>
    <col min="779" max="779" width="7.5" style="29" customWidth="1"/>
    <col min="780" max="780" width="8.8984375" style="29" customWidth="1"/>
    <col min="781" max="781" width="9" style="29"/>
    <col min="782" max="787" width="8.69921875" style="29" customWidth="1"/>
    <col min="788" max="1024" width="9" style="29"/>
    <col min="1025" max="1025" width="11.19921875" style="29" customWidth="1"/>
    <col min="1026" max="1027" width="9.3984375" style="29" customWidth="1"/>
    <col min="1028" max="1028" width="7.09765625" style="29" customWidth="1"/>
    <col min="1029" max="1030" width="9.3984375" style="29" customWidth="1"/>
    <col min="1031" max="1031" width="7.09765625" style="29" customWidth="1"/>
    <col min="1032" max="1033" width="9.3984375" style="29" customWidth="1"/>
    <col min="1034" max="1034" width="7.09765625" style="29" customWidth="1"/>
    <col min="1035" max="1035" width="7.5" style="29" customWidth="1"/>
    <col min="1036" max="1036" width="8.8984375" style="29" customWidth="1"/>
    <col min="1037" max="1037" width="9" style="29"/>
    <col min="1038" max="1043" width="8.69921875" style="29" customWidth="1"/>
    <col min="1044" max="1280" width="9" style="29"/>
    <col min="1281" max="1281" width="11.19921875" style="29" customWidth="1"/>
    <col min="1282" max="1283" width="9.3984375" style="29" customWidth="1"/>
    <col min="1284" max="1284" width="7.09765625" style="29" customWidth="1"/>
    <col min="1285" max="1286" width="9.3984375" style="29" customWidth="1"/>
    <col min="1287" max="1287" width="7.09765625" style="29" customWidth="1"/>
    <col min="1288" max="1289" width="9.3984375" style="29" customWidth="1"/>
    <col min="1290" max="1290" width="7.09765625" style="29" customWidth="1"/>
    <col min="1291" max="1291" width="7.5" style="29" customWidth="1"/>
    <col min="1292" max="1292" width="8.8984375" style="29" customWidth="1"/>
    <col min="1293" max="1293" width="9" style="29"/>
    <col min="1294" max="1299" width="8.69921875" style="29" customWidth="1"/>
    <col min="1300" max="1536" width="9" style="29"/>
    <col min="1537" max="1537" width="11.19921875" style="29" customWidth="1"/>
    <col min="1538" max="1539" width="9.3984375" style="29" customWidth="1"/>
    <col min="1540" max="1540" width="7.09765625" style="29" customWidth="1"/>
    <col min="1541" max="1542" width="9.3984375" style="29" customWidth="1"/>
    <col min="1543" max="1543" width="7.09765625" style="29" customWidth="1"/>
    <col min="1544" max="1545" width="9.3984375" style="29" customWidth="1"/>
    <col min="1546" max="1546" width="7.09765625" style="29" customWidth="1"/>
    <col min="1547" max="1547" width="7.5" style="29" customWidth="1"/>
    <col min="1548" max="1548" width="8.8984375" style="29" customWidth="1"/>
    <col min="1549" max="1549" width="9" style="29"/>
    <col min="1550" max="1555" width="8.69921875" style="29" customWidth="1"/>
    <col min="1556" max="1792" width="9" style="29"/>
    <col min="1793" max="1793" width="11.19921875" style="29" customWidth="1"/>
    <col min="1794" max="1795" width="9.3984375" style="29" customWidth="1"/>
    <col min="1796" max="1796" width="7.09765625" style="29" customWidth="1"/>
    <col min="1797" max="1798" width="9.3984375" style="29" customWidth="1"/>
    <col min="1799" max="1799" width="7.09765625" style="29" customWidth="1"/>
    <col min="1800" max="1801" width="9.3984375" style="29" customWidth="1"/>
    <col min="1802" max="1802" width="7.09765625" style="29" customWidth="1"/>
    <col min="1803" max="1803" width="7.5" style="29" customWidth="1"/>
    <col min="1804" max="1804" width="8.8984375" style="29" customWidth="1"/>
    <col min="1805" max="1805" width="9" style="29"/>
    <col min="1806" max="1811" width="8.69921875" style="29" customWidth="1"/>
    <col min="1812" max="2048" width="9" style="29"/>
    <col min="2049" max="2049" width="11.19921875" style="29" customWidth="1"/>
    <col min="2050" max="2051" width="9.3984375" style="29" customWidth="1"/>
    <col min="2052" max="2052" width="7.09765625" style="29" customWidth="1"/>
    <col min="2053" max="2054" width="9.3984375" style="29" customWidth="1"/>
    <col min="2055" max="2055" width="7.09765625" style="29" customWidth="1"/>
    <col min="2056" max="2057" width="9.3984375" style="29" customWidth="1"/>
    <col min="2058" max="2058" width="7.09765625" style="29" customWidth="1"/>
    <col min="2059" max="2059" width="7.5" style="29" customWidth="1"/>
    <col min="2060" max="2060" width="8.8984375" style="29" customWidth="1"/>
    <col min="2061" max="2061" width="9" style="29"/>
    <col min="2062" max="2067" width="8.69921875" style="29" customWidth="1"/>
    <col min="2068" max="2304" width="9" style="29"/>
    <col min="2305" max="2305" width="11.19921875" style="29" customWidth="1"/>
    <col min="2306" max="2307" width="9.3984375" style="29" customWidth="1"/>
    <col min="2308" max="2308" width="7.09765625" style="29" customWidth="1"/>
    <col min="2309" max="2310" width="9.3984375" style="29" customWidth="1"/>
    <col min="2311" max="2311" width="7.09765625" style="29" customWidth="1"/>
    <col min="2312" max="2313" width="9.3984375" style="29" customWidth="1"/>
    <col min="2314" max="2314" width="7.09765625" style="29" customWidth="1"/>
    <col min="2315" max="2315" width="7.5" style="29" customWidth="1"/>
    <col min="2316" max="2316" width="8.8984375" style="29" customWidth="1"/>
    <col min="2317" max="2317" width="9" style="29"/>
    <col min="2318" max="2323" width="8.69921875" style="29" customWidth="1"/>
    <col min="2324" max="2560" width="9" style="29"/>
    <col min="2561" max="2561" width="11.19921875" style="29" customWidth="1"/>
    <col min="2562" max="2563" width="9.3984375" style="29" customWidth="1"/>
    <col min="2564" max="2564" width="7.09765625" style="29" customWidth="1"/>
    <col min="2565" max="2566" width="9.3984375" style="29" customWidth="1"/>
    <col min="2567" max="2567" width="7.09765625" style="29" customWidth="1"/>
    <col min="2568" max="2569" width="9.3984375" style="29" customWidth="1"/>
    <col min="2570" max="2570" width="7.09765625" style="29" customWidth="1"/>
    <col min="2571" max="2571" width="7.5" style="29" customWidth="1"/>
    <col min="2572" max="2572" width="8.8984375" style="29" customWidth="1"/>
    <col min="2573" max="2573" width="9" style="29"/>
    <col min="2574" max="2579" width="8.69921875" style="29" customWidth="1"/>
    <col min="2580" max="2816" width="9" style="29"/>
    <col min="2817" max="2817" width="11.19921875" style="29" customWidth="1"/>
    <col min="2818" max="2819" width="9.3984375" style="29" customWidth="1"/>
    <col min="2820" max="2820" width="7.09765625" style="29" customWidth="1"/>
    <col min="2821" max="2822" width="9.3984375" style="29" customWidth="1"/>
    <col min="2823" max="2823" width="7.09765625" style="29" customWidth="1"/>
    <col min="2824" max="2825" width="9.3984375" style="29" customWidth="1"/>
    <col min="2826" max="2826" width="7.09765625" style="29" customWidth="1"/>
    <col min="2827" max="2827" width="7.5" style="29" customWidth="1"/>
    <col min="2828" max="2828" width="8.8984375" style="29" customWidth="1"/>
    <col min="2829" max="2829" width="9" style="29"/>
    <col min="2830" max="2835" width="8.69921875" style="29" customWidth="1"/>
    <col min="2836" max="3072" width="9" style="29"/>
    <col min="3073" max="3073" width="11.19921875" style="29" customWidth="1"/>
    <col min="3074" max="3075" width="9.3984375" style="29" customWidth="1"/>
    <col min="3076" max="3076" width="7.09765625" style="29" customWidth="1"/>
    <col min="3077" max="3078" width="9.3984375" style="29" customWidth="1"/>
    <col min="3079" max="3079" width="7.09765625" style="29" customWidth="1"/>
    <col min="3080" max="3081" width="9.3984375" style="29" customWidth="1"/>
    <col min="3082" max="3082" width="7.09765625" style="29" customWidth="1"/>
    <col min="3083" max="3083" width="7.5" style="29" customWidth="1"/>
    <col min="3084" max="3084" width="8.8984375" style="29" customWidth="1"/>
    <col min="3085" max="3085" width="9" style="29"/>
    <col min="3086" max="3091" width="8.69921875" style="29" customWidth="1"/>
    <col min="3092" max="3328" width="9" style="29"/>
    <col min="3329" max="3329" width="11.19921875" style="29" customWidth="1"/>
    <col min="3330" max="3331" width="9.3984375" style="29" customWidth="1"/>
    <col min="3332" max="3332" width="7.09765625" style="29" customWidth="1"/>
    <col min="3333" max="3334" width="9.3984375" style="29" customWidth="1"/>
    <col min="3335" max="3335" width="7.09765625" style="29" customWidth="1"/>
    <col min="3336" max="3337" width="9.3984375" style="29" customWidth="1"/>
    <col min="3338" max="3338" width="7.09765625" style="29" customWidth="1"/>
    <col min="3339" max="3339" width="7.5" style="29" customWidth="1"/>
    <col min="3340" max="3340" width="8.8984375" style="29" customWidth="1"/>
    <col min="3341" max="3341" width="9" style="29"/>
    <col min="3342" max="3347" width="8.69921875" style="29" customWidth="1"/>
    <col min="3348" max="3584" width="9" style="29"/>
    <col min="3585" max="3585" width="11.19921875" style="29" customWidth="1"/>
    <col min="3586" max="3587" width="9.3984375" style="29" customWidth="1"/>
    <col min="3588" max="3588" width="7.09765625" style="29" customWidth="1"/>
    <col min="3589" max="3590" width="9.3984375" style="29" customWidth="1"/>
    <col min="3591" max="3591" width="7.09765625" style="29" customWidth="1"/>
    <col min="3592" max="3593" width="9.3984375" style="29" customWidth="1"/>
    <col min="3594" max="3594" width="7.09765625" style="29" customWidth="1"/>
    <col min="3595" max="3595" width="7.5" style="29" customWidth="1"/>
    <col min="3596" max="3596" width="8.8984375" style="29" customWidth="1"/>
    <col min="3597" max="3597" width="9" style="29"/>
    <col min="3598" max="3603" width="8.69921875" style="29" customWidth="1"/>
    <col min="3604" max="3840" width="9" style="29"/>
    <col min="3841" max="3841" width="11.19921875" style="29" customWidth="1"/>
    <col min="3842" max="3843" width="9.3984375" style="29" customWidth="1"/>
    <col min="3844" max="3844" width="7.09765625" style="29" customWidth="1"/>
    <col min="3845" max="3846" width="9.3984375" style="29" customWidth="1"/>
    <col min="3847" max="3847" width="7.09765625" style="29" customWidth="1"/>
    <col min="3848" max="3849" width="9.3984375" style="29" customWidth="1"/>
    <col min="3850" max="3850" width="7.09765625" style="29" customWidth="1"/>
    <col min="3851" max="3851" width="7.5" style="29" customWidth="1"/>
    <col min="3852" max="3852" width="8.8984375" style="29" customWidth="1"/>
    <col min="3853" max="3853" width="9" style="29"/>
    <col min="3854" max="3859" width="8.69921875" style="29" customWidth="1"/>
    <col min="3860" max="4096" width="9" style="29"/>
    <col min="4097" max="4097" width="11.19921875" style="29" customWidth="1"/>
    <col min="4098" max="4099" width="9.3984375" style="29" customWidth="1"/>
    <col min="4100" max="4100" width="7.09765625" style="29" customWidth="1"/>
    <col min="4101" max="4102" width="9.3984375" style="29" customWidth="1"/>
    <col min="4103" max="4103" width="7.09765625" style="29" customWidth="1"/>
    <col min="4104" max="4105" width="9.3984375" style="29" customWidth="1"/>
    <col min="4106" max="4106" width="7.09765625" style="29" customWidth="1"/>
    <col min="4107" max="4107" width="7.5" style="29" customWidth="1"/>
    <col min="4108" max="4108" width="8.8984375" style="29" customWidth="1"/>
    <col min="4109" max="4109" width="9" style="29"/>
    <col min="4110" max="4115" width="8.69921875" style="29" customWidth="1"/>
    <col min="4116" max="4352" width="9" style="29"/>
    <col min="4353" max="4353" width="11.19921875" style="29" customWidth="1"/>
    <col min="4354" max="4355" width="9.3984375" style="29" customWidth="1"/>
    <col min="4356" max="4356" width="7.09765625" style="29" customWidth="1"/>
    <col min="4357" max="4358" width="9.3984375" style="29" customWidth="1"/>
    <col min="4359" max="4359" width="7.09765625" style="29" customWidth="1"/>
    <col min="4360" max="4361" width="9.3984375" style="29" customWidth="1"/>
    <col min="4362" max="4362" width="7.09765625" style="29" customWidth="1"/>
    <col min="4363" max="4363" width="7.5" style="29" customWidth="1"/>
    <col min="4364" max="4364" width="8.8984375" style="29" customWidth="1"/>
    <col min="4365" max="4365" width="9" style="29"/>
    <col min="4366" max="4371" width="8.69921875" style="29" customWidth="1"/>
    <col min="4372" max="4608" width="9" style="29"/>
    <col min="4609" max="4609" width="11.19921875" style="29" customWidth="1"/>
    <col min="4610" max="4611" width="9.3984375" style="29" customWidth="1"/>
    <col min="4612" max="4612" width="7.09765625" style="29" customWidth="1"/>
    <col min="4613" max="4614" width="9.3984375" style="29" customWidth="1"/>
    <col min="4615" max="4615" width="7.09765625" style="29" customWidth="1"/>
    <col min="4616" max="4617" width="9.3984375" style="29" customWidth="1"/>
    <col min="4618" max="4618" width="7.09765625" style="29" customWidth="1"/>
    <col min="4619" max="4619" width="7.5" style="29" customWidth="1"/>
    <col min="4620" max="4620" width="8.8984375" style="29" customWidth="1"/>
    <col min="4621" max="4621" width="9" style="29"/>
    <col min="4622" max="4627" width="8.69921875" style="29" customWidth="1"/>
    <col min="4628" max="4864" width="9" style="29"/>
    <col min="4865" max="4865" width="11.19921875" style="29" customWidth="1"/>
    <col min="4866" max="4867" width="9.3984375" style="29" customWidth="1"/>
    <col min="4868" max="4868" width="7.09765625" style="29" customWidth="1"/>
    <col min="4869" max="4870" width="9.3984375" style="29" customWidth="1"/>
    <col min="4871" max="4871" width="7.09765625" style="29" customWidth="1"/>
    <col min="4872" max="4873" width="9.3984375" style="29" customWidth="1"/>
    <col min="4874" max="4874" width="7.09765625" style="29" customWidth="1"/>
    <col min="4875" max="4875" width="7.5" style="29" customWidth="1"/>
    <col min="4876" max="4876" width="8.8984375" style="29" customWidth="1"/>
    <col min="4877" max="4877" width="9" style="29"/>
    <col min="4878" max="4883" width="8.69921875" style="29" customWidth="1"/>
    <col min="4884" max="5120" width="9" style="29"/>
    <col min="5121" max="5121" width="11.19921875" style="29" customWidth="1"/>
    <col min="5122" max="5123" width="9.3984375" style="29" customWidth="1"/>
    <col min="5124" max="5124" width="7.09765625" style="29" customWidth="1"/>
    <col min="5125" max="5126" width="9.3984375" style="29" customWidth="1"/>
    <col min="5127" max="5127" width="7.09765625" style="29" customWidth="1"/>
    <col min="5128" max="5129" width="9.3984375" style="29" customWidth="1"/>
    <col min="5130" max="5130" width="7.09765625" style="29" customWidth="1"/>
    <col min="5131" max="5131" width="7.5" style="29" customWidth="1"/>
    <col min="5132" max="5132" width="8.8984375" style="29" customWidth="1"/>
    <col min="5133" max="5133" width="9" style="29"/>
    <col min="5134" max="5139" width="8.69921875" style="29" customWidth="1"/>
    <col min="5140" max="5376" width="9" style="29"/>
    <col min="5377" max="5377" width="11.19921875" style="29" customWidth="1"/>
    <col min="5378" max="5379" width="9.3984375" style="29" customWidth="1"/>
    <col min="5380" max="5380" width="7.09765625" style="29" customWidth="1"/>
    <col min="5381" max="5382" width="9.3984375" style="29" customWidth="1"/>
    <col min="5383" max="5383" width="7.09765625" style="29" customWidth="1"/>
    <col min="5384" max="5385" width="9.3984375" style="29" customWidth="1"/>
    <col min="5386" max="5386" width="7.09765625" style="29" customWidth="1"/>
    <col min="5387" max="5387" width="7.5" style="29" customWidth="1"/>
    <col min="5388" max="5388" width="8.8984375" style="29" customWidth="1"/>
    <col min="5389" max="5389" width="9" style="29"/>
    <col min="5390" max="5395" width="8.69921875" style="29" customWidth="1"/>
    <col min="5396" max="5632" width="9" style="29"/>
    <col min="5633" max="5633" width="11.19921875" style="29" customWidth="1"/>
    <col min="5634" max="5635" width="9.3984375" style="29" customWidth="1"/>
    <col min="5636" max="5636" width="7.09765625" style="29" customWidth="1"/>
    <col min="5637" max="5638" width="9.3984375" style="29" customWidth="1"/>
    <col min="5639" max="5639" width="7.09765625" style="29" customWidth="1"/>
    <col min="5640" max="5641" width="9.3984375" style="29" customWidth="1"/>
    <col min="5642" max="5642" width="7.09765625" style="29" customWidth="1"/>
    <col min="5643" max="5643" width="7.5" style="29" customWidth="1"/>
    <col min="5644" max="5644" width="8.8984375" style="29" customWidth="1"/>
    <col min="5645" max="5645" width="9" style="29"/>
    <col min="5646" max="5651" width="8.69921875" style="29" customWidth="1"/>
    <col min="5652" max="5888" width="9" style="29"/>
    <col min="5889" max="5889" width="11.19921875" style="29" customWidth="1"/>
    <col min="5890" max="5891" width="9.3984375" style="29" customWidth="1"/>
    <col min="5892" max="5892" width="7.09765625" style="29" customWidth="1"/>
    <col min="5893" max="5894" width="9.3984375" style="29" customWidth="1"/>
    <col min="5895" max="5895" width="7.09765625" style="29" customWidth="1"/>
    <col min="5896" max="5897" width="9.3984375" style="29" customWidth="1"/>
    <col min="5898" max="5898" width="7.09765625" style="29" customWidth="1"/>
    <col min="5899" max="5899" width="7.5" style="29" customWidth="1"/>
    <col min="5900" max="5900" width="8.8984375" style="29" customWidth="1"/>
    <col min="5901" max="5901" width="9" style="29"/>
    <col min="5902" max="5907" width="8.69921875" style="29" customWidth="1"/>
    <col min="5908" max="6144" width="9" style="29"/>
    <col min="6145" max="6145" width="11.19921875" style="29" customWidth="1"/>
    <col min="6146" max="6147" width="9.3984375" style="29" customWidth="1"/>
    <col min="6148" max="6148" width="7.09765625" style="29" customWidth="1"/>
    <col min="6149" max="6150" width="9.3984375" style="29" customWidth="1"/>
    <col min="6151" max="6151" width="7.09765625" style="29" customWidth="1"/>
    <col min="6152" max="6153" width="9.3984375" style="29" customWidth="1"/>
    <col min="6154" max="6154" width="7.09765625" style="29" customWidth="1"/>
    <col min="6155" max="6155" width="7.5" style="29" customWidth="1"/>
    <col min="6156" max="6156" width="8.8984375" style="29" customWidth="1"/>
    <col min="6157" max="6157" width="9" style="29"/>
    <col min="6158" max="6163" width="8.69921875" style="29" customWidth="1"/>
    <col min="6164" max="6400" width="9" style="29"/>
    <col min="6401" max="6401" width="11.19921875" style="29" customWidth="1"/>
    <col min="6402" max="6403" width="9.3984375" style="29" customWidth="1"/>
    <col min="6404" max="6404" width="7.09765625" style="29" customWidth="1"/>
    <col min="6405" max="6406" width="9.3984375" style="29" customWidth="1"/>
    <col min="6407" max="6407" width="7.09765625" style="29" customWidth="1"/>
    <col min="6408" max="6409" width="9.3984375" style="29" customWidth="1"/>
    <col min="6410" max="6410" width="7.09765625" style="29" customWidth="1"/>
    <col min="6411" max="6411" width="7.5" style="29" customWidth="1"/>
    <col min="6412" max="6412" width="8.8984375" style="29" customWidth="1"/>
    <col min="6413" max="6413" width="9" style="29"/>
    <col min="6414" max="6419" width="8.69921875" style="29" customWidth="1"/>
    <col min="6420" max="6656" width="9" style="29"/>
    <col min="6657" max="6657" width="11.19921875" style="29" customWidth="1"/>
    <col min="6658" max="6659" width="9.3984375" style="29" customWidth="1"/>
    <col min="6660" max="6660" width="7.09765625" style="29" customWidth="1"/>
    <col min="6661" max="6662" width="9.3984375" style="29" customWidth="1"/>
    <col min="6663" max="6663" width="7.09765625" style="29" customWidth="1"/>
    <col min="6664" max="6665" width="9.3984375" style="29" customWidth="1"/>
    <col min="6666" max="6666" width="7.09765625" style="29" customWidth="1"/>
    <col min="6667" max="6667" width="7.5" style="29" customWidth="1"/>
    <col min="6668" max="6668" width="8.8984375" style="29" customWidth="1"/>
    <col min="6669" max="6669" width="9" style="29"/>
    <col min="6670" max="6675" width="8.69921875" style="29" customWidth="1"/>
    <col min="6676" max="6912" width="9" style="29"/>
    <col min="6913" max="6913" width="11.19921875" style="29" customWidth="1"/>
    <col min="6914" max="6915" width="9.3984375" style="29" customWidth="1"/>
    <col min="6916" max="6916" width="7.09765625" style="29" customWidth="1"/>
    <col min="6917" max="6918" width="9.3984375" style="29" customWidth="1"/>
    <col min="6919" max="6919" width="7.09765625" style="29" customWidth="1"/>
    <col min="6920" max="6921" width="9.3984375" style="29" customWidth="1"/>
    <col min="6922" max="6922" width="7.09765625" style="29" customWidth="1"/>
    <col min="6923" max="6923" width="7.5" style="29" customWidth="1"/>
    <col min="6924" max="6924" width="8.8984375" style="29" customWidth="1"/>
    <col min="6925" max="6925" width="9" style="29"/>
    <col min="6926" max="6931" width="8.69921875" style="29" customWidth="1"/>
    <col min="6932" max="7168" width="9" style="29"/>
    <col min="7169" max="7169" width="11.19921875" style="29" customWidth="1"/>
    <col min="7170" max="7171" width="9.3984375" style="29" customWidth="1"/>
    <col min="7172" max="7172" width="7.09765625" style="29" customWidth="1"/>
    <col min="7173" max="7174" width="9.3984375" style="29" customWidth="1"/>
    <col min="7175" max="7175" width="7.09765625" style="29" customWidth="1"/>
    <col min="7176" max="7177" width="9.3984375" style="29" customWidth="1"/>
    <col min="7178" max="7178" width="7.09765625" style="29" customWidth="1"/>
    <col min="7179" max="7179" width="7.5" style="29" customWidth="1"/>
    <col min="7180" max="7180" width="8.8984375" style="29" customWidth="1"/>
    <col min="7181" max="7181" width="9" style="29"/>
    <col min="7182" max="7187" width="8.69921875" style="29" customWidth="1"/>
    <col min="7188" max="7424" width="9" style="29"/>
    <col min="7425" max="7425" width="11.19921875" style="29" customWidth="1"/>
    <col min="7426" max="7427" width="9.3984375" style="29" customWidth="1"/>
    <col min="7428" max="7428" width="7.09765625" style="29" customWidth="1"/>
    <col min="7429" max="7430" width="9.3984375" style="29" customWidth="1"/>
    <col min="7431" max="7431" width="7.09765625" style="29" customWidth="1"/>
    <col min="7432" max="7433" width="9.3984375" style="29" customWidth="1"/>
    <col min="7434" max="7434" width="7.09765625" style="29" customWidth="1"/>
    <col min="7435" max="7435" width="7.5" style="29" customWidth="1"/>
    <col min="7436" max="7436" width="8.8984375" style="29" customWidth="1"/>
    <col min="7437" max="7437" width="9" style="29"/>
    <col min="7438" max="7443" width="8.69921875" style="29" customWidth="1"/>
    <col min="7444" max="7680" width="9" style="29"/>
    <col min="7681" max="7681" width="11.19921875" style="29" customWidth="1"/>
    <col min="7682" max="7683" width="9.3984375" style="29" customWidth="1"/>
    <col min="7684" max="7684" width="7.09765625" style="29" customWidth="1"/>
    <col min="7685" max="7686" width="9.3984375" style="29" customWidth="1"/>
    <col min="7687" max="7687" width="7.09765625" style="29" customWidth="1"/>
    <col min="7688" max="7689" width="9.3984375" style="29" customWidth="1"/>
    <col min="7690" max="7690" width="7.09765625" style="29" customWidth="1"/>
    <col min="7691" max="7691" width="7.5" style="29" customWidth="1"/>
    <col min="7692" max="7692" width="8.8984375" style="29" customWidth="1"/>
    <col min="7693" max="7693" width="9" style="29"/>
    <col min="7694" max="7699" width="8.69921875" style="29" customWidth="1"/>
    <col min="7700" max="7936" width="9" style="29"/>
    <col min="7937" max="7937" width="11.19921875" style="29" customWidth="1"/>
    <col min="7938" max="7939" width="9.3984375" style="29" customWidth="1"/>
    <col min="7940" max="7940" width="7.09765625" style="29" customWidth="1"/>
    <col min="7941" max="7942" width="9.3984375" style="29" customWidth="1"/>
    <col min="7943" max="7943" width="7.09765625" style="29" customWidth="1"/>
    <col min="7944" max="7945" width="9.3984375" style="29" customWidth="1"/>
    <col min="7946" max="7946" width="7.09765625" style="29" customWidth="1"/>
    <col min="7947" max="7947" width="7.5" style="29" customWidth="1"/>
    <col min="7948" max="7948" width="8.8984375" style="29" customWidth="1"/>
    <col min="7949" max="7949" width="9" style="29"/>
    <col min="7950" max="7955" width="8.69921875" style="29" customWidth="1"/>
    <col min="7956" max="8192" width="9" style="29"/>
    <col min="8193" max="8193" width="11.19921875" style="29" customWidth="1"/>
    <col min="8194" max="8195" width="9.3984375" style="29" customWidth="1"/>
    <col min="8196" max="8196" width="7.09765625" style="29" customWidth="1"/>
    <col min="8197" max="8198" width="9.3984375" style="29" customWidth="1"/>
    <col min="8199" max="8199" width="7.09765625" style="29" customWidth="1"/>
    <col min="8200" max="8201" width="9.3984375" style="29" customWidth="1"/>
    <col min="8202" max="8202" width="7.09765625" style="29" customWidth="1"/>
    <col min="8203" max="8203" width="7.5" style="29" customWidth="1"/>
    <col min="8204" max="8204" width="8.8984375" style="29" customWidth="1"/>
    <col min="8205" max="8205" width="9" style="29"/>
    <col min="8206" max="8211" width="8.69921875" style="29" customWidth="1"/>
    <col min="8212" max="8448" width="9" style="29"/>
    <col min="8449" max="8449" width="11.19921875" style="29" customWidth="1"/>
    <col min="8450" max="8451" width="9.3984375" style="29" customWidth="1"/>
    <col min="8452" max="8452" width="7.09765625" style="29" customWidth="1"/>
    <col min="8453" max="8454" width="9.3984375" style="29" customWidth="1"/>
    <col min="8455" max="8455" width="7.09765625" style="29" customWidth="1"/>
    <col min="8456" max="8457" width="9.3984375" style="29" customWidth="1"/>
    <col min="8458" max="8458" width="7.09765625" style="29" customWidth="1"/>
    <col min="8459" max="8459" width="7.5" style="29" customWidth="1"/>
    <col min="8460" max="8460" width="8.8984375" style="29" customWidth="1"/>
    <col min="8461" max="8461" width="9" style="29"/>
    <col min="8462" max="8467" width="8.69921875" style="29" customWidth="1"/>
    <col min="8468" max="8704" width="9" style="29"/>
    <col min="8705" max="8705" width="11.19921875" style="29" customWidth="1"/>
    <col min="8706" max="8707" width="9.3984375" style="29" customWidth="1"/>
    <col min="8708" max="8708" width="7.09765625" style="29" customWidth="1"/>
    <col min="8709" max="8710" width="9.3984375" style="29" customWidth="1"/>
    <col min="8711" max="8711" width="7.09765625" style="29" customWidth="1"/>
    <col min="8712" max="8713" width="9.3984375" style="29" customWidth="1"/>
    <col min="8714" max="8714" width="7.09765625" style="29" customWidth="1"/>
    <col min="8715" max="8715" width="7.5" style="29" customWidth="1"/>
    <col min="8716" max="8716" width="8.8984375" style="29" customWidth="1"/>
    <col min="8717" max="8717" width="9" style="29"/>
    <col min="8718" max="8723" width="8.69921875" style="29" customWidth="1"/>
    <col min="8724" max="8960" width="9" style="29"/>
    <col min="8961" max="8961" width="11.19921875" style="29" customWidth="1"/>
    <col min="8962" max="8963" width="9.3984375" style="29" customWidth="1"/>
    <col min="8964" max="8964" width="7.09765625" style="29" customWidth="1"/>
    <col min="8965" max="8966" width="9.3984375" style="29" customWidth="1"/>
    <col min="8967" max="8967" width="7.09765625" style="29" customWidth="1"/>
    <col min="8968" max="8969" width="9.3984375" style="29" customWidth="1"/>
    <col min="8970" max="8970" width="7.09765625" style="29" customWidth="1"/>
    <col min="8971" max="8971" width="7.5" style="29" customWidth="1"/>
    <col min="8972" max="8972" width="8.8984375" style="29" customWidth="1"/>
    <col min="8973" max="8973" width="9" style="29"/>
    <col min="8974" max="8979" width="8.69921875" style="29" customWidth="1"/>
    <col min="8980" max="9216" width="9" style="29"/>
    <col min="9217" max="9217" width="11.19921875" style="29" customWidth="1"/>
    <col min="9218" max="9219" width="9.3984375" style="29" customWidth="1"/>
    <col min="9220" max="9220" width="7.09765625" style="29" customWidth="1"/>
    <col min="9221" max="9222" width="9.3984375" style="29" customWidth="1"/>
    <col min="9223" max="9223" width="7.09765625" style="29" customWidth="1"/>
    <col min="9224" max="9225" width="9.3984375" style="29" customWidth="1"/>
    <col min="9226" max="9226" width="7.09765625" style="29" customWidth="1"/>
    <col min="9227" max="9227" width="7.5" style="29" customWidth="1"/>
    <col min="9228" max="9228" width="8.8984375" style="29" customWidth="1"/>
    <col min="9229" max="9229" width="9" style="29"/>
    <col min="9230" max="9235" width="8.69921875" style="29" customWidth="1"/>
    <col min="9236" max="9472" width="9" style="29"/>
    <col min="9473" max="9473" width="11.19921875" style="29" customWidth="1"/>
    <col min="9474" max="9475" width="9.3984375" style="29" customWidth="1"/>
    <col min="9476" max="9476" width="7.09765625" style="29" customWidth="1"/>
    <col min="9477" max="9478" width="9.3984375" style="29" customWidth="1"/>
    <col min="9479" max="9479" width="7.09765625" style="29" customWidth="1"/>
    <col min="9480" max="9481" width="9.3984375" style="29" customWidth="1"/>
    <col min="9482" max="9482" width="7.09765625" style="29" customWidth="1"/>
    <col min="9483" max="9483" width="7.5" style="29" customWidth="1"/>
    <col min="9484" max="9484" width="8.8984375" style="29" customWidth="1"/>
    <col min="9485" max="9485" width="9" style="29"/>
    <col min="9486" max="9491" width="8.69921875" style="29" customWidth="1"/>
    <col min="9492" max="9728" width="9" style="29"/>
    <col min="9729" max="9729" width="11.19921875" style="29" customWidth="1"/>
    <col min="9730" max="9731" width="9.3984375" style="29" customWidth="1"/>
    <col min="9732" max="9732" width="7.09765625" style="29" customWidth="1"/>
    <col min="9733" max="9734" width="9.3984375" style="29" customWidth="1"/>
    <col min="9735" max="9735" width="7.09765625" style="29" customWidth="1"/>
    <col min="9736" max="9737" width="9.3984375" style="29" customWidth="1"/>
    <col min="9738" max="9738" width="7.09765625" style="29" customWidth="1"/>
    <col min="9739" max="9739" width="7.5" style="29" customWidth="1"/>
    <col min="9740" max="9740" width="8.8984375" style="29" customWidth="1"/>
    <col min="9741" max="9741" width="9" style="29"/>
    <col min="9742" max="9747" width="8.69921875" style="29" customWidth="1"/>
    <col min="9748" max="9984" width="9" style="29"/>
    <col min="9985" max="9985" width="11.19921875" style="29" customWidth="1"/>
    <col min="9986" max="9987" width="9.3984375" style="29" customWidth="1"/>
    <col min="9988" max="9988" width="7.09765625" style="29" customWidth="1"/>
    <col min="9989" max="9990" width="9.3984375" style="29" customWidth="1"/>
    <col min="9991" max="9991" width="7.09765625" style="29" customWidth="1"/>
    <col min="9992" max="9993" width="9.3984375" style="29" customWidth="1"/>
    <col min="9994" max="9994" width="7.09765625" style="29" customWidth="1"/>
    <col min="9995" max="9995" width="7.5" style="29" customWidth="1"/>
    <col min="9996" max="9996" width="8.8984375" style="29" customWidth="1"/>
    <col min="9997" max="9997" width="9" style="29"/>
    <col min="9998" max="10003" width="8.69921875" style="29" customWidth="1"/>
    <col min="10004" max="10240" width="9" style="29"/>
    <col min="10241" max="10241" width="11.19921875" style="29" customWidth="1"/>
    <col min="10242" max="10243" width="9.3984375" style="29" customWidth="1"/>
    <col min="10244" max="10244" width="7.09765625" style="29" customWidth="1"/>
    <col min="10245" max="10246" width="9.3984375" style="29" customWidth="1"/>
    <col min="10247" max="10247" width="7.09765625" style="29" customWidth="1"/>
    <col min="10248" max="10249" width="9.3984375" style="29" customWidth="1"/>
    <col min="10250" max="10250" width="7.09765625" style="29" customWidth="1"/>
    <col min="10251" max="10251" width="7.5" style="29" customWidth="1"/>
    <col min="10252" max="10252" width="8.8984375" style="29" customWidth="1"/>
    <col min="10253" max="10253" width="9" style="29"/>
    <col min="10254" max="10259" width="8.69921875" style="29" customWidth="1"/>
    <col min="10260" max="10496" width="9" style="29"/>
    <col min="10497" max="10497" width="11.19921875" style="29" customWidth="1"/>
    <col min="10498" max="10499" width="9.3984375" style="29" customWidth="1"/>
    <col min="10500" max="10500" width="7.09765625" style="29" customWidth="1"/>
    <col min="10501" max="10502" width="9.3984375" style="29" customWidth="1"/>
    <col min="10503" max="10503" width="7.09765625" style="29" customWidth="1"/>
    <col min="10504" max="10505" width="9.3984375" style="29" customWidth="1"/>
    <col min="10506" max="10506" width="7.09765625" style="29" customWidth="1"/>
    <col min="10507" max="10507" width="7.5" style="29" customWidth="1"/>
    <col min="10508" max="10508" width="8.8984375" style="29" customWidth="1"/>
    <col min="10509" max="10509" width="9" style="29"/>
    <col min="10510" max="10515" width="8.69921875" style="29" customWidth="1"/>
    <col min="10516" max="10752" width="9" style="29"/>
    <col min="10753" max="10753" width="11.19921875" style="29" customWidth="1"/>
    <col min="10754" max="10755" width="9.3984375" style="29" customWidth="1"/>
    <col min="10756" max="10756" width="7.09765625" style="29" customWidth="1"/>
    <col min="10757" max="10758" width="9.3984375" style="29" customWidth="1"/>
    <col min="10759" max="10759" width="7.09765625" style="29" customWidth="1"/>
    <col min="10760" max="10761" width="9.3984375" style="29" customWidth="1"/>
    <col min="10762" max="10762" width="7.09765625" style="29" customWidth="1"/>
    <col min="10763" max="10763" width="7.5" style="29" customWidth="1"/>
    <col min="10764" max="10764" width="8.8984375" style="29" customWidth="1"/>
    <col min="10765" max="10765" width="9" style="29"/>
    <col min="10766" max="10771" width="8.69921875" style="29" customWidth="1"/>
    <col min="10772" max="11008" width="9" style="29"/>
    <col min="11009" max="11009" width="11.19921875" style="29" customWidth="1"/>
    <col min="11010" max="11011" width="9.3984375" style="29" customWidth="1"/>
    <col min="11012" max="11012" width="7.09765625" style="29" customWidth="1"/>
    <col min="11013" max="11014" width="9.3984375" style="29" customWidth="1"/>
    <col min="11015" max="11015" width="7.09765625" style="29" customWidth="1"/>
    <col min="11016" max="11017" width="9.3984375" style="29" customWidth="1"/>
    <col min="11018" max="11018" width="7.09765625" style="29" customWidth="1"/>
    <col min="11019" max="11019" width="7.5" style="29" customWidth="1"/>
    <col min="11020" max="11020" width="8.8984375" style="29" customWidth="1"/>
    <col min="11021" max="11021" width="9" style="29"/>
    <col min="11022" max="11027" width="8.69921875" style="29" customWidth="1"/>
    <col min="11028" max="11264" width="9" style="29"/>
    <col min="11265" max="11265" width="11.19921875" style="29" customWidth="1"/>
    <col min="11266" max="11267" width="9.3984375" style="29" customWidth="1"/>
    <col min="11268" max="11268" width="7.09765625" style="29" customWidth="1"/>
    <col min="11269" max="11270" width="9.3984375" style="29" customWidth="1"/>
    <col min="11271" max="11271" width="7.09765625" style="29" customWidth="1"/>
    <col min="11272" max="11273" width="9.3984375" style="29" customWidth="1"/>
    <col min="11274" max="11274" width="7.09765625" style="29" customWidth="1"/>
    <col min="11275" max="11275" width="7.5" style="29" customWidth="1"/>
    <col min="11276" max="11276" width="8.8984375" style="29" customWidth="1"/>
    <col min="11277" max="11277" width="9" style="29"/>
    <col min="11278" max="11283" width="8.69921875" style="29" customWidth="1"/>
    <col min="11284" max="11520" width="9" style="29"/>
    <col min="11521" max="11521" width="11.19921875" style="29" customWidth="1"/>
    <col min="11522" max="11523" width="9.3984375" style="29" customWidth="1"/>
    <col min="11524" max="11524" width="7.09765625" style="29" customWidth="1"/>
    <col min="11525" max="11526" width="9.3984375" style="29" customWidth="1"/>
    <col min="11527" max="11527" width="7.09765625" style="29" customWidth="1"/>
    <col min="11528" max="11529" width="9.3984375" style="29" customWidth="1"/>
    <col min="11530" max="11530" width="7.09765625" style="29" customWidth="1"/>
    <col min="11531" max="11531" width="7.5" style="29" customWidth="1"/>
    <col min="11532" max="11532" width="8.8984375" style="29" customWidth="1"/>
    <col min="11533" max="11533" width="9" style="29"/>
    <col min="11534" max="11539" width="8.69921875" style="29" customWidth="1"/>
    <col min="11540" max="11776" width="9" style="29"/>
    <col min="11777" max="11777" width="11.19921875" style="29" customWidth="1"/>
    <col min="11778" max="11779" width="9.3984375" style="29" customWidth="1"/>
    <col min="11780" max="11780" width="7.09765625" style="29" customWidth="1"/>
    <col min="11781" max="11782" width="9.3984375" style="29" customWidth="1"/>
    <col min="11783" max="11783" width="7.09765625" style="29" customWidth="1"/>
    <col min="11784" max="11785" width="9.3984375" style="29" customWidth="1"/>
    <col min="11786" max="11786" width="7.09765625" style="29" customWidth="1"/>
    <col min="11787" max="11787" width="7.5" style="29" customWidth="1"/>
    <col min="11788" max="11788" width="8.8984375" style="29" customWidth="1"/>
    <col min="11789" max="11789" width="9" style="29"/>
    <col min="11790" max="11795" width="8.69921875" style="29" customWidth="1"/>
    <col min="11796" max="12032" width="9" style="29"/>
    <col min="12033" max="12033" width="11.19921875" style="29" customWidth="1"/>
    <col min="12034" max="12035" width="9.3984375" style="29" customWidth="1"/>
    <col min="12036" max="12036" width="7.09765625" style="29" customWidth="1"/>
    <col min="12037" max="12038" width="9.3984375" style="29" customWidth="1"/>
    <col min="12039" max="12039" width="7.09765625" style="29" customWidth="1"/>
    <col min="12040" max="12041" width="9.3984375" style="29" customWidth="1"/>
    <col min="12042" max="12042" width="7.09765625" style="29" customWidth="1"/>
    <col min="12043" max="12043" width="7.5" style="29" customWidth="1"/>
    <col min="12044" max="12044" width="8.8984375" style="29" customWidth="1"/>
    <col min="12045" max="12045" width="9" style="29"/>
    <col min="12046" max="12051" width="8.69921875" style="29" customWidth="1"/>
    <col min="12052" max="12288" width="9" style="29"/>
    <col min="12289" max="12289" width="11.19921875" style="29" customWidth="1"/>
    <col min="12290" max="12291" width="9.3984375" style="29" customWidth="1"/>
    <col min="12292" max="12292" width="7.09765625" style="29" customWidth="1"/>
    <col min="12293" max="12294" width="9.3984375" style="29" customWidth="1"/>
    <col min="12295" max="12295" width="7.09765625" style="29" customWidth="1"/>
    <col min="12296" max="12297" width="9.3984375" style="29" customWidth="1"/>
    <col min="12298" max="12298" width="7.09765625" style="29" customWidth="1"/>
    <col min="12299" max="12299" width="7.5" style="29" customWidth="1"/>
    <col min="12300" max="12300" width="8.8984375" style="29" customWidth="1"/>
    <col min="12301" max="12301" width="9" style="29"/>
    <col min="12302" max="12307" width="8.69921875" style="29" customWidth="1"/>
    <col min="12308" max="12544" width="9" style="29"/>
    <col min="12545" max="12545" width="11.19921875" style="29" customWidth="1"/>
    <col min="12546" max="12547" width="9.3984375" style="29" customWidth="1"/>
    <col min="12548" max="12548" width="7.09765625" style="29" customWidth="1"/>
    <col min="12549" max="12550" width="9.3984375" style="29" customWidth="1"/>
    <col min="12551" max="12551" width="7.09765625" style="29" customWidth="1"/>
    <col min="12552" max="12553" width="9.3984375" style="29" customWidth="1"/>
    <col min="12554" max="12554" width="7.09765625" style="29" customWidth="1"/>
    <col min="12555" max="12555" width="7.5" style="29" customWidth="1"/>
    <col min="12556" max="12556" width="8.8984375" style="29" customWidth="1"/>
    <col min="12557" max="12557" width="9" style="29"/>
    <col min="12558" max="12563" width="8.69921875" style="29" customWidth="1"/>
    <col min="12564" max="12800" width="9" style="29"/>
    <col min="12801" max="12801" width="11.19921875" style="29" customWidth="1"/>
    <col min="12802" max="12803" width="9.3984375" style="29" customWidth="1"/>
    <col min="12804" max="12804" width="7.09765625" style="29" customWidth="1"/>
    <col min="12805" max="12806" width="9.3984375" style="29" customWidth="1"/>
    <col min="12807" max="12807" width="7.09765625" style="29" customWidth="1"/>
    <col min="12808" max="12809" width="9.3984375" style="29" customWidth="1"/>
    <col min="12810" max="12810" width="7.09765625" style="29" customWidth="1"/>
    <col min="12811" max="12811" width="7.5" style="29" customWidth="1"/>
    <col min="12812" max="12812" width="8.8984375" style="29" customWidth="1"/>
    <col min="12813" max="12813" width="9" style="29"/>
    <col min="12814" max="12819" width="8.69921875" style="29" customWidth="1"/>
    <col min="12820" max="13056" width="9" style="29"/>
    <col min="13057" max="13057" width="11.19921875" style="29" customWidth="1"/>
    <col min="13058" max="13059" width="9.3984375" style="29" customWidth="1"/>
    <col min="13060" max="13060" width="7.09765625" style="29" customWidth="1"/>
    <col min="13061" max="13062" width="9.3984375" style="29" customWidth="1"/>
    <col min="13063" max="13063" width="7.09765625" style="29" customWidth="1"/>
    <col min="13064" max="13065" width="9.3984375" style="29" customWidth="1"/>
    <col min="13066" max="13066" width="7.09765625" style="29" customWidth="1"/>
    <col min="13067" max="13067" width="7.5" style="29" customWidth="1"/>
    <col min="13068" max="13068" width="8.8984375" style="29" customWidth="1"/>
    <col min="13069" max="13069" width="9" style="29"/>
    <col min="13070" max="13075" width="8.69921875" style="29" customWidth="1"/>
    <col min="13076" max="13312" width="9" style="29"/>
    <col min="13313" max="13313" width="11.19921875" style="29" customWidth="1"/>
    <col min="13314" max="13315" width="9.3984375" style="29" customWidth="1"/>
    <col min="13316" max="13316" width="7.09765625" style="29" customWidth="1"/>
    <col min="13317" max="13318" width="9.3984375" style="29" customWidth="1"/>
    <col min="13319" max="13319" width="7.09765625" style="29" customWidth="1"/>
    <col min="13320" max="13321" width="9.3984375" style="29" customWidth="1"/>
    <col min="13322" max="13322" width="7.09765625" style="29" customWidth="1"/>
    <col min="13323" max="13323" width="7.5" style="29" customWidth="1"/>
    <col min="13324" max="13324" width="8.8984375" style="29" customWidth="1"/>
    <col min="13325" max="13325" width="9" style="29"/>
    <col min="13326" max="13331" width="8.69921875" style="29" customWidth="1"/>
    <col min="13332" max="13568" width="9" style="29"/>
    <col min="13569" max="13569" width="11.19921875" style="29" customWidth="1"/>
    <col min="13570" max="13571" width="9.3984375" style="29" customWidth="1"/>
    <col min="13572" max="13572" width="7.09765625" style="29" customWidth="1"/>
    <col min="13573" max="13574" width="9.3984375" style="29" customWidth="1"/>
    <col min="13575" max="13575" width="7.09765625" style="29" customWidth="1"/>
    <col min="13576" max="13577" width="9.3984375" style="29" customWidth="1"/>
    <col min="13578" max="13578" width="7.09765625" style="29" customWidth="1"/>
    <col min="13579" max="13579" width="7.5" style="29" customWidth="1"/>
    <col min="13580" max="13580" width="8.8984375" style="29" customWidth="1"/>
    <col min="13581" max="13581" width="9" style="29"/>
    <col min="13582" max="13587" width="8.69921875" style="29" customWidth="1"/>
    <col min="13588" max="13824" width="9" style="29"/>
    <col min="13825" max="13825" width="11.19921875" style="29" customWidth="1"/>
    <col min="13826" max="13827" width="9.3984375" style="29" customWidth="1"/>
    <col min="13828" max="13828" width="7.09765625" style="29" customWidth="1"/>
    <col min="13829" max="13830" width="9.3984375" style="29" customWidth="1"/>
    <col min="13831" max="13831" width="7.09765625" style="29" customWidth="1"/>
    <col min="13832" max="13833" width="9.3984375" style="29" customWidth="1"/>
    <col min="13834" max="13834" width="7.09765625" style="29" customWidth="1"/>
    <col min="13835" max="13835" width="7.5" style="29" customWidth="1"/>
    <col min="13836" max="13836" width="8.8984375" style="29" customWidth="1"/>
    <col min="13837" max="13837" width="9" style="29"/>
    <col min="13838" max="13843" width="8.69921875" style="29" customWidth="1"/>
    <col min="13844" max="14080" width="9" style="29"/>
    <col min="14081" max="14081" width="11.19921875" style="29" customWidth="1"/>
    <col min="14082" max="14083" width="9.3984375" style="29" customWidth="1"/>
    <col min="14084" max="14084" width="7.09765625" style="29" customWidth="1"/>
    <col min="14085" max="14086" width="9.3984375" style="29" customWidth="1"/>
    <col min="14087" max="14087" width="7.09765625" style="29" customWidth="1"/>
    <col min="14088" max="14089" width="9.3984375" style="29" customWidth="1"/>
    <col min="14090" max="14090" width="7.09765625" style="29" customWidth="1"/>
    <col min="14091" max="14091" width="7.5" style="29" customWidth="1"/>
    <col min="14092" max="14092" width="8.8984375" style="29" customWidth="1"/>
    <col min="14093" max="14093" width="9" style="29"/>
    <col min="14094" max="14099" width="8.69921875" style="29" customWidth="1"/>
    <col min="14100" max="14336" width="9" style="29"/>
    <col min="14337" max="14337" width="11.19921875" style="29" customWidth="1"/>
    <col min="14338" max="14339" width="9.3984375" style="29" customWidth="1"/>
    <col min="14340" max="14340" width="7.09765625" style="29" customWidth="1"/>
    <col min="14341" max="14342" width="9.3984375" style="29" customWidth="1"/>
    <col min="14343" max="14343" width="7.09765625" style="29" customWidth="1"/>
    <col min="14344" max="14345" width="9.3984375" style="29" customWidth="1"/>
    <col min="14346" max="14346" width="7.09765625" style="29" customWidth="1"/>
    <col min="14347" max="14347" width="7.5" style="29" customWidth="1"/>
    <col min="14348" max="14348" width="8.8984375" style="29" customWidth="1"/>
    <col min="14349" max="14349" width="9" style="29"/>
    <col min="14350" max="14355" width="8.69921875" style="29" customWidth="1"/>
    <col min="14356" max="14592" width="9" style="29"/>
    <col min="14593" max="14593" width="11.19921875" style="29" customWidth="1"/>
    <col min="14594" max="14595" width="9.3984375" style="29" customWidth="1"/>
    <col min="14596" max="14596" width="7.09765625" style="29" customWidth="1"/>
    <col min="14597" max="14598" width="9.3984375" style="29" customWidth="1"/>
    <col min="14599" max="14599" width="7.09765625" style="29" customWidth="1"/>
    <col min="14600" max="14601" width="9.3984375" style="29" customWidth="1"/>
    <col min="14602" max="14602" width="7.09765625" style="29" customWidth="1"/>
    <col min="14603" max="14603" width="7.5" style="29" customWidth="1"/>
    <col min="14604" max="14604" width="8.8984375" style="29" customWidth="1"/>
    <col min="14605" max="14605" width="9" style="29"/>
    <col min="14606" max="14611" width="8.69921875" style="29" customWidth="1"/>
    <col min="14612" max="14848" width="9" style="29"/>
    <col min="14849" max="14849" width="11.19921875" style="29" customWidth="1"/>
    <col min="14850" max="14851" width="9.3984375" style="29" customWidth="1"/>
    <col min="14852" max="14852" width="7.09765625" style="29" customWidth="1"/>
    <col min="14853" max="14854" width="9.3984375" style="29" customWidth="1"/>
    <col min="14855" max="14855" width="7.09765625" style="29" customWidth="1"/>
    <col min="14856" max="14857" width="9.3984375" style="29" customWidth="1"/>
    <col min="14858" max="14858" width="7.09765625" style="29" customWidth="1"/>
    <col min="14859" max="14859" width="7.5" style="29" customWidth="1"/>
    <col min="14860" max="14860" width="8.8984375" style="29" customWidth="1"/>
    <col min="14861" max="14861" width="9" style="29"/>
    <col min="14862" max="14867" width="8.69921875" style="29" customWidth="1"/>
    <col min="14868" max="15104" width="9" style="29"/>
    <col min="15105" max="15105" width="11.19921875" style="29" customWidth="1"/>
    <col min="15106" max="15107" width="9.3984375" style="29" customWidth="1"/>
    <col min="15108" max="15108" width="7.09765625" style="29" customWidth="1"/>
    <col min="15109" max="15110" width="9.3984375" style="29" customWidth="1"/>
    <col min="15111" max="15111" width="7.09765625" style="29" customWidth="1"/>
    <col min="15112" max="15113" width="9.3984375" style="29" customWidth="1"/>
    <col min="15114" max="15114" width="7.09765625" style="29" customWidth="1"/>
    <col min="15115" max="15115" width="7.5" style="29" customWidth="1"/>
    <col min="15116" max="15116" width="8.8984375" style="29" customWidth="1"/>
    <col min="15117" max="15117" width="9" style="29"/>
    <col min="15118" max="15123" width="8.69921875" style="29" customWidth="1"/>
    <col min="15124" max="15360" width="9" style="29"/>
    <col min="15361" max="15361" width="11.19921875" style="29" customWidth="1"/>
    <col min="15362" max="15363" width="9.3984375" style="29" customWidth="1"/>
    <col min="15364" max="15364" width="7.09765625" style="29" customWidth="1"/>
    <col min="15365" max="15366" width="9.3984375" style="29" customWidth="1"/>
    <col min="15367" max="15367" width="7.09765625" style="29" customWidth="1"/>
    <col min="15368" max="15369" width="9.3984375" style="29" customWidth="1"/>
    <col min="15370" max="15370" width="7.09765625" style="29" customWidth="1"/>
    <col min="15371" max="15371" width="7.5" style="29" customWidth="1"/>
    <col min="15372" max="15372" width="8.8984375" style="29" customWidth="1"/>
    <col min="15373" max="15373" width="9" style="29"/>
    <col min="15374" max="15379" width="8.69921875" style="29" customWidth="1"/>
    <col min="15380" max="15616" width="9" style="29"/>
    <col min="15617" max="15617" width="11.19921875" style="29" customWidth="1"/>
    <col min="15618" max="15619" width="9.3984375" style="29" customWidth="1"/>
    <col min="15620" max="15620" width="7.09765625" style="29" customWidth="1"/>
    <col min="15621" max="15622" width="9.3984375" style="29" customWidth="1"/>
    <col min="15623" max="15623" width="7.09765625" style="29" customWidth="1"/>
    <col min="15624" max="15625" width="9.3984375" style="29" customWidth="1"/>
    <col min="15626" max="15626" width="7.09765625" style="29" customWidth="1"/>
    <col min="15627" max="15627" width="7.5" style="29" customWidth="1"/>
    <col min="15628" max="15628" width="8.8984375" style="29" customWidth="1"/>
    <col min="15629" max="15629" width="9" style="29"/>
    <col min="15630" max="15635" width="8.69921875" style="29" customWidth="1"/>
    <col min="15636" max="15872" width="9" style="29"/>
    <col min="15873" max="15873" width="11.19921875" style="29" customWidth="1"/>
    <col min="15874" max="15875" width="9.3984375" style="29" customWidth="1"/>
    <col min="15876" max="15876" width="7.09765625" style="29" customWidth="1"/>
    <col min="15877" max="15878" width="9.3984375" style="29" customWidth="1"/>
    <col min="15879" max="15879" width="7.09765625" style="29" customWidth="1"/>
    <col min="15880" max="15881" width="9.3984375" style="29" customWidth="1"/>
    <col min="15882" max="15882" width="7.09765625" style="29" customWidth="1"/>
    <col min="15883" max="15883" width="7.5" style="29" customWidth="1"/>
    <col min="15884" max="15884" width="8.8984375" style="29" customWidth="1"/>
    <col min="15885" max="15885" width="9" style="29"/>
    <col min="15886" max="15891" width="8.69921875" style="29" customWidth="1"/>
    <col min="15892" max="16128" width="9" style="29"/>
    <col min="16129" max="16129" width="11.19921875" style="29" customWidth="1"/>
    <col min="16130" max="16131" width="9.3984375" style="29" customWidth="1"/>
    <col min="16132" max="16132" width="7.09765625" style="29" customWidth="1"/>
    <col min="16133" max="16134" width="9.3984375" style="29" customWidth="1"/>
    <col min="16135" max="16135" width="7.09765625" style="29" customWidth="1"/>
    <col min="16136" max="16137" width="9.3984375" style="29" customWidth="1"/>
    <col min="16138" max="16138" width="7.09765625" style="29" customWidth="1"/>
    <col min="16139" max="16139" width="7.5" style="29" customWidth="1"/>
    <col min="16140" max="16140" width="8.8984375" style="29" customWidth="1"/>
    <col min="16141" max="16141" width="9" style="29"/>
    <col min="16142" max="16147" width="8.69921875" style="29" customWidth="1"/>
    <col min="16148" max="16384" width="9" style="29"/>
  </cols>
  <sheetData>
    <row r="1" spans="1:10" ht="12.75" customHeight="1" x14ac:dyDescent="0.45"/>
    <row r="2" spans="1:10" ht="12.75" customHeight="1" x14ac:dyDescent="0.45">
      <c r="A2" s="15" t="s">
        <v>226</v>
      </c>
    </row>
    <row r="3" spans="1:10" s="15" customFormat="1" ht="12.75" customHeight="1" x14ac:dyDescent="0.45">
      <c r="C3" s="405"/>
      <c r="D3" s="405"/>
      <c r="E3" s="405"/>
      <c r="F3" s="405"/>
      <c r="G3" s="405"/>
      <c r="H3" s="405"/>
      <c r="I3" s="405"/>
      <c r="J3" s="406" t="s">
        <v>203</v>
      </c>
    </row>
    <row r="4" spans="1:10" s="16" customFormat="1" ht="12.75" customHeight="1" x14ac:dyDescent="0.45">
      <c r="A4" s="318" t="s">
        <v>149</v>
      </c>
      <c r="B4" s="323" t="s">
        <v>178</v>
      </c>
      <c r="C4" s="324"/>
      <c r="D4" s="324"/>
      <c r="E4" s="324"/>
      <c r="F4" s="324"/>
      <c r="G4" s="324"/>
      <c r="H4" s="324"/>
      <c r="I4" s="324"/>
      <c r="J4" s="324"/>
    </row>
    <row r="5" spans="1:10" s="87" customFormat="1" ht="12.75" customHeight="1" x14ac:dyDescent="0.45">
      <c r="A5" s="319"/>
      <c r="B5" s="321" t="s">
        <v>265</v>
      </c>
      <c r="C5" s="321"/>
      <c r="D5" s="322"/>
      <c r="E5" s="407" t="s">
        <v>292</v>
      </c>
      <c r="F5" s="407"/>
      <c r="G5" s="408"/>
      <c r="H5" s="407" t="s">
        <v>298</v>
      </c>
      <c r="I5" s="407"/>
      <c r="J5" s="408"/>
    </row>
    <row r="6" spans="1:10" s="160" customFormat="1" ht="12.75" customHeight="1" x14ac:dyDescent="0.45">
      <c r="A6" s="320"/>
      <c r="B6" s="159" t="s">
        <v>91</v>
      </c>
      <c r="C6" s="409" t="s">
        <v>92</v>
      </c>
      <c r="D6" s="409" t="s">
        <v>93</v>
      </c>
      <c r="E6" s="409" t="s">
        <v>91</v>
      </c>
      <c r="F6" s="409" t="s">
        <v>92</v>
      </c>
      <c r="G6" s="410" t="s">
        <v>93</v>
      </c>
      <c r="H6" s="409" t="s">
        <v>91</v>
      </c>
      <c r="I6" s="409" t="s">
        <v>92</v>
      </c>
      <c r="J6" s="410" t="s">
        <v>93</v>
      </c>
    </row>
    <row r="7" spans="1:10" s="160" customFormat="1" ht="3.75" customHeight="1" x14ac:dyDescent="0.45">
      <c r="A7" s="161"/>
      <c r="B7" s="162"/>
      <c r="C7" s="411"/>
      <c r="D7" s="411"/>
      <c r="E7" s="412"/>
      <c r="F7" s="412"/>
      <c r="G7" s="412"/>
      <c r="H7" s="412"/>
      <c r="I7" s="412"/>
      <c r="J7" s="412"/>
    </row>
    <row r="8" spans="1:10" s="165" customFormat="1" ht="12.75" customHeight="1" x14ac:dyDescent="0.45">
      <c r="A8" s="163" t="s">
        <v>94</v>
      </c>
      <c r="B8" s="164"/>
      <c r="C8" s="413"/>
      <c r="D8" s="413"/>
      <c r="E8" s="413"/>
      <c r="F8" s="413"/>
      <c r="G8" s="413"/>
      <c r="H8" s="413"/>
      <c r="I8" s="413"/>
      <c r="J8" s="413"/>
    </row>
    <row r="9" spans="1:10" s="165" customFormat="1" ht="12.75" customHeight="1" x14ac:dyDescent="0.45">
      <c r="A9" s="166" t="s">
        <v>274</v>
      </c>
      <c r="B9" s="94">
        <v>7759030</v>
      </c>
      <c r="C9" s="414">
        <v>7746194</v>
      </c>
      <c r="D9" s="415">
        <f>(C9/B9)*100</f>
        <v>99.834566949734693</v>
      </c>
      <c r="E9" s="414">
        <v>7790337</v>
      </c>
      <c r="F9" s="414">
        <v>7800695</v>
      </c>
      <c r="G9" s="415">
        <f>(F9/E9)*100</f>
        <v>100.13295958826942</v>
      </c>
      <c r="H9" s="414">
        <v>7728720</v>
      </c>
      <c r="I9" s="414">
        <v>7780128</v>
      </c>
      <c r="J9" s="415">
        <f>(I9/H9)*100</f>
        <v>100.66515542030245</v>
      </c>
    </row>
    <row r="10" spans="1:10" s="165" customFormat="1" ht="12.75" customHeight="1" x14ac:dyDescent="0.45">
      <c r="A10" s="166" t="s">
        <v>289</v>
      </c>
      <c r="B10" s="94">
        <v>5811911</v>
      </c>
      <c r="C10" s="414">
        <v>5505598</v>
      </c>
      <c r="D10" s="415">
        <f>(C10/B10)*100</f>
        <v>94.72956485396972</v>
      </c>
      <c r="E10" s="414">
        <v>6046411</v>
      </c>
      <c r="F10" s="414">
        <v>5800805</v>
      </c>
      <c r="G10" s="415">
        <f>(F10/E10)*100</f>
        <v>95.937987014114654</v>
      </c>
      <c r="H10" s="414">
        <v>6705513</v>
      </c>
      <c r="I10" s="414">
        <v>6324002</v>
      </c>
      <c r="J10" s="415">
        <f>(I10/H10)*100</f>
        <v>94.310487504833702</v>
      </c>
    </row>
    <row r="11" spans="1:10" s="165" customFormat="1" ht="12.75" customHeight="1" x14ac:dyDescent="0.45">
      <c r="A11" s="97" t="s">
        <v>95</v>
      </c>
      <c r="B11" s="94">
        <v>1027959</v>
      </c>
      <c r="C11" s="414">
        <v>879197</v>
      </c>
      <c r="D11" s="415">
        <f>(C11/B11)*100</f>
        <v>85.52841115258488</v>
      </c>
      <c r="E11" s="414">
        <v>1102884</v>
      </c>
      <c r="F11" s="414">
        <v>1043183</v>
      </c>
      <c r="G11" s="415">
        <f>(F11/E11)*100</f>
        <v>94.586828714533894</v>
      </c>
      <c r="H11" s="414">
        <v>1317722</v>
      </c>
      <c r="I11" s="414">
        <v>1271757</v>
      </c>
      <c r="J11" s="415">
        <f>(I11/H11)*100</f>
        <v>96.511783213758278</v>
      </c>
    </row>
    <row r="12" spans="1:10" s="165" customFormat="1" ht="12.75" customHeight="1" x14ac:dyDescent="0.45">
      <c r="A12" s="167" t="s">
        <v>96</v>
      </c>
      <c r="B12" s="90">
        <v>6313357</v>
      </c>
      <c r="C12" s="416">
        <v>5519550</v>
      </c>
      <c r="D12" s="417">
        <f>(C12/B12)*100</f>
        <v>87.426546605870698</v>
      </c>
      <c r="E12" s="416">
        <v>5685083</v>
      </c>
      <c r="F12" s="416">
        <v>5144409</v>
      </c>
      <c r="G12" s="417">
        <f>(F12/E12)*100</f>
        <v>90.48960235057254</v>
      </c>
      <c r="H12" s="416">
        <v>6109716</v>
      </c>
      <c r="I12" s="416">
        <v>5598141</v>
      </c>
      <c r="J12" s="417">
        <f>(I12/H12)*100</f>
        <v>91.626861215807736</v>
      </c>
    </row>
    <row r="13" spans="1:10" s="165" customFormat="1" ht="12.75" customHeight="1" x14ac:dyDescent="0.45">
      <c r="A13" s="163" t="s">
        <v>97</v>
      </c>
      <c r="B13" s="94"/>
      <c r="C13" s="414"/>
      <c r="D13" s="415"/>
      <c r="E13" s="414"/>
      <c r="F13" s="414"/>
      <c r="G13" s="415"/>
      <c r="H13" s="414"/>
      <c r="I13" s="414"/>
      <c r="J13" s="415"/>
    </row>
    <row r="14" spans="1:10" s="165" customFormat="1" ht="12.75" customHeight="1" x14ac:dyDescent="0.45">
      <c r="A14" s="166" t="s">
        <v>274</v>
      </c>
      <c r="B14" s="94">
        <v>8321012</v>
      </c>
      <c r="C14" s="414">
        <v>8305657</v>
      </c>
      <c r="D14" s="415">
        <f t="shared" ref="D14:D17" si="0">(C14/B14)*100</f>
        <v>99.815467157119826</v>
      </c>
      <c r="E14" s="414">
        <v>8311045</v>
      </c>
      <c r="F14" s="414">
        <v>8301773</v>
      </c>
      <c r="G14" s="415">
        <f t="shared" ref="G14:G17" si="1">(F14/E14)*100</f>
        <v>99.888437615245735</v>
      </c>
      <c r="H14" s="414">
        <v>8834054</v>
      </c>
      <c r="I14" s="414">
        <v>8853188</v>
      </c>
      <c r="J14" s="415">
        <f t="shared" ref="J14:J17" si="2">(I14/H14)*100</f>
        <v>100.21659364998222</v>
      </c>
    </row>
    <row r="15" spans="1:10" s="165" customFormat="1" ht="12.75" customHeight="1" x14ac:dyDescent="0.45">
      <c r="A15" s="166" t="s">
        <v>289</v>
      </c>
      <c r="B15" s="94">
        <v>8102535</v>
      </c>
      <c r="C15" s="414">
        <v>8001564</v>
      </c>
      <c r="D15" s="415">
        <f t="shared" si="0"/>
        <v>98.753834448107909</v>
      </c>
      <c r="E15" s="414">
        <v>8036397</v>
      </c>
      <c r="F15" s="414">
        <v>7933468</v>
      </c>
      <c r="G15" s="415">
        <f t="shared" si="1"/>
        <v>98.719214593305921</v>
      </c>
      <c r="H15" s="414">
        <v>8636249</v>
      </c>
      <c r="I15" s="414">
        <v>8456613</v>
      </c>
      <c r="J15" s="415">
        <f t="shared" si="2"/>
        <v>97.919976600952566</v>
      </c>
    </row>
    <row r="16" spans="1:10" s="165" customFormat="1" ht="12.75" customHeight="1" x14ac:dyDescent="0.45">
      <c r="A16" s="97" t="s">
        <v>95</v>
      </c>
      <c r="B16" s="94">
        <v>3544497</v>
      </c>
      <c r="C16" s="414">
        <v>2536302</v>
      </c>
      <c r="D16" s="415">
        <f t="shared" si="0"/>
        <v>71.556048714387401</v>
      </c>
      <c r="E16" s="414">
        <v>3182877</v>
      </c>
      <c r="F16" s="414">
        <v>2552630</v>
      </c>
      <c r="G16" s="415">
        <f t="shared" si="1"/>
        <v>80.198826407680841</v>
      </c>
      <c r="H16" s="414">
        <v>3149186</v>
      </c>
      <c r="I16" s="414">
        <v>2246742</v>
      </c>
      <c r="J16" s="415">
        <f t="shared" si="2"/>
        <v>71.343578943892169</v>
      </c>
    </row>
    <row r="17" spans="1:11" s="87" customFormat="1" ht="12.75" customHeight="1" x14ac:dyDescent="0.45">
      <c r="A17" s="167" t="s">
        <v>96</v>
      </c>
      <c r="B17" s="90">
        <v>6498924</v>
      </c>
      <c r="C17" s="416">
        <v>5472660</v>
      </c>
      <c r="D17" s="417">
        <f t="shared" si="0"/>
        <v>84.208709010907029</v>
      </c>
      <c r="E17" s="416">
        <v>6022351</v>
      </c>
      <c r="F17" s="416">
        <v>5106173</v>
      </c>
      <c r="G17" s="417">
        <f t="shared" si="1"/>
        <v>84.787037487519413</v>
      </c>
      <c r="H17" s="416">
        <v>6247377</v>
      </c>
      <c r="I17" s="416">
        <v>5119317</v>
      </c>
      <c r="J17" s="417">
        <f t="shared" si="2"/>
        <v>81.943462032145646</v>
      </c>
    </row>
    <row r="18" spans="1:11" s="87" customFormat="1" ht="12.75" customHeight="1" x14ac:dyDescent="0.45">
      <c r="A18" s="163" t="s">
        <v>98</v>
      </c>
      <c r="B18" s="94"/>
      <c r="C18" s="414"/>
      <c r="D18" s="415"/>
      <c r="E18" s="414"/>
      <c r="F18" s="414"/>
      <c r="G18" s="415"/>
      <c r="H18" s="414"/>
      <c r="I18" s="414"/>
      <c r="J18" s="415"/>
    </row>
    <row r="19" spans="1:11" s="87" customFormat="1" ht="12.75" customHeight="1" x14ac:dyDescent="0.45">
      <c r="A19" s="166" t="s">
        <v>274</v>
      </c>
      <c r="B19" s="94">
        <v>4918988</v>
      </c>
      <c r="C19" s="414">
        <v>5226885</v>
      </c>
      <c r="D19" s="415">
        <f t="shared" ref="D19:D22" si="3">(C19/B19)*100</f>
        <v>106.25935659936556</v>
      </c>
      <c r="E19" s="414">
        <v>3930085</v>
      </c>
      <c r="F19" s="414">
        <v>3881603</v>
      </c>
      <c r="G19" s="415">
        <f t="shared" ref="G19:G22" si="4">(F19/E19)*100</f>
        <v>98.766388004330693</v>
      </c>
      <c r="H19" s="414">
        <v>3934798</v>
      </c>
      <c r="I19" s="414">
        <v>3936903</v>
      </c>
      <c r="J19" s="415">
        <f t="shared" ref="J19:J22" si="5">(I19/H19)*100</f>
        <v>100.05349702830996</v>
      </c>
    </row>
    <row r="20" spans="1:11" s="87" customFormat="1" ht="12.75" customHeight="1" x14ac:dyDescent="0.45">
      <c r="A20" s="166" t="s">
        <v>289</v>
      </c>
      <c r="B20" s="94">
        <v>4757955</v>
      </c>
      <c r="C20" s="414">
        <v>4696869</v>
      </c>
      <c r="D20" s="415">
        <f t="shared" si="3"/>
        <v>98.716129093276422</v>
      </c>
      <c r="E20" s="414">
        <v>4718893</v>
      </c>
      <c r="F20" s="414">
        <v>4698955</v>
      </c>
      <c r="G20" s="415">
        <f t="shared" si="4"/>
        <v>99.577485651825555</v>
      </c>
      <c r="H20" s="414">
        <v>5019479</v>
      </c>
      <c r="I20" s="414">
        <v>4987905</v>
      </c>
      <c r="J20" s="415">
        <f t="shared" si="5"/>
        <v>99.370970572842324</v>
      </c>
    </row>
    <row r="21" spans="1:11" s="87" customFormat="1" ht="12.75" customHeight="1" x14ac:dyDescent="0.45">
      <c r="A21" s="97" t="s">
        <v>95</v>
      </c>
      <c r="B21" s="94">
        <v>765240</v>
      </c>
      <c r="C21" s="414">
        <v>765240</v>
      </c>
      <c r="D21" s="415">
        <f t="shared" si="3"/>
        <v>100</v>
      </c>
      <c r="E21" s="414">
        <v>653448</v>
      </c>
      <c r="F21" s="414">
        <v>646596</v>
      </c>
      <c r="G21" s="415">
        <f t="shared" si="4"/>
        <v>98.951408528299112</v>
      </c>
      <c r="H21" s="414">
        <v>954154</v>
      </c>
      <c r="I21" s="414">
        <v>954154</v>
      </c>
      <c r="J21" s="415">
        <f t="shared" si="5"/>
        <v>100</v>
      </c>
    </row>
    <row r="22" spans="1:11" s="87" customFormat="1" ht="12.75" customHeight="1" x14ac:dyDescent="0.45">
      <c r="A22" s="166" t="s">
        <v>211</v>
      </c>
      <c r="B22" s="94">
        <v>960057</v>
      </c>
      <c r="C22" s="414">
        <v>960056</v>
      </c>
      <c r="D22" s="415">
        <f t="shared" si="3"/>
        <v>99.999895839517862</v>
      </c>
      <c r="E22" s="414">
        <v>653448</v>
      </c>
      <c r="F22" s="414">
        <v>646596</v>
      </c>
      <c r="G22" s="415">
        <f t="shared" si="4"/>
        <v>98.951408528299112</v>
      </c>
      <c r="H22" s="414">
        <v>954154</v>
      </c>
      <c r="I22" s="414">
        <v>954154</v>
      </c>
      <c r="J22" s="415">
        <f t="shared" si="5"/>
        <v>100</v>
      </c>
    </row>
    <row r="23" spans="1:11" s="87" customFormat="1" ht="3.75" customHeight="1" x14ac:dyDescent="0.45">
      <c r="A23" s="168"/>
      <c r="B23" s="169"/>
      <c r="C23" s="418"/>
      <c r="D23" s="418"/>
      <c r="E23" s="418"/>
      <c r="F23" s="418"/>
      <c r="G23" s="418"/>
      <c r="H23" s="419"/>
      <c r="I23" s="419"/>
      <c r="J23" s="419"/>
    </row>
    <row r="24" spans="1:11" s="109" customFormat="1" ht="12.75" customHeight="1" x14ac:dyDescent="0.45">
      <c r="A24" s="109" t="s">
        <v>1</v>
      </c>
      <c r="C24" s="405"/>
      <c r="D24" s="405"/>
      <c r="E24" s="405"/>
      <c r="F24" s="405"/>
      <c r="G24" s="405"/>
      <c r="H24" s="405"/>
      <c r="I24" s="405"/>
      <c r="J24" s="405"/>
      <c r="K24" s="170"/>
    </row>
    <row r="25" spans="1:11" s="109" customFormat="1" ht="13.5" customHeight="1" x14ac:dyDescent="0.45">
      <c r="C25" s="405"/>
      <c r="D25" s="405"/>
      <c r="E25" s="405"/>
      <c r="F25" s="405"/>
      <c r="G25" s="405"/>
      <c r="H25" s="405"/>
      <c r="I25" s="405"/>
      <c r="J25" s="405"/>
      <c r="K25" s="170"/>
    </row>
    <row r="26" spans="1:11" s="109" customFormat="1" ht="13.5" customHeight="1" x14ac:dyDescent="0.45">
      <c r="B26" s="171"/>
      <c r="C26" s="404"/>
      <c r="D26" s="404"/>
      <c r="E26" s="404"/>
      <c r="F26" s="404"/>
      <c r="G26" s="404"/>
      <c r="H26" s="404"/>
      <c r="I26" s="404"/>
      <c r="J26" s="404"/>
      <c r="K26" s="170"/>
    </row>
    <row r="27" spans="1:11" s="171" customFormat="1" ht="13.5" customHeight="1" x14ac:dyDescent="0.45">
      <c r="A27" s="109" t="s">
        <v>227</v>
      </c>
      <c r="B27" s="109"/>
      <c r="C27" s="405"/>
      <c r="D27" s="405"/>
      <c r="E27" s="405"/>
      <c r="F27" s="405"/>
      <c r="G27" s="405"/>
      <c r="H27" s="405"/>
      <c r="I27" s="405"/>
      <c r="J27" s="405"/>
    </row>
    <row r="28" spans="1:11" s="171" customFormat="1" ht="13.5" customHeight="1" x14ac:dyDescent="0.45">
      <c r="A28" s="109"/>
      <c r="B28" s="109"/>
      <c r="C28" s="405"/>
      <c r="D28" s="405"/>
      <c r="E28" s="405"/>
      <c r="F28" s="405"/>
      <c r="G28" s="405"/>
      <c r="H28" s="405"/>
      <c r="I28" s="405"/>
      <c r="J28" s="406" t="s">
        <v>203</v>
      </c>
    </row>
    <row r="29" spans="1:11" s="165" customFormat="1" ht="12.75" customHeight="1" x14ac:dyDescent="0.45">
      <c r="A29" s="261" t="s">
        <v>99</v>
      </c>
      <c r="B29" s="325" t="s">
        <v>178</v>
      </c>
      <c r="C29" s="326"/>
      <c r="D29" s="326"/>
      <c r="E29" s="326"/>
      <c r="F29" s="326"/>
      <c r="G29" s="326"/>
      <c r="H29" s="326"/>
      <c r="I29" s="326"/>
      <c r="J29" s="326"/>
    </row>
    <row r="30" spans="1:11" s="165" customFormat="1" ht="12.75" customHeight="1" x14ac:dyDescent="0.45">
      <c r="A30" s="263"/>
      <c r="B30" s="321" t="s">
        <v>265</v>
      </c>
      <c r="C30" s="321"/>
      <c r="D30" s="322"/>
      <c r="E30" s="407" t="s">
        <v>292</v>
      </c>
      <c r="F30" s="407"/>
      <c r="G30" s="408"/>
      <c r="H30" s="407" t="s">
        <v>298</v>
      </c>
      <c r="I30" s="407"/>
      <c r="J30" s="408"/>
    </row>
    <row r="31" spans="1:11" s="165" customFormat="1" ht="12.75" customHeight="1" x14ac:dyDescent="0.45">
      <c r="A31" s="265"/>
      <c r="B31" s="159" t="s">
        <v>179</v>
      </c>
      <c r="C31" s="409" t="s">
        <v>180</v>
      </c>
      <c r="D31" s="409" t="s">
        <v>181</v>
      </c>
      <c r="E31" s="409" t="s">
        <v>179</v>
      </c>
      <c r="F31" s="409" t="s">
        <v>180</v>
      </c>
      <c r="G31" s="410" t="s">
        <v>181</v>
      </c>
      <c r="H31" s="409" t="s">
        <v>179</v>
      </c>
      <c r="I31" s="409" t="s">
        <v>180</v>
      </c>
      <c r="J31" s="410" t="s">
        <v>181</v>
      </c>
      <c r="K31" s="172"/>
    </row>
    <row r="32" spans="1:11" s="165" customFormat="1" ht="3.75" customHeight="1" thickBot="1" x14ac:dyDescent="0.5">
      <c r="A32" s="173"/>
      <c r="B32" s="164"/>
      <c r="C32" s="413"/>
      <c r="D32" s="413"/>
      <c r="E32" s="420"/>
      <c r="F32" s="420"/>
      <c r="G32" s="420"/>
      <c r="H32" s="420"/>
      <c r="I32" s="420"/>
      <c r="J32" s="420"/>
    </row>
    <row r="33" spans="1:17" s="165" customFormat="1" ht="12.75" customHeight="1" x14ac:dyDescent="0.45">
      <c r="A33" s="163" t="s">
        <v>56</v>
      </c>
      <c r="B33" s="94">
        <v>43306439</v>
      </c>
      <c r="C33" s="414">
        <v>42529792</v>
      </c>
      <c r="D33" s="415">
        <f>(C33/B33)*100</f>
        <v>98.20662465459236</v>
      </c>
      <c r="E33" s="414">
        <v>43323058</v>
      </c>
      <c r="F33" s="414">
        <v>42610460</v>
      </c>
      <c r="G33" s="415">
        <f>(F33/E33)*100</f>
        <v>98.355153045752218</v>
      </c>
      <c r="H33" s="414">
        <v>42948629</v>
      </c>
      <c r="I33" s="414">
        <v>42260699</v>
      </c>
      <c r="J33" s="415">
        <f>(I33/H33)*100</f>
        <v>98.398249220015842</v>
      </c>
      <c r="K33" s="174"/>
      <c r="N33" s="175" t="s">
        <v>182</v>
      </c>
      <c r="Q33" s="175" t="s">
        <v>183</v>
      </c>
    </row>
    <row r="34" spans="1:17" s="165" customFormat="1" ht="12.75" customHeight="1" x14ac:dyDescent="0.45">
      <c r="A34" s="176" t="s">
        <v>100</v>
      </c>
      <c r="B34" s="94">
        <v>42527330</v>
      </c>
      <c r="C34" s="414">
        <v>42270084</v>
      </c>
      <c r="D34" s="415">
        <f t="shared" ref="D34:D57" si="6">(C34/B34)*100</f>
        <v>99.39510427764921</v>
      </c>
      <c r="E34" s="414">
        <v>42598009</v>
      </c>
      <c r="F34" s="414">
        <v>42354533</v>
      </c>
      <c r="G34" s="415">
        <f t="shared" ref="G34:G57" si="7">(F34/E34)*100</f>
        <v>99.428433380536646</v>
      </c>
      <c r="H34" s="414">
        <v>42285695</v>
      </c>
      <c r="I34" s="414">
        <v>42048376</v>
      </c>
      <c r="J34" s="415">
        <f t="shared" ref="J34:J57" si="8">(I34/H34)*100</f>
        <v>99.438772379169833</v>
      </c>
      <c r="K34" s="174"/>
      <c r="N34" s="177"/>
      <c r="Q34" s="177"/>
    </row>
    <row r="35" spans="1:17" s="165" customFormat="1" ht="12.75" customHeight="1" x14ac:dyDescent="0.45">
      <c r="A35" s="178" t="s">
        <v>101</v>
      </c>
      <c r="B35" s="90">
        <v>779109</v>
      </c>
      <c r="C35" s="416">
        <v>259708</v>
      </c>
      <c r="D35" s="417">
        <f t="shared" si="6"/>
        <v>33.333975092060292</v>
      </c>
      <c r="E35" s="416">
        <v>725050</v>
      </c>
      <c r="F35" s="416">
        <v>255927</v>
      </c>
      <c r="G35" s="417">
        <f t="shared" si="7"/>
        <v>35.297841528170473</v>
      </c>
      <c r="H35" s="416">
        <v>662934</v>
      </c>
      <c r="I35" s="416">
        <v>212323</v>
      </c>
      <c r="J35" s="417">
        <f t="shared" si="8"/>
        <v>32.027773503848046</v>
      </c>
      <c r="K35" s="174"/>
      <c r="N35" s="177"/>
      <c r="Q35" s="177"/>
    </row>
    <row r="36" spans="1:17" s="165" customFormat="1" ht="12.75" customHeight="1" x14ac:dyDescent="0.45">
      <c r="A36" s="173" t="s">
        <v>102</v>
      </c>
      <c r="B36" s="98">
        <v>20243167</v>
      </c>
      <c r="C36" s="421">
        <v>19901819</v>
      </c>
      <c r="D36" s="422">
        <f t="shared" si="6"/>
        <v>98.313761873327437</v>
      </c>
      <c r="E36" s="421">
        <v>20003273</v>
      </c>
      <c r="F36" s="421">
        <v>19675034</v>
      </c>
      <c r="G36" s="422">
        <f t="shared" si="7"/>
        <v>98.359073537615572</v>
      </c>
      <c r="H36" s="421">
        <v>19595719</v>
      </c>
      <c r="I36" s="421">
        <v>19284570</v>
      </c>
      <c r="J36" s="415">
        <f t="shared" si="8"/>
        <v>98.41215828824653</v>
      </c>
      <c r="N36" s="177">
        <f>SUM(N38:N39)</f>
        <v>21674353</v>
      </c>
      <c r="Q36" s="177">
        <f>SUM(Q38:Q39)</f>
        <v>21227853</v>
      </c>
    </row>
    <row r="37" spans="1:17" s="165" customFormat="1" ht="12.75" customHeight="1" x14ac:dyDescent="0.45">
      <c r="A37" s="97" t="s">
        <v>184</v>
      </c>
      <c r="B37" s="94">
        <v>16770449</v>
      </c>
      <c r="C37" s="414">
        <v>16461530</v>
      </c>
      <c r="D37" s="415">
        <f t="shared" si="6"/>
        <v>98.15795629562453</v>
      </c>
      <c r="E37" s="414">
        <v>16878856</v>
      </c>
      <c r="F37" s="414">
        <v>16577664</v>
      </c>
      <c r="G37" s="415">
        <f t="shared" si="7"/>
        <v>98.21556626823525</v>
      </c>
      <c r="H37" s="414">
        <v>15872235</v>
      </c>
      <c r="I37" s="414">
        <v>15580787</v>
      </c>
      <c r="J37" s="415">
        <f t="shared" si="8"/>
        <v>98.163787267514621</v>
      </c>
      <c r="N37" s="177"/>
      <c r="Q37" s="177"/>
    </row>
    <row r="38" spans="1:17" s="165" customFormat="1" ht="12.75" customHeight="1" x14ac:dyDescent="0.45">
      <c r="A38" s="176" t="s">
        <v>100</v>
      </c>
      <c r="B38" s="94">
        <v>16468248</v>
      </c>
      <c r="C38" s="414">
        <v>16359822</v>
      </c>
      <c r="D38" s="415">
        <f>(C38/B38)*100</f>
        <v>99.341605737295197</v>
      </c>
      <c r="E38" s="414">
        <v>16580959</v>
      </c>
      <c r="F38" s="414">
        <v>16467514</v>
      </c>
      <c r="G38" s="415">
        <f>(F38/E38)*100</f>
        <v>99.315811588461202</v>
      </c>
      <c r="H38" s="414">
        <v>15577968</v>
      </c>
      <c r="I38" s="414">
        <v>15472093</v>
      </c>
      <c r="J38" s="415">
        <f t="shared" si="8"/>
        <v>99.320354233620208</v>
      </c>
      <c r="K38" s="179"/>
      <c r="L38" s="165">
        <v>16642526</v>
      </c>
      <c r="M38" s="165">
        <v>4590852</v>
      </c>
      <c r="N38" s="177">
        <f>SUM(L38:M38)</f>
        <v>21233378</v>
      </c>
      <c r="O38" s="165">
        <v>16467102</v>
      </c>
      <c r="P38" s="165">
        <v>4576060</v>
      </c>
      <c r="Q38" s="177">
        <f>SUM(O38:P38)</f>
        <v>21043162</v>
      </c>
    </row>
    <row r="39" spans="1:17" s="165" customFormat="1" ht="12.75" customHeight="1" x14ac:dyDescent="0.45">
      <c r="A39" s="176" t="s">
        <v>101</v>
      </c>
      <c r="B39" s="94">
        <v>302200</v>
      </c>
      <c r="C39" s="414">
        <v>101708</v>
      </c>
      <c r="D39" s="415">
        <f>(C39/B39)*100</f>
        <v>33.655857048312377</v>
      </c>
      <c r="E39" s="414">
        <v>297898</v>
      </c>
      <c r="F39" s="414">
        <v>110150</v>
      </c>
      <c r="G39" s="415">
        <f>(F39/E39)*100</f>
        <v>36.975743375249252</v>
      </c>
      <c r="H39" s="414">
        <v>294268</v>
      </c>
      <c r="I39" s="414">
        <v>108694</v>
      </c>
      <c r="J39" s="415">
        <f t="shared" si="8"/>
        <v>36.937077765846098</v>
      </c>
      <c r="L39" s="165">
        <v>422151</v>
      </c>
      <c r="M39" s="165">
        <v>18824</v>
      </c>
      <c r="N39" s="177">
        <f>SUM(L39:M39)</f>
        <v>440975</v>
      </c>
      <c r="O39" s="165">
        <v>179216</v>
      </c>
      <c r="P39" s="165">
        <v>5475</v>
      </c>
      <c r="Q39" s="177">
        <f>SUM(O39:P39)</f>
        <v>184691</v>
      </c>
    </row>
    <row r="40" spans="1:17" s="165" customFormat="1" ht="12.75" customHeight="1" x14ac:dyDescent="0.45">
      <c r="A40" s="97" t="s">
        <v>185</v>
      </c>
      <c r="B40" s="94">
        <v>3472718</v>
      </c>
      <c r="C40" s="414">
        <v>3440289</v>
      </c>
      <c r="D40" s="415">
        <f t="shared" ref="D40" si="9">(C40/B40)*100</f>
        <v>99.066178134821186</v>
      </c>
      <c r="E40" s="414">
        <v>3124417</v>
      </c>
      <c r="F40" s="414">
        <v>3097370</v>
      </c>
      <c r="G40" s="415">
        <f t="shared" ref="G40" si="10">(F40/E40)*100</f>
        <v>99.134334501444584</v>
      </c>
      <c r="H40" s="414">
        <v>3723484</v>
      </c>
      <c r="I40" s="414">
        <v>3703783</v>
      </c>
      <c r="J40" s="415">
        <f t="shared" si="8"/>
        <v>99.470898760408261</v>
      </c>
      <c r="N40" s="177"/>
      <c r="Q40" s="177"/>
    </row>
    <row r="41" spans="1:17" s="165" customFormat="1" ht="12.75" customHeight="1" x14ac:dyDescent="0.45">
      <c r="A41" s="176" t="s">
        <v>100</v>
      </c>
      <c r="B41" s="94">
        <v>3444512</v>
      </c>
      <c r="C41" s="414">
        <v>3434603</v>
      </c>
      <c r="D41" s="415">
        <f>(C41/B41)*100</f>
        <v>99.712324996980712</v>
      </c>
      <c r="E41" s="414">
        <v>3099764</v>
      </c>
      <c r="F41" s="414">
        <v>3091420</v>
      </c>
      <c r="G41" s="415">
        <f>(F41/E41)*100</f>
        <v>99.730818217128785</v>
      </c>
      <c r="H41" s="414">
        <v>3694275</v>
      </c>
      <c r="I41" s="414">
        <v>3700924</v>
      </c>
      <c r="J41" s="415">
        <f t="shared" si="8"/>
        <v>100.17998118710707</v>
      </c>
      <c r="K41" s="179"/>
      <c r="L41" s="165">
        <v>16642526</v>
      </c>
      <c r="M41" s="165">
        <v>4590852</v>
      </c>
      <c r="N41" s="177">
        <f>SUM(L41:M41)</f>
        <v>21233378</v>
      </c>
      <c r="O41" s="165">
        <v>16467102</v>
      </c>
      <c r="P41" s="165">
        <v>4576060</v>
      </c>
      <c r="Q41" s="177">
        <f>SUM(O41:P41)</f>
        <v>21043162</v>
      </c>
    </row>
    <row r="42" spans="1:17" s="165" customFormat="1" ht="12.75" customHeight="1" x14ac:dyDescent="0.45">
      <c r="A42" s="178" t="s">
        <v>101</v>
      </c>
      <c r="B42" s="90">
        <v>28206</v>
      </c>
      <c r="C42" s="416">
        <v>5686</v>
      </c>
      <c r="D42" s="417">
        <f>(C42/B42)*100</f>
        <v>20.158831454300504</v>
      </c>
      <c r="E42" s="416">
        <v>24654</v>
      </c>
      <c r="F42" s="416">
        <v>5950</v>
      </c>
      <c r="G42" s="417">
        <f>(F42/E42)*100</f>
        <v>24.134014764338442</v>
      </c>
      <c r="H42" s="416">
        <v>29210</v>
      </c>
      <c r="I42" s="416">
        <v>2860</v>
      </c>
      <c r="J42" s="417">
        <f t="shared" si="8"/>
        <v>9.7911674084217726</v>
      </c>
      <c r="L42" s="165">
        <v>422151</v>
      </c>
      <c r="M42" s="165">
        <v>18824</v>
      </c>
      <c r="N42" s="177">
        <f>SUM(L42:M42)</f>
        <v>440975</v>
      </c>
      <c r="O42" s="165">
        <v>179216</v>
      </c>
      <c r="P42" s="165">
        <v>5475</v>
      </c>
      <c r="Q42" s="177">
        <f>SUM(O42:P42)</f>
        <v>184691</v>
      </c>
    </row>
    <row r="43" spans="1:17" s="165" customFormat="1" ht="12.75" customHeight="1" x14ac:dyDescent="0.45">
      <c r="A43" s="163" t="s">
        <v>103</v>
      </c>
      <c r="B43" s="94">
        <v>17936671</v>
      </c>
      <c r="C43" s="414">
        <v>17574872</v>
      </c>
      <c r="D43" s="415">
        <f t="shared" si="6"/>
        <v>97.982908868652387</v>
      </c>
      <c r="E43" s="414">
        <v>18135228</v>
      </c>
      <c r="F43" s="414">
        <v>17817118</v>
      </c>
      <c r="G43" s="415">
        <f t="shared" si="7"/>
        <v>98.245900189399322</v>
      </c>
      <c r="H43" s="414">
        <v>18166399</v>
      </c>
      <c r="I43" s="414">
        <v>17853138</v>
      </c>
      <c r="J43" s="415">
        <f t="shared" si="8"/>
        <v>98.275602115752264</v>
      </c>
      <c r="N43" s="177">
        <f>SUM(N44:N45)</f>
        <v>17583412</v>
      </c>
      <c r="Q43" s="177">
        <f>SUM(Q44:Q45)</f>
        <v>17105708</v>
      </c>
    </row>
    <row r="44" spans="1:17" s="165" customFormat="1" ht="12.75" customHeight="1" x14ac:dyDescent="0.45">
      <c r="A44" s="176" t="s">
        <v>100</v>
      </c>
      <c r="B44" s="94">
        <v>17560436</v>
      </c>
      <c r="C44" s="414">
        <v>17444977</v>
      </c>
      <c r="D44" s="415">
        <f t="shared" si="6"/>
        <v>99.342504935526648</v>
      </c>
      <c r="E44" s="414">
        <v>17799877</v>
      </c>
      <c r="F44" s="414">
        <v>17699507</v>
      </c>
      <c r="G44" s="415">
        <f t="shared" si="7"/>
        <v>99.436119699029376</v>
      </c>
      <c r="H44" s="414">
        <v>17885052</v>
      </c>
      <c r="I44" s="414">
        <v>17769937</v>
      </c>
      <c r="J44" s="415">
        <f t="shared" si="8"/>
        <v>99.356361949632571</v>
      </c>
      <c r="L44" s="165">
        <v>16897294</v>
      </c>
      <c r="M44" s="165">
        <v>199240</v>
      </c>
      <c r="N44" s="177">
        <f>SUM(L44:M44)</f>
        <v>17096534</v>
      </c>
      <c r="O44" s="165">
        <v>16733381</v>
      </c>
      <c r="P44" s="165">
        <v>199240</v>
      </c>
      <c r="Q44" s="177">
        <f>SUM(O44:P44)</f>
        <v>16932621</v>
      </c>
    </row>
    <row r="45" spans="1:17" s="165" customFormat="1" ht="12.75" customHeight="1" x14ac:dyDescent="0.45">
      <c r="A45" s="178" t="s">
        <v>101</v>
      </c>
      <c r="B45" s="90">
        <v>376235</v>
      </c>
      <c r="C45" s="416">
        <v>129895</v>
      </c>
      <c r="D45" s="417">
        <f t="shared" si="6"/>
        <v>34.524964450409982</v>
      </c>
      <c r="E45" s="416">
        <v>335351</v>
      </c>
      <c r="F45" s="416">
        <v>117611</v>
      </c>
      <c r="G45" s="417">
        <f t="shared" si="7"/>
        <v>35.071015145325347</v>
      </c>
      <c r="H45" s="416">
        <v>281347</v>
      </c>
      <c r="I45" s="416">
        <v>83201</v>
      </c>
      <c r="J45" s="417">
        <f t="shared" si="8"/>
        <v>29.572378592983039</v>
      </c>
      <c r="L45" s="165">
        <v>486878</v>
      </c>
      <c r="N45" s="177">
        <f>SUM(L45:M45)</f>
        <v>486878</v>
      </c>
      <c r="O45" s="165">
        <v>173087</v>
      </c>
      <c r="Q45" s="177">
        <f>SUM(O45:P45)</f>
        <v>173087</v>
      </c>
    </row>
    <row r="46" spans="1:17" s="165" customFormat="1" ht="12.75" customHeight="1" x14ac:dyDescent="0.45">
      <c r="A46" s="163" t="s">
        <v>104</v>
      </c>
      <c r="B46" s="94">
        <v>792499</v>
      </c>
      <c r="C46" s="414">
        <v>764673</v>
      </c>
      <c r="D46" s="415">
        <f t="shared" si="6"/>
        <v>96.488828377070519</v>
      </c>
      <c r="E46" s="414">
        <v>808254</v>
      </c>
      <c r="F46" s="414">
        <v>782022</v>
      </c>
      <c r="G46" s="415">
        <f t="shared" si="7"/>
        <v>96.754485594874879</v>
      </c>
      <c r="H46" s="414">
        <v>834241</v>
      </c>
      <c r="I46" s="414">
        <v>810793</v>
      </c>
      <c r="J46" s="415">
        <f t="shared" si="8"/>
        <v>97.18930141290106</v>
      </c>
      <c r="N46" s="177">
        <f>SUM(N47:N48)</f>
        <v>672260</v>
      </c>
      <c r="Q46" s="177">
        <f>SUM(Q47:Q48)</f>
        <v>641877</v>
      </c>
    </row>
    <row r="47" spans="1:17" s="165" customFormat="1" ht="12.75" customHeight="1" x14ac:dyDescent="0.45">
      <c r="A47" s="176" t="s">
        <v>100</v>
      </c>
      <c r="B47" s="94">
        <v>767567</v>
      </c>
      <c r="C47" s="414">
        <v>758668</v>
      </c>
      <c r="D47" s="415">
        <f t="shared" si="6"/>
        <v>98.840622382150357</v>
      </c>
      <c r="E47" s="414">
        <v>783224</v>
      </c>
      <c r="F47" s="414">
        <v>774569</v>
      </c>
      <c r="G47" s="415">
        <f t="shared" si="7"/>
        <v>98.894952146512367</v>
      </c>
      <c r="H47" s="414">
        <v>811466</v>
      </c>
      <c r="I47" s="414">
        <v>803672</v>
      </c>
      <c r="J47" s="415">
        <f t="shared" si="8"/>
        <v>99.039516134995182</v>
      </c>
      <c r="L47" s="165">
        <v>641642</v>
      </c>
      <c r="N47" s="177">
        <f>SUM(L47:M47)</f>
        <v>641642</v>
      </c>
      <c r="O47" s="165">
        <v>630811</v>
      </c>
      <c r="Q47" s="177">
        <f>SUM(O47:P47)</f>
        <v>630811</v>
      </c>
    </row>
    <row r="48" spans="1:17" s="165" customFormat="1" ht="12.75" customHeight="1" x14ac:dyDescent="0.45">
      <c r="A48" s="178" t="s">
        <v>101</v>
      </c>
      <c r="B48" s="90">
        <v>24932</v>
      </c>
      <c r="C48" s="416">
        <v>6005</v>
      </c>
      <c r="D48" s="417">
        <f t="shared" si="6"/>
        <v>24.085512594256379</v>
      </c>
      <c r="E48" s="416">
        <v>25030</v>
      </c>
      <c r="F48" s="416">
        <v>7452</v>
      </c>
      <c r="G48" s="417">
        <f t="shared" si="7"/>
        <v>29.772273272073512</v>
      </c>
      <c r="H48" s="416">
        <v>22775</v>
      </c>
      <c r="I48" s="416">
        <v>7121</v>
      </c>
      <c r="J48" s="417">
        <f t="shared" si="8"/>
        <v>31.266739846322722</v>
      </c>
      <c r="L48" s="165">
        <v>30618</v>
      </c>
      <c r="N48" s="177">
        <f>SUM(L48:M48)</f>
        <v>30618</v>
      </c>
      <c r="O48" s="165">
        <v>11066</v>
      </c>
      <c r="Q48" s="177">
        <f>SUM(O48:P48)</f>
        <v>11066</v>
      </c>
    </row>
    <row r="49" spans="1:17" s="165" customFormat="1" ht="12.75" customHeight="1" x14ac:dyDescent="0.45">
      <c r="A49" s="163" t="s">
        <v>105</v>
      </c>
      <c r="B49" s="94">
        <v>2051977</v>
      </c>
      <c r="C49" s="414">
        <v>2051977</v>
      </c>
      <c r="D49" s="415">
        <f t="shared" si="6"/>
        <v>100</v>
      </c>
      <c r="E49" s="414">
        <v>2061868</v>
      </c>
      <c r="F49" s="414">
        <v>2061868</v>
      </c>
      <c r="G49" s="415">
        <f t="shared" si="7"/>
        <v>100</v>
      </c>
      <c r="H49" s="414">
        <v>2028619</v>
      </c>
      <c r="I49" s="414">
        <v>2028619</v>
      </c>
      <c r="J49" s="415">
        <f t="shared" si="8"/>
        <v>100</v>
      </c>
      <c r="N49" s="177">
        <f>SUM(N50:N51)</f>
        <v>1972090</v>
      </c>
      <c r="Q49" s="177">
        <f>SUM(Q50:Q51)</f>
        <v>1972090</v>
      </c>
    </row>
    <row r="50" spans="1:17" s="165" customFormat="1" ht="12.75" customHeight="1" x14ac:dyDescent="0.45">
      <c r="A50" s="176" t="s">
        <v>100</v>
      </c>
      <c r="B50" s="94">
        <v>2051977</v>
      </c>
      <c r="C50" s="414">
        <v>2051977</v>
      </c>
      <c r="D50" s="415">
        <f t="shared" si="6"/>
        <v>100</v>
      </c>
      <c r="E50" s="414">
        <v>2061868</v>
      </c>
      <c r="F50" s="414">
        <v>2061868</v>
      </c>
      <c r="G50" s="415">
        <f t="shared" si="7"/>
        <v>100</v>
      </c>
      <c r="H50" s="414">
        <v>2028619</v>
      </c>
      <c r="I50" s="414">
        <v>2028619</v>
      </c>
      <c r="J50" s="415">
        <f t="shared" si="8"/>
        <v>100</v>
      </c>
      <c r="L50" s="165">
        <v>1972014</v>
      </c>
      <c r="N50" s="177">
        <f>SUM(L50:M50)</f>
        <v>1972014</v>
      </c>
      <c r="O50" s="165">
        <v>1972014</v>
      </c>
      <c r="Q50" s="177">
        <f>SUM(O50:P50)</f>
        <v>1972014</v>
      </c>
    </row>
    <row r="51" spans="1:17" s="165" customFormat="1" ht="12.75" customHeight="1" x14ac:dyDescent="0.45">
      <c r="A51" s="178" t="s">
        <v>101</v>
      </c>
      <c r="B51" s="180" t="s">
        <v>208</v>
      </c>
      <c r="C51" s="423" t="s">
        <v>208</v>
      </c>
      <c r="D51" s="423" t="s">
        <v>162</v>
      </c>
      <c r="E51" s="423" t="s">
        <v>208</v>
      </c>
      <c r="F51" s="423" t="s">
        <v>208</v>
      </c>
      <c r="G51" s="423" t="s">
        <v>162</v>
      </c>
      <c r="H51" s="423" t="s">
        <v>208</v>
      </c>
      <c r="I51" s="423" t="s">
        <v>162</v>
      </c>
      <c r="J51" s="423" t="s">
        <v>162</v>
      </c>
      <c r="L51" s="165">
        <v>76</v>
      </c>
      <c r="N51" s="177">
        <f>SUM(L51:M51)</f>
        <v>76</v>
      </c>
      <c r="O51" s="165">
        <v>76</v>
      </c>
      <c r="Q51" s="177">
        <f>SUM(O51:P51)</f>
        <v>76</v>
      </c>
    </row>
    <row r="52" spans="1:17" s="165" customFormat="1" ht="12.75" customHeight="1" x14ac:dyDescent="0.45">
      <c r="A52" s="163" t="s">
        <v>106</v>
      </c>
      <c r="B52" s="94">
        <v>46259</v>
      </c>
      <c r="C52" s="414">
        <v>46259</v>
      </c>
      <c r="D52" s="415">
        <f t="shared" si="6"/>
        <v>100</v>
      </c>
      <c r="E52" s="414">
        <v>54446</v>
      </c>
      <c r="F52" s="414">
        <v>54446</v>
      </c>
      <c r="G52" s="415">
        <f t="shared" si="7"/>
        <v>100</v>
      </c>
      <c r="H52" s="414">
        <v>57745</v>
      </c>
      <c r="I52" s="414">
        <v>57092</v>
      </c>
      <c r="J52" s="415">
        <f t="shared" si="8"/>
        <v>98.869166161572437</v>
      </c>
      <c r="N52" s="177">
        <f>SUM(N53:N54)</f>
        <v>59142</v>
      </c>
      <c r="Q52" s="177">
        <f>SUM(Q53:Q54)</f>
        <v>58668</v>
      </c>
    </row>
    <row r="53" spans="1:17" s="165" customFormat="1" ht="12.75" customHeight="1" x14ac:dyDescent="0.45">
      <c r="A53" s="176" t="s">
        <v>100</v>
      </c>
      <c r="B53" s="94">
        <v>46259</v>
      </c>
      <c r="C53" s="414">
        <v>46259</v>
      </c>
      <c r="D53" s="415">
        <f t="shared" si="6"/>
        <v>100</v>
      </c>
      <c r="E53" s="414">
        <v>54446</v>
      </c>
      <c r="F53" s="414">
        <v>54446</v>
      </c>
      <c r="G53" s="415">
        <f t="shared" si="7"/>
        <v>100</v>
      </c>
      <c r="H53" s="414">
        <v>57745</v>
      </c>
      <c r="I53" s="414">
        <v>57092</v>
      </c>
      <c r="J53" s="415">
        <f t="shared" si="8"/>
        <v>98.869166161572437</v>
      </c>
      <c r="N53" s="177">
        <v>57970</v>
      </c>
      <c r="Q53" s="177">
        <v>57970</v>
      </c>
    </row>
    <row r="54" spans="1:17" s="165" customFormat="1" ht="12.75" customHeight="1" x14ac:dyDescent="0.45">
      <c r="A54" s="178" t="s">
        <v>101</v>
      </c>
      <c r="B54" s="90" t="s">
        <v>208</v>
      </c>
      <c r="C54" s="423" t="s">
        <v>208</v>
      </c>
      <c r="D54" s="423" t="s">
        <v>162</v>
      </c>
      <c r="E54" s="423" t="s">
        <v>208</v>
      </c>
      <c r="F54" s="424" t="s">
        <v>208</v>
      </c>
      <c r="G54" s="423" t="s">
        <v>162</v>
      </c>
      <c r="H54" s="423" t="s">
        <v>208</v>
      </c>
      <c r="I54" s="423" t="s">
        <v>162</v>
      </c>
      <c r="J54" s="423" t="s">
        <v>162</v>
      </c>
      <c r="N54" s="177">
        <v>1172</v>
      </c>
      <c r="Q54" s="177">
        <v>698</v>
      </c>
    </row>
    <row r="55" spans="1:17" s="165" customFormat="1" ht="12.75" customHeight="1" x14ac:dyDescent="0.45">
      <c r="A55" s="163" t="s">
        <v>107</v>
      </c>
      <c r="B55" s="94">
        <v>2235867</v>
      </c>
      <c r="C55" s="414">
        <v>2190192</v>
      </c>
      <c r="D55" s="415">
        <f t="shared" si="6"/>
        <v>97.957168293105084</v>
      </c>
      <c r="E55" s="414">
        <v>2259989</v>
      </c>
      <c r="F55" s="414">
        <v>2219974</v>
      </c>
      <c r="G55" s="415">
        <f t="shared" si="7"/>
        <v>98.229416160875118</v>
      </c>
      <c r="H55" s="414">
        <v>2265905</v>
      </c>
      <c r="I55" s="414">
        <v>2226486</v>
      </c>
      <c r="J55" s="415">
        <f t="shared" si="8"/>
        <v>98.260341894298307</v>
      </c>
      <c r="N55" s="177">
        <f>SUM(N56:N57)</f>
        <v>2196647</v>
      </c>
      <c r="Q55" s="177">
        <f>SUM(Q56:Q57)</f>
        <v>2136288</v>
      </c>
    </row>
    <row r="56" spans="1:17" s="165" customFormat="1" ht="12.75" customHeight="1" x14ac:dyDescent="0.45">
      <c r="A56" s="176" t="s">
        <v>100</v>
      </c>
      <c r="B56" s="94">
        <v>2188332</v>
      </c>
      <c r="C56" s="414">
        <v>2173779</v>
      </c>
      <c r="D56" s="415">
        <f t="shared" si="6"/>
        <v>99.334972938292736</v>
      </c>
      <c r="E56" s="414">
        <v>2217872</v>
      </c>
      <c r="F56" s="414">
        <v>2205210</v>
      </c>
      <c r="G56" s="415">
        <f t="shared" si="7"/>
        <v>99.429092391265144</v>
      </c>
      <c r="H56" s="414">
        <v>2230571</v>
      </c>
      <c r="I56" s="414">
        <v>2216039</v>
      </c>
      <c r="J56" s="415">
        <f t="shared" si="8"/>
        <v>99.348507624280955</v>
      </c>
      <c r="N56" s="177">
        <v>2135133</v>
      </c>
      <c r="Q56" s="177">
        <v>2114421</v>
      </c>
    </row>
    <row r="57" spans="1:17" s="165" customFormat="1" ht="12.75" customHeight="1" thickBot="1" x14ac:dyDescent="0.5">
      <c r="A57" s="176" t="s">
        <v>101</v>
      </c>
      <c r="B57" s="94">
        <v>47536</v>
      </c>
      <c r="C57" s="414">
        <v>16413</v>
      </c>
      <c r="D57" s="415">
        <f t="shared" si="6"/>
        <v>34.527515987882865</v>
      </c>
      <c r="E57" s="414">
        <v>42118</v>
      </c>
      <c r="F57" s="414">
        <v>14764</v>
      </c>
      <c r="G57" s="415">
        <f t="shared" si="7"/>
        <v>35.053896196400594</v>
      </c>
      <c r="H57" s="414">
        <v>35335</v>
      </c>
      <c r="I57" s="414">
        <v>10448</v>
      </c>
      <c r="J57" s="415">
        <f t="shared" si="8"/>
        <v>29.568416584123391</v>
      </c>
      <c r="N57" s="181">
        <v>61514</v>
      </c>
      <c r="Q57" s="181">
        <v>21867</v>
      </c>
    </row>
    <row r="58" spans="1:17" s="30" customFormat="1" ht="3.75" customHeight="1" x14ac:dyDescent="0.45">
      <c r="A58" s="32"/>
      <c r="B58" s="31"/>
      <c r="C58" s="418"/>
      <c r="D58" s="418"/>
      <c r="E58" s="418"/>
      <c r="F58" s="418"/>
      <c r="G58" s="418"/>
      <c r="H58" s="419"/>
      <c r="I58" s="419"/>
      <c r="J58" s="419"/>
    </row>
    <row r="59" spans="1:17" ht="12.75" customHeight="1" x14ac:dyDescent="0.45">
      <c r="A59" s="15" t="s">
        <v>7</v>
      </c>
    </row>
    <row r="60" spans="1:17" ht="12.75" customHeight="1" x14ac:dyDescent="0.45">
      <c r="A60" s="43" t="s">
        <v>262</v>
      </c>
    </row>
    <row r="61" spans="1:17" ht="12.75" customHeight="1" x14ac:dyDescent="0.45">
      <c r="A61" s="15" t="s">
        <v>261</v>
      </c>
    </row>
    <row r="62" spans="1:17" x14ac:dyDescent="0.45">
      <c r="G62" s="414"/>
    </row>
  </sheetData>
  <mergeCells count="10">
    <mergeCell ref="A29:A31"/>
    <mergeCell ref="B30:D30"/>
    <mergeCell ref="E30:G30"/>
    <mergeCell ref="H30:J30"/>
    <mergeCell ref="B29:J29"/>
    <mergeCell ref="A4:A6"/>
    <mergeCell ref="B5:D5"/>
    <mergeCell ref="E5:G5"/>
    <mergeCell ref="H5:J5"/>
    <mergeCell ref="B4:J4"/>
  </mergeCells>
  <phoneticPr fontId="3"/>
  <printOptions horizontalCentered="1"/>
  <pageMargins left="0.78740157480314965" right="0.78740157480314965" top="0.78740157480314965" bottom="0.59055118110236227" header="0.59055118110236227" footer="0.39370078740157483"/>
  <pageSetup paperSize="9" scale="96" orientation="portrait" r:id="rId1"/>
  <headerFooter scaleWithDoc="0">
    <oddHeader>&amp;L&amp;"ＭＳ 明朝,標準"&amp;9
&amp;R&amp;"ＭＳ 明朝,標準"&amp;9第&amp;"Times New Roman,標準"18&amp;"ＭＳ 明朝,標準"章　財政</oddHeader>
  </headerFooter>
  <ignoredErrors>
    <ignoredError sqref="G34:G53 G55"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AAF45-74E2-426A-840B-5A812CB48D3F}">
  <sheetPr>
    <pageSetUpPr fitToPage="1"/>
  </sheetPr>
  <dimension ref="A1:AC65"/>
  <sheetViews>
    <sheetView showGridLines="0" view="pageBreakPreview" zoomScaleNormal="100" zoomScaleSheetLayoutView="100" workbookViewId="0">
      <selection activeCell="N17" sqref="N17"/>
    </sheetView>
  </sheetViews>
  <sheetFormatPr defaultColWidth="4.5" defaultRowHeight="12" x14ac:dyDescent="0.45"/>
  <cols>
    <col min="1" max="1" width="6.19921875" style="6" customWidth="1"/>
    <col min="2" max="2" width="2.69921875" style="349" customWidth="1"/>
    <col min="3" max="3" width="4.5" style="349" bestFit="1" customWidth="1"/>
    <col min="4" max="4" width="9.69921875" style="349" customWidth="1"/>
    <col min="5" max="5" width="10.19921875" style="349" customWidth="1"/>
    <col min="6" max="6" width="9.69921875" style="349" customWidth="1"/>
    <col min="7" max="7" width="10.19921875" style="349" customWidth="1"/>
    <col min="8" max="8" width="11.09765625" style="349" customWidth="1"/>
    <col min="9" max="10" width="9.69921875" style="349" customWidth="1"/>
    <col min="11" max="11" width="11.69921875" style="6" customWidth="1"/>
    <col min="12" max="12" width="7.19921875" style="6" customWidth="1"/>
    <col min="13" max="14" width="11" style="6" customWidth="1"/>
    <col min="15" max="22" width="3.09765625" style="6" customWidth="1"/>
    <col min="23" max="26" width="6.19921875" style="6" customWidth="1"/>
    <col min="27" max="27" width="5.59765625" style="6" customWidth="1"/>
    <col min="28" max="28" width="6.19921875" style="6" customWidth="1"/>
    <col min="29" max="29" width="2.5" style="6" customWidth="1"/>
    <col min="30" max="39" width="8.69921875" style="6" customWidth="1"/>
    <col min="40" max="257" width="4.5" style="6"/>
    <col min="258" max="259" width="6.19921875" style="6" customWidth="1"/>
    <col min="260" max="260" width="9.09765625" style="6" customWidth="1"/>
    <col min="261" max="261" width="10.3984375" style="6" customWidth="1"/>
    <col min="262" max="262" width="9.19921875" style="6" customWidth="1"/>
    <col min="263" max="263" width="10.19921875" style="6" customWidth="1"/>
    <col min="264" max="264" width="11" style="6" customWidth="1"/>
    <col min="265" max="266" width="9.09765625" style="6" customWidth="1"/>
    <col min="267" max="267" width="11.69921875" style="6" customWidth="1"/>
    <col min="268" max="268" width="7.19921875" style="6" customWidth="1"/>
    <col min="269" max="270" width="11" style="6" customWidth="1"/>
    <col min="271" max="278" width="3.09765625" style="6" customWidth="1"/>
    <col min="279" max="282" width="6.19921875" style="6" customWidth="1"/>
    <col min="283" max="283" width="5.59765625" style="6" customWidth="1"/>
    <col min="284" max="284" width="6.19921875" style="6" customWidth="1"/>
    <col min="285" max="285" width="2.5" style="6" customWidth="1"/>
    <col min="286" max="295" width="8.69921875" style="6" customWidth="1"/>
    <col min="296" max="513" width="4.5" style="6"/>
    <col min="514" max="515" width="6.19921875" style="6" customWidth="1"/>
    <col min="516" max="516" width="9.09765625" style="6" customWidth="1"/>
    <col min="517" max="517" width="10.3984375" style="6" customWidth="1"/>
    <col min="518" max="518" width="9.19921875" style="6" customWidth="1"/>
    <col min="519" max="519" width="10.19921875" style="6" customWidth="1"/>
    <col min="520" max="520" width="11" style="6" customWidth="1"/>
    <col min="521" max="522" width="9.09765625" style="6" customWidth="1"/>
    <col min="523" max="523" width="11.69921875" style="6" customWidth="1"/>
    <col min="524" max="524" width="7.19921875" style="6" customWidth="1"/>
    <col min="525" max="526" width="11" style="6" customWidth="1"/>
    <col min="527" max="534" width="3.09765625" style="6" customWidth="1"/>
    <col min="535" max="538" width="6.19921875" style="6" customWidth="1"/>
    <col min="539" max="539" width="5.59765625" style="6" customWidth="1"/>
    <col min="540" max="540" width="6.19921875" style="6" customWidth="1"/>
    <col min="541" max="541" width="2.5" style="6" customWidth="1"/>
    <col min="542" max="551" width="8.69921875" style="6" customWidth="1"/>
    <col min="552" max="769" width="4.5" style="6"/>
    <col min="770" max="771" width="6.19921875" style="6" customWidth="1"/>
    <col min="772" max="772" width="9.09765625" style="6" customWidth="1"/>
    <col min="773" max="773" width="10.3984375" style="6" customWidth="1"/>
    <col min="774" max="774" width="9.19921875" style="6" customWidth="1"/>
    <col min="775" max="775" width="10.19921875" style="6" customWidth="1"/>
    <col min="776" max="776" width="11" style="6" customWidth="1"/>
    <col min="777" max="778" width="9.09765625" style="6" customWidth="1"/>
    <col min="779" max="779" width="11.69921875" style="6" customWidth="1"/>
    <col min="780" max="780" width="7.19921875" style="6" customWidth="1"/>
    <col min="781" max="782" width="11" style="6" customWidth="1"/>
    <col min="783" max="790" width="3.09765625" style="6" customWidth="1"/>
    <col min="791" max="794" width="6.19921875" style="6" customWidth="1"/>
    <col min="795" max="795" width="5.59765625" style="6" customWidth="1"/>
    <col min="796" max="796" width="6.19921875" style="6" customWidth="1"/>
    <col min="797" max="797" width="2.5" style="6" customWidth="1"/>
    <col min="798" max="807" width="8.69921875" style="6" customWidth="1"/>
    <col min="808" max="1025" width="4.5" style="6"/>
    <col min="1026" max="1027" width="6.19921875" style="6" customWidth="1"/>
    <col min="1028" max="1028" width="9.09765625" style="6" customWidth="1"/>
    <col min="1029" max="1029" width="10.3984375" style="6" customWidth="1"/>
    <col min="1030" max="1030" width="9.19921875" style="6" customWidth="1"/>
    <col min="1031" max="1031" width="10.19921875" style="6" customWidth="1"/>
    <col min="1032" max="1032" width="11" style="6" customWidth="1"/>
    <col min="1033" max="1034" width="9.09765625" style="6" customWidth="1"/>
    <col min="1035" max="1035" width="11.69921875" style="6" customWidth="1"/>
    <col min="1036" max="1036" width="7.19921875" style="6" customWidth="1"/>
    <col min="1037" max="1038" width="11" style="6" customWidth="1"/>
    <col min="1039" max="1046" width="3.09765625" style="6" customWidth="1"/>
    <col min="1047" max="1050" width="6.19921875" style="6" customWidth="1"/>
    <col min="1051" max="1051" width="5.59765625" style="6" customWidth="1"/>
    <col min="1052" max="1052" width="6.19921875" style="6" customWidth="1"/>
    <col min="1053" max="1053" width="2.5" style="6" customWidth="1"/>
    <col min="1054" max="1063" width="8.69921875" style="6" customWidth="1"/>
    <col min="1064" max="1281" width="4.5" style="6"/>
    <col min="1282" max="1283" width="6.19921875" style="6" customWidth="1"/>
    <col min="1284" max="1284" width="9.09765625" style="6" customWidth="1"/>
    <col min="1285" max="1285" width="10.3984375" style="6" customWidth="1"/>
    <col min="1286" max="1286" width="9.19921875" style="6" customWidth="1"/>
    <col min="1287" max="1287" width="10.19921875" style="6" customWidth="1"/>
    <col min="1288" max="1288" width="11" style="6" customWidth="1"/>
    <col min="1289" max="1290" width="9.09765625" style="6" customWidth="1"/>
    <col min="1291" max="1291" width="11.69921875" style="6" customWidth="1"/>
    <col min="1292" max="1292" width="7.19921875" style="6" customWidth="1"/>
    <col min="1293" max="1294" width="11" style="6" customWidth="1"/>
    <col min="1295" max="1302" width="3.09765625" style="6" customWidth="1"/>
    <col min="1303" max="1306" width="6.19921875" style="6" customWidth="1"/>
    <col min="1307" max="1307" width="5.59765625" style="6" customWidth="1"/>
    <col min="1308" max="1308" width="6.19921875" style="6" customWidth="1"/>
    <col min="1309" max="1309" width="2.5" style="6" customWidth="1"/>
    <col min="1310" max="1319" width="8.69921875" style="6" customWidth="1"/>
    <col min="1320" max="1537" width="4.5" style="6"/>
    <col min="1538" max="1539" width="6.19921875" style="6" customWidth="1"/>
    <col min="1540" max="1540" width="9.09765625" style="6" customWidth="1"/>
    <col min="1541" max="1541" width="10.3984375" style="6" customWidth="1"/>
    <col min="1542" max="1542" width="9.19921875" style="6" customWidth="1"/>
    <col min="1543" max="1543" width="10.19921875" style="6" customWidth="1"/>
    <col min="1544" max="1544" width="11" style="6" customWidth="1"/>
    <col min="1545" max="1546" width="9.09765625" style="6" customWidth="1"/>
    <col min="1547" max="1547" width="11.69921875" style="6" customWidth="1"/>
    <col min="1548" max="1548" width="7.19921875" style="6" customWidth="1"/>
    <col min="1549" max="1550" width="11" style="6" customWidth="1"/>
    <col min="1551" max="1558" width="3.09765625" style="6" customWidth="1"/>
    <col min="1559" max="1562" width="6.19921875" style="6" customWidth="1"/>
    <col min="1563" max="1563" width="5.59765625" style="6" customWidth="1"/>
    <col min="1564" max="1564" width="6.19921875" style="6" customWidth="1"/>
    <col min="1565" max="1565" width="2.5" style="6" customWidth="1"/>
    <col min="1566" max="1575" width="8.69921875" style="6" customWidth="1"/>
    <col min="1576" max="1793" width="4.5" style="6"/>
    <col min="1794" max="1795" width="6.19921875" style="6" customWidth="1"/>
    <col min="1796" max="1796" width="9.09765625" style="6" customWidth="1"/>
    <col min="1797" max="1797" width="10.3984375" style="6" customWidth="1"/>
    <col min="1798" max="1798" width="9.19921875" style="6" customWidth="1"/>
    <col min="1799" max="1799" width="10.19921875" style="6" customWidth="1"/>
    <col min="1800" max="1800" width="11" style="6" customWidth="1"/>
    <col min="1801" max="1802" width="9.09765625" style="6" customWidth="1"/>
    <col min="1803" max="1803" width="11.69921875" style="6" customWidth="1"/>
    <col min="1804" max="1804" width="7.19921875" style="6" customWidth="1"/>
    <col min="1805" max="1806" width="11" style="6" customWidth="1"/>
    <col min="1807" max="1814" width="3.09765625" style="6" customWidth="1"/>
    <col min="1815" max="1818" width="6.19921875" style="6" customWidth="1"/>
    <col min="1819" max="1819" width="5.59765625" style="6" customWidth="1"/>
    <col min="1820" max="1820" width="6.19921875" style="6" customWidth="1"/>
    <col min="1821" max="1821" width="2.5" style="6" customWidth="1"/>
    <col min="1822" max="1831" width="8.69921875" style="6" customWidth="1"/>
    <col min="1832" max="2049" width="4.5" style="6"/>
    <col min="2050" max="2051" width="6.19921875" style="6" customWidth="1"/>
    <col min="2052" max="2052" width="9.09765625" style="6" customWidth="1"/>
    <col min="2053" max="2053" width="10.3984375" style="6" customWidth="1"/>
    <col min="2054" max="2054" width="9.19921875" style="6" customWidth="1"/>
    <col min="2055" max="2055" width="10.19921875" style="6" customWidth="1"/>
    <col min="2056" max="2056" width="11" style="6" customWidth="1"/>
    <col min="2057" max="2058" width="9.09765625" style="6" customWidth="1"/>
    <col min="2059" max="2059" width="11.69921875" style="6" customWidth="1"/>
    <col min="2060" max="2060" width="7.19921875" style="6" customWidth="1"/>
    <col min="2061" max="2062" width="11" style="6" customWidth="1"/>
    <col min="2063" max="2070" width="3.09765625" style="6" customWidth="1"/>
    <col min="2071" max="2074" width="6.19921875" style="6" customWidth="1"/>
    <col min="2075" max="2075" width="5.59765625" style="6" customWidth="1"/>
    <col min="2076" max="2076" width="6.19921875" style="6" customWidth="1"/>
    <col min="2077" max="2077" width="2.5" style="6" customWidth="1"/>
    <col min="2078" max="2087" width="8.69921875" style="6" customWidth="1"/>
    <col min="2088" max="2305" width="4.5" style="6"/>
    <col min="2306" max="2307" width="6.19921875" style="6" customWidth="1"/>
    <col min="2308" max="2308" width="9.09765625" style="6" customWidth="1"/>
    <col min="2309" max="2309" width="10.3984375" style="6" customWidth="1"/>
    <col min="2310" max="2310" width="9.19921875" style="6" customWidth="1"/>
    <col min="2311" max="2311" width="10.19921875" style="6" customWidth="1"/>
    <col min="2312" max="2312" width="11" style="6" customWidth="1"/>
    <col min="2313" max="2314" width="9.09765625" style="6" customWidth="1"/>
    <col min="2315" max="2315" width="11.69921875" style="6" customWidth="1"/>
    <col min="2316" max="2316" width="7.19921875" style="6" customWidth="1"/>
    <col min="2317" max="2318" width="11" style="6" customWidth="1"/>
    <col min="2319" max="2326" width="3.09765625" style="6" customWidth="1"/>
    <col min="2327" max="2330" width="6.19921875" style="6" customWidth="1"/>
    <col min="2331" max="2331" width="5.59765625" style="6" customWidth="1"/>
    <col min="2332" max="2332" width="6.19921875" style="6" customWidth="1"/>
    <col min="2333" max="2333" width="2.5" style="6" customWidth="1"/>
    <col min="2334" max="2343" width="8.69921875" style="6" customWidth="1"/>
    <col min="2344" max="2561" width="4.5" style="6"/>
    <col min="2562" max="2563" width="6.19921875" style="6" customWidth="1"/>
    <col min="2564" max="2564" width="9.09765625" style="6" customWidth="1"/>
    <col min="2565" max="2565" width="10.3984375" style="6" customWidth="1"/>
    <col min="2566" max="2566" width="9.19921875" style="6" customWidth="1"/>
    <col min="2567" max="2567" width="10.19921875" style="6" customWidth="1"/>
    <col min="2568" max="2568" width="11" style="6" customWidth="1"/>
    <col min="2569" max="2570" width="9.09765625" style="6" customWidth="1"/>
    <col min="2571" max="2571" width="11.69921875" style="6" customWidth="1"/>
    <col min="2572" max="2572" width="7.19921875" style="6" customWidth="1"/>
    <col min="2573" max="2574" width="11" style="6" customWidth="1"/>
    <col min="2575" max="2582" width="3.09765625" style="6" customWidth="1"/>
    <col min="2583" max="2586" width="6.19921875" style="6" customWidth="1"/>
    <col min="2587" max="2587" width="5.59765625" style="6" customWidth="1"/>
    <col min="2588" max="2588" width="6.19921875" style="6" customWidth="1"/>
    <col min="2589" max="2589" width="2.5" style="6" customWidth="1"/>
    <col min="2590" max="2599" width="8.69921875" style="6" customWidth="1"/>
    <col min="2600" max="2817" width="4.5" style="6"/>
    <col min="2818" max="2819" width="6.19921875" style="6" customWidth="1"/>
    <col min="2820" max="2820" width="9.09765625" style="6" customWidth="1"/>
    <col min="2821" max="2821" width="10.3984375" style="6" customWidth="1"/>
    <col min="2822" max="2822" width="9.19921875" style="6" customWidth="1"/>
    <col min="2823" max="2823" width="10.19921875" style="6" customWidth="1"/>
    <col min="2824" max="2824" width="11" style="6" customWidth="1"/>
    <col min="2825" max="2826" width="9.09765625" style="6" customWidth="1"/>
    <col min="2827" max="2827" width="11.69921875" style="6" customWidth="1"/>
    <col min="2828" max="2828" width="7.19921875" style="6" customWidth="1"/>
    <col min="2829" max="2830" width="11" style="6" customWidth="1"/>
    <col min="2831" max="2838" width="3.09765625" style="6" customWidth="1"/>
    <col min="2839" max="2842" width="6.19921875" style="6" customWidth="1"/>
    <col min="2843" max="2843" width="5.59765625" style="6" customWidth="1"/>
    <col min="2844" max="2844" width="6.19921875" style="6" customWidth="1"/>
    <col min="2845" max="2845" width="2.5" style="6" customWidth="1"/>
    <col min="2846" max="2855" width="8.69921875" style="6" customWidth="1"/>
    <col min="2856" max="3073" width="4.5" style="6"/>
    <col min="3074" max="3075" width="6.19921875" style="6" customWidth="1"/>
    <col min="3076" max="3076" width="9.09765625" style="6" customWidth="1"/>
    <col min="3077" max="3077" width="10.3984375" style="6" customWidth="1"/>
    <col min="3078" max="3078" width="9.19921875" style="6" customWidth="1"/>
    <col min="3079" max="3079" width="10.19921875" style="6" customWidth="1"/>
    <col min="3080" max="3080" width="11" style="6" customWidth="1"/>
    <col min="3081" max="3082" width="9.09765625" style="6" customWidth="1"/>
    <col min="3083" max="3083" width="11.69921875" style="6" customWidth="1"/>
    <col min="3084" max="3084" width="7.19921875" style="6" customWidth="1"/>
    <col min="3085" max="3086" width="11" style="6" customWidth="1"/>
    <col min="3087" max="3094" width="3.09765625" style="6" customWidth="1"/>
    <col min="3095" max="3098" width="6.19921875" style="6" customWidth="1"/>
    <col min="3099" max="3099" width="5.59765625" style="6" customWidth="1"/>
    <col min="3100" max="3100" width="6.19921875" style="6" customWidth="1"/>
    <col min="3101" max="3101" width="2.5" style="6" customWidth="1"/>
    <col min="3102" max="3111" width="8.69921875" style="6" customWidth="1"/>
    <col min="3112" max="3329" width="4.5" style="6"/>
    <col min="3330" max="3331" width="6.19921875" style="6" customWidth="1"/>
    <col min="3332" max="3332" width="9.09765625" style="6" customWidth="1"/>
    <col min="3333" max="3333" width="10.3984375" style="6" customWidth="1"/>
    <col min="3334" max="3334" width="9.19921875" style="6" customWidth="1"/>
    <col min="3335" max="3335" width="10.19921875" style="6" customWidth="1"/>
    <col min="3336" max="3336" width="11" style="6" customWidth="1"/>
    <col min="3337" max="3338" width="9.09765625" style="6" customWidth="1"/>
    <col min="3339" max="3339" width="11.69921875" style="6" customWidth="1"/>
    <col min="3340" max="3340" width="7.19921875" style="6" customWidth="1"/>
    <col min="3341" max="3342" width="11" style="6" customWidth="1"/>
    <col min="3343" max="3350" width="3.09765625" style="6" customWidth="1"/>
    <col min="3351" max="3354" width="6.19921875" style="6" customWidth="1"/>
    <col min="3355" max="3355" width="5.59765625" style="6" customWidth="1"/>
    <col min="3356" max="3356" width="6.19921875" style="6" customWidth="1"/>
    <col min="3357" max="3357" width="2.5" style="6" customWidth="1"/>
    <col min="3358" max="3367" width="8.69921875" style="6" customWidth="1"/>
    <col min="3368" max="3585" width="4.5" style="6"/>
    <col min="3586" max="3587" width="6.19921875" style="6" customWidth="1"/>
    <col min="3588" max="3588" width="9.09765625" style="6" customWidth="1"/>
    <col min="3589" max="3589" width="10.3984375" style="6" customWidth="1"/>
    <col min="3590" max="3590" width="9.19921875" style="6" customWidth="1"/>
    <col min="3591" max="3591" width="10.19921875" style="6" customWidth="1"/>
    <col min="3592" max="3592" width="11" style="6" customWidth="1"/>
    <col min="3593" max="3594" width="9.09765625" style="6" customWidth="1"/>
    <col min="3595" max="3595" width="11.69921875" style="6" customWidth="1"/>
    <col min="3596" max="3596" width="7.19921875" style="6" customWidth="1"/>
    <col min="3597" max="3598" width="11" style="6" customWidth="1"/>
    <col min="3599" max="3606" width="3.09765625" style="6" customWidth="1"/>
    <col min="3607" max="3610" width="6.19921875" style="6" customWidth="1"/>
    <col min="3611" max="3611" width="5.59765625" style="6" customWidth="1"/>
    <col min="3612" max="3612" width="6.19921875" style="6" customWidth="1"/>
    <col min="3613" max="3613" width="2.5" style="6" customWidth="1"/>
    <col min="3614" max="3623" width="8.69921875" style="6" customWidth="1"/>
    <col min="3624" max="3841" width="4.5" style="6"/>
    <col min="3842" max="3843" width="6.19921875" style="6" customWidth="1"/>
    <col min="3844" max="3844" width="9.09765625" style="6" customWidth="1"/>
    <col min="3845" max="3845" width="10.3984375" style="6" customWidth="1"/>
    <col min="3846" max="3846" width="9.19921875" style="6" customWidth="1"/>
    <col min="3847" max="3847" width="10.19921875" style="6" customWidth="1"/>
    <col min="3848" max="3848" width="11" style="6" customWidth="1"/>
    <col min="3849" max="3850" width="9.09765625" style="6" customWidth="1"/>
    <col min="3851" max="3851" width="11.69921875" style="6" customWidth="1"/>
    <col min="3852" max="3852" width="7.19921875" style="6" customWidth="1"/>
    <col min="3853" max="3854" width="11" style="6" customWidth="1"/>
    <col min="3855" max="3862" width="3.09765625" style="6" customWidth="1"/>
    <col min="3863" max="3866" width="6.19921875" style="6" customWidth="1"/>
    <col min="3867" max="3867" width="5.59765625" style="6" customWidth="1"/>
    <col min="3868" max="3868" width="6.19921875" style="6" customWidth="1"/>
    <col min="3869" max="3869" width="2.5" style="6" customWidth="1"/>
    <col min="3870" max="3879" width="8.69921875" style="6" customWidth="1"/>
    <col min="3880" max="4097" width="4.5" style="6"/>
    <col min="4098" max="4099" width="6.19921875" style="6" customWidth="1"/>
    <col min="4100" max="4100" width="9.09765625" style="6" customWidth="1"/>
    <col min="4101" max="4101" width="10.3984375" style="6" customWidth="1"/>
    <col min="4102" max="4102" width="9.19921875" style="6" customWidth="1"/>
    <col min="4103" max="4103" width="10.19921875" style="6" customWidth="1"/>
    <col min="4104" max="4104" width="11" style="6" customWidth="1"/>
    <col min="4105" max="4106" width="9.09765625" style="6" customWidth="1"/>
    <col min="4107" max="4107" width="11.69921875" style="6" customWidth="1"/>
    <col min="4108" max="4108" width="7.19921875" style="6" customWidth="1"/>
    <col min="4109" max="4110" width="11" style="6" customWidth="1"/>
    <col min="4111" max="4118" width="3.09765625" style="6" customWidth="1"/>
    <col min="4119" max="4122" width="6.19921875" style="6" customWidth="1"/>
    <col min="4123" max="4123" width="5.59765625" style="6" customWidth="1"/>
    <col min="4124" max="4124" width="6.19921875" style="6" customWidth="1"/>
    <col min="4125" max="4125" width="2.5" style="6" customWidth="1"/>
    <col min="4126" max="4135" width="8.69921875" style="6" customWidth="1"/>
    <col min="4136" max="4353" width="4.5" style="6"/>
    <col min="4354" max="4355" width="6.19921875" style="6" customWidth="1"/>
    <col min="4356" max="4356" width="9.09765625" style="6" customWidth="1"/>
    <col min="4357" max="4357" width="10.3984375" style="6" customWidth="1"/>
    <col min="4358" max="4358" width="9.19921875" style="6" customWidth="1"/>
    <col min="4359" max="4359" width="10.19921875" style="6" customWidth="1"/>
    <col min="4360" max="4360" width="11" style="6" customWidth="1"/>
    <col min="4361" max="4362" width="9.09765625" style="6" customWidth="1"/>
    <col min="4363" max="4363" width="11.69921875" style="6" customWidth="1"/>
    <col min="4364" max="4364" width="7.19921875" style="6" customWidth="1"/>
    <col min="4365" max="4366" width="11" style="6" customWidth="1"/>
    <col min="4367" max="4374" width="3.09765625" style="6" customWidth="1"/>
    <col min="4375" max="4378" width="6.19921875" style="6" customWidth="1"/>
    <col min="4379" max="4379" width="5.59765625" style="6" customWidth="1"/>
    <col min="4380" max="4380" width="6.19921875" style="6" customWidth="1"/>
    <col min="4381" max="4381" width="2.5" style="6" customWidth="1"/>
    <col min="4382" max="4391" width="8.69921875" style="6" customWidth="1"/>
    <col min="4392" max="4609" width="4.5" style="6"/>
    <col min="4610" max="4611" width="6.19921875" style="6" customWidth="1"/>
    <col min="4612" max="4612" width="9.09765625" style="6" customWidth="1"/>
    <col min="4613" max="4613" width="10.3984375" style="6" customWidth="1"/>
    <col min="4614" max="4614" width="9.19921875" style="6" customWidth="1"/>
    <col min="4615" max="4615" width="10.19921875" style="6" customWidth="1"/>
    <col min="4616" max="4616" width="11" style="6" customWidth="1"/>
    <col min="4617" max="4618" width="9.09765625" style="6" customWidth="1"/>
    <col min="4619" max="4619" width="11.69921875" style="6" customWidth="1"/>
    <col min="4620" max="4620" width="7.19921875" style="6" customWidth="1"/>
    <col min="4621" max="4622" width="11" style="6" customWidth="1"/>
    <col min="4623" max="4630" width="3.09765625" style="6" customWidth="1"/>
    <col min="4631" max="4634" width="6.19921875" style="6" customWidth="1"/>
    <col min="4635" max="4635" width="5.59765625" style="6" customWidth="1"/>
    <col min="4636" max="4636" width="6.19921875" style="6" customWidth="1"/>
    <col min="4637" max="4637" width="2.5" style="6" customWidth="1"/>
    <col min="4638" max="4647" width="8.69921875" style="6" customWidth="1"/>
    <col min="4648" max="4865" width="4.5" style="6"/>
    <col min="4866" max="4867" width="6.19921875" style="6" customWidth="1"/>
    <col min="4868" max="4868" width="9.09765625" style="6" customWidth="1"/>
    <col min="4869" max="4869" width="10.3984375" style="6" customWidth="1"/>
    <col min="4870" max="4870" width="9.19921875" style="6" customWidth="1"/>
    <col min="4871" max="4871" width="10.19921875" style="6" customWidth="1"/>
    <col min="4872" max="4872" width="11" style="6" customWidth="1"/>
    <col min="4873" max="4874" width="9.09765625" style="6" customWidth="1"/>
    <col min="4875" max="4875" width="11.69921875" style="6" customWidth="1"/>
    <col min="4876" max="4876" width="7.19921875" style="6" customWidth="1"/>
    <col min="4877" max="4878" width="11" style="6" customWidth="1"/>
    <col min="4879" max="4886" width="3.09765625" style="6" customWidth="1"/>
    <col min="4887" max="4890" width="6.19921875" style="6" customWidth="1"/>
    <col min="4891" max="4891" width="5.59765625" style="6" customWidth="1"/>
    <col min="4892" max="4892" width="6.19921875" style="6" customWidth="1"/>
    <col min="4893" max="4893" width="2.5" style="6" customWidth="1"/>
    <col min="4894" max="4903" width="8.69921875" style="6" customWidth="1"/>
    <col min="4904" max="5121" width="4.5" style="6"/>
    <col min="5122" max="5123" width="6.19921875" style="6" customWidth="1"/>
    <col min="5124" max="5124" width="9.09765625" style="6" customWidth="1"/>
    <col min="5125" max="5125" width="10.3984375" style="6" customWidth="1"/>
    <col min="5126" max="5126" width="9.19921875" style="6" customWidth="1"/>
    <col min="5127" max="5127" width="10.19921875" style="6" customWidth="1"/>
    <col min="5128" max="5128" width="11" style="6" customWidth="1"/>
    <col min="5129" max="5130" width="9.09765625" style="6" customWidth="1"/>
    <col min="5131" max="5131" width="11.69921875" style="6" customWidth="1"/>
    <col min="5132" max="5132" width="7.19921875" style="6" customWidth="1"/>
    <col min="5133" max="5134" width="11" style="6" customWidth="1"/>
    <col min="5135" max="5142" width="3.09765625" style="6" customWidth="1"/>
    <col min="5143" max="5146" width="6.19921875" style="6" customWidth="1"/>
    <col min="5147" max="5147" width="5.59765625" style="6" customWidth="1"/>
    <col min="5148" max="5148" width="6.19921875" style="6" customWidth="1"/>
    <col min="5149" max="5149" width="2.5" style="6" customWidth="1"/>
    <col min="5150" max="5159" width="8.69921875" style="6" customWidth="1"/>
    <col min="5160" max="5377" width="4.5" style="6"/>
    <col min="5378" max="5379" width="6.19921875" style="6" customWidth="1"/>
    <col min="5380" max="5380" width="9.09765625" style="6" customWidth="1"/>
    <col min="5381" max="5381" width="10.3984375" style="6" customWidth="1"/>
    <col min="5382" max="5382" width="9.19921875" style="6" customWidth="1"/>
    <col min="5383" max="5383" width="10.19921875" style="6" customWidth="1"/>
    <col min="5384" max="5384" width="11" style="6" customWidth="1"/>
    <col min="5385" max="5386" width="9.09765625" style="6" customWidth="1"/>
    <col min="5387" max="5387" width="11.69921875" style="6" customWidth="1"/>
    <col min="5388" max="5388" width="7.19921875" style="6" customWidth="1"/>
    <col min="5389" max="5390" width="11" style="6" customWidth="1"/>
    <col min="5391" max="5398" width="3.09765625" style="6" customWidth="1"/>
    <col min="5399" max="5402" width="6.19921875" style="6" customWidth="1"/>
    <col min="5403" max="5403" width="5.59765625" style="6" customWidth="1"/>
    <col min="5404" max="5404" width="6.19921875" style="6" customWidth="1"/>
    <col min="5405" max="5405" width="2.5" style="6" customWidth="1"/>
    <col min="5406" max="5415" width="8.69921875" style="6" customWidth="1"/>
    <col min="5416" max="5633" width="4.5" style="6"/>
    <col min="5634" max="5635" width="6.19921875" style="6" customWidth="1"/>
    <col min="5636" max="5636" width="9.09765625" style="6" customWidth="1"/>
    <col min="5637" max="5637" width="10.3984375" style="6" customWidth="1"/>
    <col min="5638" max="5638" width="9.19921875" style="6" customWidth="1"/>
    <col min="5639" max="5639" width="10.19921875" style="6" customWidth="1"/>
    <col min="5640" max="5640" width="11" style="6" customWidth="1"/>
    <col min="5641" max="5642" width="9.09765625" style="6" customWidth="1"/>
    <col min="5643" max="5643" width="11.69921875" style="6" customWidth="1"/>
    <col min="5644" max="5644" width="7.19921875" style="6" customWidth="1"/>
    <col min="5645" max="5646" width="11" style="6" customWidth="1"/>
    <col min="5647" max="5654" width="3.09765625" style="6" customWidth="1"/>
    <col min="5655" max="5658" width="6.19921875" style="6" customWidth="1"/>
    <col min="5659" max="5659" width="5.59765625" style="6" customWidth="1"/>
    <col min="5660" max="5660" width="6.19921875" style="6" customWidth="1"/>
    <col min="5661" max="5661" width="2.5" style="6" customWidth="1"/>
    <col min="5662" max="5671" width="8.69921875" style="6" customWidth="1"/>
    <col min="5672" max="5889" width="4.5" style="6"/>
    <col min="5890" max="5891" width="6.19921875" style="6" customWidth="1"/>
    <col min="5892" max="5892" width="9.09765625" style="6" customWidth="1"/>
    <col min="5893" max="5893" width="10.3984375" style="6" customWidth="1"/>
    <col min="5894" max="5894" width="9.19921875" style="6" customWidth="1"/>
    <col min="5895" max="5895" width="10.19921875" style="6" customWidth="1"/>
    <col min="5896" max="5896" width="11" style="6" customWidth="1"/>
    <col min="5897" max="5898" width="9.09765625" style="6" customWidth="1"/>
    <col min="5899" max="5899" width="11.69921875" style="6" customWidth="1"/>
    <col min="5900" max="5900" width="7.19921875" style="6" customWidth="1"/>
    <col min="5901" max="5902" width="11" style="6" customWidth="1"/>
    <col min="5903" max="5910" width="3.09765625" style="6" customWidth="1"/>
    <col min="5911" max="5914" width="6.19921875" style="6" customWidth="1"/>
    <col min="5915" max="5915" width="5.59765625" style="6" customWidth="1"/>
    <col min="5916" max="5916" width="6.19921875" style="6" customWidth="1"/>
    <col min="5917" max="5917" width="2.5" style="6" customWidth="1"/>
    <col min="5918" max="5927" width="8.69921875" style="6" customWidth="1"/>
    <col min="5928" max="6145" width="4.5" style="6"/>
    <col min="6146" max="6147" width="6.19921875" style="6" customWidth="1"/>
    <col min="6148" max="6148" width="9.09765625" style="6" customWidth="1"/>
    <col min="6149" max="6149" width="10.3984375" style="6" customWidth="1"/>
    <col min="6150" max="6150" width="9.19921875" style="6" customWidth="1"/>
    <col min="6151" max="6151" width="10.19921875" style="6" customWidth="1"/>
    <col min="6152" max="6152" width="11" style="6" customWidth="1"/>
    <col min="6153" max="6154" width="9.09765625" style="6" customWidth="1"/>
    <col min="6155" max="6155" width="11.69921875" style="6" customWidth="1"/>
    <col min="6156" max="6156" width="7.19921875" style="6" customWidth="1"/>
    <col min="6157" max="6158" width="11" style="6" customWidth="1"/>
    <col min="6159" max="6166" width="3.09765625" style="6" customWidth="1"/>
    <col min="6167" max="6170" width="6.19921875" style="6" customWidth="1"/>
    <col min="6171" max="6171" width="5.59765625" style="6" customWidth="1"/>
    <col min="6172" max="6172" width="6.19921875" style="6" customWidth="1"/>
    <col min="6173" max="6173" width="2.5" style="6" customWidth="1"/>
    <col min="6174" max="6183" width="8.69921875" style="6" customWidth="1"/>
    <col min="6184" max="6401" width="4.5" style="6"/>
    <col min="6402" max="6403" width="6.19921875" style="6" customWidth="1"/>
    <col min="6404" max="6404" width="9.09765625" style="6" customWidth="1"/>
    <col min="6405" max="6405" width="10.3984375" style="6" customWidth="1"/>
    <col min="6406" max="6406" width="9.19921875" style="6" customWidth="1"/>
    <col min="6407" max="6407" width="10.19921875" style="6" customWidth="1"/>
    <col min="6408" max="6408" width="11" style="6" customWidth="1"/>
    <col min="6409" max="6410" width="9.09765625" style="6" customWidth="1"/>
    <col min="6411" max="6411" width="11.69921875" style="6" customWidth="1"/>
    <col min="6412" max="6412" width="7.19921875" style="6" customWidth="1"/>
    <col min="6413" max="6414" width="11" style="6" customWidth="1"/>
    <col min="6415" max="6422" width="3.09765625" style="6" customWidth="1"/>
    <col min="6423" max="6426" width="6.19921875" style="6" customWidth="1"/>
    <col min="6427" max="6427" width="5.59765625" style="6" customWidth="1"/>
    <col min="6428" max="6428" width="6.19921875" style="6" customWidth="1"/>
    <col min="6429" max="6429" width="2.5" style="6" customWidth="1"/>
    <col min="6430" max="6439" width="8.69921875" style="6" customWidth="1"/>
    <col min="6440" max="6657" width="4.5" style="6"/>
    <col min="6658" max="6659" width="6.19921875" style="6" customWidth="1"/>
    <col min="6660" max="6660" width="9.09765625" style="6" customWidth="1"/>
    <col min="6661" max="6661" width="10.3984375" style="6" customWidth="1"/>
    <col min="6662" max="6662" width="9.19921875" style="6" customWidth="1"/>
    <col min="6663" max="6663" width="10.19921875" style="6" customWidth="1"/>
    <col min="6664" max="6664" width="11" style="6" customWidth="1"/>
    <col min="6665" max="6666" width="9.09765625" style="6" customWidth="1"/>
    <col min="6667" max="6667" width="11.69921875" style="6" customWidth="1"/>
    <col min="6668" max="6668" width="7.19921875" style="6" customWidth="1"/>
    <col min="6669" max="6670" width="11" style="6" customWidth="1"/>
    <col min="6671" max="6678" width="3.09765625" style="6" customWidth="1"/>
    <col min="6679" max="6682" width="6.19921875" style="6" customWidth="1"/>
    <col min="6683" max="6683" width="5.59765625" style="6" customWidth="1"/>
    <col min="6684" max="6684" width="6.19921875" style="6" customWidth="1"/>
    <col min="6685" max="6685" width="2.5" style="6" customWidth="1"/>
    <col min="6686" max="6695" width="8.69921875" style="6" customWidth="1"/>
    <col min="6696" max="6913" width="4.5" style="6"/>
    <col min="6914" max="6915" width="6.19921875" style="6" customWidth="1"/>
    <col min="6916" max="6916" width="9.09765625" style="6" customWidth="1"/>
    <col min="6917" max="6917" width="10.3984375" style="6" customWidth="1"/>
    <col min="6918" max="6918" width="9.19921875" style="6" customWidth="1"/>
    <col min="6919" max="6919" width="10.19921875" style="6" customWidth="1"/>
    <col min="6920" max="6920" width="11" style="6" customWidth="1"/>
    <col min="6921" max="6922" width="9.09765625" style="6" customWidth="1"/>
    <col min="6923" max="6923" width="11.69921875" style="6" customWidth="1"/>
    <col min="6924" max="6924" width="7.19921875" style="6" customWidth="1"/>
    <col min="6925" max="6926" width="11" style="6" customWidth="1"/>
    <col min="6927" max="6934" width="3.09765625" style="6" customWidth="1"/>
    <col min="6935" max="6938" width="6.19921875" style="6" customWidth="1"/>
    <col min="6939" max="6939" width="5.59765625" style="6" customWidth="1"/>
    <col min="6940" max="6940" width="6.19921875" style="6" customWidth="1"/>
    <col min="6941" max="6941" width="2.5" style="6" customWidth="1"/>
    <col min="6942" max="6951" width="8.69921875" style="6" customWidth="1"/>
    <col min="6952" max="7169" width="4.5" style="6"/>
    <col min="7170" max="7171" width="6.19921875" style="6" customWidth="1"/>
    <col min="7172" max="7172" width="9.09765625" style="6" customWidth="1"/>
    <col min="7173" max="7173" width="10.3984375" style="6" customWidth="1"/>
    <col min="7174" max="7174" width="9.19921875" style="6" customWidth="1"/>
    <col min="7175" max="7175" width="10.19921875" style="6" customWidth="1"/>
    <col min="7176" max="7176" width="11" style="6" customWidth="1"/>
    <col min="7177" max="7178" width="9.09765625" style="6" customWidth="1"/>
    <col min="7179" max="7179" width="11.69921875" style="6" customWidth="1"/>
    <col min="7180" max="7180" width="7.19921875" style="6" customWidth="1"/>
    <col min="7181" max="7182" width="11" style="6" customWidth="1"/>
    <col min="7183" max="7190" width="3.09765625" style="6" customWidth="1"/>
    <col min="7191" max="7194" width="6.19921875" style="6" customWidth="1"/>
    <col min="7195" max="7195" width="5.59765625" style="6" customWidth="1"/>
    <col min="7196" max="7196" width="6.19921875" style="6" customWidth="1"/>
    <col min="7197" max="7197" width="2.5" style="6" customWidth="1"/>
    <col min="7198" max="7207" width="8.69921875" style="6" customWidth="1"/>
    <col min="7208" max="7425" width="4.5" style="6"/>
    <col min="7426" max="7427" width="6.19921875" style="6" customWidth="1"/>
    <col min="7428" max="7428" width="9.09765625" style="6" customWidth="1"/>
    <col min="7429" max="7429" width="10.3984375" style="6" customWidth="1"/>
    <col min="7430" max="7430" width="9.19921875" style="6" customWidth="1"/>
    <col min="7431" max="7431" width="10.19921875" style="6" customWidth="1"/>
    <col min="7432" max="7432" width="11" style="6" customWidth="1"/>
    <col min="7433" max="7434" width="9.09765625" style="6" customWidth="1"/>
    <col min="7435" max="7435" width="11.69921875" style="6" customWidth="1"/>
    <col min="7436" max="7436" width="7.19921875" style="6" customWidth="1"/>
    <col min="7437" max="7438" width="11" style="6" customWidth="1"/>
    <col min="7439" max="7446" width="3.09765625" style="6" customWidth="1"/>
    <col min="7447" max="7450" width="6.19921875" style="6" customWidth="1"/>
    <col min="7451" max="7451" width="5.59765625" style="6" customWidth="1"/>
    <col min="7452" max="7452" width="6.19921875" style="6" customWidth="1"/>
    <col min="7453" max="7453" width="2.5" style="6" customWidth="1"/>
    <col min="7454" max="7463" width="8.69921875" style="6" customWidth="1"/>
    <col min="7464" max="7681" width="4.5" style="6"/>
    <col min="7682" max="7683" width="6.19921875" style="6" customWidth="1"/>
    <col min="7684" max="7684" width="9.09765625" style="6" customWidth="1"/>
    <col min="7685" max="7685" width="10.3984375" style="6" customWidth="1"/>
    <col min="7686" max="7686" width="9.19921875" style="6" customWidth="1"/>
    <col min="7687" max="7687" width="10.19921875" style="6" customWidth="1"/>
    <col min="7688" max="7688" width="11" style="6" customWidth="1"/>
    <col min="7689" max="7690" width="9.09765625" style="6" customWidth="1"/>
    <col min="7691" max="7691" width="11.69921875" style="6" customWidth="1"/>
    <col min="7692" max="7692" width="7.19921875" style="6" customWidth="1"/>
    <col min="7693" max="7694" width="11" style="6" customWidth="1"/>
    <col min="7695" max="7702" width="3.09765625" style="6" customWidth="1"/>
    <col min="7703" max="7706" width="6.19921875" style="6" customWidth="1"/>
    <col min="7707" max="7707" width="5.59765625" style="6" customWidth="1"/>
    <col min="7708" max="7708" width="6.19921875" style="6" customWidth="1"/>
    <col min="7709" max="7709" width="2.5" style="6" customWidth="1"/>
    <col min="7710" max="7719" width="8.69921875" style="6" customWidth="1"/>
    <col min="7720" max="7937" width="4.5" style="6"/>
    <col min="7938" max="7939" width="6.19921875" style="6" customWidth="1"/>
    <col min="7940" max="7940" width="9.09765625" style="6" customWidth="1"/>
    <col min="7941" max="7941" width="10.3984375" style="6" customWidth="1"/>
    <col min="7942" max="7942" width="9.19921875" style="6" customWidth="1"/>
    <col min="7943" max="7943" width="10.19921875" style="6" customWidth="1"/>
    <col min="7944" max="7944" width="11" style="6" customWidth="1"/>
    <col min="7945" max="7946" width="9.09765625" style="6" customWidth="1"/>
    <col min="7947" max="7947" width="11.69921875" style="6" customWidth="1"/>
    <col min="7948" max="7948" width="7.19921875" style="6" customWidth="1"/>
    <col min="7949" max="7950" width="11" style="6" customWidth="1"/>
    <col min="7951" max="7958" width="3.09765625" style="6" customWidth="1"/>
    <col min="7959" max="7962" width="6.19921875" style="6" customWidth="1"/>
    <col min="7963" max="7963" width="5.59765625" style="6" customWidth="1"/>
    <col min="7964" max="7964" width="6.19921875" style="6" customWidth="1"/>
    <col min="7965" max="7965" width="2.5" style="6" customWidth="1"/>
    <col min="7966" max="7975" width="8.69921875" style="6" customWidth="1"/>
    <col min="7976" max="8193" width="4.5" style="6"/>
    <col min="8194" max="8195" width="6.19921875" style="6" customWidth="1"/>
    <col min="8196" max="8196" width="9.09765625" style="6" customWidth="1"/>
    <col min="8197" max="8197" width="10.3984375" style="6" customWidth="1"/>
    <col min="8198" max="8198" width="9.19921875" style="6" customWidth="1"/>
    <col min="8199" max="8199" width="10.19921875" style="6" customWidth="1"/>
    <col min="8200" max="8200" width="11" style="6" customWidth="1"/>
    <col min="8201" max="8202" width="9.09765625" style="6" customWidth="1"/>
    <col min="8203" max="8203" width="11.69921875" style="6" customWidth="1"/>
    <col min="8204" max="8204" width="7.19921875" style="6" customWidth="1"/>
    <col min="8205" max="8206" width="11" style="6" customWidth="1"/>
    <col min="8207" max="8214" width="3.09765625" style="6" customWidth="1"/>
    <col min="8215" max="8218" width="6.19921875" style="6" customWidth="1"/>
    <col min="8219" max="8219" width="5.59765625" style="6" customWidth="1"/>
    <col min="8220" max="8220" width="6.19921875" style="6" customWidth="1"/>
    <col min="8221" max="8221" width="2.5" style="6" customWidth="1"/>
    <col min="8222" max="8231" width="8.69921875" style="6" customWidth="1"/>
    <col min="8232" max="8449" width="4.5" style="6"/>
    <col min="8450" max="8451" width="6.19921875" style="6" customWidth="1"/>
    <col min="8452" max="8452" width="9.09765625" style="6" customWidth="1"/>
    <col min="8453" max="8453" width="10.3984375" style="6" customWidth="1"/>
    <col min="8454" max="8454" width="9.19921875" style="6" customWidth="1"/>
    <col min="8455" max="8455" width="10.19921875" style="6" customWidth="1"/>
    <col min="8456" max="8456" width="11" style="6" customWidth="1"/>
    <col min="8457" max="8458" width="9.09765625" style="6" customWidth="1"/>
    <col min="8459" max="8459" width="11.69921875" style="6" customWidth="1"/>
    <col min="8460" max="8460" width="7.19921875" style="6" customWidth="1"/>
    <col min="8461" max="8462" width="11" style="6" customWidth="1"/>
    <col min="8463" max="8470" width="3.09765625" style="6" customWidth="1"/>
    <col min="8471" max="8474" width="6.19921875" style="6" customWidth="1"/>
    <col min="8475" max="8475" width="5.59765625" style="6" customWidth="1"/>
    <col min="8476" max="8476" width="6.19921875" style="6" customWidth="1"/>
    <col min="8477" max="8477" width="2.5" style="6" customWidth="1"/>
    <col min="8478" max="8487" width="8.69921875" style="6" customWidth="1"/>
    <col min="8488" max="8705" width="4.5" style="6"/>
    <col min="8706" max="8707" width="6.19921875" style="6" customWidth="1"/>
    <col min="8708" max="8708" width="9.09765625" style="6" customWidth="1"/>
    <col min="8709" max="8709" width="10.3984375" style="6" customWidth="1"/>
    <col min="8710" max="8710" width="9.19921875" style="6" customWidth="1"/>
    <col min="8711" max="8711" width="10.19921875" style="6" customWidth="1"/>
    <col min="8712" max="8712" width="11" style="6" customWidth="1"/>
    <col min="8713" max="8714" width="9.09765625" style="6" customWidth="1"/>
    <col min="8715" max="8715" width="11.69921875" style="6" customWidth="1"/>
    <col min="8716" max="8716" width="7.19921875" style="6" customWidth="1"/>
    <col min="8717" max="8718" width="11" style="6" customWidth="1"/>
    <col min="8719" max="8726" width="3.09765625" style="6" customWidth="1"/>
    <col min="8727" max="8730" width="6.19921875" style="6" customWidth="1"/>
    <col min="8731" max="8731" width="5.59765625" style="6" customWidth="1"/>
    <col min="8732" max="8732" width="6.19921875" style="6" customWidth="1"/>
    <col min="8733" max="8733" width="2.5" style="6" customWidth="1"/>
    <col min="8734" max="8743" width="8.69921875" style="6" customWidth="1"/>
    <col min="8744" max="8961" width="4.5" style="6"/>
    <col min="8962" max="8963" width="6.19921875" style="6" customWidth="1"/>
    <col min="8964" max="8964" width="9.09765625" style="6" customWidth="1"/>
    <col min="8965" max="8965" width="10.3984375" style="6" customWidth="1"/>
    <col min="8966" max="8966" width="9.19921875" style="6" customWidth="1"/>
    <col min="8967" max="8967" width="10.19921875" style="6" customWidth="1"/>
    <col min="8968" max="8968" width="11" style="6" customWidth="1"/>
    <col min="8969" max="8970" width="9.09765625" style="6" customWidth="1"/>
    <col min="8971" max="8971" width="11.69921875" style="6" customWidth="1"/>
    <col min="8972" max="8972" width="7.19921875" style="6" customWidth="1"/>
    <col min="8973" max="8974" width="11" style="6" customWidth="1"/>
    <col min="8975" max="8982" width="3.09765625" style="6" customWidth="1"/>
    <col min="8983" max="8986" width="6.19921875" style="6" customWidth="1"/>
    <col min="8987" max="8987" width="5.59765625" style="6" customWidth="1"/>
    <col min="8988" max="8988" width="6.19921875" style="6" customWidth="1"/>
    <col min="8989" max="8989" width="2.5" style="6" customWidth="1"/>
    <col min="8990" max="8999" width="8.69921875" style="6" customWidth="1"/>
    <col min="9000" max="9217" width="4.5" style="6"/>
    <col min="9218" max="9219" width="6.19921875" style="6" customWidth="1"/>
    <col min="9220" max="9220" width="9.09765625" style="6" customWidth="1"/>
    <col min="9221" max="9221" width="10.3984375" style="6" customWidth="1"/>
    <col min="9222" max="9222" width="9.19921875" style="6" customWidth="1"/>
    <col min="9223" max="9223" width="10.19921875" style="6" customWidth="1"/>
    <col min="9224" max="9224" width="11" style="6" customWidth="1"/>
    <col min="9225" max="9226" width="9.09765625" style="6" customWidth="1"/>
    <col min="9227" max="9227" width="11.69921875" style="6" customWidth="1"/>
    <col min="9228" max="9228" width="7.19921875" style="6" customWidth="1"/>
    <col min="9229" max="9230" width="11" style="6" customWidth="1"/>
    <col min="9231" max="9238" width="3.09765625" style="6" customWidth="1"/>
    <col min="9239" max="9242" width="6.19921875" style="6" customWidth="1"/>
    <col min="9243" max="9243" width="5.59765625" style="6" customWidth="1"/>
    <col min="9244" max="9244" width="6.19921875" style="6" customWidth="1"/>
    <col min="9245" max="9245" width="2.5" style="6" customWidth="1"/>
    <col min="9246" max="9255" width="8.69921875" style="6" customWidth="1"/>
    <col min="9256" max="9473" width="4.5" style="6"/>
    <col min="9474" max="9475" width="6.19921875" style="6" customWidth="1"/>
    <col min="9476" max="9476" width="9.09765625" style="6" customWidth="1"/>
    <col min="9477" max="9477" width="10.3984375" style="6" customWidth="1"/>
    <col min="9478" max="9478" width="9.19921875" style="6" customWidth="1"/>
    <col min="9479" max="9479" width="10.19921875" style="6" customWidth="1"/>
    <col min="9480" max="9480" width="11" style="6" customWidth="1"/>
    <col min="9481" max="9482" width="9.09765625" style="6" customWidth="1"/>
    <col min="9483" max="9483" width="11.69921875" style="6" customWidth="1"/>
    <col min="9484" max="9484" width="7.19921875" style="6" customWidth="1"/>
    <col min="9485" max="9486" width="11" style="6" customWidth="1"/>
    <col min="9487" max="9494" width="3.09765625" style="6" customWidth="1"/>
    <col min="9495" max="9498" width="6.19921875" style="6" customWidth="1"/>
    <col min="9499" max="9499" width="5.59765625" style="6" customWidth="1"/>
    <col min="9500" max="9500" width="6.19921875" style="6" customWidth="1"/>
    <col min="9501" max="9501" width="2.5" style="6" customWidth="1"/>
    <col min="9502" max="9511" width="8.69921875" style="6" customWidth="1"/>
    <col min="9512" max="9729" width="4.5" style="6"/>
    <col min="9730" max="9731" width="6.19921875" style="6" customWidth="1"/>
    <col min="9732" max="9732" width="9.09765625" style="6" customWidth="1"/>
    <col min="9733" max="9733" width="10.3984375" style="6" customWidth="1"/>
    <col min="9734" max="9734" width="9.19921875" style="6" customWidth="1"/>
    <col min="9735" max="9735" width="10.19921875" style="6" customWidth="1"/>
    <col min="9736" max="9736" width="11" style="6" customWidth="1"/>
    <col min="9737" max="9738" width="9.09765625" style="6" customWidth="1"/>
    <col min="9739" max="9739" width="11.69921875" style="6" customWidth="1"/>
    <col min="9740" max="9740" width="7.19921875" style="6" customWidth="1"/>
    <col min="9741" max="9742" width="11" style="6" customWidth="1"/>
    <col min="9743" max="9750" width="3.09765625" style="6" customWidth="1"/>
    <col min="9751" max="9754" width="6.19921875" style="6" customWidth="1"/>
    <col min="9755" max="9755" width="5.59765625" style="6" customWidth="1"/>
    <col min="9756" max="9756" width="6.19921875" style="6" customWidth="1"/>
    <col min="9757" max="9757" width="2.5" style="6" customWidth="1"/>
    <col min="9758" max="9767" width="8.69921875" style="6" customWidth="1"/>
    <col min="9768" max="9985" width="4.5" style="6"/>
    <col min="9986" max="9987" width="6.19921875" style="6" customWidth="1"/>
    <col min="9988" max="9988" width="9.09765625" style="6" customWidth="1"/>
    <col min="9989" max="9989" width="10.3984375" style="6" customWidth="1"/>
    <col min="9990" max="9990" width="9.19921875" style="6" customWidth="1"/>
    <col min="9991" max="9991" width="10.19921875" style="6" customWidth="1"/>
    <col min="9992" max="9992" width="11" style="6" customWidth="1"/>
    <col min="9993" max="9994" width="9.09765625" style="6" customWidth="1"/>
    <col min="9995" max="9995" width="11.69921875" style="6" customWidth="1"/>
    <col min="9996" max="9996" width="7.19921875" style="6" customWidth="1"/>
    <col min="9997" max="9998" width="11" style="6" customWidth="1"/>
    <col min="9999" max="10006" width="3.09765625" style="6" customWidth="1"/>
    <col min="10007" max="10010" width="6.19921875" style="6" customWidth="1"/>
    <col min="10011" max="10011" width="5.59765625" style="6" customWidth="1"/>
    <col min="10012" max="10012" width="6.19921875" style="6" customWidth="1"/>
    <col min="10013" max="10013" width="2.5" style="6" customWidth="1"/>
    <col min="10014" max="10023" width="8.69921875" style="6" customWidth="1"/>
    <col min="10024" max="10241" width="4.5" style="6"/>
    <col min="10242" max="10243" width="6.19921875" style="6" customWidth="1"/>
    <col min="10244" max="10244" width="9.09765625" style="6" customWidth="1"/>
    <col min="10245" max="10245" width="10.3984375" style="6" customWidth="1"/>
    <col min="10246" max="10246" width="9.19921875" style="6" customWidth="1"/>
    <col min="10247" max="10247" width="10.19921875" style="6" customWidth="1"/>
    <col min="10248" max="10248" width="11" style="6" customWidth="1"/>
    <col min="10249" max="10250" width="9.09765625" style="6" customWidth="1"/>
    <col min="10251" max="10251" width="11.69921875" style="6" customWidth="1"/>
    <col min="10252" max="10252" width="7.19921875" style="6" customWidth="1"/>
    <col min="10253" max="10254" width="11" style="6" customWidth="1"/>
    <col min="10255" max="10262" width="3.09765625" style="6" customWidth="1"/>
    <col min="10263" max="10266" width="6.19921875" style="6" customWidth="1"/>
    <col min="10267" max="10267" width="5.59765625" style="6" customWidth="1"/>
    <col min="10268" max="10268" width="6.19921875" style="6" customWidth="1"/>
    <col min="10269" max="10269" width="2.5" style="6" customWidth="1"/>
    <col min="10270" max="10279" width="8.69921875" style="6" customWidth="1"/>
    <col min="10280" max="10497" width="4.5" style="6"/>
    <col min="10498" max="10499" width="6.19921875" style="6" customWidth="1"/>
    <col min="10500" max="10500" width="9.09765625" style="6" customWidth="1"/>
    <col min="10501" max="10501" width="10.3984375" style="6" customWidth="1"/>
    <col min="10502" max="10502" width="9.19921875" style="6" customWidth="1"/>
    <col min="10503" max="10503" width="10.19921875" style="6" customWidth="1"/>
    <col min="10504" max="10504" width="11" style="6" customWidth="1"/>
    <col min="10505" max="10506" width="9.09765625" style="6" customWidth="1"/>
    <col min="10507" max="10507" width="11.69921875" style="6" customWidth="1"/>
    <col min="10508" max="10508" width="7.19921875" style="6" customWidth="1"/>
    <col min="10509" max="10510" width="11" style="6" customWidth="1"/>
    <col min="10511" max="10518" width="3.09765625" style="6" customWidth="1"/>
    <col min="10519" max="10522" width="6.19921875" style="6" customWidth="1"/>
    <col min="10523" max="10523" width="5.59765625" style="6" customWidth="1"/>
    <col min="10524" max="10524" width="6.19921875" style="6" customWidth="1"/>
    <col min="10525" max="10525" width="2.5" style="6" customWidth="1"/>
    <col min="10526" max="10535" width="8.69921875" style="6" customWidth="1"/>
    <col min="10536" max="10753" width="4.5" style="6"/>
    <col min="10754" max="10755" width="6.19921875" style="6" customWidth="1"/>
    <col min="10756" max="10756" width="9.09765625" style="6" customWidth="1"/>
    <col min="10757" max="10757" width="10.3984375" style="6" customWidth="1"/>
    <col min="10758" max="10758" width="9.19921875" style="6" customWidth="1"/>
    <col min="10759" max="10759" width="10.19921875" style="6" customWidth="1"/>
    <col min="10760" max="10760" width="11" style="6" customWidth="1"/>
    <col min="10761" max="10762" width="9.09765625" style="6" customWidth="1"/>
    <col min="10763" max="10763" width="11.69921875" style="6" customWidth="1"/>
    <col min="10764" max="10764" width="7.19921875" style="6" customWidth="1"/>
    <col min="10765" max="10766" width="11" style="6" customWidth="1"/>
    <col min="10767" max="10774" width="3.09765625" style="6" customWidth="1"/>
    <col min="10775" max="10778" width="6.19921875" style="6" customWidth="1"/>
    <col min="10779" max="10779" width="5.59765625" style="6" customWidth="1"/>
    <col min="10780" max="10780" width="6.19921875" style="6" customWidth="1"/>
    <col min="10781" max="10781" width="2.5" style="6" customWidth="1"/>
    <col min="10782" max="10791" width="8.69921875" style="6" customWidth="1"/>
    <col min="10792" max="11009" width="4.5" style="6"/>
    <col min="11010" max="11011" width="6.19921875" style="6" customWidth="1"/>
    <col min="11012" max="11012" width="9.09765625" style="6" customWidth="1"/>
    <col min="11013" max="11013" width="10.3984375" style="6" customWidth="1"/>
    <col min="11014" max="11014" width="9.19921875" style="6" customWidth="1"/>
    <col min="11015" max="11015" width="10.19921875" style="6" customWidth="1"/>
    <col min="11016" max="11016" width="11" style="6" customWidth="1"/>
    <col min="11017" max="11018" width="9.09765625" style="6" customWidth="1"/>
    <col min="11019" max="11019" width="11.69921875" style="6" customWidth="1"/>
    <col min="11020" max="11020" width="7.19921875" style="6" customWidth="1"/>
    <col min="11021" max="11022" width="11" style="6" customWidth="1"/>
    <col min="11023" max="11030" width="3.09765625" style="6" customWidth="1"/>
    <col min="11031" max="11034" width="6.19921875" style="6" customWidth="1"/>
    <col min="11035" max="11035" width="5.59765625" style="6" customWidth="1"/>
    <col min="11036" max="11036" width="6.19921875" style="6" customWidth="1"/>
    <col min="11037" max="11037" width="2.5" style="6" customWidth="1"/>
    <col min="11038" max="11047" width="8.69921875" style="6" customWidth="1"/>
    <col min="11048" max="11265" width="4.5" style="6"/>
    <col min="11266" max="11267" width="6.19921875" style="6" customWidth="1"/>
    <col min="11268" max="11268" width="9.09765625" style="6" customWidth="1"/>
    <col min="11269" max="11269" width="10.3984375" style="6" customWidth="1"/>
    <col min="11270" max="11270" width="9.19921875" style="6" customWidth="1"/>
    <col min="11271" max="11271" width="10.19921875" style="6" customWidth="1"/>
    <col min="11272" max="11272" width="11" style="6" customWidth="1"/>
    <col min="11273" max="11274" width="9.09765625" style="6" customWidth="1"/>
    <col min="11275" max="11275" width="11.69921875" style="6" customWidth="1"/>
    <col min="11276" max="11276" width="7.19921875" style="6" customWidth="1"/>
    <col min="11277" max="11278" width="11" style="6" customWidth="1"/>
    <col min="11279" max="11286" width="3.09765625" style="6" customWidth="1"/>
    <col min="11287" max="11290" width="6.19921875" style="6" customWidth="1"/>
    <col min="11291" max="11291" width="5.59765625" style="6" customWidth="1"/>
    <col min="11292" max="11292" width="6.19921875" style="6" customWidth="1"/>
    <col min="11293" max="11293" width="2.5" style="6" customWidth="1"/>
    <col min="11294" max="11303" width="8.69921875" style="6" customWidth="1"/>
    <col min="11304" max="11521" width="4.5" style="6"/>
    <col min="11522" max="11523" width="6.19921875" style="6" customWidth="1"/>
    <col min="11524" max="11524" width="9.09765625" style="6" customWidth="1"/>
    <col min="11525" max="11525" width="10.3984375" style="6" customWidth="1"/>
    <col min="11526" max="11526" width="9.19921875" style="6" customWidth="1"/>
    <col min="11527" max="11527" width="10.19921875" style="6" customWidth="1"/>
    <col min="11528" max="11528" width="11" style="6" customWidth="1"/>
    <col min="11529" max="11530" width="9.09765625" style="6" customWidth="1"/>
    <col min="11531" max="11531" width="11.69921875" style="6" customWidth="1"/>
    <col min="11532" max="11532" width="7.19921875" style="6" customWidth="1"/>
    <col min="11533" max="11534" width="11" style="6" customWidth="1"/>
    <col min="11535" max="11542" width="3.09765625" style="6" customWidth="1"/>
    <col min="11543" max="11546" width="6.19921875" style="6" customWidth="1"/>
    <col min="11547" max="11547" width="5.59765625" style="6" customWidth="1"/>
    <col min="11548" max="11548" width="6.19921875" style="6" customWidth="1"/>
    <col min="11549" max="11549" width="2.5" style="6" customWidth="1"/>
    <col min="11550" max="11559" width="8.69921875" style="6" customWidth="1"/>
    <col min="11560" max="11777" width="4.5" style="6"/>
    <col min="11778" max="11779" width="6.19921875" style="6" customWidth="1"/>
    <col min="11780" max="11780" width="9.09765625" style="6" customWidth="1"/>
    <col min="11781" max="11781" width="10.3984375" style="6" customWidth="1"/>
    <col min="11782" max="11782" width="9.19921875" style="6" customWidth="1"/>
    <col min="11783" max="11783" width="10.19921875" style="6" customWidth="1"/>
    <col min="11784" max="11784" width="11" style="6" customWidth="1"/>
    <col min="11785" max="11786" width="9.09765625" style="6" customWidth="1"/>
    <col min="11787" max="11787" width="11.69921875" style="6" customWidth="1"/>
    <col min="11788" max="11788" width="7.19921875" style="6" customWidth="1"/>
    <col min="11789" max="11790" width="11" style="6" customWidth="1"/>
    <col min="11791" max="11798" width="3.09765625" style="6" customWidth="1"/>
    <col min="11799" max="11802" width="6.19921875" style="6" customWidth="1"/>
    <col min="11803" max="11803" width="5.59765625" style="6" customWidth="1"/>
    <col min="11804" max="11804" width="6.19921875" style="6" customWidth="1"/>
    <col min="11805" max="11805" width="2.5" style="6" customWidth="1"/>
    <col min="11806" max="11815" width="8.69921875" style="6" customWidth="1"/>
    <col min="11816" max="12033" width="4.5" style="6"/>
    <col min="12034" max="12035" width="6.19921875" style="6" customWidth="1"/>
    <col min="12036" max="12036" width="9.09765625" style="6" customWidth="1"/>
    <col min="12037" max="12037" width="10.3984375" style="6" customWidth="1"/>
    <col min="12038" max="12038" width="9.19921875" style="6" customWidth="1"/>
    <col min="12039" max="12039" width="10.19921875" style="6" customWidth="1"/>
    <col min="12040" max="12040" width="11" style="6" customWidth="1"/>
    <col min="12041" max="12042" width="9.09765625" style="6" customWidth="1"/>
    <col min="12043" max="12043" width="11.69921875" style="6" customWidth="1"/>
    <col min="12044" max="12044" width="7.19921875" style="6" customWidth="1"/>
    <col min="12045" max="12046" width="11" style="6" customWidth="1"/>
    <col min="12047" max="12054" width="3.09765625" style="6" customWidth="1"/>
    <col min="12055" max="12058" width="6.19921875" style="6" customWidth="1"/>
    <col min="12059" max="12059" width="5.59765625" style="6" customWidth="1"/>
    <col min="12060" max="12060" width="6.19921875" style="6" customWidth="1"/>
    <col min="12061" max="12061" width="2.5" style="6" customWidth="1"/>
    <col min="12062" max="12071" width="8.69921875" style="6" customWidth="1"/>
    <col min="12072" max="12289" width="4.5" style="6"/>
    <col min="12290" max="12291" width="6.19921875" style="6" customWidth="1"/>
    <col min="12292" max="12292" width="9.09765625" style="6" customWidth="1"/>
    <col min="12293" max="12293" width="10.3984375" style="6" customWidth="1"/>
    <col min="12294" max="12294" width="9.19921875" style="6" customWidth="1"/>
    <col min="12295" max="12295" width="10.19921875" style="6" customWidth="1"/>
    <col min="12296" max="12296" width="11" style="6" customWidth="1"/>
    <col min="12297" max="12298" width="9.09765625" style="6" customWidth="1"/>
    <col min="12299" max="12299" width="11.69921875" style="6" customWidth="1"/>
    <col min="12300" max="12300" width="7.19921875" style="6" customWidth="1"/>
    <col min="12301" max="12302" width="11" style="6" customWidth="1"/>
    <col min="12303" max="12310" width="3.09765625" style="6" customWidth="1"/>
    <col min="12311" max="12314" width="6.19921875" style="6" customWidth="1"/>
    <col min="12315" max="12315" width="5.59765625" style="6" customWidth="1"/>
    <col min="12316" max="12316" width="6.19921875" style="6" customWidth="1"/>
    <col min="12317" max="12317" width="2.5" style="6" customWidth="1"/>
    <col min="12318" max="12327" width="8.69921875" style="6" customWidth="1"/>
    <col min="12328" max="12545" width="4.5" style="6"/>
    <col min="12546" max="12547" width="6.19921875" style="6" customWidth="1"/>
    <col min="12548" max="12548" width="9.09765625" style="6" customWidth="1"/>
    <col min="12549" max="12549" width="10.3984375" style="6" customWidth="1"/>
    <col min="12550" max="12550" width="9.19921875" style="6" customWidth="1"/>
    <col min="12551" max="12551" width="10.19921875" style="6" customWidth="1"/>
    <col min="12552" max="12552" width="11" style="6" customWidth="1"/>
    <col min="12553" max="12554" width="9.09765625" style="6" customWidth="1"/>
    <col min="12555" max="12555" width="11.69921875" style="6" customWidth="1"/>
    <col min="12556" max="12556" width="7.19921875" style="6" customWidth="1"/>
    <col min="12557" max="12558" width="11" style="6" customWidth="1"/>
    <col min="12559" max="12566" width="3.09765625" style="6" customWidth="1"/>
    <col min="12567" max="12570" width="6.19921875" style="6" customWidth="1"/>
    <col min="12571" max="12571" width="5.59765625" style="6" customWidth="1"/>
    <col min="12572" max="12572" width="6.19921875" style="6" customWidth="1"/>
    <col min="12573" max="12573" width="2.5" style="6" customWidth="1"/>
    <col min="12574" max="12583" width="8.69921875" style="6" customWidth="1"/>
    <col min="12584" max="12801" width="4.5" style="6"/>
    <col min="12802" max="12803" width="6.19921875" style="6" customWidth="1"/>
    <col min="12804" max="12804" width="9.09765625" style="6" customWidth="1"/>
    <col min="12805" max="12805" width="10.3984375" style="6" customWidth="1"/>
    <col min="12806" max="12806" width="9.19921875" style="6" customWidth="1"/>
    <col min="12807" max="12807" width="10.19921875" style="6" customWidth="1"/>
    <col min="12808" max="12808" width="11" style="6" customWidth="1"/>
    <col min="12809" max="12810" width="9.09765625" style="6" customWidth="1"/>
    <col min="12811" max="12811" width="11.69921875" style="6" customWidth="1"/>
    <col min="12812" max="12812" width="7.19921875" style="6" customWidth="1"/>
    <col min="12813" max="12814" width="11" style="6" customWidth="1"/>
    <col min="12815" max="12822" width="3.09765625" style="6" customWidth="1"/>
    <col min="12823" max="12826" width="6.19921875" style="6" customWidth="1"/>
    <col min="12827" max="12827" width="5.59765625" style="6" customWidth="1"/>
    <col min="12828" max="12828" width="6.19921875" style="6" customWidth="1"/>
    <col min="12829" max="12829" width="2.5" style="6" customWidth="1"/>
    <col min="12830" max="12839" width="8.69921875" style="6" customWidth="1"/>
    <col min="12840" max="13057" width="4.5" style="6"/>
    <col min="13058" max="13059" width="6.19921875" style="6" customWidth="1"/>
    <col min="13060" max="13060" width="9.09765625" style="6" customWidth="1"/>
    <col min="13061" max="13061" width="10.3984375" style="6" customWidth="1"/>
    <col min="13062" max="13062" width="9.19921875" style="6" customWidth="1"/>
    <col min="13063" max="13063" width="10.19921875" style="6" customWidth="1"/>
    <col min="13064" max="13064" width="11" style="6" customWidth="1"/>
    <col min="13065" max="13066" width="9.09765625" style="6" customWidth="1"/>
    <col min="13067" max="13067" width="11.69921875" style="6" customWidth="1"/>
    <col min="13068" max="13068" width="7.19921875" style="6" customWidth="1"/>
    <col min="13069" max="13070" width="11" style="6" customWidth="1"/>
    <col min="13071" max="13078" width="3.09765625" style="6" customWidth="1"/>
    <col min="13079" max="13082" width="6.19921875" style="6" customWidth="1"/>
    <col min="13083" max="13083" width="5.59765625" style="6" customWidth="1"/>
    <col min="13084" max="13084" width="6.19921875" style="6" customWidth="1"/>
    <col min="13085" max="13085" width="2.5" style="6" customWidth="1"/>
    <col min="13086" max="13095" width="8.69921875" style="6" customWidth="1"/>
    <col min="13096" max="13313" width="4.5" style="6"/>
    <col min="13314" max="13315" width="6.19921875" style="6" customWidth="1"/>
    <col min="13316" max="13316" width="9.09765625" style="6" customWidth="1"/>
    <col min="13317" max="13317" width="10.3984375" style="6" customWidth="1"/>
    <col min="13318" max="13318" width="9.19921875" style="6" customWidth="1"/>
    <col min="13319" max="13319" width="10.19921875" style="6" customWidth="1"/>
    <col min="13320" max="13320" width="11" style="6" customWidth="1"/>
    <col min="13321" max="13322" width="9.09765625" style="6" customWidth="1"/>
    <col min="13323" max="13323" width="11.69921875" style="6" customWidth="1"/>
    <col min="13324" max="13324" width="7.19921875" style="6" customWidth="1"/>
    <col min="13325" max="13326" width="11" style="6" customWidth="1"/>
    <col min="13327" max="13334" width="3.09765625" style="6" customWidth="1"/>
    <col min="13335" max="13338" width="6.19921875" style="6" customWidth="1"/>
    <col min="13339" max="13339" width="5.59765625" style="6" customWidth="1"/>
    <col min="13340" max="13340" width="6.19921875" style="6" customWidth="1"/>
    <col min="13341" max="13341" width="2.5" style="6" customWidth="1"/>
    <col min="13342" max="13351" width="8.69921875" style="6" customWidth="1"/>
    <col min="13352" max="13569" width="4.5" style="6"/>
    <col min="13570" max="13571" width="6.19921875" style="6" customWidth="1"/>
    <col min="13572" max="13572" width="9.09765625" style="6" customWidth="1"/>
    <col min="13573" max="13573" width="10.3984375" style="6" customWidth="1"/>
    <col min="13574" max="13574" width="9.19921875" style="6" customWidth="1"/>
    <col min="13575" max="13575" width="10.19921875" style="6" customWidth="1"/>
    <col min="13576" max="13576" width="11" style="6" customWidth="1"/>
    <col min="13577" max="13578" width="9.09765625" style="6" customWidth="1"/>
    <col min="13579" max="13579" width="11.69921875" style="6" customWidth="1"/>
    <col min="13580" max="13580" width="7.19921875" style="6" customWidth="1"/>
    <col min="13581" max="13582" width="11" style="6" customWidth="1"/>
    <col min="13583" max="13590" width="3.09765625" style="6" customWidth="1"/>
    <col min="13591" max="13594" width="6.19921875" style="6" customWidth="1"/>
    <col min="13595" max="13595" width="5.59765625" style="6" customWidth="1"/>
    <col min="13596" max="13596" width="6.19921875" style="6" customWidth="1"/>
    <col min="13597" max="13597" width="2.5" style="6" customWidth="1"/>
    <col min="13598" max="13607" width="8.69921875" style="6" customWidth="1"/>
    <col min="13608" max="13825" width="4.5" style="6"/>
    <col min="13826" max="13827" width="6.19921875" style="6" customWidth="1"/>
    <col min="13828" max="13828" width="9.09765625" style="6" customWidth="1"/>
    <col min="13829" max="13829" width="10.3984375" style="6" customWidth="1"/>
    <col min="13830" max="13830" width="9.19921875" style="6" customWidth="1"/>
    <col min="13831" max="13831" width="10.19921875" style="6" customWidth="1"/>
    <col min="13832" max="13832" width="11" style="6" customWidth="1"/>
    <col min="13833" max="13834" width="9.09765625" style="6" customWidth="1"/>
    <col min="13835" max="13835" width="11.69921875" style="6" customWidth="1"/>
    <col min="13836" max="13836" width="7.19921875" style="6" customWidth="1"/>
    <col min="13837" max="13838" width="11" style="6" customWidth="1"/>
    <col min="13839" max="13846" width="3.09765625" style="6" customWidth="1"/>
    <col min="13847" max="13850" width="6.19921875" style="6" customWidth="1"/>
    <col min="13851" max="13851" width="5.59765625" style="6" customWidth="1"/>
    <col min="13852" max="13852" width="6.19921875" style="6" customWidth="1"/>
    <col min="13853" max="13853" width="2.5" style="6" customWidth="1"/>
    <col min="13854" max="13863" width="8.69921875" style="6" customWidth="1"/>
    <col min="13864" max="14081" width="4.5" style="6"/>
    <col min="14082" max="14083" width="6.19921875" style="6" customWidth="1"/>
    <col min="14084" max="14084" width="9.09765625" style="6" customWidth="1"/>
    <col min="14085" max="14085" width="10.3984375" style="6" customWidth="1"/>
    <col min="14086" max="14086" width="9.19921875" style="6" customWidth="1"/>
    <col min="14087" max="14087" width="10.19921875" style="6" customWidth="1"/>
    <col min="14088" max="14088" width="11" style="6" customWidth="1"/>
    <col min="14089" max="14090" width="9.09765625" style="6" customWidth="1"/>
    <col min="14091" max="14091" width="11.69921875" style="6" customWidth="1"/>
    <col min="14092" max="14092" width="7.19921875" style="6" customWidth="1"/>
    <col min="14093" max="14094" width="11" style="6" customWidth="1"/>
    <col min="14095" max="14102" width="3.09765625" style="6" customWidth="1"/>
    <col min="14103" max="14106" width="6.19921875" style="6" customWidth="1"/>
    <col min="14107" max="14107" width="5.59765625" style="6" customWidth="1"/>
    <col min="14108" max="14108" width="6.19921875" style="6" customWidth="1"/>
    <col min="14109" max="14109" width="2.5" style="6" customWidth="1"/>
    <col min="14110" max="14119" width="8.69921875" style="6" customWidth="1"/>
    <col min="14120" max="14337" width="4.5" style="6"/>
    <col min="14338" max="14339" width="6.19921875" style="6" customWidth="1"/>
    <col min="14340" max="14340" width="9.09765625" style="6" customWidth="1"/>
    <col min="14341" max="14341" width="10.3984375" style="6" customWidth="1"/>
    <col min="14342" max="14342" width="9.19921875" style="6" customWidth="1"/>
    <col min="14343" max="14343" width="10.19921875" style="6" customWidth="1"/>
    <col min="14344" max="14344" width="11" style="6" customWidth="1"/>
    <col min="14345" max="14346" width="9.09765625" style="6" customWidth="1"/>
    <col min="14347" max="14347" width="11.69921875" style="6" customWidth="1"/>
    <col min="14348" max="14348" width="7.19921875" style="6" customWidth="1"/>
    <col min="14349" max="14350" width="11" style="6" customWidth="1"/>
    <col min="14351" max="14358" width="3.09765625" style="6" customWidth="1"/>
    <col min="14359" max="14362" width="6.19921875" style="6" customWidth="1"/>
    <col min="14363" max="14363" width="5.59765625" style="6" customWidth="1"/>
    <col min="14364" max="14364" width="6.19921875" style="6" customWidth="1"/>
    <col min="14365" max="14365" width="2.5" style="6" customWidth="1"/>
    <col min="14366" max="14375" width="8.69921875" style="6" customWidth="1"/>
    <col min="14376" max="14593" width="4.5" style="6"/>
    <col min="14594" max="14595" width="6.19921875" style="6" customWidth="1"/>
    <col min="14596" max="14596" width="9.09765625" style="6" customWidth="1"/>
    <col min="14597" max="14597" width="10.3984375" style="6" customWidth="1"/>
    <col min="14598" max="14598" width="9.19921875" style="6" customWidth="1"/>
    <col min="14599" max="14599" width="10.19921875" style="6" customWidth="1"/>
    <col min="14600" max="14600" width="11" style="6" customWidth="1"/>
    <col min="14601" max="14602" width="9.09765625" style="6" customWidth="1"/>
    <col min="14603" max="14603" width="11.69921875" style="6" customWidth="1"/>
    <col min="14604" max="14604" width="7.19921875" style="6" customWidth="1"/>
    <col min="14605" max="14606" width="11" style="6" customWidth="1"/>
    <col min="14607" max="14614" width="3.09765625" style="6" customWidth="1"/>
    <col min="14615" max="14618" width="6.19921875" style="6" customWidth="1"/>
    <col min="14619" max="14619" width="5.59765625" style="6" customWidth="1"/>
    <col min="14620" max="14620" width="6.19921875" style="6" customWidth="1"/>
    <col min="14621" max="14621" width="2.5" style="6" customWidth="1"/>
    <col min="14622" max="14631" width="8.69921875" style="6" customWidth="1"/>
    <col min="14632" max="14849" width="4.5" style="6"/>
    <col min="14850" max="14851" width="6.19921875" style="6" customWidth="1"/>
    <col min="14852" max="14852" width="9.09765625" style="6" customWidth="1"/>
    <col min="14853" max="14853" width="10.3984375" style="6" customWidth="1"/>
    <col min="14854" max="14854" width="9.19921875" style="6" customWidth="1"/>
    <col min="14855" max="14855" width="10.19921875" style="6" customWidth="1"/>
    <col min="14856" max="14856" width="11" style="6" customWidth="1"/>
    <col min="14857" max="14858" width="9.09765625" style="6" customWidth="1"/>
    <col min="14859" max="14859" width="11.69921875" style="6" customWidth="1"/>
    <col min="14860" max="14860" width="7.19921875" style="6" customWidth="1"/>
    <col min="14861" max="14862" width="11" style="6" customWidth="1"/>
    <col min="14863" max="14870" width="3.09765625" style="6" customWidth="1"/>
    <col min="14871" max="14874" width="6.19921875" style="6" customWidth="1"/>
    <col min="14875" max="14875" width="5.59765625" style="6" customWidth="1"/>
    <col min="14876" max="14876" width="6.19921875" style="6" customWidth="1"/>
    <col min="14877" max="14877" width="2.5" style="6" customWidth="1"/>
    <col min="14878" max="14887" width="8.69921875" style="6" customWidth="1"/>
    <col min="14888" max="15105" width="4.5" style="6"/>
    <col min="15106" max="15107" width="6.19921875" style="6" customWidth="1"/>
    <col min="15108" max="15108" width="9.09765625" style="6" customWidth="1"/>
    <col min="15109" max="15109" width="10.3984375" style="6" customWidth="1"/>
    <col min="15110" max="15110" width="9.19921875" style="6" customWidth="1"/>
    <col min="15111" max="15111" width="10.19921875" style="6" customWidth="1"/>
    <col min="15112" max="15112" width="11" style="6" customWidth="1"/>
    <col min="15113" max="15114" width="9.09765625" style="6" customWidth="1"/>
    <col min="15115" max="15115" width="11.69921875" style="6" customWidth="1"/>
    <col min="15116" max="15116" width="7.19921875" style="6" customWidth="1"/>
    <col min="15117" max="15118" width="11" style="6" customWidth="1"/>
    <col min="15119" max="15126" width="3.09765625" style="6" customWidth="1"/>
    <col min="15127" max="15130" width="6.19921875" style="6" customWidth="1"/>
    <col min="15131" max="15131" width="5.59765625" style="6" customWidth="1"/>
    <col min="15132" max="15132" width="6.19921875" style="6" customWidth="1"/>
    <col min="15133" max="15133" width="2.5" style="6" customWidth="1"/>
    <col min="15134" max="15143" width="8.69921875" style="6" customWidth="1"/>
    <col min="15144" max="15361" width="4.5" style="6"/>
    <col min="15362" max="15363" width="6.19921875" style="6" customWidth="1"/>
    <col min="15364" max="15364" width="9.09765625" style="6" customWidth="1"/>
    <col min="15365" max="15365" width="10.3984375" style="6" customWidth="1"/>
    <col min="15366" max="15366" width="9.19921875" style="6" customWidth="1"/>
    <col min="15367" max="15367" width="10.19921875" style="6" customWidth="1"/>
    <col min="15368" max="15368" width="11" style="6" customWidth="1"/>
    <col min="15369" max="15370" width="9.09765625" style="6" customWidth="1"/>
    <col min="15371" max="15371" width="11.69921875" style="6" customWidth="1"/>
    <col min="15372" max="15372" width="7.19921875" style="6" customWidth="1"/>
    <col min="15373" max="15374" width="11" style="6" customWidth="1"/>
    <col min="15375" max="15382" width="3.09765625" style="6" customWidth="1"/>
    <col min="15383" max="15386" width="6.19921875" style="6" customWidth="1"/>
    <col min="15387" max="15387" width="5.59765625" style="6" customWidth="1"/>
    <col min="15388" max="15388" width="6.19921875" style="6" customWidth="1"/>
    <col min="15389" max="15389" width="2.5" style="6" customWidth="1"/>
    <col min="15390" max="15399" width="8.69921875" style="6" customWidth="1"/>
    <col min="15400" max="15617" width="4.5" style="6"/>
    <col min="15618" max="15619" width="6.19921875" style="6" customWidth="1"/>
    <col min="15620" max="15620" width="9.09765625" style="6" customWidth="1"/>
    <col min="15621" max="15621" width="10.3984375" style="6" customWidth="1"/>
    <col min="15622" max="15622" width="9.19921875" style="6" customWidth="1"/>
    <col min="15623" max="15623" width="10.19921875" style="6" customWidth="1"/>
    <col min="15624" max="15624" width="11" style="6" customWidth="1"/>
    <col min="15625" max="15626" width="9.09765625" style="6" customWidth="1"/>
    <col min="15627" max="15627" width="11.69921875" style="6" customWidth="1"/>
    <col min="15628" max="15628" width="7.19921875" style="6" customWidth="1"/>
    <col min="15629" max="15630" width="11" style="6" customWidth="1"/>
    <col min="15631" max="15638" width="3.09765625" style="6" customWidth="1"/>
    <col min="15639" max="15642" width="6.19921875" style="6" customWidth="1"/>
    <col min="15643" max="15643" width="5.59765625" style="6" customWidth="1"/>
    <col min="15644" max="15644" width="6.19921875" style="6" customWidth="1"/>
    <col min="15645" max="15645" width="2.5" style="6" customWidth="1"/>
    <col min="15646" max="15655" width="8.69921875" style="6" customWidth="1"/>
    <col min="15656" max="15873" width="4.5" style="6"/>
    <col min="15874" max="15875" width="6.19921875" style="6" customWidth="1"/>
    <col min="15876" max="15876" width="9.09765625" style="6" customWidth="1"/>
    <col min="15877" max="15877" width="10.3984375" style="6" customWidth="1"/>
    <col min="15878" max="15878" width="9.19921875" style="6" customWidth="1"/>
    <col min="15879" max="15879" width="10.19921875" style="6" customWidth="1"/>
    <col min="15880" max="15880" width="11" style="6" customWidth="1"/>
    <col min="15881" max="15882" width="9.09765625" style="6" customWidth="1"/>
    <col min="15883" max="15883" width="11.69921875" style="6" customWidth="1"/>
    <col min="15884" max="15884" width="7.19921875" style="6" customWidth="1"/>
    <col min="15885" max="15886" width="11" style="6" customWidth="1"/>
    <col min="15887" max="15894" width="3.09765625" style="6" customWidth="1"/>
    <col min="15895" max="15898" width="6.19921875" style="6" customWidth="1"/>
    <col min="15899" max="15899" width="5.59765625" style="6" customWidth="1"/>
    <col min="15900" max="15900" width="6.19921875" style="6" customWidth="1"/>
    <col min="15901" max="15901" width="2.5" style="6" customWidth="1"/>
    <col min="15902" max="15911" width="8.69921875" style="6" customWidth="1"/>
    <col min="15912" max="16129" width="4.5" style="6"/>
    <col min="16130" max="16131" width="6.19921875" style="6" customWidth="1"/>
    <col min="16132" max="16132" width="9.09765625" style="6" customWidth="1"/>
    <col min="16133" max="16133" width="10.3984375" style="6" customWidth="1"/>
    <col min="16134" max="16134" width="9.19921875" style="6" customWidth="1"/>
    <col min="16135" max="16135" width="10.19921875" style="6" customWidth="1"/>
    <col min="16136" max="16136" width="11" style="6" customWidth="1"/>
    <col min="16137" max="16138" width="9.09765625" style="6" customWidth="1"/>
    <col min="16139" max="16139" width="11.69921875" style="6" customWidth="1"/>
    <col min="16140" max="16140" width="7.19921875" style="6" customWidth="1"/>
    <col min="16141" max="16142" width="11" style="6" customWidth="1"/>
    <col min="16143" max="16150" width="3.09765625" style="6" customWidth="1"/>
    <col min="16151" max="16154" width="6.19921875" style="6" customWidth="1"/>
    <col min="16155" max="16155" width="5.59765625" style="6" customWidth="1"/>
    <col min="16156" max="16156" width="6.19921875" style="6" customWidth="1"/>
    <col min="16157" max="16157" width="2.5" style="6" customWidth="1"/>
    <col min="16158" max="16167" width="8.69921875" style="6" customWidth="1"/>
    <col min="16168" max="16384" width="4.5" style="6"/>
  </cols>
  <sheetData>
    <row r="1" spans="1:29" ht="12.75" customHeight="1" x14ac:dyDescent="0.45">
      <c r="AC1" s="7"/>
    </row>
    <row r="2" spans="1:29" s="44" customFormat="1" ht="12.75" customHeight="1" x14ac:dyDescent="0.45">
      <c r="A2" s="44" t="s">
        <v>228</v>
      </c>
      <c r="B2" s="349"/>
      <c r="C2" s="349"/>
      <c r="D2" s="349"/>
      <c r="E2" s="349"/>
      <c r="F2" s="349"/>
      <c r="G2" s="349"/>
      <c r="H2" s="349"/>
      <c r="I2" s="349"/>
      <c r="J2" s="349"/>
      <c r="AC2" s="45"/>
    </row>
    <row r="3" spans="1:29" s="44" customFormat="1" ht="12.75" customHeight="1" x14ac:dyDescent="0.45">
      <c r="B3" s="349"/>
      <c r="C3" s="349"/>
      <c r="D3" s="349"/>
      <c r="E3" s="349"/>
      <c r="F3" s="349"/>
      <c r="G3" s="349"/>
      <c r="H3" s="350" t="s">
        <v>4</v>
      </c>
      <c r="I3" s="349"/>
      <c r="J3" s="349"/>
      <c r="S3" s="45"/>
      <c r="T3" s="45"/>
      <c r="Z3" s="45"/>
      <c r="AA3" s="45"/>
      <c r="AC3" s="45"/>
    </row>
    <row r="4" spans="1:29" s="44" customFormat="1" ht="12.75" customHeight="1" x14ac:dyDescent="0.45">
      <c r="A4" s="299" t="s">
        <v>151</v>
      </c>
      <c r="B4" s="299"/>
      <c r="C4" s="221"/>
      <c r="D4" s="351" t="s">
        <v>250</v>
      </c>
      <c r="E4" s="352"/>
      <c r="F4" s="351" t="s">
        <v>251</v>
      </c>
      <c r="G4" s="353"/>
      <c r="H4" s="354" t="s">
        <v>233</v>
      </c>
      <c r="I4" s="355"/>
      <c r="J4" s="355"/>
      <c r="K4" s="182"/>
      <c r="L4" s="183"/>
      <c r="M4" s="183"/>
      <c r="N4" s="183"/>
      <c r="O4" s="183"/>
      <c r="P4" s="184"/>
      <c r="Q4" s="184"/>
      <c r="R4" s="184"/>
      <c r="S4" s="184"/>
      <c r="T4" s="184"/>
      <c r="V4" s="45"/>
    </row>
    <row r="5" spans="1:29" s="44" customFormat="1" ht="15" customHeight="1" x14ac:dyDescent="0.45">
      <c r="A5" s="239"/>
      <c r="B5" s="239"/>
      <c r="C5" s="240"/>
      <c r="D5" s="356"/>
      <c r="E5" s="357" t="s">
        <v>108</v>
      </c>
      <c r="F5" s="358"/>
      <c r="G5" s="359" t="s">
        <v>108</v>
      </c>
      <c r="H5" s="360"/>
      <c r="I5" s="355"/>
      <c r="J5" s="355"/>
      <c r="K5" s="182"/>
      <c r="L5" s="47"/>
      <c r="M5" s="47"/>
      <c r="N5" s="184"/>
      <c r="O5" s="184"/>
      <c r="P5" s="184"/>
      <c r="Q5" s="184"/>
      <c r="R5" s="184"/>
      <c r="S5" s="184"/>
      <c r="T5" s="184"/>
      <c r="V5" s="45"/>
    </row>
    <row r="6" spans="1:29" s="44" customFormat="1" ht="15" customHeight="1" x14ac:dyDescent="0.45">
      <c r="A6" s="289"/>
      <c r="B6" s="289"/>
      <c r="C6" s="327"/>
      <c r="D6" s="361"/>
      <c r="E6" s="362"/>
      <c r="F6" s="363"/>
      <c r="G6" s="364"/>
      <c r="H6" s="364"/>
      <c r="I6" s="355"/>
      <c r="J6" s="355"/>
      <c r="K6" s="183"/>
      <c r="L6" s="183"/>
      <c r="M6" s="47"/>
      <c r="N6" s="185"/>
      <c r="O6" s="185"/>
      <c r="P6" s="184"/>
      <c r="Q6" s="184"/>
      <c r="R6" s="184"/>
      <c r="S6" s="184"/>
      <c r="T6" s="184"/>
      <c r="V6" s="45"/>
    </row>
    <row r="7" spans="1:29" s="44" customFormat="1" ht="3.75" customHeight="1" x14ac:dyDescent="0.45">
      <c r="A7" s="50"/>
      <c r="B7" s="365"/>
      <c r="C7" s="366"/>
      <c r="D7" s="349"/>
      <c r="E7" s="349"/>
      <c r="F7" s="349"/>
      <c r="G7" s="349"/>
      <c r="H7" s="349"/>
      <c r="I7" s="367"/>
      <c r="J7" s="367"/>
      <c r="K7" s="47"/>
      <c r="L7" s="47"/>
      <c r="M7" s="47"/>
      <c r="N7" s="47"/>
      <c r="O7" s="47"/>
      <c r="P7" s="47"/>
      <c r="Q7" s="47"/>
      <c r="R7" s="47"/>
      <c r="S7" s="47"/>
      <c r="T7" s="47"/>
      <c r="V7" s="45"/>
    </row>
    <row r="8" spans="1:29" s="44" customFormat="1" ht="12.75" customHeight="1" x14ac:dyDescent="0.45">
      <c r="A8" s="45" t="s">
        <v>152</v>
      </c>
      <c r="B8" s="368">
        <v>2</v>
      </c>
      <c r="C8" s="369" t="s">
        <v>109</v>
      </c>
      <c r="D8" s="370">
        <v>50213506</v>
      </c>
      <c r="E8" s="371">
        <v>2.5</v>
      </c>
      <c r="F8" s="370">
        <v>37877644</v>
      </c>
      <c r="G8" s="371">
        <v>3.1</v>
      </c>
      <c r="H8" s="340">
        <v>0.75</v>
      </c>
      <c r="I8" s="355"/>
      <c r="J8" s="355"/>
      <c r="K8" s="47"/>
      <c r="L8" s="47"/>
      <c r="M8" s="47"/>
      <c r="N8" s="47"/>
      <c r="O8" s="47"/>
      <c r="P8" s="47"/>
      <c r="Q8" s="47"/>
      <c r="R8" s="47"/>
      <c r="S8" s="47"/>
      <c r="T8" s="47"/>
      <c r="V8" s="45"/>
    </row>
    <row r="9" spans="1:29" s="44" customFormat="1" ht="12.75" customHeight="1" x14ac:dyDescent="0.45">
      <c r="A9" s="45"/>
      <c r="B9" s="372">
        <v>3</v>
      </c>
      <c r="C9" s="369" t="s">
        <v>109</v>
      </c>
      <c r="D9" s="370">
        <v>51877686</v>
      </c>
      <c r="E9" s="371">
        <f>(D9-D8)/D8*100</f>
        <v>3.3142079344150956</v>
      </c>
      <c r="F9" s="370">
        <v>36874664</v>
      </c>
      <c r="G9" s="371">
        <f>(F9-F8)/F8*100</f>
        <v>-2.64794716376763</v>
      </c>
      <c r="H9" s="340">
        <v>0.74</v>
      </c>
      <c r="I9" s="355"/>
      <c r="J9" s="355"/>
      <c r="K9" s="47"/>
      <c r="L9" s="47"/>
      <c r="M9" s="47"/>
      <c r="N9" s="47"/>
      <c r="O9" s="47"/>
      <c r="P9" s="47"/>
      <c r="Q9" s="47"/>
      <c r="R9" s="47"/>
      <c r="S9" s="47"/>
      <c r="T9" s="47"/>
      <c r="V9" s="45"/>
    </row>
    <row r="10" spans="1:29" s="44" customFormat="1" ht="12.75" customHeight="1" x14ac:dyDescent="0.45">
      <c r="B10" s="368">
        <v>4</v>
      </c>
      <c r="C10" s="369" t="s">
        <v>109</v>
      </c>
      <c r="D10" s="370">
        <v>53225840</v>
      </c>
      <c r="E10" s="371">
        <f>(D10-D9)/D9*100</f>
        <v>2.5987165271789494</v>
      </c>
      <c r="F10" s="370">
        <v>38579778</v>
      </c>
      <c r="G10" s="371">
        <f>(F10-F9)/F9*100</f>
        <v>4.6240801000925726</v>
      </c>
      <c r="H10" s="340">
        <v>0.73</v>
      </c>
      <c r="I10" s="355"/>
      <c r="J10" s="355"/>
      <c r="K10" s="47"/>
      <c r="L10" s="47"/>
      <c r="M10" s="47"/>
      <c r="N10" s="47"/>
      <c r="O10" s="47"/>
      <c r="P10" s="47"/>
      <c r="Q10" s="47"/>
      <c r="R10" s="47"/>
      <c r="S10" s="47"/>
      <c r="T10" s="47"/>
      <c r="V10" s="45"/>
    </row>
    <row r="11" spans="1:29" s="44" customFormat="1" ht="12.75" customHeight="1" x14ac:dyDescent="0.45">
      <c r="A11" s="45"/>
      <c r="B11" s="368">
        <v>5</v>
      </c>
      <c r="C11" s="369" t="s">
        <v>109</v>
      </c>
      <c r="D11" s="370">
        <v>55134437</v>
      </c>
      <c r="E11" s="371">
        <f>(D11-D10)/D10*100</f>
        <v>3.5858466489208998</v>
      </c>
      <c r="F11" s="370">
        <v>38992202</v>
      </c>
      <c r="G11" s="371">
        <f>(F11-F10)/F10*100</f>
        <v>1.0690160010770409</v>
      </c>
      <c r="H11" s="340">
        <v>0.71</v>
      </c>
      <c r="I11" s="355"/>
      <c r="J11" s="355"/>
      <c r="K11" s="47"/>
      <c r="L11" s="47"/>
      <c r="M11" s="47"/>
      <c r="N11" s="47"/>
      <c r="O11" s="47"/>
      <c r="P11" s="47"/>
      <c r="Q11" s="47"/>
      <c r="R11" s="47"/>
      <c r="S11" s="47"/>
      <c r="T11" s="47"/>
      <c r="V11" s="45"/>
    </row>
    <row r="12" spans="1:29" s="44" customFormat="1" ht="12.75" customHeight="1" x14ac:dyDescent="0.45">
      <c r="A12" s="45"/>
      <c r="B12" s="368">
        <v>6</v>
      </c>
      <c r="C12" s="369" t="s">
        <v>109</v>
      </c>
      <c r="D12" s="370">
        <v>57270588</v>
      </c>
      <c r="E12" s="371">
        <f>(D12-D11)/D11*100</f>
        <v>3.8744405787620542</v>
      </c>
      <c r="F12" s="370">
        <v>38985198</v>
      </c>
      <c r="G12" s="371">
        <v>0</v>
      </c>
      <c r="H12" s="340">
        <v>0.7</v>
      </c>
      <c r="I12" s="355"/>
      <c r="J12" s="355"/>
      <c r="K12" s="47"/>
      <c r="L12" s="47"/>
      <c r="M12" s="47"/>
      <c r="N12" s="47"/>
      <c r="O12" s="47"/>
      <c r="P12" s="47"/>
      <c r="Q12" s="47"/>
      <c r="R12" s="47"/>
      <c r="S12" s="47"/>
      <c r="T12" s="47"/>
      <c r="V12" s="45"/>
    </row>
    <row r="13" spans="1:29" s="44" customFormat="1" ht="3.75" customHeight="1" x14ac:dyDescent="0.45">
      <c r="A13" s="67"/>
      <c r="B13" s="373"/>
      <c r="C13" s="374"/>
      <c r="D13" s="373"/>
      <c r="E13" s="373"/>
      <c r="F13" s="373"/>
      <c r="G13" s="373"/>
      <c r="H13" s="373"/>
      <c r="I13" s="349"/>
      <c r="J13" s="349"/>
      <c r="K13" s="47"/>
      <c r="V13" s="45"/>
    </row>
    <row r="14" spans="1:29" s="44" customFormat="1" ht="12.75" customHeight="1" x14ac:dyDescent="0.45">
      <c r="A14" s="44" t="s">
        <v>0</v>
      </c>
      <c r="B14" s="349"/>
      <c r="C14" s="349"/>
      <c r="D14" s="349"/>
      <c r="E14" s="349"/>
      <c r="F14" s="349"/>
      <c r="G14" s="349"/>
      <c r="H14" s="349"/>
      <c r="I14" s="349"/>
      <c r="J14" s="349"/>
      <c r="AC14" s="45"/>
    </row>
    <row r="15" spans="1:29" s="44" customFormat="1" ht="12.75" customHeight="1" x14ac:dyDescent="0.45">
      <c r="A15" s="85" t="s">
        <v>275</v>
      </c>
      <c r="B15" s="349"/>
      <c r="C15" s="349"/>
      <c r="D15" s="349"/>
      <c r="E15" s="349"/>
      <c r="F15" s="349"/>
      <c r="G15" s="349"/>
      <c r="H15" s="349"/>
      <c r="I15" s="349"/>
      <c r="J15" s="349"/>
      <c r="AC15" s="45"/>
    </row>
    <row r="16" spans="1:29" s="44" customFormat="1" ht="12.75" customHeight="1" x14ac:dyDescent="0.45">
      <c r="A16" s="187" t="s">
        <v>276</v>
      </c>
      <c r="B16" s="349"/>
      <c r="C16" s="349"/>
      <c r="D16" s="349"/>
      <c r="E16" s="349"/>
      <c r="F16" s="349"/>
      <c r="G16" s="349"/>
      <c r="H16" s="349"/>
      <c r="I16" s="349"/>
      <c r="J16" s="349"/>
      <c r="AC16" s="45"/>
    </row>
    <row r="17" spans="1:29" s="44" customFormat="1" ht="13.5" customHeight="1" x14ac:dyDescent="0.45">
      <c r="B17" s="349"/>
      <c r="C17" s="349"/>
      <c r="D17" s="349"/>
      <c r="E17" s="349"/>
      <c r="F17" s="349"/>
      <c r="G17" s="349"/>
      <c r="H17" s="349"/>
      <c r="I17" s="349"/>
      <c r="J17" s="349"/>
      <c r="AC17" s="45"/>
    </row>
    <row r="18" spans="1:29" s="44" customFormat="1" ht="13.5" customHeight="1" x14ac:dyDescent="0.45">
      <c r="A18" s="44" t="s">
        <v>5</v>
      </c>
      <c r="B18" s="349"/>
      <c r="C18" s="349"/>
      <c r="D18" s="349"/>
      <c r="E18" s="349"/>
      <c r="F18" s="349"/>
      <c r="G18" s="349"/>
      <c r="H18" s="349"/>
      <c r="I18" s="349"/>
      <c r="J18" s="349"/>
      <c r="AC18" s="45"/>
    </row>
    <row r="19" spans="1:29" s="44" customFormat="1" ht="13.5" customHeight="1" x14ac:dyDescent="0.45">
      <c r="A19" s="44" t="s">
        <v>229</v>
      </c>
      <c r="B19" s="349"/>
      <c r="C19" s="349"/>
      <c r="D19" s="349"/>
      <c r="E19" s="349"/>
      <c r="F19" s="349"/>
      <c r="G19" s="349"/>
      <c r="H19" s="349"/>
      <c r="I19" s="349"/>
      <c r="J19" s="349"/>
      <c r="AC19" s="45"/>
    </row>
    <row r="20" spans="1:29" s="44" customFormat="1" ht="13.5" customHeight="1" x14ac:dyDescent="0.45">
      <c r="B20" s="349"/>
      <c r="C20" s="349"/>
      <c r="D20" s="349"/>
      <c r="E20" s="349"/>
      <c r="F20" s="349"/>
      <c r="G20" s="349"/>
      <c r="H20" s="350" t="s">
        <v>4</v>
      </c>
      <c r="I20" s="349"/>
      <c r="J20" s="349"/>
      <c r="Z20" s="45"/>
      <c r="AC20" s="45"/>
    </row>
    <row r="21" spans="1:29" s="44" customFormat="1" ht="12.75" customHeight="1" x14ac:dyDescent="0.45">
      <c r="A21" s="299" t="s">
        <v>151</v>
      </c>
      <c r="B21" s="299"/>
      <c r="C21" s="221"/>
      <c r="D21" s="351" t="s">
        <v>252</v>
      </c>
      <c r="E21" s="352"/>
      <c r="F21" s="351" t="s">
        <v>253</v>
      </c>
      <c r="G21" s="353"/>
      <c r="H21" s="375" t="s">
        <v>143</v>
      </c>
      <c r="I21" s="355"/>
      <c r="J21" s="355"/>
      <c r="K21" s="182"/>
      <c r="L21" s="47"/>
      <c r="N21" s="45"/>
    </row>
    <row r="22" spans="1:29" s="44" customFormat="1" ht="15" customHeight="1" x14ac:dyDescent="0.45">
      <c r="A22" s="239"/>
      <c r="B22" s="239"/>
      <c r="C22" s="240"/>
      <c r="D22" s="376"/>
      <c r="E22" s="357" t="s">
        <v>108</v>
      </c>
      <c r="F22" s="358"/>
      <c r="G22" s="359" t="s">
        <v>108</v>
      </c>
      <c r="H22" s="360"/>
      <c r="I22" s="355"/>
      <c r="J22" s="355"/>
      <c r="K22" s="182"/>
      <c r="L22" s="47"/>
      <c r="N22" s="45"/>
    </row>
    <row r="23" spans="1:29" s="44" customFormat="1" ht="15" customHeight="1" x14ac:dyDescent="0.45">
      <c r="A23" s="289"/>
      <c r="B23" s="289"/>
      <c r="C23" s="327"/>
      <c r="D23" s="377"/>
      <c r="E23" s="362"/>
      <c r="F23" s="363"/>
      <c r="G23" s="364"/>
      <c r="H23" s="364"/>
      <c r="I23" s="355"/>
      <c r="J23" s="355"/>
      <c r="K23" s="182"/>
      <c r="L23" s="47"/>
      <c r="N23" s="45"/>
    </row>
    <row r="24" spans="1:29" s="44" customFormat="1" ht="3.75" customHeight="1" x14ac:dyDescent="0.45">
      <c r="A24" s="50"/>
      <c r="B24" s="365"/>
      <c r="C24" s="366"/>
      <c r="D24" s="365"/>
      <c r="E24" s="365"/>
      <c r="F24" s="365"/>
      <c r="G24" s="365"/>
      <c r="H24" s="365"/>
      <c r="I24" s="367"/>
      <c r="J24" s="367"/>
      <c r="K24" s="47"/>
      <c r="L24" s="47"/>
      <c r="N24" s="45"/>
    </row>
    <row r="25" spans="1:29" s="44" customFormat="1" ht="12.75" customHeight="1" x14ac:dyDescent="0.45">
      <c r="A25" s="45" t="s">
        <v>152</v>
      </c>
      <c r="B25" s="368">
        <v>2</v>
      </c>
      <c r="C25" s="369" t="s">
        <v>109</v>
      </c>
      <c r="D25" s="370">
        <v>63961632</v>
      </c>
      <c r="E25" s="371">
        <v>1.6</v>
      </c>
      <c r="F25" s="370">
        <v>66641921</v>
      </c>
      <c r="G25" s="371">
        <v>1.9</v>
      </c>
      <c r="H25" s="378">
        <v>96</v>
      </c>
      <c r="I25" s="349"/>
      <c r="J25" s="367"/>
      <c r="K25" s="47"/>
      <c r="L25" s="47"/>
      <c r="N25" s="45"/>
    </row>
    <row r="26" spans="1:29" s="44" customFormat="1" ht="12.75" customHeight="1" x14ac:dyDescent="0.45">
      <c r="A26" s="45"/>
      <c r="B26" s="372">
        <v>3</v>
      </c>
      <c r="C26" s="369" t="s">
        <v>109</v>
      </c>
      <c r="D26" s="370">
        <v>65622111</v>
      </c>
      <c r="E26" s="371">
        <f>(D26-D25)/D25*100</f>
        <v>2.5960547723360152</v>
      </c>
      <c r="F26" s="370">
        <v>71230585</v>
      </c>
      <c r="G26" s="371">
        <f>(F26-F25)/F25*100</f>
        <v>6.8855518135499132</v>
      </c>
      <c r="H26" s="378">
        <v>92.1</v>
      </c>
      <c r="I26" s="349"/>
      <c r="J26" s="367"/>
      <c r="K26" s="47"/>
      <c r="L26" s="47"/>
      <c r="N26" s="45"/>
    </row>
    <row r="27" spans="1:29" s="44" customFormat="1" ht="12.75" customHeight="1" x14ac:dyDescent="0.45">
      <c r="B27" s="368">
        <v>4</v>
      </c>
      <c r="C27" s="369" t="s">
        <v>109</v>
      </c>
      <c r="D27" s="370">
        <v>65467772</v>
      </c>
      <c r="E27" s="371">
        <f>(D27-D26)/D26*100</f>
        <v>-0.23519359198913917</v>
      </c>
      <c r="F27" s="370">
        <v>67920824</v>
      </c>
      <c r="G27" s="371">
        <f>(F27-F26)/F26*100</f>
        <v>-4.6465447391734891</v>
      </c>
      <c r="H27" s="378">
        <v>96.4</v>
      </c>
      <c r="I27" s="349"/>
      <c r="J27" s="355"/>
      <c r="K27" s="47"/>
      <c r="L27" s="47"/>
      <c r="N27" s="45"/>
    </row>
    <row r="28" spans="1:29" s="44" customFormat="1" ht="12.75" customHeight="1" x14ac:dyDescent="0.45">
      <c r="A28" s="45"/>
      <c r="B28" s="368">
        <v>5</v>
      </c>
      <c r="C28" s="369" t="s">
        <v>109</v>
      </c>
      <c r="D28" s="370">
        <v>65925081</v>
      </c>
      <c r="E28" s="371">
        <f>(D28-D27)/D27*100</f>
        <v>0.6985253752029319</v>
      </c>
      <c r="F28" s="370">
        <v>68565852</v>
      </c>
      <c r="G28" s="371">
        <f>(F28-F27)/F27*100</f>
        <v>0.94967634668271983</v>
      </c>
      <c r="H28" s="378">
        <v>96.1</v>
      </c>
      <c r="I28" s="349"/>
      <c r="J28" s="355"/>
      <c r="K28" s="47"/>
      <c r="L28" s="47"/>
      <c r="N28" s="45"/>
    </row>
    <row r="29" spans="1:29" s="44" customFormat="1" ht="12.75" customHeight="1" x14ac:dyDescent="0.45">
      <c r="A29" s="45"/>
      <c r="B29" s="368">
        <v>6</v>
      </c>
      <c r="C29" s="369" t="s">
        <v>109</v>
      </c>
      <c r="D29" s="370">
        <v>68506484</v>
      </c>
      <c r="E29" s="371">
        <f>(D29-D28)/D28*100</f>
        <v>3.9156614763962141</v>
      </c>
      <c r="F29" s="370">
        <v>71097596</v>
      </c>
      <c r="G29" s="371">
        <f>(F29-F28)/F28*100</f>
        <v>3.6924269532886433</v>
      </c>
      <c r="H29" s="378">
        <v>96.4</v>
      </c>
      <c r="I29" s="349"/>
      <c r="J29" s="355"/>
      <c r="K29" s="47"/>
      <c r="L29" s="47"/>
      <c r="N29" s="45"/>
    </row>
    <row r="30" spans="1:29" s="44" customFormat="1" ht="3.75" customHeight="1" x14ac:dyDescent="0.45">
      <c r="A30" s="67"/>
      <c r="B30" s="373"/>
      <c r="C30" s="374"/>
      <c r="D30" s="379"/>
      <c r="E30" s="379"/>
      <c r="F30" s="379"/>
      <c r="G30" s="379"/>
      <c r="H30" s="379"/>
      <c r="I30" s="367"/>
      <c r="J30" s="367"/>
      <c r="K30" s="47"/>
      <c r="L30" s="47"/>
    </row>
    <row r="31" spans="1:29" s="44" customFormat="1" ht="12.75" customHeight="1" x14ac:dyDescent="0.45">
      <c r="A31" s="44" t="s">
        <v>0</v>
      </c>
      <c r="B31" s="349"/>
      <c r="C31" s="349"/>
      <c r="D31" s="349"/>
      <c r="E31" s="349"/>
      <c r="F31" s="349"/>
      <c r="G31" s="349"/>
      <c r="H31" s="349"/>
      <c r="I31" s="349"/>
      <c r="J31" s="349"/>
    </row>
    <row r="32" spans="1:29" s="44" customFormat="1" ht="12.75" customHeight="1" x14ac:dyDescent="0.45">
      <c r="A32" s="85" t="s">
        <v>278</v>
      </c>
      <c r="B32" s="349"/>
      <c r="C32" s="349"/>
      <c r="D32" s="349"/>
      <c r="E32" s="349"/>
      <c r="F32" s="349"/>
      <c r="G32" s="349"/>
      <c r="H32" s="349"/>
      <c r="I32" s="349"/>
      <c r="J32" s="349"/>
    </row>
    <row r="33" spans="1:26" s="44" customFormat="1" ht="12.75" customHeight="1" x14ac:dyDescent="0.45">
      <c r="A33" s="85" t="s">
        <v>277</v>
      </c>
      <c r="B33" s="349"/>
      <c r="C33" s="349"/>
      <c r="D33" s="349"/>
      <c r="E33" s="349"/>
      <c r="F33" s="349"/>
      <c r="G33" s="349"/>
      <c r="H33" s="349"/>
      <c r="I33" s="349"/>
      <c r="J33" s="349"/>
    </row>
    <row r="34" spans="1:26" s="44" customFormat="1" ht="12.75" customHeight="1" x14ac:dyDescent="0.45">
      <c r="A34" s="85" t="s">
        <v>204</v>
      </c>
      <c r="B34" s="349"/>
      <c r="C34" s="349"/>
      <c r="D34" s="349"/>
      <c r="E34" s="349"/>
      <c r="F34" s="349"/>
      <c r="G34" s="349"/>
      <c r="H34" s="349"/>
      <c r="I34" s="349"/>
      <c r="J34" s="349"/>
    </row>
    <row r="35" spans="1:26" s="44" customFormat="1" ht="13.5" customHeight="1" x14ac:dyDescent="0.45">
      <c r="B35" s="349"/>
      <c r="C35" s="349"/>
      <c r="D35" s="349"/>
      <c r="E35" s="349"/>
      <c r="F35" s="349"/>
      <c r="G35" s="349"/>
      <c r="H35" s="349"/>
      <c r="I35" s="349"/>
      <c r="J35" s="349"/>
    </row>
    <row r="36" spans="1:26" s="44" customFormat="1" ht="13.5" customHeight="1" x14ac:dyDescent="0.45">
      <c r="B36" s="349"/>
      <c r="C36" s="349"/>
      <c r="D36" s="349"/>
      <c r="E36" s="349"/>
      <c r="F36" s="349"/>
      <c r="G36" s="349"/>
      <c r="H36" s="349"/>
      <c r="I36" s="349"/>
      <c r="J36" s="349"/>
    </row>
    <row r="37" spans="1:26" s="44" customFormat="1" ht="13.5" customHeight="1" x14ac:dyDescent="0.45">
      <c r="A37" s="187" t="s">
        <v>230</v>
      </c>
      <c r="B37" s="380"/>
      <c r="C37" s="380"/>
      <c r="D37" s="349"/>
      <c r="E37" s="349"/>
      <c r="F37" s="349"/>
      <c r="G37" s="349"/>
      <c r="H37" s="349"/>
      <c r="I37" s="349"/>
      <c r="J37" s="349"/>
    </row>
    <row r="38" spans="1:26" s="44" customFormat="1" ht="13.5" customHeight="1" x14ac:dyDescent="0.25">
      <c r="B38" s="349"/>
      <c r="C38" s="349"/>
      <c r="D38" s="349"/>
      <c r="E38" s="349"/>
      <c r="F38" s="349"/>
      <c r="G38" s="349"/>
      <c r="H38" s="381" t="s">
        <v>144</v>
      </c>
      <c r="I38" s="349"/>
      <c r="J38" s="349"/>
    </row>
    <row r="39" spans="1:26" s="47" customFormat="1" ht="12.75" customHeight="1" x14ac:dyDescent="0.45">
      <c r="A39" s="299" t="s">
        <v>150</v>
      </c>
      <c r="B39" s="228"/>
      <c r="C39" s="236"/>
      <c r="D39" s="382" t="s">
        <v>176</v>
      </c>
      <c r="E39" s="383"/>
      <c r="F39" s="383"/>
      <c r="G39" s="383"/>
      <c r="H39" s="383"/>
      <c r="I39" s="355"/>
      <c r="J39" s="355"/>
      <c r="K39" s="182"/>
      <c r="L39" s="189"/>
      <c r="M39" s="189"/>
    </row>
    <row r="40" spans="1:26" s="47" customFormat="1" ht="12.75" customHeight="1" x14ac:dyDescent="0.45">
      <c r="A40" s="230"/>
      <c r="B40" s="230"/>
      <c r="C40" s="218"/>
      <c r="D40" s="384" t="s">
        <v>148</v>
      </c>
      <c r="E40" s="385" t="s">
        <v>209</v>
      </c>
      <c r="F40" s="386" t="s">
        <v>267</v>
      </c>
      <c r="G40" s="384" t="s">
        <v>299</v>
      </c>
      <c r="H40" s="386" t="s">
        <v>300</v>
      </c>
      <c r="I40" s="355"/>
      <c r="J40" s="355"/>
      <c r="K40" s="182"/>
      <c r="L40" s="189"/>
      <c r="M40" s="189"/>
    </row>
    <row r="41" spans="1:26" s="47" customFormat="1" ht="22.5" customHeight="1" x14ac:dyDescent="0.45">
      <c r="A41" s="328" t="s">
        <v>110</v>
      </c>
      <c r="B41" s="328"/>
      <c r="C41" s="329"/>
      <c r="D41" s="387">
        <v>10.6</v>
      </c>
      <c r="E41" s="387">
        <v>10.8</v>
      </c>
      <c r="F41" s="387">
        <v>10.8</v>
      </c>
      <c r="G41" s="387">
        <v>10.199999999999999</v>
      </c>
      <c r="H41" s="387">
        <v>8.8000000000000007</v>
      </c>
      <c r="I41" s="367"/>
      <c r="J41" s="367"/>
      <c r="L41" s="190"/>
      <c r="M41" s="190"/>
    </row>
    <row r="42" spans="1:26" s="44" customFormat="1" ht="12.75" customHeight="1" x14ac:dyDescent="0.45">
      <c r="A42" s="44" t="s">
        <v>0</v>
      </c>
      <c r="B42" s="349"/>
      <c r="C42" s="349"/>
      <c r="D42" s="349"/>
      <c r="E42" s="349"/>
      <c r="F42" s="349"/>
      <c r="G42" s="349"/>
      <c r="H42" s="349"/>
      <c r="I42" s="349"/>
      <c r="J42" s="349"/>
    </row>
    <row r="43" spans="1:26" s="44" customFormat="1" ht="12.75" customHeight="1" x14ac:dyDescent="0.45">
      <c r="A43" s="85" t="s">
        <v>280</v>
      </c>
      <c r="B43" s="349"/>
      <c r="C43" s="349"/>
      <c r="D43" s="349"/>
      <c r="E43" s="349"/>
      <c r="F43" s="349"/>
      <c r="G43" s="349"/>
      <c r="H43" s="349"/>
      <c r="I43" s="349"/>
      <c r="J43" s="349"/>
    </row>
    <row r="44" spans="1:26" s="44" customFormat="1" ht="12.75" customHeight="1" x14ac:dyDescent="0.45">
      <c r="A44" s="191" t="s">
        <v>279</v>
      </c>
      <c r="B44" s="349"/>
      <c r="C44" s="349"/>
      <c r="D44" s="349"/>
      <c r="E44" s="349"/>
      <c r="F44" s="349"/>
      <c r="G44" s="349"/>
      <c r="H44" s="349"/>
      <c r="I44" s="349"/>
      <c r="J44" s="349"/>
    </row>
    <row r="45" spans="1:26" s="44" customFormat="1" ht="12.75" customHeight="1" x14ac:dyDescent="0.45">
      <c r="A45" s="191" t="s">
        <v>205</v>
      </c>
      <c r="B45" s="349"/>
      <c r="C45" s="349"/>
      <c r="D45" s="349"/>
      <c r="E45" s="349"/>
      <c r="F45" s="349"/>
      <c r="G45" s="349"/>
      <c r="H45" s="349"/>
      <c r="I45" s="349"/>
      <c r="J45" s="349"/>
    </row>
    <row r="46" spans="1:26" s="44" customFormat="1" ht="13.5" customHeight="1" x14ac:dyDescent="0.45">
      <c r="B46" s="349"/>
      <c r="C46" s="349"/>
      <c r="D46" s="349"/>
      <c r="E46" s="349"/>
      <c r="F46" s="349"/>
      <c r="G46" s="349"/>
      <c r="H46" s="349"/>
      <c r="I46" s="349"/>
      <c r="J46" s="349"/>
    </row>
    <row r="47" spans="1:26" s="44" customFormat="1" ht="13.5" customHeight="1" x14ac:dyDescent="0.45">
      <c r="B47" s="349"/>
      <c r="C47" s="349"/>
      <c r="D47" s="349"/>
      <c r="E47" s="349"/>
      <c r="F47" s="349"/>
      <c r="G47" s="349"/>
      <c r="H47" s="349"/>
      <c r="I47" s="349"/>
      <c r="J47" s="349"/>
    </row>
    <row r="48" spans="1:26" s="44" customFormat="1" ht="13.5" customHeight="1" x14ac:dyDescent="0.25">
      <c r="A48" s="192" t="s">
        <v>281</v>
      </c>
      <c r="B48" s="388"/>
      <c r="C48" s="388"/>
      <c r="D48" s="389"/>
      <c r="E48" s="389"/>
      <c r="F48" s="389"/>
      <c r="G48" s="389"/>
      <c r="H48" s="389"/>
      <c r="I48" s="389"/>
      <c r="J48" s="389"/>
      <c r="K48" s="77"/>
      <c r="L48" s="77"/>
      <c r="M48" s="77"/>
      <c r="N48" s="77"/>
      <c r="O48" s="77"/>
      <c r="P48" s="77"/>
      <c r="Q48" s="77"/>
      <c r="R48" s="77"/>
      <c r="S48" s="77"/>
      <c r="T48" s="77"/>
      <c r="U48" s="77"/>
      <c r="V48" s="77"/>
      <c r="W48" s="77"/>
      <c r="X48" s="77"/>
      <c r="Y48" s="77"/>
      <c r="Z48" s="77"/>
    </row>
    <row r="49" spans="1:28" s="44" customFormat="1" ht="13.5" customHeight="1" x14ac:dyDescent="0.25">
      <c r="A49" s="77"/>
      <c r="B49" s="389"/>
      <c r="C49" s="389"/>
      <c r="D49" s="389"/>
      <c r="E49" s="389"/>
      <c r="F49" s="389"/>
      <c r="G49" s="389"/>
      <c r="H49" s="389"/>
      <c r="I49" s="390" t="s">
        <v>273</v>
      </c>
      <c r="J49" s="381"/>
      <c r="K49" s="77"/>
      <c r="L49" s="77"/>
      <c r="M49" s="77"/>
      <c r="N49" s="77"/>
      <c r="O49" s="77"/>
      <c r="P49" s="77"/>
      <c r="Q49" s="77"/>
      <c r="R49" s="77"/>
      <c r="S49" s="77"/>
      <c r="T49" s="188"/>
      <c r="U49" s="188"/>
      <c r="W49" s="77"/>
      <c r="X49" s="77"/>
      <c r="Y49" s="188"/>
      <c r="Z49" s="188"/>
      <c r="AB49" s="188"/>
    </row>
    <row r="50" spans="1:28" s="44" customFormat="1" ht="12.75" customHeight="1" x14ac:dyDescent="0.45">
      <c r="A50" s="330" t="s">
        <v>268</v>
      </c>
      <c r="B50" s="331"/>
      <c r="C50" s="332"/>
      <c r="D50" s="391" t="s">
        <v>270</v>
      </c>
      <c r="E50" s="392"/>
      <c r="F50" s="393"/>
      <c r="G50" s="394" t="s">
        <v>271</v>
      </c>
      <c r="H50" s="394"/>
      <c r="I50" s="394"/>
      <c r="J50" s="395"/>
      <c r="K50" s="193"/>
      <c r="L50" s="193"/>
      <c r="M50" s="193"/>
      <c r="N50" s="193"/>
      <c r="O50" s="183"/>
      <c r="P50" s="47"/>
    </row>
    <row r="51" spans="1:28" s="44" customFormat="1" ht="25.5" customHeight="1" x14ac:dyDescent="0.45">
      <c r="A51" s="333"/>
      <c r="B51" s="333"/>
      <c r="C51" s="334"/>
      <c r="D51" s="396" t="s">
        <v>282</v>
      </c>
      <c r="E51" s="397" t="s">
        <v>283</v>
      </c>
      <c r="F51" s="398" t="s">
        <v>284</v>
      </c>
      <c r="G51" s="399" t="s">
        <v>282</v>
      </c>
      <c r="H51" s="400" t="s">
        <v>283</v>
      </c>
      <c r="I51" s="400" t="s">
        <v>285</v>
      </c>
      <c r="J51" s="401"/>
      <c r="K51" s="194"/>
      <c r="L51" s="183"/>
      <c r="M51" s="183"/>
      <c r="N51" s="189"/>
      <c r="O51" s="183"/>
      <c r="P51" s="183"/>
    </row>
    <row r="52" spans="1:28" s="44" customFormat="1" ht="3.75" customHeight="1" x14ac:dyDescent="0.45">
      <c r="A52" s="50"/>
      <c r="B52" s="365"/>
      <c r="C52" s="402"/>
      <c r="D52" s="365"/>
      <c r="E52" s="365"/>
      <c r="F52" s="365"/>
      <c r="G52" s="365"/>
      <c r="H52" s="365"/>
      <c r="I52" s="349"/>
      <c r="J52" s="349"/>
      <c r="K52" s="194"/>
      <c r="L52" s="47"/>
      <c r="M52" s="47"/>
      <c r="N52" s="47"/>
      <c r="O52" s="194"/>
      <c r="P52" s="194"/>
    </row>
    <row r="53" spans="1:28" s="44" customFormat="1" ht="12.75" customHeight="1" x14ac:dyDescent="0.45">
      <c r="A53" s="45" t="s">
        <v>152</v>
      </c>
      <c r="B53" s="368">
        <v>2</v>
      </c>
      <c r="C53" s="403" t="s">
        <v>269</v>
      </c>
      <c r="D53" s="370">
        <v>5875</v>
      </c>
      <c r="E53" s="370">
        <v>181791</v>
      </c>
      <c r="F53" s="378">
        <v>45.2</v>
      </c>
      <c r="G53" s="370">
        <v>4</v>
      </c>
      <c r="H53" s="370">
        <v>210000</v>
      </c>
      <c r="I53" s="378" t="s">
        <v>154</v>
      </c>
      <c r="J53" s="371"/>
      <c r="K53" s="47"/>
      <c r="L53" s="47"/>
      <c r="M53" s="47"/>
      <c r="N53" s="182"/>
      <c r="O53" s="47"/>
      <c r="P53" s="47"/>
    </row>
    <row r="54" spans="1:28" s="44" customFormat="1" ht="12.75" customHeight="1" x14ac:dyDescent="0.45">
      <c r="B54" s="368">
        <v>3</v>
      </c>
      <c r="C54" s="403" t="s">
        <v>269</v>
      </c>
      <c r="D54" s="370">
        <v>6890</v>
      </c>
      <c r="E54" s="370">
        <v>193022</v>
      </c>
      <c r="F54" s="371">
        <f>(E54-E53)/E53*100</f>
        <v>6.1779736070542546</v>
      </c>
      <c r="G54" s="370">
        <v>3</v>
      </c>
      <c r="H54" s="370">
        <v>205100</v>
      </c>
      <c r="I54" s="378">
        <f>(H54-H53)/H53*100</f>
        <v>-2.3333333333333335</v>
      </c>
      <c r="J54" s="371"/>
      <c r="K54" s="47"/>
      <c r="L54" s="47"/>
      <c r="M54" s="47"/>
      <c r="N54" s="182"/>
      <c r="O54" s="47"/>
      <c r="P54" s="47"/>
    </row>
    <row r="55" spans="1:28" s="44" customFormat="1" ht="12.75" customHeight="1" x14ac:dyDescent="0.45">
      <c r="A55" s="45"/>
      <c r="B55" s="368">
        <v>4</v>
      </c>
      <c r="C55" s="403" t="s">
        <v>269</v>
      </c>
      <c r="D55" s="370">
        <v>10294</v>
      </c>
      <c r="E55" s="370">
        <v>272420</v>
      </c>
      <c r="F55" s="371">
        <f t="shared" ref="F55:F57" si="0">(E55-E54)/E54*100</f>
        <v>41.134171234367066</v>
      </c>
      <c r="G55" s="370">
        <v>12</v>
      </c>
      <c r="H55" s="370">
        <v>20300</v>
      </c>
      <c r="I55" s="378">
        <f>(H55-H54)/H54*100</f>
        <v>-90.102389078498291</v>
      </c>
      <c r="J55" s="371"/>
      <c r="K55" s="47"/>
      <c r="L55" s="47"/>
      <c r="M55" s="47"/>
      <c r="N55" s="182"/>
      <c r="O55" s="47"/>
      <c r="P55" s="47"/>
    </row>
    <row r="56" spans="1:28" s="44" customFormat="1" ht="12.75" customHeight="1" x14ac:dyDescent="0.45">
      <c r="A56" s="45"/>
      <c r="B56" s="368">
        <v>5</v>
      </c>
      <c r="C56" s="403" t="s">
        <v>269</v>
      </c>
      <c r="D56" s="370">
        <v>8770</v>
      </c>
      <c r="E56" s="370">
        <v>219867</v>
      </c>
      <c r="F56" s="371">
        <f t="shared" si="0"/>
        <v>-19.291168049335585</v>
      </c>
      <c r="G56" s="370">
        <v>7</v>
      </c>
      <c r="H56" s="370">
        <v>20300</v>
      </c>
      <c r="I56" s="378">
        <f t="shared" ref="I56:I57" si="1">(H56-H55)/H55*100</f>
        <v>0</v>
      </c>
      <c r="J56" s="371"/>
      <c r="K56" s="47"/>
      <c r="L56" s="47"/>
      <c r="M56" s="47"/>
      <c r="N56" s="182"/>
      <c r="O56" s="47"/>
      <c r="P56" s="47"/>
    </row>
    <row r="57" spans="1:28" s="44" customFormat="1" ht="12.75" customHeight="1" x14ac:dyDescent="0.45">
      <c r="A57" s="45"/>
      <c r="B57" s="368">
        <v>6</v>
      </c>
      <c r="C57" s="403" t="s">
        <v>269</v>
      </c>
      <c r="D57" s="370">
        <v>15041</v>
      </c>
      <c r="E57" s="370">
        <v>493321</v>
      </c>
      <c r="F57" s="371">
        <f t="shared" si="0"/>
        <v>124.37246153356347</v>
      </c>
      <c r="G57" s="370">
        <v>12</v>
      </c>
      <c r="H57" s="370">
        <v>17891</v>
      </c>
      <c r="I57" s="378">
        <f t="shared" si="1"/>
        <v>-11.866995073891626</v>
      </c>
      <c r="J57" s="371"/>
      <c r="K57" s="47"/>
      <c r="L57" s="47"/>
      <c r="M57" s="47"/>
      <c r="N57" s="182"/>
      <c r="O57" s="47"/>
      <c r="P57" s="47"/>
    </row>
    <row r="58" spans="1:28" s="44" customFormat="1" ht="3.75" customHeight="1" x14ac:dyDescent="0.45">
      <c r="A58" s="67"/>
      <c r="B58" s="373"/>
      <c r="C58" s="374"/>
      <c r="D58" s="379"/>
      <c r="E58" s="379"/>
      <c r="F58" s="379"/>
      <c r="G58" s="379"/>
      <c r="H58" s="379"/>
      <c r="I58" s="379"/>
      <c r="J58" s="367"/>
      <c r="K58" s="194"/>
      <c r="L58" s="47"/>
      <c r="M58" s="47"/>
      <c r="N58" s="194"/>
      <c r="O58" s="194"/>
      <c r="P58" s="47"/>
    </row>
    <row r="59" spans="1:28" s="44" customFormat="1" ht="12.75" customHeight="1" x14ac:dyDescent="0.45">
      <c r="A59" s="191" t="s">
        <v>272</v>
      </c>
      <c r="B59" s="349"/>
      <c r="C59" s="349"/>
      <c r="D59" s="349"/>
      <c r="E59" s="349"/>
      <c r="F59" s="349"/>
      <c r="G59" s="349"/>
      <c r="H59" s="349"/>
      <c r="I59" s="349"/>
      <c r="J59" s="349"/>
    </row>
    <row r="60" spans="1:28" s="44" customFormat="1" ht="13.5" customHeight="1" x14ac:dyDescent="0.45">
      <c r="A60" s="85"/>
      <c r="B60" s="349"/>
      <c r="C60" s="349"/>
      <c r="D60" s="349"/>
      <c r="E60" s="349"/>
      <c r="F60" s="349"/>
      <c r="G60" s="349"/>
      <c r="H60" s="349"/>
      <c r="I60" s="349"/>
      <c r="J60" s="349"/>
    </row>
    <row r="61" spans="1:28" s="44" customFormat="1" ht="13.5" customHeight="1" x14ac:dyDescent="0.25">
      <c r="A61" s="192"/>
      <c r="B61" s="389"/>
      <c r="C61" s="389"/>
      <c r="D61" s="389"/>
      <c r="E61" s="389"/>
      <c r="F61" s="389"/>
      <c r="G61" s="389"/>
      <c r="H61" s="389"/>
      <c r="I61" s="389"/>
      <c r="J61" s="389"/>
      <c r="K61" s="77"/>
      <c r="L61" s="77"/>
      <c r="M61" s="77"/>
      <c r="N61" s="77"/>
      <c r="O61" s="77"/>
      <c r="P61" s="77"/>
      <c r="Q61" s="77"/>
      <c r="R61" s="77"/>
      <c r="S61" s="77"/>
      <c r="T61" s="77"/>
      <c r="U61" s="77"/>
      <c r="V61" s="77"/>
      <c r="W61" s="77"/>
      <c r="X61" s="77"/>
      <c r="Y61" s="77"/>
      <c r="Z61" s="77"/>
    </row>
    <row r="62" spans="1:28" ht="13.5" customHeight="1" x14ac:dyDescent="0.45"/>
    <row r="63" spans="1:28" ht="13.5" customHeight="1" x14ac:dyDescent="0.45"/>
    <row r="64" spans="1:28" ht="13.5" customHeight="1" x14ac:dyDescent="0.45"/>
    <row r="65" ht="13.5" customHeight="1" x14ac:dyDescent="0.45"/>
  </sheetData>
  <mergeCells count="18">
    <mergeCell ref="A41:C41"/>
    <mergeCell ref="A50:C51"/>
    <mergeCell ref="D21:D23"/>
    <mergeCell ref="D50:F50"/>
    <mergeCell ref="G50:I50"/>
    <mergeCell ref="A21:C23"/>
    <mergeCell ref="H21:H23"/>
    <mergeCell ref="E22:E23"/>
    <mergeCell ref="G22:G23"/>
    <mergeCell ref="A39:C40"/>
    <mergeCell ref="F21:F23"/>
    <mergeCell ref="D39:H39"/>
    <mergeCell ref="A4:C6"/>
    <mergeCell ref="H4:H6"/>
    <mergeCell ref="E5:E6"/>
    <mergeCell ref="G5:G6"/>
    <mergeCell ref="D4:D6"/>
    <mergeCell ref="F4:F6"/>
  </mergeCells>
  <phoneticPr fontId="3"/>
  <printOptions horizontalCentered="1"/>
  <pageMargins left="0.78740157480314965" right="0.78740157480314965" top="0.78740157480314965" bottom="0.59055118110236227" header="0.59055118110236227" footer="0.39370078740157483"/>
  <pageSetup paperSize="9" scale="93" orientation="portrait" r:id="rId1"/>
  <headerFooter scaleWithDoc="0">
    <oddHeader>&amp;L&amp;"ＭＳ 明朝,標準"&amp;9
&amp;R&amp;"ＭＳ 明朝,標準"&amp;9第&amp;"Times New Roman,標準"18&amp;"ＭＳ 明朝,標準"章　財政</oddHeader>
  </headerFooter>
  <ignoredErrors>
    <ignoredError sqref="A57" numberStoredAsText="1"/>
  </ignoredError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10</vt:i4>
      </vt:variant>
    </vt:vector>
  </HeadingPairs>
  <TitlesOfParts>
    <vt:vector baseType="lpstr" size="20">
      <vt:lpstr>18-1</vt:lpstr>
      <vt:lpstr>18-2</vt:lpstr>
      <vt:lpstr>18-3</vt:lpstr>
      <vt:lpstr>18-4</vt:lpstr>
      <vt:lpstr>18-5、18-6</vt:lpstr>
      <vt:lpstr>18-7、18-8</vt:lpstr>
      <vt:lpstr>18-9、18-10</vt:lpstr>
      <vt:lpstr>18-11、18-12</vt:lpstr>
      <vt:lpstr>18-13、18-14、18-15、18-16</vt:lpstr>
      <vt:lpstr>18-17</vt:lpstr>
      <vt:lpstr>'18-1'!Print_Area</vt:lpstr>
      <vt:lpstr>'18-11、18-12'!Print_Area</vt:lpstr>
      <vt:lpstr>'18-13、18-14、18-15、18-16'!Print_Area</vt:lpstr>
      <vt:lpstr>'18-17'!Print_Area</vt:lpstr>
      <vt:lpstr>'18-2'!Print_Area</vt:lpstr>
      <vt:lpstr>'18-3'!Print_Area</vt:lpstr>
      <vt:lpstr>'18-4'!Print_Area</vt:lpstr>
      <vt:lpstr>'18-5、18-6'!Print_Area</vt:lpstr>
      <vt:lpstr>'18-7、18-8'!Print_Area</vt:lpstr>
      <vt:lpstr>'18-9、18-10'!Print_Area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2026-03-19T05:45:57Z</dcterms:modified>
</cp:coreProperties>
</file>