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530"/>
  <workbookPr filterPrivacy="1"/>
  <xr:revisionPtr xr6:coauthVersionLast="47" xr6:coauthVersionMax="47" documentId="13_ncr:1_{1D67ED15-CC95-4DD5-A0E1-A3F3EDA299D9}" revIDLastSave="0" xr10:uidLastSave="{00000000-0000-0000-0000-000000000000}"/>
  <bookViews>
    <workbookView tabRatio="825" xr2:uid="{00000000-000D-0000-FFFF-FFFF00000000}" windowHeight="12456" windowWidth="23256" xWindow="-108" yWindow="-108"/>
  </bookViews>
  <sheets>
    <sheet r:id="rId1" name="参考１①" sheetId="2"/>
    <sheet r:id="rId2" name="参考１②" sheetId="1"/>
    <sheet r:id="rId3" name="参考2①" sheetId="3"/>
    <sheet r:id="rId4" name="参考2②" sheetId="4"/>
    <sheet r:id="rId5" name="参考2③" sheetId="5"/>
    <sheet r:id="rId6" name="参考3①" sheetId="6"/>
    <sheet r:id="rId7" name="参考３②" sheetId="7"/>
    <sheet r:id="rId8" name="参考３③" sheetId="8"/>
    <sheet r:id="rId9" name="参考３④" sheetId="9"/>
    <sheet r:id="rId10" name="白紙" sheetId="10"/>
  </sheets>
  <externalReferences>
    <externalReference r:id="rId11"/>
  </externalReferences>
  <definedNames>
    <definedName localSheetId="0" name="_xlnm.Print_Area">参考１①!$A$1:$M$48</definedName>
    <definedName localSheetId="1" name="_xlnm.Print_Area">参考１②!$A$1:$M$85</definedName>
    <definedName localSheetId="4" name="_xlnm.Print_Area">参考2③!$A$1:$K$35</definedName>
    <definedName localSheetId="5" name="_xlnm.Print_Area">参考3①!$A$1:$L$35</definedName>
    <definedName localSheetId="6" name="_xlnm.Print_Area">参考３②!$B$1:$L$33</definedName>
    <definedName localSheetId="7" name="_xlnm.Print_Area">参考３③!$A$1:$L$35</definedName>
    <definedName localSheetId="8" name="_xlnm.Print_Area">参考３④!$B$1:$L$37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3" l="1"/>
  <c r="H32" i="3"/>
  <c r="I32" i="3"/>
  <c r="J32" i="3"/>
  <c r="K32" i="3"/>
  <c r="G33" i="3"/>
  <c r="H33" i="3"/>
  <c r="I33" i="3"/>
  <c r="J33" i="3"/>
  <c r="K33" i="3"/>
  <c r="F33" i="3"/>
  <c r="F32" i="3"/>
  <c r="F31" i="3"/>
  <c r="G31" i="3"/>
  <c r="H31" i="3"/>
  <c r="I31" i="3"/>
  <c r="J31" i="3"/>
  <c r="K31" i="3"/>
  <c r="G26" i="3"/>
  <c r="H26" i="3"/>
  <c r="I26" i="3"/>
  <c r="J26" i="3"/>
  <c r="K26" i="3"/>
  <c r="F26" i="3"/>
  <c r="G25" i="3"/>
  <c r="H25" i="3"/>
  <c r="I25" i="3"/>
  <c r="J25" i="3"/>
  <c r="K25" i="3"/>
  <c r="F25" i="3"/>
  <c r="G24" i="3"/>
  <c r="H24" i="3"/>
  <c r="I24" i="3"/>
  <c r="J24" i="3"/>
  <c r="K24" i="3"/>
  <c r="F24" i="3"/>
  <c r="G19" i="3"/>
  <c r="H19" i="3"/>
  <c r="I19" i="3"/>
  <c r="J19" i="3"/>
  <c r="K19" i="3"/>
  <c r="F19" i="3"/>
  <c r="G18" i="3"/>
  <c r="H18" i="3"/>
  <c r="I18" i="3"/>
  <c r="J18" i="3"/>
  <c r="K18" i="3"/>
  <c r="F18" i="3"/>
  <c r="F17" i="3"/>
  <c r="G17" i="3"/>
  <c r="H17" i="3"/>
  <c r="I17" i="3"/>
  <c r="J17" i="3"/>
  <c r="K17" i="3"/>
  <c r="D57" i="1"/>
  <c r="E57" i="1"/>
  <c r="F57" i="1"/>
  <c r="G57" i="1"/>
  <c r="H57" i="1"/>
  <c r="I57" i="1"/>
  <c r="J57" i="1"/>
  <c r="K57" i="1"/>
  <c r="L57" i="1"/>
  <c r="M57" i="1"/>
  <c r="D59" i="1"/>
  <c r="E59" i="1"/>
  <c r="F59" i="1"/>
  <c r="G59" i="1"/>
  <c r="H59" i="1"/>
  <c r="I59" i="1"/>
  <c r="J59" i="1"/>
  <c r="K59" i="1"/>
  <c r="L59" i="1"/>
  <c r="M59" i="1"/>
  <c r="D61" i="1"/>
  <c r="E61" i="1"/>
  <c r="F61" i="1"/>
  <c r="G61" i="1"/>
  <c r="H61" i="1"/>
  <c r="I61" i="1"/>
  <c r="J61" i="1"/>
  <c r="K61" i="1"/>
  <c r="L61" i="1"/>
  <c r="M61" i="1"/>
  <c r="D63" i="1"/>
  <c r="E63" i="1"/>
  <c r="F63" i="1"/>
  <c r="G63" i="1"/>
  <c r="H63" i="1"/>
  <c r="I63" i="1"/>
  <c r="J63" i="1"/>
  <c r="K63" i="1"/>
  <c r="L63" i="1"/>
  <c r="M63" i="1"/>
  <c r="D65" i="1"/>
  <c r="E65" i="1"/>
  <c r="F65" i="1"/>
  <c r="G65" i="1"/>
  <c r="H65" i="1"/>
  <c r="I65" i="1"/>
  <c r="J65" i="1"/>
  <c r="K65" i="1"/>
  <c r="L65" i="1"/>
  <c r="M65" i="1"/>
  <c r="D67" i="1"/>
  <c r="E67" i="1"/>
  <c r="F67" i="1"/>
  <c r="G67" i="1"/>
  <c r="H67" i="1"/>
  <c r="I67" i="1"/>
  <c r="J67" i="1"/>
  <c r="K67" i="1"/>
  <c r="L67" i="1"/>
  <c r="M67" i="1"/>
  <c r="D72" i="1"/>
  <c r="E72" i="1"/>
  <c r="F72" i="1"/>
  <c r="G72" i="1"/>
  <c r="H72" i="1"/>
  <c r="I72" i="1"/>
  <c r="J72" i="1"/>
  <c r="K72" i="1"/>
  <c r="L72" i="1"/>
  <c r="M72" i="1"/>
  <c r="D74" i="1"/>
  <c r="E74" i="1"/>
  <c r="F74" i="1"/>
  <c r="G74" i="1"/>
  <c r="H74" i="1"/>
  <c r="I74" i="1"/>
  <c r="J74" i="1"/>
  <c r="K74" i="1"/>
  <c r="L74" i="1"/>
  <c r="M74" i="1"/>
  <c r="D76" i="1"/>
  <c r="E76" i="1"/>
  <c r="F76" i="1"/>
  <c r="G76" i="1"/>
  <c r="H76" i="1"/>
  <c r="I76" i="1"/>
  <c r="J76" i="1"/>
  <c r="K76" i="1"/>
  <c r="L76" i="1"/>
  <c r="M76" i="1"/>
  <c r="D78" i="1"/>
  <c r="E78" i="1"/>
  <c r="F78" i="1"/>
  <c r="G78" i="1"/>
  <c r="H78" i="1"/>
  <c r="I78" i="1"/>
  <c r="J78" i="1"/>
  <c r="K78" i="1"/>
  <c r="L78" i="1"/>
  <c r="M78" i="1"/>
  <c r="D80" i="1"/>
  <c r="E80" i="1"/>
  <c r="F80" i="1"/>
  <c r="G80" i="1"/>
  <c r="H80" i="1"/>
  <c r="I80" i="1"/>
  <c r="J80" i="1"/>
  <c r="K80" i="1"/>
  <c r="L80" i="1"/>
  <c r="M80" i="1"/>
  <c r="D82" i="1"/>
  <c r="E82" i="1"/>
  <c r="F82" i="1"/>
  <c r="G82" i="1"/>
  <c r="H82" i="1"/>
  <c r="I82" i="1"/>
  <c r="J82" i="1"/>
  <c r="K82" i="1"/>
  <c r="L82" i="1"/>
  <c r="M82" i="1"/>
  <c r="D32" i="2"/>
  <c r="E32" i="2"/>
  <c r="F32" i="2"/>
  <c r="G32" i="2"/>
  <c r="H32" i="2"/>
  <c r="I32" i="2"/>
  <c r="J32" i="2"/>
  <c r="K32" i="2"/>
  <c r="L32" i="2"/>
  <c r="M32" i="2"/>
  <c r="D33" i="2"/>
  <c r="E33" i="2"/>
  <c r="F33" i="2"/>
  <c r="G33" i="2"/>
  <c r="H33" i="2"/>
  <c r="I33" i="2"/>
  <c r="J33" i="2"/>
  <c r="K33" i="2"/>
  <c r="L33" i="2"/>
  <c r="M33" i="2"/>
  <c r="D34" i="2"/>
  <c r="E34" i="2"/>
  <c r="F34" i="2"/>
  <c r="G34" i="2"/>
  <c r="H34" i="2"/>
  <c r="I34" i="2"/>
  <c r="J34" i="2"/>
  <c r="K34" i="2"/>
  <c r="L34" i="2"/>
  <c r="M34" i="2"/>
  <c r="D35" i="2"/>
  <c r="E35" i="2"/>
  <c r="F35" i="2"/>
  <c r="G35" i="2"/>
  <c r="H35" i="2"/>
  <c r="I35" i="2"/>
  <c r="J35" i="2"/>
  <c r="K35" i="2"/>
  <c r="L35" i="2"/>
  <c r="M35" i="2"/>
  <c r="D36" i="2"/>
  <c r="E36" i="2"/>
  <c r="F36" i="2"/>
  <c r="G36" i="2"/>
  <c r="H36" i="2"/>
  <c r="I36" i="2"/>
  <c r="J36" i="2"/>
  <c r="K36" i="2"/>
  <c r="L36" i="2"/>
  <c r="M36" i="2"/>
  <c r="D37" i="2"/>
  <c r="E37" i="2"/>
  <c r="F37" i="2"/>
  <c r="G37" i="2"/>
  <c r="H37" i="2"/>
  <c r="I37" i="2"/>
  <c r="J37" i="2"/>
  <c r="K37" i="2"/>
  <c r="L37" i="2"/>
  <c r="M37" i="2"/>
  <c r="D38" i="2"/>
  <c r="E38" i="2"/>
  <c r="F38" i="2"/>
  <c r="G38" i="2"/>
  <c r="H38" i="2"/>
  <c r="I38" i="2"/>
  <c r="J38" i="2"/>
  <c r="K38" i="2"/>
  <c r="L38" i="2"/>
  <c r="M38" i="2"/>
  <c r="D39" i="2"/>
  <c r="E39" i="2"/>
  <c r="F39" i="2"/>
  <c r="G39" i="2"/>
  <c r="H39" i="2"/>
  <c r="I39" i="2"/>
  <c r="J39" i="2"/>
  <c r="K39" i="2"/>
  <c r="L39" i="2"/>
  <c r="M39" i="2"/>
  <c r="D40" i="2"/>
  <c r="E40" i="2"/>
  <c r="F40" i="2"/>
  <c r="G40" i="2"/>
  <c r="H40" i="2"/>
  <c r="I40" i="2"/>
  <c r="J40" i="2"/>
  <c r="K40" i="2"/>
  <c r="L40" i="2"/>
  <c r="M40" i="2"/>
  <c r="D41" i="2"/>
  <c r="E41" i="2"/>
  <c r="F41" i="2"/>
  <c r="G41" i="2"/>
  <c r="H41" i="2"/>
  <c r="I41" i="2"/>
  <c r="J41" i="2"/>
  <c r="K41" i="2"/>
  <c r="L41" i="2"/>
  <c r="M41" i="2"/>
  <c r="D42" i="2"/>
  <c r="E42" i="2"/>
  <c r="F42" i="2"/>
  <c r="G42" i="2"/>
  <c r="H42" i="2"/>
  <c r="I42" i="2"/>
  <c r="J42" i="2"/>
  <c r="K42" i="2"/>
  <c r="L42" i="2"/>
  <c r="M42" i="2"/>
  <c r="D43" i="2"/>
  <c r="E43" i="2"/>
  <c r="F43" i="2"/>
  <c r="G43" i="2"/>
  <c r="H43" i="2"/>
  <c r="I43" i="2"/>
  <c r="J43" i="2"/>
  <c r="K43" i="2"/>
  <c r="L43" i="2"/>
  <c r="M43" i="2"/>
  <c r="D44" i="2"/>
  <c r="E44" i="2"/>
  <c r="F44" i="2"/>
  <c r="G44" i="2"/>
  <c r="H44" i="2"/>
  <c r="I44" i="2"/>
  <c r="J44" i="2"/>
  <c r="K44" i="2"/>
  <c r="L44" i="2"/>
  <c r="M44" i="2"/>
  <c r="D45" i="2"/>
  <c r="E45" i="2"/>
  <c r="F45" i="2"/>
  <c r="G45" i="2"/>
  <c r="H45" i="2"/>
  <c r="I45" i="2"/>
  <c r="J45" i="2"/>
  <c r="K45" i="2"/>
  <c r="L45" i="2"/>
  <c r="M45" i="2"/>
  <c r="K12" i="4" l="1"/>
  <c r="J12" i="4"/>
  <c r="I12" i="4"/>
  <c r="H12" i="4"/>
  <c r="G12" i="4"/>
  <c r="F12" i="4"/>
  <c r="K5" i="4"/>
  <c r="J5" i="4"/>
  <c r="I5" i="4"/>
  <c r="H5" i="4"/>
  <c r="G5" i="4"/>
  <c r="F5" i="4"/>
  <c r="K13" i="3"/>
  <c r="J13" i="3"/>
  <c r="I13" i="3"/>
  <c r="H13" i="3"/>
  <c r="G13" i="3"/>
  <c r="F13" i="3"/>
  <c r="C67" i="1" l="1"/>
  <c r="C65" i="1"/>
  <c r="C63" i="1"/>
  <c r="C61" i="1"/>
  <c r="C59" i="1"/>
  <c r="C57" i="1"/>
  <c r="C32" i="2"/>
  <c r="C33" i="2"/>
  <c r="C34" i="2"/>
  <c r="C35" i="2"/>
  <c r="C36" i="2"/>
  <c r="C37" i="2"/>
  <c r="C38" i="2"/>
  <c r="C45" i="2" l="1"/>
  <c r="C44" i="2"/>
  <c r="C43" i="2"/>
  <c r="C42" i="2"/>
  <c r="C41" i="2"/>
  <c r="C40" i="2"/>
  <c r="C39" i="2"/>
  <c r="C82" i="1" l="1"/>
  <c r="C80" i="1"/>
  <c r="C78" i="1"/>
  <c r="C76" i="1"/>
  <c r="C74" i="1"/>
  <c r="C72" i="1"/>
</calcChain>
</file>

<file path=xl/sharedStrings.xml><?xml version="1.0" encoding="utf-8"?>
<sst xmlns="http://schemas.openxmlformats.org/spreadsheetml/2006/main" count="806" uniqueCount="430">
  <si>
    <r>
      <rPr>
        <sz val="9.5"/>
        <rFont val="ＭＳ 明朝"/>
        <family val="1"/>
        <charset val="128"/>
      </rPr>
      <t>青森県</t>
    </r>
  </si>
  <si>
    <r>
      <rPr>
        <sz val="9.5"/>
        <rFont val="ＭＳ 明朝"/>
        <family val="1"/>
        <charset val="128"/>
      </rPr>
      <t>岩手県</t>
    </r>
  </si>
  <si>
    <r>
      <rPr>
        <sz val="9.5"/>
        <rFont val="ＭＳ 明朝"/>
        <family val="1"/>
        <charset val="128"/>
      </rPr>
      <t>全国</t>
    </r>
  </si>
  <si>
    <r>
      <rPr>
        <sz val="9.5"/>
        <rFont val="ＭＳ 明朝"/>
        <family val="1"/>
        <charset val="128"/>
      </rPr>
      <t>盛岡市</t>
    </r>
  </si>
  <si>
    <t xml:space="preserve"> … </t>
  </si>
  <si>
    <r>
      <rPr>
        <sz val="8"/>
        <color theme="1"/>
        <rFont val="ＭＳ 明朝"/>
        <family val="1"/>
        <charset val="128"/>
      </rPr>
      <t>増加率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ＭＳ 明朝"/>
        <family val="1"/>
        <charset val="128"/>
      </rPr>
      <t>平成</t>
    </r>
    <r>
      <rPr>
        <sz val="8"/>
        <color theme="1"/>
        <rFont val="Times New Roman"/>
        <family val="1"/>
      </rPr>
      <t>27</t>
    </r>
    <r>
      <rPr>
        <sz val="8"/>
        <color theme="1"/>
        <rFont val="ＭＳ 明朝"/>
        <family val="1"/>
        <charset val="128"/>
      </rPr>
      <t>年～令和</t>
    </r>
    <r>
      <rPr>
        <sz val="8"/>
        <color theme="1"/>
        <rFont val="Times New Roman"/>
        <family val="1"/>
      </rPr>
      <t>2</t>
    </r>
    <r>
      <rPr>
        <sz val="8"/>
        <color theme="1"/>
        <rFont val="ＭＳ 明朝"/>
        <family val="1"/>
        <charset val="128"/>
      </rPr>
      <t>年</t>
    </r>
    <rPh sb="0" eb="2">
      <t>ゾウカ</t>
    </rPh>
    <rPh sb="2" eb="3">
      <t>リツ</t>
    </rPh>
    <rPh sb="4" eb="6">
      <t>ヘイセイ</t>
    </rPh>
    <rPh sb="8" eb="9">
      <t>ネン</t>
    </rPh>
    <rPh sb="10" eb="12">
      <t>レイワ</t>
    </rPh>
    <phoneticPr fontId="3"/>
  </si>
  <si>
    <r>
      <t>15</t>
    </r>
    <r>
      <rPr>
        <sz val="8.5"/>
        <color theme="1"/>
        <rFont val="ＭＳ 明朝"/>
        <family val="1"/>
        <charset val="128"/>
      </rPr>
      <t>歳未満</t>
    </r>
    <rPh sb="2" eb="5">
      <t>サイミマン</t>
    </rPh>
    <phoneticPr fontId="3"/>
  </si>
  <si>
    <r>
      <t>15</t>
    </r>
    <r>
      <rPr>
        <sz val="8.5"/>
        <color theme="1"/>
        <rFont val="ＭＳ 明朝"/>
        <family val="1"/>
        <charset val="128"/>
      </rPr>
      <t>～</t>
    </r>
    <r>
      <rPr>
        <sz val="8.5"/>
        <color theme="1"/>
        <rFont val="Times New Roman"/>
        <family val="1"/>
      </rPr>
      <t>64</t>
    </r>
    <r>
      <rPr>
        <sz val="8.5"/>
        <color theme="1"/>
        <rFont val="ＭＳ 明朝"/>
        <family val="1"/>
        <charset val="128"/>
      </rPr>
      <t>歳</t>
    </r>
    <rPh sb="5" eb="6">
      <t>サイ</t>
    </rPh>
    <phoneticPr fontId="3"/>
  </si>
  <si>
    <r>
      <t>65</t>
    </r>
    <r>
      <rPr>
        <sz val="8.5"/>
        <color theme="1"/>
        <rFont val="ＭＳ 明朝"/>
        <family val="1"/>
        <charset val="128"/>
      </rPr>
      <t>歳以上</t>
    </r>
    <rPh sb="2" eb="5">
      <t>サイイジョウ</t>
    </rPh>
    <phoneticPr fontId="3"/>
  </si>
  <si>
    <r>
      <t>65</t>
    </r>
    <r>
      <rPr>
        <sz val="8.5"/>
        <rFont val="ＭＳ 明朝"/>
        <family val="1"/>
        <charset val="128"/>
      </rPr>
      <t>歳以上
単身者
世帯数</t>
    </r>
    <rPh sb="2" eb="5">
      <t>サイイジョウ</t>
    </rPh>
    <rPh sb="6" eb="7">
      <t>タン</t>
    </rPh>
    <rPh sb="7" eb="8">
      <t>ミ</t>
    </rPh>
    <rPh sb="8" eb="9">
      <t>シャ</t>
    </rPh>
    <rPh sb="10" eb="12">
      <t>セタイ</t>
    </rPh>
    <rPh sb="12" eb="13">
      <t>スウ</t>
    </rPh>
    <phoneticPr fontId="12"/>
  </si>
  <si>
    <r>
      <t>15</t>
    </r>
    <r>
      <rPr>
        <sz val="8.5"/>
        <rFont val="ＭＳ 明朝"/>
        <family val="1"/>
        <charset val="128"/>
      </rPr>
      <t>歳以上
就業者数</t>
    </r>
    <rPh sb="2" eb="5">
      <t>サイイジョウ</t>
    </rPh>
    <rPh sb="6" eb="9">
      <t>シュウギョウシャ</t>
    </rPh>
    <rPh sb="9" eb="10">
      <t>スウ</t>
    </rPh>
    <phoneticPr fontId="3"/>
  </si>
  <si>
    <r>
      <rPr>
        <sz val="9"/>
        <rFont val="ＭＳ 明朝"/>
        <family val="1"/>
        <charset val="128"/>
      </rPr>
      <t>青森市</t>
    </r>
    <phoneticPr fontId="5"/>
  </si>
  <si>
    <r>
      <rPr>
        <sz val="9"/>
        <rFont val="ＭＳ 明朝"/>
        <family val="1"/>
        <charset val="128"/>
      </rPr>
      <t>岩手県</t>
    </r>
  </si>
  <si>
    <r>
      <rPr>
        <sz val="9"/>
        <rFont val="ＭＳ 明朝"/>
        <family val="1"/>
        <charset val="128"/>
      </rPr>
      <t>盛岡市</t>
    </r>
  </si>
  <si>
    <r>
      <rPr>
        <sz val="9"/>
        <rFont val="ＭＳ 明朝"/>
        <family val="1"/>
        <charset val="128"/>
      </rPr>
      <t>宮城県</t>
    </r>
  </si>
  <si>
    <r>
      <rPr>
        <sz val="9"/>
        <rFont val="ＭＳ 明朝"/>
        <family val="1"/>
        <charset val="128"/>
      </rPr>
      <t>仙台市</t>
    </r>
  </si>
  <si>
    <r>
      <rPr>
        <sz val="9"/>
        <rFont val="ＭＳ 明朝"/>
        <family val="1"/>
        <charset val="128"/>
      </rPr>
      <t>秋田県</t>
    </r>
  </si>
  <si>
    <r>
      <rPr>
        <sz val="9"/>
        <rFont val="ＭＳ 明朝"/>
        <family val="1"/>
        <charset val="128"/>
      </rPr>
      <t>秋田市</t>
    </r>
  </si>
  <si>
    <r>
      <rPr>
        <sz val="9"/>
        <rFont val="ＭＳ 明朝"/>
        <family val="1"/>
        <charset val="128"/>
      </rPr>
      <t>山形県</t>
    </r>
  </si>
  <si>
    <r>
      <rPr>
        <sz val="9"/>
        <rFont val="ＭＳ 明朝"/>
        <family val="1"/>
        <charset val="128"/>
      </rPr>
      <t>山形市</t>
    </r>
  </si>
  <si>
    <r>
      <rPr>
        <sz val="9"/>
        <rFont val="ＭＳ 明朝"/>
        <family val="1"/>
        <charset val="128"/>
      </rPr>
      <t>福島県</t>
    </r>
  </si>
  <si>
    <r>
      <rPr>
        <sz val="9"/>
        <rFont val="ＭＳ 明朝"/>
        <family val="1"/>
        <charset val="128"/>
      </rPr>
      <t>福島市</t>
    </r>
  </si>
  <si>
    <r>
      <rPr>
        <sz val="9"/>
        <rFont val="ＭＳ 明朝"/>
        <family val="1"/>
        <charset val="128"/>
      </rPr>
      <t>全国</t>
    </r>
  </si>
  <si>
    <r>
      <rPr>
        <sz val="9"/>
        <rFont val="ＭＳ 明朝"/>
        <family val="1"/>
        <charset val="128"/>
      </rPr>
      <t>青森県</t>
    </r>
  </si>
  <si>
    <r>
      <rPr>
        <sz val="9"/>
        <rFont val="ＭＳ 明朝"/>
        <family val="1"/>
        <charset val="128"/>
      </rPr>
      <t>青森市</t>
    </r>
  </si>
  <si>
    <r>
      <rPr>
        <sz val="9"/>
        <rFont val="ＭＳ 明朝"/>
        <family val="1"/>
        <charset val="128"/>
      </rPr>
      <t>盛岡市</t>
    </r>
    <phoneticPr fontId="5"/>
  </si>
  <si>
    <r>
      <rPr>
        <sz val="8.5"/>
        <rFont val="ＭＳ 明朝"/>
        <family val="1"/>
        <charset val="128"/>
      </rPr>
      <t>年齢別人口</t>
    </r>
    <rPh sb="0" eb="2">
      <t>ネンレイ</t>
    </rPh>
    <rPh sb="2" eb="3">
      <t>ベツ</t>
    </rPh>
    <rPh sb="3" eb="5">
      <t>ジンコウ</t>
    </rPh>
    <phoneticPr fontId="3"/>
  </si>
  <si>
    <r>
      <rPr>
        <sz val="8.5"/>
        <rFont val="ＭＳ 明朝"/>
        <family val="1"/>
        <charset val="128"/>
      </rPr>
      <t>男</t>
    </r>
    <rPh sb="0" eb="1">
      <t>オトコ</t>
    </rPh>
    <phoneticPr fontId="12"/>
  </si>
  <si>
    <r>
      <rPr>
        <sz val="8.5"/>
        <rFont val="ＭＳ 明朝"/>
        <family val="1"/>
        <charset val="128"/>
      </rPr>
      <t>女</t>
    </r>
    <rPh sb="0" eb="1">
      <t>オンナ</t>
    </rPh>
    <phoneticPr fontId="12"/>
  </si>
  <si>
    <r>
      <rPr>
        <sz val="8.5"/>
        <rFont val="ＭＳ 明朝"/>
        <family val="1"/>
        <charset val="128"/>
      </rPr>
      <t>（内訳）</t>
    </r>
    <rPh sb="1" eb="3">
      <t>ウチワケ</t>
    </rPh>
    <phoneticPr fontId="5"/>
  </si>
  <si>
    <r>
      <rPr>
        <sz val="8.5"/>
        <rFont val="ＭＳ 明朝"/>
        <family val="1"/>
        <charset val="128"/>
      </rPr>
      <t>第一次
産　業</t>
    </r>
    <rPh sb="0" eb="1">
      <t>ダイ</t>
    </rPh>
    <rPh sb="1" eb="3">
      <t>イチジ</t>
    </rPh>
    <rPh sb="4" eb="5">
      <t>サン</t>
    </rPh>
    <rPh sb="6" eb="7">
      <t>ギョウ</t>
    </rPh>
    <phoneticPr fontId="3"/>
  </si>
  <si>
    <r>
      <rPr>
        <sz val="8.5"/>
        <rFont val="ＭＳ 明朝"/>
        <family val="1"/>
        <charset val="128"/>
      </rPr>
      <t>第二次
産　業</t>
    </r>
    <rPh sb="0" eb="1">
      <t>ダイ</t>
    </rPh>
    <rPh sb="1" eb="3">
      <t>ニジ</t>
    </rPh>
    <rPh sb="4" eb="5">
      <t>サン</t>
    </rPh>
    <rPh sb="6" eb="7">
      <t>ギョウ</t>
    </rPh>
    <phoneticPr fontId="3"/>
  </si>
  <si>
    <r>
      <rPr>
        <sz val="8.5"/>
        <rFont val="ＭＳ 明朝"/>
        <family val="1"/>
        <charset val="128"/>
      </rPr>
      <t>第三次
産　業</t>
    </r>
    <rPh sb="0" eb="1">
      <t>ダイ</t>
    </rPh>
    <rPh sb="1" eb="3">
      <t>サンジ</t>
    </rPh>
    <rPh sb="4" eb="5">
      <t>サン</t>
    </rPh>
    <rPh sb="6" eb="7">
      <t>ギョウ</t>
    </rPh>
    <phoneticPr fontId="3"/>
  </si>
  <si>
    <r>
      <rPr>
        <sz val="8.5"/>
        <rFont val="ＭＳ 明朝"/>
        <family val="1"/>
        <charset val="128"/>
      </rPr>
      <t>年齢別人口</t>
    </r>
    <rPh sb="0" eb="2">
      <t>ネンレイ</t>
    </rPh>
    <rPh sb="2" eb="3">
      <t>ブンベツ</t>
    </rPh>
    <rPh sb="3" eb="5">
      <t>ジンコウ</t>
    </rPh>
    <phoneticPr fontId="3"/>
  </si>
  <si>
    <r>
      <rPr>
        <sz val="8.5"/>
        <rFont val="ＭＳ 明朝"/>
        <family val="1"/>
        <charset val="128"/>
      </rPr>
      <t>全国</t>
    </r>
    <phoneticPr fontId="5"/>
  </si>
  <si>
    <r>
      <rPr>
        <sz val="8.5"/>
        <rFont val="ＭＳ 明朝"/>
        <family val="1"/>
        <charset val="128"/>
      </rPr>
      <t>青森県</t>
    </r>
  </si>
  <si>
    <r>
      <rPr>
        <sz val="8.5"/>
        <rFont val="ＭＳ 明朝"/>
        <family val="1"/>
        <charset val="128"/>
      </rPr>
      <t>岩手県</t>
    </r>
  </si>
  <si>
    <r>
      <rPr>
        <sz val="8.5"/>
        <rFont val="ＭＳ 明朝"/>
        <family val="1"/>
        <charset val="128"/>
      </rPr>
      <t>宮城県</t>
    </r>
  </si>
  <si>
    <r>
      <rPr>
        <sz val="8.5"/>
        <rFont val="ＭＳ 明朝"/>
        <family val="1"/>
        <charset val="128"/>
      </rPr>
      <t>秋田県</t>
    </r>
  </si>
  <si>
    <r>
      <rPr>
        <sz val="8.5"/>
        <rFont val="ＭＳ 明朝"/>
        <family val="1"/>
        <charset val="128"/>
      </rPr>
      <t>山形県</t>
    </r>
  </si>
  <si>
    <r>
      <rPr>
        <sz val="8.5"/>
        <rFont val="ＭＳ 明朝"/>
        <family val="1"/>
        <charset val="128"/>
      </rPr>
      <t>福島県</t>
    </r>
  </si>
  <si>
    <r>
      <rPr>
        <sz val="8.5"/>
        <rFont val="ＭＳ 明朝"/>
        <family val="1"/>
        <charset val="128"/>
      </rPr>
      <t>区　分</t>
    </r>
    <rPh sb="0" eb="1">
      <t>ク</t>
    </rPh>
    <rPh sb="2" eb="3">
      <t>ブン</t>
    </rPh>
    <phoneticPr fontId="12"/>
  </si>
  <si>
    <r>
      <rPr>
        <sz val="8.5"/>
        <color theme="1"/>
        <rFont val="ＭＳ 明朝"/>
        <family val="1"/>
        <charset val="128"/>
      </rPr>
      <t>平成</t>
    </r>
    <r>
      <rPr>
        <sz val="8.5"/>
        <color theme="1"/>
        <rFont val="Times New Roman"/>
        <family val="1"/>
      </rPr>
      <t>22</t>
    </r>
    <r>
      <rPr>
        <sz val="8.5"/>
        <color theme="1"/>
        <rFont val="ＭＳ 明朝"/>
        <family val="1"/>
        <charset val="128"/>
      </rPr>
      <t>年</t>
    </r>
  </si>
  <si>
    <r>
      <rPr>
        <sz val="8.5"/>
        <rFont val="ＭＳ 明朝"/>
        <family val="1"/>
        <charset val="128"/>
      </rPr>
      <t>全</t>
    </r>
    <r>
      <rPr>
        <sz val="8.5"/>
        <rFont val="Times New Roman"/>
        <family val="1"/>
      </rPr>
      <t xml:space="preserve"> </t>
    </r>
    <r>
      <rPr>
        <sz val="8.5"/>
        <rFont val="ＭＳ 明朝"/>
        <family val="1"/>
        <charset val="128"/>
      </rPr>
      <t>国</t>
    </r>
    <phoneticPr fontId="5"/>
  </si>
  <si>
    <r>
      <rPr>
        <sz val="8.5"/>
        <rFont val="ＭＳ 明朝"/>
        <family val="1"/>
        <charset val="128"/>
      </rPr>
      <t>全</t>
    </r>
    <r>
      <rPr>
        <sz val="8.5"/>
        <rFont val="Times New Roman"/>
        <family val="1"/>
      </rPr>
      <t xml:space="preserve"> </t>
    </r>
    <r>
      <rPr>
        <sz val="8.5"/>
        <rFont val="ＭＳ 明朝"/>
        <family val="1"/>
        <charset val="128"/>
      </rPr>
      <t>国</t>
    </r>
    <phoneticPr fontId="3"/>
  </si>
  <si>
    <r>
      <rPr>
        <sz val="8.5"/>
        <color theme="1"/>
        <rFont val="ＭＳ 明朝"/>
        <family val="1"/>
        <charset val="128"/>
      </rPr>
      <t xml:space="preserve">平成
</t>
    </r>
    <r>
      <rPr>
        <sz val="8.5"/>
        <color theme="1"/>
        <rFont val="Times New Roman"/>
        <family val="1"/>
      </rPr>
      <t xml:space="preserve">22
</t>
    </r>
    <r>
      <rPr>
        <sz val="8.5"/>
        <color theme="1"/>
        <rFont val="ＭＳ 明朝"/>
        <family val="1"/>
        <charset val="128"/>
      </rPr>
      <t>年</t>
    </r>
    <rPh sb="0" eb="2">
      <t>ヘイセイ</t>
    </rPh>
    <rPh sb="6" eb="7">
      <t>ネン</t>
    </rPh>
    <phoneticPr fontId="3"/>
  </si>
  <si>
    <r>
      <rPr>
        <sz val="8.5"/>
        <color theme="1"/>
        <rFont val="ＭＳ 明朝"/>
        <family val="1"/>
        <charset val="128"/>
      </rPr>
      <t xml:space="preserve">平成
</t>
    </r>
    <r>
      <rPr>
        <sz val="8.5"/>
        <color theme="1"/>
        <rFont val="Times New Roman"/>
        <family val="1"/>
      </rPr>
      <t xml:space="preserve">27
</t>
    </r>
    <r>
      <rPr>
        <sz val="8.5"/>
        <color theme="1"/>
        <rFont val="ＭＳ 明朝"/>
        <family val="1"/>
        <charset val="128"/>
      </rPr>
      <t>年</t>
    </r>
    <rPh sb="0" eb="2">
      <t>ヘイセイ</t>
    </rPh>
    <rPh sb="6" eb="7">
      <t>ネン</t>
    </rPh>
    <phoneticPr fontId="3"/>
  </si>
  <si>
    <r>
      <rPr>
        <sz val="8.5"/>
        <color theme="1"/>
        <rFont val="ＭＳ 明朝"/>
        <family val="1"/>
        <charset val="128"/>
      </rPr>
      <t xml:space="preserve">令和
</t>
    </r>
    <r>
      <rPr>
        <sz val="8.5"/>
        <color theme="1"/>
        <rFont val="Times New Roman"/>
        <family val="1"/>
      </rPr>
      <t xml:space="preserve">2
</t>
    </r>
    <r>
      <rPr>
        <sz val="8.5"/>
        <color theme="1"/>
        <rFont val="ＭＳ 明朝"/>
        <family val="1"/>
        <charset val="128"/>
      </rPr>
      <t>年</t>
    </r>
    <rPh sb="0" eb="2">
      <t>レイワ</t>
    </rPh>
    <rPh sb="5" eb="6">
      <t>ネン</t>
    </rPh>
    <phoneticPr fontId="3"/>
  </si>
  <si>
    <r>
      <rPr>
        <sz val="9"/>
        <color theme="1"/>
        <rFont val="ＭＳ 明朝"/>
        <family val="1"/>
        <charset val="128"/>
      </rPr>
      <t xml:space="preserve">平成
</t>
    </r>
    <r>
      <rPr>
        <sz val="9"/>
        <color theme="1"/>
        <rFont val="Times New Roman"/>
        <family val="1"/>
      </rPr>
      <t xml:space="preserve">22
</t>
    </r>
    <r>
      <rPr>
        <sz val="9"/>
        <color theme="1"/>
        <rFont val="ＭＳ 明朝"/>
        <family val="1"/>
        <charset val="128"/>
      </rPr>
      <t>年</t>
    </r>
    <rPh sb="0" eb="2">
      <t>ヘイセイ</t>
    </rPh>
    <rPh sb="6" eb="7">
      <t>ネン</t>
    </rPh>
    <phoneticPr fontId="3"/>
  </si>
  <si>
    <r>
      <rPr>
        <sz val="9"/>
        <color theme="1"/>
        <rFont val="ＭＳ 明朝"/>
        <family val="1"/>
        <charset val="128"/>
      </rPr>
      <t xml:space="preserve">平成
</t>
    </r>
    <r>
      <rPr>
        <sz val="9"/>
        <color theme="1"/>
        <rFont val="Times New Roman"/>
        <family val="1"/>
      </rPr>
      <t xml:space="preserve">27
</t>
    </r>
    <r>
      <rPr>
        <sz val="9"/>
        <color theme="1"/>
        <rFont val="ＭＳ 明朝"/>
        <family val="1"/>
        <charset val="128"/>
      </rPr>
      <t>年</t>
    </r>
    <rPh sb="0" eb="2">
      <t>ヘイセイ</t>
    </rPh>
    <rPh sb="6" eb="7">
      <t>ネン</t>
    </rPh>
    <phoneticPr fontId="3"/>
  </si>
  <si>
    <r>
      <rPr>
        <sz val="9"/>
        <color theme="1"/>
        <rFont val="ＭＳ 明朝"/>
        <family val="1"/>
        <charset val="128"/>
      </rPr>
      <t xml:space="preserve">令和
</t>
    </r>
    <r>
      <rPr>
        <sz val="9"/>
        <color theme="1"/>
        <rFont val="Times New Roman"/>
        <family val="1"/>
      </rPr>
      <t xml:space="preserve">2
</t>
    </r>
    <r>
      <rPr>
        <sz val="9"/>
        <color theme="1"/>
        <rFont val="ＭＳ 明朝"/>
        <family val="1"/>
        <charset val="128"/>
      </rPr>
      <t>年</t>
    </r>
    <rPh sb="0" eb="2">
      <t>レイワ</t>
    </rPh>
    <rPh sb="5" eb="6">
      <t>ネン</t>
    </rPh>
    <phoneticPr fontId="3"/>
  </si>
  <si>
    <t>人　口
総　数</t>
    <rPh sb="0" eb="1">
      <t>ヒト</t>
    </rPh>
    <rPh sb="2" eb="3">
      <t>クチ</t>
    </rPh>
    <rPh sb="4" eb="5">
      <t>ソウ</t>
    </rPh>
    <rPh sb="6" eb="7">
      <t>カズ</t>
    </rPh>
    <phoneticPr fontId="12"/>
  </si>
  <si>
    <r>
      <rPr>
        <sz val="8.5"/>
        <color theme="1"/>
        <rFont val="ＭＳ 明朝"/>
        <family val="1"/>
        <charset val="128"/>
      </rPr>
      <t>増減率
　平成</t>
    </r>
    <r>
      <rPr>
        <sz val="8.5"/>
        <color theme="1"/>
        <rFont val="Times New Roman"/>
        <family val="1"/>
      </rPr>
      <t>22</t>
    </r>
    <r>
      <rPr>
        <sz val="8.5"/>
        <color theme="1"/>
        <rFont val="ＭＳ 明朝"/>
        <family val="1"/>
        <charset val="128"/>
      </rPr>
      <t>年↓</t>
    </r>
    <r>
      <rPr>
        <sz val="8.5"/>
        <color theme="1"/>
        <rFont val="Times New Roman"/>
        <family val="1"/>
      </rPr>
      <t>27</t>
    </r>
    <r>
      <rPr>
        <sz val="8.5"/>
        <color theme="1"/>
        <rFont val="ＭＳ 明朝"/>
        <family val="1"/>
        <charset val="128"/>
      </rPr>
      <t>年</t>
    </r>
    <rPh sb="0" eb="2">
      <t>ゾウゲン</t>
    </rPh>
    <rPh sb="2" eb="3">
      <t>リツ</t>
    </rPh>
    <rPh sb="5" eb="7">
      <t>ヘイセイ</t>
    </rPh>
    <rPh sb="9" eb="10">
      <t>ネン</t>
    </rPh>
    <rPh sb="13" eb="14">
      <t>ネン</t>
    </rPh>
    <phoneticPr fontId="5"/>
  </si>
  <si>
    <r>
      <rPr>
        <sz val="8"/>
        <color theme="1"/>
        <rFont val="ＭＳ 明朝"/>
        <family val="1"/>
        <charset val="128"/>
      </rPr>
      <t xml:space="preserve">増減率
　平成
</t>
    </r>
    <r>
      <rPr>
        <sz val="8"/>
        <color theme="1"/>
        <rFont val="Times New Roman"/>
        <family val="1"/>
      </rPr>
      <t xml:space="preserve">27
</t>
    </r>
    <r>
      <rPr>
        <sz val="8"/>
        <color theme="1"/>
        <rFont val="ＭＳ 明朝"/>
        <family val="1"/>
        <charset val="128"/>
      </rPr>
      <t xml:space="preserve">年↓令和
</t>
    </r>
    <r>
      <rPr>
        <sz val="8"/>
        <color theme="1"/>
        <rFont val="Times New Roman"/>
        <family val="1"/>
      </rPr>
      <t xml:space="preserve">2
</t>
    </r>
    <r>
      <rPr>
        <sz val="8"/>
        <color theme="1"/>
        <rFont val="ＭＳ 明朝"/>
        <family val="1"/>
        <charset val="128"/>
      </rPr>
      <t>年</t>
    </r>
    <rPh sb="0" eb="2">
      <t>ゾウゲン</t>
    </rPh>
    <rPh sb="2" eb="3">
      <t>リツ</t>
    </rPh>
    <rPh sb="5" eb="7">
      <t>ヘイセイ</t>
    </rPh>
    <rPh sb="11" eb="12">
      <t>ネン</t>
    </rPh>
    <rPh sb="13" eb="15">
      <t>レイワ</t>
    </rPh>
    <rPh sb="18" eb="19">
      <t>ネン</t>
    </rPh>
    <phoneticPr fontId="5"/>
  </si>
  <si>
    <r>
      <rPr>
        <sz val="8.5"/>
        <rFont val="ＭＳ 明朝"/>
        <family val="1"/>
        <charset val="128"/>
      </rPr>
      <t>人　口
総　数</t>
    </r>
    <rPh sb="0" eb="1">
      <t>ヒト</t>
    </rPh>
    <rPh sb="2" eb="3">
      <t>クチ</t>
    </rPh>
    <rPh sb="4" eb="5">
      <t>ソウ</t>
    </rPh>
    <rPh sb="6" eb="7">
      <t>カズ</t>
    </rPh>
    <phoneticPr fontId="12"/>
  </si>
  <si>
    <r>
      <rPr>
        <sz val="9"/>
        <color theme="1"/>
        <rFont val="ＭＳ 明朝"/>
        <family val="1"/>
        <charset val="128"/>
      </rPr>
      <t xml:space="preserve">増減率
　平成
</t>
    </r>
    <r>
      <rPr>
        <sz val="9"/>
        <color theme="1"/>
        <rFont val="Times New Roman"/>
        <family val="1"/>
      </rPr>
      <t xml:space="preserve">22
</t>
    </r>
    <r>
      <rPr>
        <sz val="9"/>
        <color theme="1"/>
        <rFont val="ＭＳ 明朝"/>
        <family val="1"/>
        <charset val="128"/>
      </rPr>
      <t xml:space="preserve">年↓
</t>
    </r>
    <r>
      <rPr>
        <sz val="9"/>
        <color theme="1"/>
        <rFont val="Times New Roman"/>
        <family val="1"/>
      </rPr>
      <t xml:space="preserve">27
</t>
    </r>
    <r>
      <rPr>
        <sz val="9"/>
        <color theme="1"/>
        <rFont val="ＭＳ 明朝"/>
        <family val="1"/>
        <charset val="128"/>
      </rPr>
      <t>年</t>
    </r>
    <rPh sb="0" eb="2">
      <t>ゾウゲン</t>
    </rPh>
    <rPh sb="2" eb="3">
      <t>リツ</t>
    </rPh>
    <rPh sb="5" eb="7">
      <t>ヘイセイ</t>
    </rPh>
    <rPh sb="11" eb="12">
      <t>ネン</t>
    </rPh>
    <rPh sb="17" eb="18">
      <t>ネン</t>
    </rPh>
    <phoneticPr fontId="3"/>
  </si>
  <si>
    <r>
      <rPr>
        <sz val="9"/>
        <color theme="1"/>
        <rFont val="ＭＳ 明朝"/>
        <family val="1"/>
        <charset val="128"/>
      </rPr>
      <t xml:space="preserve">増減率
　平成
</t>
    </r>
    <r>
      <rPr>
        <sz val="9"/>
        <color theme="1"/>
        <rFont val="Times New Roman"/>
        <family val="1"/>
      </rPr>
      <t xml:space="preserve">27
</t>
    </r>
    <r>
      <rPr>
        <sz val="9"/>
        <color theme="1"/>
        <rFont val="ＭＳ 明朝"/>
        <family val="1"/>
        <charset val="128"/>
      </rPr>
      <t xml:space="preserve">年↓令和
</t>
    </r>
    <r>
      <rPr>
        <sz val="9"/>
        <color theme="1"/>
        <rFont val="Times New Roman"/>
        <family val="1"/>
      </rPr>
      <t xml:space="preserve">2
</t>
    </r>
    <r>
      <rPr>
        <sz val="9"/>
        <color theme="1"/>
        <rFont val="ＭＳ 明朝"/>
        <family val="1"/>
        <charset val="128"/>
      </rPr>
      <t>年</t>
    </r>
    <rPh sb="0" eb="2">
      <t>ゾウゲン</t>
    </rPh>
    <rPh sb="2" eb="3">
      <t>リツ</t>
    </rPh>
    <rPh sb="5" eb="7">
      <t>ヘイセイ</t>
    </rPh>
    <rPh sb="11" eb="12">
      <t>ネン</t>
    </rPh>
    <rPh sb="13" eb="15">
      <t>レイワ</t>
    </rPh>
    <rPh sb="18" eb="19">
      <t>ネン</t>
    </rPh>
    <phoneticPr fontId="3"/>
  </si>
  <si>
    <r>
      <rPr>
        <sz val="12"/>
        <color theme="1"/>
        <rFont val="ＭＳ ゴシック"/>
        <family val="3"/>
        <charset val="128"/>
      </rPr>
      <t>（参考）東北</t>
    </r>
    <r>
      <rPr>
        <sz val="12"/>
        <color theme="1"/>
        <rFont val="Times New Roman"/>
        <family val="1"/>
      </rPr>
      <t xml:space="preserve"> 6 </t>
    </r>
    <r>
      <rPr>
        <sz val="12"/>
        <color theme="1"/>
        <rFont val="ＭＳ ゴシック"/>
        <family val="3"/>
        <charset val="128"/>
      </rPr>
      <t>県・県庁所在</t>
    </r>
    <r>
      <rPr>
        <sz val="12"/>
        <color theme="1"/>
        <rFont val="Times New Roman"/>
        <family val="1"/>
      </rPr>
      <t xml:space="preserve"> 6 </t>
    </r>
    <r>
      <rPr>
        <sz val="12"/>
        <color theme="1"/>
        <rFont val="ＭＳ ゴシック"/>
        <family val="3"/>
        <charset val="128"/>
      </rPr>
      <t>都市の概況</t>
    </r>
    <rPh sb="1" eb="3">
      <t>サンコウ</t>
    </rPh>
    <rPh sb="4" eb="6">
      <t>トウホク</t>
    </rPh>
    <rPh sb="9" eb="10">
      <t>ケン</t>
    </rPh>
    <rPh sb="11" eb="13">
      <t>ケンチョウ</t>
    </rPh>
    <rPh sb="13" eb="15">
      <t>ショザイ</t>
    </rPh>
    <rPh sb="18" eb="20">
      <t>トシ</t>
    </rPh>
    <rPh sb="21" eb="23">
      <t>ガイキョウ</t>
    </rPh>
    <phoneticPr fontId="3"/>
  </si>
  <si>
    <r>
      <rPr>
        <sz val="9"/>
        <color indexed="8"/>
        <rFont val="ＭＳ ゴシック"/>
        <family val="3"/>
        <charset val="128"/>
      </rPr>
      <t>参考</t>
    </r>
    <r>
      <rPr>
        <sz val="9"/>
        <color indexed="8"/>
        <rFont val="Times New Roman"/>
        <family val="1"/>
      </rPr>
      <t xml:space="preserve"> 2 </t>
    </r>
    <r>
      <rPr>
        <sz val="9"/>
        <color indexed="8"/>
        <rFont val="ＭＳ ゴシック"/>
        <family val="3"/>
        <charset val="128"/>
      </rPr>
      <t>　令和</t>
    </r>
    <r>
      <rPr>
        <sz val="9"/>
        <color indexed="8"/>
        <rFont val="Times New Roman"/>
        <family val="1"/>
      </rPr>
      <t xml:space="preserve"> 2 </t>
    </r>
    <r>
      <rPr>
        <sz val="9"/>
        <color indexed="8"/>
        <rFont val="ＭＳ ゴシック"/>
        <family val="3"/>
        <charset val="128"/>
      </rPr>
      <t>年国勢調査主要統計表</t>
    </r>
    <rPh sb="0" eb="2">
      <t>サンコウ</t>
    </rPh>
    <rPh sb="6" eb="8">
      <t>レイワ</t>
    </rPh>
    <rPh sb="8" eb="9">
      <t>ヘイワ</t>
    </rPh>
    <rPh sb="11" eb="12">
      <t>ネン</t>
    </rPh>
    <rPh sb="12" eb="14">
      <t>コクセイ</t>
    </rPh>
    <rPh sb="14" eb="16">
      <t>チョウサ</t>
    </rPh>
    <rPh sb="16" eb="18">
      <t>シュヨウ</t>
    </rPh>
    <rPh sb="18" eb="20">
      <t>トウケイ</t>
    </rPh>
    <rPh sb="20" eb="21">
      <t>ヒョウ</t>
    </rPh>
    <phoneticPr fontId="7"/>
  </si>
  <si>
    <r>
      <rPr>
        <sz val="9"/>
        <color theme="1"/>
        <rFont val="ＭＳ 明朝"/>
        <family val="1"/>
        <charset val="128"/>
      </rPr>
      <t>単位</t>
    </r>
    <rPh sb="0" eb="2">
      <t>タンイ</t>
    </rPh>
    <phoneticPr fontId="5"/>
  </si>
  <si>
    <r>
      <rPr>
        <sz val="9"/>
        <color theme="1"/>
        <rFont val="ＭＳ 明朝"/>
        <family val="1"/>
        <charset val="128"/>
      </rPr>
      <t>単位</t>
    </r>
    <rPh sb="0" eb="2">
      <t>タンイ</t>
    </rPh>
    <phoneticPr fontId="12"/>
  </si>
  <si>
    <r>
      <rPr>
        <sz val="9"/>
        <color theme="1"/>
        <rFont val="ＭＳ 明朝"/>
        <family val="1"/>
        <charset val="128"/>
      </rPr>
      <t>青森市</t>
    </r>
    <rPh sb="0" eb="3">
      <t>アオモリシ</t>
    </rPh>
    <phoneticPr fontId="12"/>
  </si>
  <si>
    <r>
      <rPr>
        <sz val="9"/>
        <color theme="1"/>
        <rFont val="ＭＳ 明朝"/>
        <family val="1"/>
        <charset val="128"/>
      </rPr>
      <t>盛岡市</t>
    </r>
    <rPh sb="0" eb="3">
      <t>モリオカシ</t>
    </rPh>
    <phoneticPr fontId="12"/>
  </si>
  <si>
    <r>
      <rPr>
        <sz val="9"/>
        <color theme="1"/>
        <rFont val="ＭＳ 明朝"/>
        <family val="1"/>
        <charset val="128"/>
      </rPr>
      <t>仙台市</t>
    </r>
    <rPh sb="0" eb="3">
      <t>センダイシ</t>
    </rPh>
    <phoneticPr fontId="12"/>
  </si>
  <si>
    <r>
      <rPr>
        <sz val="9"/>
        <color theme="1"/>
        <rFont val="ＭＳ 明朝"/>
        <family val="1"/>
        <charset val="128"/>
      </rPr>
      <t>秋田市</t>
    </r>
    <rPh sb="0" eb="3">
      <t>アキタシ</t>
    </rPh>
    <phoneticPr fontId="12"/>
  </si>
  <si>
    <r>
      <rPr>
        <sz val="9"/>
        <color theme="1"/>
        <rFont val="ＭＳ 明朝"/>
        <family val="1"/>
        <charset val="128"/>
      </rPr>
      <t>山形市</t>
    </r>
    <rPh sb="0" eb="2">
      <t>ヤマガタ</t>
    </rPh>
    <rPh sb="2" eb="3">
      <t>シ</t>
    </rPh>
    <phoneticPr fontId="12"/>
  </si>
  <si>
    <r>
      <rPr>
        <sz val="9"/>
        <color theme="1"/>
        <rFont val="ＭＳ 明朝"/>
        <family val="1"/>
        <charset val="128"/>
      </rPr>
      <t>福島市</t>
    </r>
    <rPh sb="0" eb="2">
      <t>フクシマ</t>
    </rPh>
    <rPh sb="2" eb="3">
      <t>シ</t>
    </rPh>
    <phoneticPr fontId="12"/>
  </si>
  <si>
    <r>
      <rPr>
        <sz val="9"/>
        <color theme="1"/>
        <rFont val="ＭＳ 明朝"/>
        <family val="1"/>
        <charset val="128"/>
      </rPr>
      <t>人口総数</t>
    </r>
    <rPh sb="0" eb="2">
      <t>ジンコウ</t>
    </rPh>
    <rPh sb="2" eb="4">
      <t>ソウスウ</t>
    </rPh>
    <phoneticPr fontId="12"/>
  </si>
  <si>
    <r>
      <rPr>
        <sz val="9"/>
        <color theme="1"/>
        <rFont val="ＭＳ 明朝"/>
        <family val="1"/>
        <charset val="128"/>
      </rPr>
      <t>人</t>
    </r>
    <rPh sb="0" eb="1">
      <t>ニン</t>
    </rPh>
    <phoneticPr fontId="12"/>
  </si>
  <si>
    <r>
      <rPr>
        <sz val="9"/>
        <color indexed="8"/>
        <rFont val="ＭＳ 明朝"/>
        <family val="1"/>
        <charset val="128"/>
      </rPr>
      <t>平成</t>
    </r>
    <r>
      <rPr>
        <sz val="9"/>
        <color indexed="8"/>
        <rFont val="Times New Roman"/>
        <family val="1"/>
      </rPr>
      <t>27</t>
    </r>
    <r>
      <rPr>
        <sz val="9"/>
        <color indexed="8"/>
        <rFont val="ＭＳ 明朝"/>
        <family val="1"/>
        <charset val="128"/>
      </rPr>
      <t>年組替人口</t>
    </r>
    <rPh sb="0" eb="2">
      <t>ヘイセイ</t>
    </rPh>
    <rPh sb="4" eb="5">
      <t>ネン</t>
    </rPh>
    <rPh sb="5" eb="6">
      <t>ク</t>
    </rPh>
    <rPh sb="6" eb="7">
      <t>カ</t>
    </rPh>
    <rPh sb="7" eb="9">
      <t>ジンコウ</t>
    </rPh>
    <phoneticPr fontId="12"/>
  </si>
  <si>
    <r>
      <rPr>
        <sz val="9"/>
        <color indexed="8"/>
        <rFont val="ＭＳ 明朝"/>
        <family val="1"/>
        <charset val="128"/>
      </rPr>
      <t>平成</t>
    </r>
    <r>
      <rPr>
        <sz val="9"/>
        <color indexed="8"/>
        <rFont val="Times New Roman"/>
        <family val="1"/>
      </rPr>
      <t>27</t>
    </r>
    <r>
      <rPr>
        <sz val="9"/>
        <color indexed="8"/>
        <rFont val="ＭＳ 明朝"/>
        <family val="1"/>
        <charset val="128"/>
      </rPr>
      <t>年～令和</t>
    </r>
    <r>
      <rPr>
        <sz val="9"/>
        <color indexed="8"/>
        <rFont val="Times New Roman"/>
        <family val="1"/>
      </rPr>
      <t xml:space="preserve"> 2 </t>
    </r>
    <r>
      <rPr>
        <sz val="9"/>
        <color indexed="8"/>
        <rFont val="ＭＳ 明朝"/>
        <family val="1"/>
        <charset val="128"/>
      </rPr>
      <t>年の人口増減数</t>
    </r>
    <rPh sb="0" eb="2">
      <t>ヘイセイ</t>
    </rPh>
    <rPh sb="4" eb="5">
      <t>ネン</t>
    </rPh>
    <rPh sb="6" eb="8">
      <t>レイワ</t>
    </rPh>
    <rPh sb="11" eb="12">
      <t>ネン</t>
    </rPh>
    <rPh sb="13" eb="15">
      <t>ジンコウ</t>
    </rPh>
    <rPh sb="15" eb="17">
      <t>ゾウゲン</t>
    </rPh>
    <rPh sb="17" eb="18">
      <t>スウ</t>
    </rPh>
    <phoneticPr fontId="12"/>
  </si>
  <si>
    <r>
      <rPr>
        <sz val="9"/>
        <color indexed="8"/>
        <rFont val="ＭＳ 明朝"/>
        <family val="1"/>
        <charset val="128"/>
      </rPr>
      <t>平成</t>
    </r>
    <r>
      <rPr>
        <sz val="9"/>
        <color indexed="8"/>
        <rFont val="Times New Roman"/>
        <family val="1"/>
      </rPr>
      <t>27</t>
    </r>
    <r>
      <rPr>
        <sz val="9"/>
        <color indexed="8"/>
        <rFont val="ＭＳ 明朝"/>
        <family val="1"/>
        <charset val="128"/>
      </rPr>
      <t>年～令和</t>
    </r>
    <r>
      <rPr>
        <sz val="9"/>
        <color indexed="8"/>
        <rFont val="Times New Roman"/>
        <family val="1"/>
      </rPr>
      <t xml:space="preserve"> 2 </t>
    </r>
    <r>
      <rPr>
        <sz val="9"/>
        <color indexed="8"/>
        <rFont val="ＭＳ 明朝"/>
        <family val="1"/>
        <charset val="128"/>
      </rPr>
      <t>年の人口増減率</t>
    </r>
    <rPh sb="0" eb="2">
      <t>ヘイセイ</t>
    </rPh>
    <rPh sb="4" eb="5">
      <t>ネン</t>
    </rPh>
    <rPh sb="6" eb="8">
      <t>レイワ</t>
    </rPh>
    <rPh sb="11" eb="12">
      <t>ネン</t>
    </rPh>
    <rPh sb="13" eb="15">
      <t>ジンコウ</t>
    </rPh>
    <rPh sb="15" eb="17">
      <t>ゾウゲン</t>
    </rPh>
    <rPh sb="17" eb="18">
      <t>リツ</t>
    </rPh>
    <phoneticPr fontId="12"/>
  </si>
  <si>
    <t>%</t>
    <phoneticPr fontId="5"/>
  </si>
  <si>
    <t>%</t>
    <phoneticPr fontId="12"/>
  </si>
  <si>
    <r>
      <rPr>
        <sz val="9"/>
        <color theme="1"/>
        <rFont val="ＭＳ 明朝"/>
        <family val="1"/>
        <charset val="128"/>
      </rPr>
      <t>面積</t>
    </r>
    <rPh sb="0" eb="2">
      <t>メンセキ</t>
    </rPh>
    <phoneticPr fontId="12"/>
  </si>
  <si>
    <r>
      <t>km</t>
    </r>
    <r>
      <rPr>
        <vertAlign val="superscript"/>
        <sz val="9"/>
        <color theme="1"/>
        <rFont val="Times New Roman"/>
        <family val="1"/>
      </rPr>
      <t>2</t>
    </r>
    <phoneticPr fontId="12"/>
  </si>
  <si>
    <r>
      <rPr>
        <sz val="9"/>
        <color theme="1"/>
        <rFont val="ＭＳ 明朝"/>
        <family val="1"/>
        <charset val="128"/>
      </rPr>
      <t>人口密度</t>
    </r>
    <rPh sb="0" eb="2">
      <t>ジンコウ</t>
    </rPh>
    <rPh sb="2" eb="4">
      <t>ミツド</t>
    </rPh>
    <phoneticPr fontId="12"/>
  </si>
  <si>
    <r>
      <rPr>
        <sz val="9"/>
        <color theme="1"/>
        <rFont val="ＭＳ 明朝"/>
        <family val="1"/>
        <charset val="128"/>
      </rPr>
      <t>人</t>
    </r>
    <r>
      <rPr>
        <sz val="9"/>
        <color theme="1"/>
        <rFont val="Times New Roman"/>
        <family val="1"/>
      </rPr>
      <t>/km</t>
    </r>
    <r>
      <rPr>
        <vertAlign val="superscript"/>
        <sz val="9"/>
        <color theme="1"/>
        <rFont val="Times New Roman"/>
        <family val="1"/>
      </rPr>
      <t>2</t>
    </r>
    <rPh sb="0" eb="1">
      <t>ニン</t>
    </rPh>
    <phoneticPr fontId="12"/>
  </si>
  <si>
    <r>
      <rPr>
        <sz val="9"/>
        <color theme="1"/>
        <rFont val="ＭＳ 明朝"/>
        <family val="1"/>
        <charset val="128"/>
      </rPr>
      <t>平均年齢</t>
    </r>
    <rPh sb="0" eb="2">
      <t>ヘイキン</t>
    </rPh>
    <rPh sb="2" eb="4">
      <t>ネンレイ</t>
    </rPh>
    <phoneticPr fontId="12"/>
  </si>
  <si>
    <r>
      <rPr>
        <sz val="9"/>
        <color theme="1"/>
        <rFont val="ＭＳ 明朝"/>
        <family val="1"/>
        <charset val="128"/>
      </rPr>
      <t>歳</t>
    </r>
    <rPh sb="0" eb="1">
      <t>サイ</t>
    </rPh>
    <phoneticPr fontId="12"/>
  </si>
  <si>
    <r>
      <rPr>
        <sz val="9"/>
        <color theme="1"/>
        <rFont val="ＭＳ 明朝"/>
        <family val="1"/>
        <charset val="128"/>
      </rPr>
      <t>年齢中位数</t>
    </r>
    <rPh sb="0" eb="2">
      <t>ネンレイ</t>
    </rPh>
    <rPh sb="2" eb="4">
      <t>チュウイ</t>
    </rPh>
    <rPh sb="4" eb="5">
      <t>スウ</t>
    </rPh>
    <phoneticPr fontId="12"/>
  </si>
  <si>
    <r>
      <t>15</t>
    </r>
    <r>
      <rPr>
        <sz val="9"/>
        <color indexed="8"/>
        <rFont val="ＭＳ 明朝"/>
        <family val="1"/>
        <charset val="128"/>
      </rPr>
      <t>歳未満人口</t>
    </r>
    <rPh sb="2" eb="3">
      <t>サイ</t>
    </rPh>
    <rPh sb="3" eb="5">
      <t>ミマン</t>
    </rPh>
    <rPh sb="5" eb="7">
      <t>ジンコウ</t>
    </rPh>
    <phoneticPr fontId="12"/>
  </si>
  <si>
    <r>
      <t>15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>64</t>
    </r>
    <r>
      <rPr>
        <sz val="9"/>
        <color indexed="8"/>
        <rFont val="ＭＳ 明朝"/>
        <family val="1"/>
        <charset val="128"/>
      </rPr>
      <t>歳人口</t>
    </r>
    <rPh sb="5" eb="6">
      <t>サイ</t>
    </rPh>
    <rPh sb="6" eb="8">
      <t>ジンコウ</t>
    </rPh>
    <phoneticPr fontId="12"/>
  </si>
  <si>
    <r>
      <t>65</t>
    </r>
    <r>
      <rPr>
        <sz val="9"/>
        <color indexed="8"/>
        <rFont val="ＭＳ 明朝"/>
        <family val="1"/>
        <charset val="128"/>
      </rPr>
      <t>歳以上人口</t>
    </r>
    <rPh sb="2" eb="3">
      <t>サイ</t>
    </rPh>
    <rPh sb="3" eb="5">
      <t>イジョウ</t>
    </rPh>
    <rPh sb="5" eb="7">
      <t>ジンコウ</t>
    </rPh>
    <phoneticPr fontId="12"/>
  </si>
  <si>
    <r>
      <t>15</t>
    </r>
    <r>
      <rPr>
        <sz val="9"/>
        <color indexed="8"/>
        <rFont val="ＭＳ 明朝"/>
        <family val="1"/>
        <charset val="128"/>
      </rPr>
      <t>歳未満人口割合</t>
    </r>
    <rPh sb="2" eb="3">
      <t>サイ</t>
    </rPh>
    <rPh sb="3" eb="5">
      <t>ミマン</t>
    </rPh>
    <rPh sb="5" eb="7">
      <t>ジンコウ</t>
    </rPh>
    <rPh sb="7" eb="9">
      <t>ワリアイ</t>
    </rPh>
    <phoneticPr fontId="12"/>
  </si>
  <si>
    <r>
      <t>15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>64</t>
    </r>
    <r>
      <rPr>
        <sz val="9"/>
        <color indexed="8"/>
        <rFont val="ＭＳ 明朝"/>
        <family val="1"/>
        <charset val="128"/>
      </rPr>
      <t>歳人口割合</t>
    </r>
    <rPh sb="5" eb="6">
      <t>サイ</t>
    </rPh>
    <rPh sb="6" eb="8">
      <t>ジンコウ</t>
    </rPh>
    <rPh sb="8" eb="10">
      <t>ワリアイ</t>
    </rPh>
    <phoneticPr fontId="12"/>
  </si>
  <si>
    <t>%</t>
    <phoneticPr fontId="3"/>
  </si>
  <si>
    <r>
      <t>65</t>
    </r>
    <r>
      <rPr>
        <sz val="9"/>
        <color indexed="8"/>
        <rFont val="ＭＳ 明朝"/>
        <family val="1"/>
        <charset val="128"/>
      </rPr>
      <t>歳以上人口割合</t>
    </r>
    <rPh sb="2" eb="3">
      <t>サイ</t>
    </rPh>
    <rPh sb="3" eb="5">
      <t>イジョウ</t>
    </rPh>
    <rPh sb="5" eb="7">
      <t>ジンコウ</t>
    </rPh>
    <rPh sb="7" eb="9">
      <t>ワリアイ</t>
    </rPh>
    <phoneticPr fontId="12"/>
  </si>
  <si>
    <t>%</t>
  </si>
  <si>
    <r>
      <rPr>
        <sz val="9"/>
        <color indexed="8"/>
        <rFont val="ＭＳ ゴシック"/>
        <family val="3"/>
        <charset val="128"/>
      </rPr>
      <t>参考</t>
    </r>
    <r>
      <rPr>
        <sz val="9"/>
        <color indexed="8"/>
        <rFont val="Times New Roman"/>
        <family val="1"/>
      </rPr>
      <t xml:space="preserve"> 2 </t>
    </r>
    <r>
      <rPr>
        <sz val="9"/>
        <color indexed="8"/>
        <rFont val="ＭＳ ゴシック"/>
        <family val="3"/>
        <charset val="128"/>
      </rPr>
      <t>　令和</t>
    </r>
    <r>
      <rPr>
        <sz val="9"/>
        <color indexed="8"/>
        <rFont val="Times New Roman"/>
        <family val="1"/>
      </rPr>
      <t xml:space="preserve"> 2 </t>
    </r>
    <r>
      <rPr>
        <sz val="9"/>
        <color indexed="8"/>
        <rFont val="ＭＳ ゴシック"/>
        <family val="3"/>
        <charset val="128"/>
      </rPr>
      <t>年国勢調査主要統計表</t>
    </r>
    <r>
      <rPr>
        <sz val="9"/>
        <color indexed="8"/>
        <rFont val="ＭＳ ゴシック"/>
        <family val="3"/>
        <charset val="128"/>
      </rPr>
      <t>（つづき）</t>
    </r>
    <rPh sb="0" eb="2">
      <t>サンコウ</t>
    </rPh>
    <rPh sb="6" eb="8">
      <t>レイワ</t>
    </rPh>
    <rPh sb="11" eb="12">
      <t>ネン</t>
    </rPh>
    <rPh sb="12" eb="14">
      <t>コクセイ</t>
    </rPh>
    <rPh sb="14" eb="16">
      <t>チョウサ</t>
    </rPh>
    <rPh sb="16" eb="18">
      <t>シュヨウ</t>
    </rPh>
    <rPh sb="18" eb="20">
      <t>トウケイ</t>
    </rPh>
    <rPh sb="20" eb="21">
      <t>ヒョウ</t>
    </rPh>
    <phoneticPr fontId="7"/>
  </si>
  <si>
    <r>
      <rPr>
        <sz val="9"/>
        <color theme="1"/>
        <rFont val="ＭＳ 明朝"/>
        <family val="1"/>
        <charset val="128"/>
      </rPr>
      <t>　人口性比（女</t>
    </r>
    <r>
      <rPr>
        <sz val="9"/>
        <color indexed="8"/>
        <rFont val="Times New Roman"/>
        <family val="1"/>
      </rPr>
      <t>100</t>
    </r>
    <r>
      <rPr>
        <sz val="9"/>
        <color indexed="8"/>
        <rFont val="ＭＳ 明朝"/>
        <family val="1"/>
        <charset val="128"/>
      </rPr>
      <t>人につき男）</t>
    </r>
    <rPh sb="1" eb="3">
      <t>ジンコウ</t>
    </rPh>
    <rPh sb="3" eb="4">
      <t>セイ</t>
    </rPh>
    <rPh sb="6" eb="7">
      <t>オンナ</t>
    </rPh>
    <rPh sb="10" eb="11">
      <t>ニン</t>
    </rPh>
    <rPh sb="14" eb="15">
      <t>オトコ</t>
    </rPh>
    <phoneticPr fontId="12"/>
  </si>
  <si>
    <r>
      <rPr>
        <sz val="9"/>
        <color theme="1"/>
        <rFont val="ＭＳ 明朝"/>
        <family val="1"/>
        <charset val="128"/>
      </rPr>
      <t>国籍</t>
    </r>
    <rPh sb="0" eb="2">
      <t>コクセキ</t>
    </rPh>
    <phoneticPr fontId="12"/>
  </si>
  <si>
    <r>
      <rPr>
        <sz val="9"/>
        <color theme="1"/>
        <rFont val="ＭＳ 明朝"/>
        <family val="1"/>
        <charset val="128"/>
      </rPr>
      <t>日本人</t>
    </r>
    <rPh sb="0" eb="3">
      <t>ニッポンジン</t>
    </rPh>
    <phoneticPr fontId="12"/>
  </si>
  <si>
    <r>
      <rPr>
        <sz val="9"/>
        <color theme="1"/>
        <rFont val="ＭＳ 明朝"/>
        <family val="1"/>
        <charset val="128"/>
      </rPr>
      <t>外国人</t>
    </r>
    <rPh sb="0" eb="2">
      <t>ガイコク</t>
    </rPh>
    <rPh sb="2" eb="3">
      <t>ジン</t>
    </rPh>
    <phoneticPr fontId="12"/>
  </si>
  <si>
    <r>
      <rPr>
        <sz val="9"/>
        <color theme="1"/>
        <rFont val="ＭＳ 明朝"/>
        <family val="1"/>
        <charset val="128"/>
      </rPr>
      <t>世帯</t>
    </r>
    <rPh sb="0" eb="2">
      <t>セタイ</t>
    </rPh>
    <phoneticPr fontId="12"/>
  </si>
  <si>
    <r>
      <rPr>
        <sz val="9"/>
        <color theme="1"/>
        <rFont val="ＭＳ 明朝"/>
        <family val="1"/>
        <charset val="128"/>
      </rPr>
      <t>世帯総数</t>
    </r>
    <rPh sb="0" eb="2">
      <t>セタイ</t>
    </rPh>
    <rPh sb="2" eb="4">
      <t>ソウスウ</t>
    </rPh>
    <phoneticPr fontId="12"/>
  </si>
  <si>
    <r>
      <rPr>
        <sz val="9"/>
        <color theme="1"/>
        <rFont val="ＭＳ 明朝"/>
        <family val="1"/>
        <charset val="128"/>
      </rPr>
      <t>一般世帯</t>
    </r>
    <rPh sb="0" eb="2">
      <t>イッパン</t>
    </rPh>
    <rPh sb="2" eb="4">
      <t>セタイ</t>
    </rPh>
    <phoneticPr fontId="12"/>
  </si>
  <si>
    <r>
      <rPr>
        <sz val="9"/>
        <color theme="1"/>
        <rFont val="ＭＳ 明朝"/>
        <family val="1"/>
        <charset val="128"/>
      </rPr>
      <t>施設等の世帯</t>
    </r>
    <rPh sb="0" eb="3">
      <t>シセツトウ</t>
    </rPh>
    <rPh sb="4" eb="6">
      <t>セタイ</t>
    </rPh>
    <phoneticPr fontId="12"/>
  </si>
  <si>
    <r>
      <rPr>
        <sz val="9"/>
        <color theme="1"/>
        <rFont val="ＭＳ 明朝"/>
        <family val="1"/>
        <charset val="128"/>
      </rPr>
      <t>平成</t>
    </r>
    <r>
      <rPr>
        <sz val="9"/>
        <color indexed="8"/>
        <rFont val="Times New Roman"/>
        <family val="1"/>
      </rPr>
      <t>27</t>
    </r>
    <r>
      <rPr>
        <sz val="9"/>
        <color indexed="8"/>
        <rFont val="ＭＳ 明朝"/>
        <family val="1"/>
        <charset val="128"/>
      </rPr>
      <t>年組替世帯総数</t>
    </r>
    <rPh sb="0" eb="2">
      <t>ヘイセイ</t>
    </rPh>
    <rPh sb="4" eb="5">
      <t>ネン</t>
    </rPh>
    <rPh sb="5" eb="6">
      <t>ク</t>
    </rPh>
    <rPh sb="6" eb="7">
      <t>カ</t>
    </rPh>
    <rPh sb="7" eb="9">
      <t>セタイ</t>
    </rPh>
    <rPh sb="9" eb="11">
      <t>ソウスウ</t>
    </rPh>
    <phoneticPr fontId="12"/>
  </si>
  <si>
    <r>
      <rPr>
        <sz val="9"/>
        <color theme="1"/>
        <rFont val="ＭＳ 明朝"/>
        <family val="1"/>
        <charset val="128"/>
      </rPr>
      <t>一般世帯数</t>
    </r>
    <rPh sb="0" eb="2">
      <t>イッパン</t>
    </rPh>
    <rPh sb="2" eb="4">
      <t>セタイ</t>
    </rPh>
    <rPh sb="4" eb="5">
      <t>スウ</t>
    </rPh>
    <phoneticPr fontId="12"/>
  </si>
  <si>
    <r>
      <rPr>
        <sz val="9"/>
        <color theme="1"/>
        <rFont val="ＭＳ 明朝"/>
        <family val="1"/>
        <charset val="128"/>
      </rPr>
      <t>うち核家族世帯</t>
    </r>
    <rPh sb="2" eb="5">
      <t>カクカゾク</t>
    </rPh>
    <rPh sb="5" eb="7">
      <t>セタイ</t>
    </rPh>
    <phoneticPr fontId="12"/>
  </si>
  <si>
    <r>
      <rPr>
        <sz val="9"/>
        <color theme="1"/>
        <rFont val="ＭＳ 明朝"/>
        <family val="1"/>
        <charset val="128"/>
      </rPr>
      <t>うち夫婦のみの世帯</t>
    </r>
    <rPh sb="2" eb="4">
      <t>フウフ</t>
    </rPh>
    <rPh sb="7" eb="9">
      <t>セタイ</t>
    </rPh>
    <phoneticPr fontId="12"/>
  </si>
  <si>
    <r>
      <rPr>
        <sz val="9"/>
        <color theme="1"/>
        <rFont val="ＭＳ 明朝"/>
        <family val="1"/>
        <charset val="128"/>
      </rPr>
      <t>うち夫婦と子供から成る世帯</t>
    </r>
    <rPh sb="2" eb="4">
      <t>フウフ</t>
    </rPh>
    <rPh sb="5" eb="7">
      <t>コドモ</t>
    </rPh>
    <rPh sb="9" eb="10">
      <t>ナ</t>
    </rPh>
    <rPh sb="11" eb="13">
      <t>セタイ</t>
    </rPh>
    <phoneticPr fontId="12"/>
  </si>
  <si>
    <r>
      <rPr>
        <sz val="9"/>
        <color theme="1"/>
        <rFont val="ＭＳ 明朝"/>
        <family val="1"/>
        <charset val="128"/>
      </rPr>
      <t>うち単独世帯</t>
    </r>
    <rPh sb="2" eb="4">
      <t>タンドク</t>
    </rPh>
    <rPh sb="4" eb="6">
      <t>セタイ</t>
    </rPh>
    <phoneticPr fontId="12"/>
  </si>
  <si>
    <r>
      <rPr>
        <sz val="9"/>
        <color theme="1"/>
        <rFont val="ＭＳ 明朝"/>
        <family val="1"/>
        <charset val="128"/>
      </rPr>
      <t>うち</t>
    </r>
    <r>
      <rPr>
        <sz val="9"/>
        <color indexed="8"/>
        <rFont val="Times New Roman"/>
        <family val="1"/>
      </rPr>
      <t>65</t>
    </r>
    <r>
      <rPr>
        <sz val="9"/>
        <color indexed="8"/>
        <rFont val="ＭＳ 明朝"/>
        <family val="1"/>
        <charset val="128"/>
      </rPr>
      <t>歳以上の高齢単身者世帯</t>
    </r>
    <rPh sb="4" eb="5">
      <t>サイ</t>
    </rPh>
    <rPh sb="5" eb="7">
      <t>イジョウ</t>
    </rPh>
    <rPh sb="8" eb="10">
      <t>コウレイ</t>
    </rPh>
    <rPh sb="10" eb="13">
      <t>タンシンシャ</t>
    </rPh>
    <rPh sb="13" eb="15">
      <t>セタイ</t>
    </rPh>
    <phoneticPr fontId="12"/>
  </si>
  <si>
    <r>
      <rPr>
        <sz val="9"/>
        <color theme="1"/>
        <rFont val="ＭＳ 明朝"/>
        <family val="1"/>
        <charset val="128"/>
      </rPr>
      <t>（再掲）</t>
    </r>
    <r>
      <rPr>
        <sz val="9"/>
        <color indexed="8"/>
        <rFont val="Times New Roman"/>
        <family val="1"/>
      </rPr>
      <t xml:space="preserve"> 3 </t>
    </r>
    <r>
      <rPr>
        <sz val="9"/>
        <color indexed="8"/>
        <rFont val="ＭＳ 明朝"/>
        <family val="1"/>
        <charset val="128"/>
      </rPr>
      <t>世代世帯</t>
    </r>
    <rPh sb="1" eb="3">
      <t>サイケイ</t>
    </rPh>
    <rPh sb="7" eb="9">
      <t>セダイ</t>
    </rPh>
    <rPh sb="9" eb="11">
      <t>セタイ</t>
    </rPh>
    <phoneticPr fontId="12"/>
  </si>
  <si>
    <t>昼間人口</t>
    <rPh sb="0" eb="2">
      <t>ヒルマ</t>
    </rPh>
    <rPh sb="2" eb="4">
      <t>ジンコウ</t>
    </rPh>
    <phoneticPr fontId="7"/>
  </si>
  <si>
    <t>人</t>
    <rPh sb="0" eb="1">
      <t>ニン</t>
    </rPh>
    <phoneticPr fontId="5"/>
  </si>
  <si>
    <t>人</t>
    <rPh sb="0" eb="1">
      <t>ニン</t>
    </rPh>
    <phoneticPr fontId="12"/>
  </si>
  <si>
    <t>昼夜間人口比率</t>
    <rPh sb="0" eb="1">
      <t>チュウ</t>
    </rPh>
    <rPh sb="1" eb="3">
      <t>ヤカン</t>
    </rPh>
    <rPh sb="3" eb="5">
      <t>ジンコウ</t>
    </rPh>
    <rPh sb="5" eb="7">
      <t>ヒリツ</t>
    </rPh>
    <phoneticPr fontId="7"/>
  </si>
  <si>
    <r>
      <rPr>
        <sz val="9"/>
        <color indexed="8"/>
        <rFont val="ＭＳ ゴシック"/>
        <family val="3"/>
        <charset val="128"/>
      </rPr>
      <t>参考</t>
    </r>
    <r>
      <rPr>
        <sz val="9"/>
        <color indexed="8"/>
        <rFont val="Times New Roman"/>
        <family val="1"/>
      </rPr>
      <t xml:space="preserve"> 2  </t>
    </r>
    <r>
      <rPr>
        <sz val="9"/>
        <color indexed="8"/>
        <rFont val="ＭＳ ゴシック"/>
        <family val="3"/>
        <charset val="128"/>
      </rPr>
      <t>　令和</t>
    </r>
    <r>
      <rPr>
        <sz val="9"/>
        <color indexed="8"/>
        <rFont val="Times New Roman"/>
        <family val="1"/>
      </rPr>
      <t xml:space="preserve"> 2 </t>
    </r>
    <r>
      <rPr>
        <sz val="9"/>
        <color indexed="8"/>
        <rFont val="ＭＳ ゴシック"/>
        <family val="3"/>
        <charset val="128"/>
      </rPr>
      <t>年国勢調査主要統計表</t>
    </r>
    <r>
      <rPr>
        <sz val="9"/>
        <color indexed="8"/>
        <rFont val="ＭＳ ゴシック"/>
        <family val="3"/>
        <charset val="128"/>
      </rPr>
      <t>（つづき）</t>
    </r>
    <rPh sb="0" eb="2">
      <t>サンコウ</t>
    </rPh>
    <rPh sb="7" eb="9">
      <t>レイワ</t>
    </rPh>
    <rPh sb="12" eb="13">
      <t>ネン</t>
    </rPh>
    <rPh sb="13" eb="15">
      <t>コクセイ</t>
    </rPh>
    <rPh sb="15" eb="17">
      <t>チョウサ</t>
    </rPh>
    <rPh sb="17" eb="19">
      <t>シュヨウ</t>
    </rPh>
    <rPh sb="19" eb="21">
      <t>トウケイ</t>
    </rPh>
    <rPh sb="21" eb="22">
      <t>ヒョウ</t>
    </rPh>
    <phoneticPr fontId="7"/>
  </si>
  <si>
    <r>
      <rPr>
        <sz val="9"/>
        <color theme="1"/>
        <rFont val="ＭＳ 明朝"/>
        <family val="1"/>
        <charset val="128"/>
      </rPr>
      <t>産業</t>
    </r>
    <r>
      <rPr>
        <sz val="9"/>
        <color indexed="8"/>
        <rFont val="Times New Roman"/>
        <family val="1"/>
      </rPr>
      <t>3</t>
    </r>
    <r>
      <rPr>
        <sz val="9"/>
        <color indexed="8"/>
        <rFont val="ＭＳ 明朝"/>
        <family val="1"/>
        <charset val="128"/>
      </rPr>
      <t>部門　　</t>
    </r>
    <rPh sb="0" eb="2">
      <t>サンギョウ</t>
    </rPh>
    <rPh sb="3" eb="5">
      <t>ブモン</t>
    </rPh>
    <phoneticPr fontId="12"/>
  </si>
  <si>
    <r>
      <rPr>
        <sz val="9"/>
        <color theme="1"/>
        <rFont val="ＭＳ 明朝"/>
        <family val="1"/>
        <charset val="128"/>
      </rPr>
      <t>第</t>
    </r>
    <r>
      <rPr>
        <sz val="9"/>
        <color indexed="8"/>
        <rFont val="Times New Roman"/>
        <family val="1"/>
      </rPr>
      <t xml:space="preserve"> 1 </t>
    </r>
    <r>
      <rPr>
        <sz val="9"/>
        <color indexed="8"/>
        <rFont val="ＭＳ 明朝"/>
        <family val="1"/>
        <charset val="128"/>
      </rPr>
      <t>次産業就業者数</t>
    </r>
    <rPh sb="0" eb="1">
      <t>ダイ</t>
    </rPh>
    <rPh sb="4" eb="5">
      <t>ジ</t>
    </rPh>
    <rPh sb="5" eb="7">
      <t>サンギョウ</t>
    </rPh>
    <rPh sb="7" eb="10">
      <t>シュウギョウシャ</t>
    </rPh>
    <rPh sb="10" eb="11">
      <t>スウ</t>
    </rPh>
    <phoneticPr fontId="7"/>
  </si>
  <si>
    <r>
      <rPr>
        <sz val="9"/>
        <color theme="1"/>
        <rFont val="ＭＳ 明朝"/>
        <family val="1"/>
        <charset val="128"/>
      </rPr>
      <t>第</t>
    </r>
    <r>
      <rPr>
        <sz val="9"/>
        <color indexed="8"/>
        <rFont val="Times New Roman"/>
        <family val="1"/>
      </rPr>
      <t xml:space="preserve"> 2 </t>
    </r>
    <r>
      <rPr>
        <sz val="9"/>
        <color indexed="8"/>
        <rFont val="ＭＳ 明朝"/>
        <family val="1"/>
        <charset val="128"/>
      </rPr>
      <t>次産業就業者数</t>
    </r>
    <rPh sb="0" eb="1">
      <t>ダイ</t>
    </rPh>
    <rPh sb="4" eb="5">
      <t>ジ</t>
    </rPh>
    <rPh sb="5" eb="7">
      <t>サンギョウ</t>
    </rPh>
    <rPh sb="7" eb="10">
      <t>シュウギョウシャ</t>
    </rPh>
    <rPh sb="10" eb="11">
      <t>スウ</t>
    </rPh>
    <phoneticPr fontId="7"/>
  </si>
  <si>
    <r>
      <rPr>
        <sz val="9"/>
        <color theme="1"/>
        <rFont val="ＭＳ 明朝"/>
        <family val="1"/>
        <charset val="128"/>
      </rPr>
      <t>第</t>
    </r>
    <r>
      <rPr>
        <sz val="9"/>
        <color indexed="8"/>
        <rFont val="Times New Roman"/>
        <family val="1"/>
      </rPr>
      <t xml:space="preserve"> 3 </t>
    </r>
    <r>
      <rPr>
        <sz val="9"/>
        <color indexed="8"/>
        <rFont val="ＭＳ 明朝"/>
        <family val="1"/>
        <charset val="128"/>
      </rPr>
      <t>次産業就業者数</t>
    </r>
    <rPh sb="0" eb="1">
      <t>ダイ</t>
    </rPh>
    <rPh sb="4" eb="5">
      <t>ジ</t>
    </rPh>
    <rPh sb="5" eb="7">
      <t>サンギョウ</t>
    </rPh>
    <rPh sb="7" eb="10">
      <t>シュウギョウシャ</t>
    </rPh>
    <rPh sb="10" eb="11">
      <t>スウ</t>
    </rPh>
    <phoneticPr fontId="7"/>
  </si>
  <si>
    <r>
      <rPr>
        <sz val="9"/>
        <color theme="1"/>
        <rFont val="ＭＳ 明朝"/>
        <family val="1"/>
        <charset val="128"/>
      </rPr>
      <t>第</t>
    </r>
    <r>
      <rPr>
        <sz val="9"/>
        <color indexed="8"/>
        <rFont val="Times New Roman"/>
        <family val="1"/>
      </rPr>
      <t xml:space="preserve"> 1 </t>
    </r>
    <r>
      <rPr>
        <sz val="9"/>
        <color indexed="8"/>
        <rFont val="ＭＳ 明朝"/>
        <family val="1"/>
        <charset val="128"/>
      </rPr>
      <t>次産業就業者の割合</t>
    </r>
    <rPh sb="0" eb="1">
      <t>ダイ</t>
    </rPh>
    <rPh sb="4" eb="5">
      <t>ジ</t>
    </rPh>
    <rPh sb="5" eb="7">
      <t>サンギョウ</t>
    </rPh>
    <rPh sb="7" eb="10">
      <t>シュウギョウシャ</t>
    </rPh>
    <rPh sb="11" eb="13">
      <t>ワリアイ</t>
    </rPh>
    <phoneticPr fontId="7"/>
  </si>
  <si>
    <r>
      <rPr>
        <sz val="9"/>
        <color theme="1"/>
        <rFont val="ＭＳ 明朝"/>
        <family val="1"/>
        <charset val="128"/>
      </rPr>
      <t>第</t>
    </r>
    <r>
      <rPr>
        <sz val="9"/>
        <color indexed="8"/>
        <rFont val="Times New Roman"/>
        <family val="1"/>
      </rPr>
      <t xml:space="preserve"> 2 </t>
    </r>
    <r>
      <rPr>
        <sz val="9"/>
        <color indexed="8"/>
        <rFont val="ＭＳ 明朝"/>
        <family val="1"/>
        <charset val="128"/>
      </rPr>
      <t>次産業就業者の割合</t>
    </r>
    <rPh sb="0" eb="1">
      <t>ダイ</t>
    </rPh>
    <rPh sb="4" eb="5">
      <t>ジ</t>
    </rPh>
    <rPh sb="5" eb="7">
      <t>サンギョウ</t>
    </rPh>
    <rPh sb="7" eb="10">
      <t>シュウギョウシャ</t>
    </rPh>
    <rPh sb="11" eb="13">
      <t>ワリアイ</t>
    </rPh>
    <phoneticPr fontId="7"/>
  </si>
  <si>
    <r>
      <rPr>
        <sz val="9"/>
        <color theme="1"/>
        <rFont val="ＭＳ 明朝"/>
        <family val="1"/>
        <charset val="128"/>
      </rPr>
      <t>第</t>
    </r>
    <r>
      <rPr>
        <sz val="9"/>
        <color indexed="8"/>
        <rFont val="Times New Roman"/>
        <family val="1"/>
      </rPr>
      <t xml:space="preserve"> 3 </t>
    </r>
    <r>
      <rPr>
        <sz val="9"/>
        <color indexed="8"/>
        <rFont val="ＭＳ 明朝"/>
        <family val="1"/>
        <charset val="128"/>
      </rPr>
      <t>次産業就業者の割合</t>
    </r>
    <rPh sb="0" eb="1">
      <t>ダイ</t>
    </rPh>
    <rPh sb="4" eb="5">
      <t>ジ</t>
    </rPh>
    <rPh sb="5" eb="7">
      <t>サンギョウ</t>
    </rPh>
    <rPh sb="7" eb="10">
      <t>シュウギョウシャ</t>
    </rPh>
    <rPh sb="11" eb="13">
      <t>ワリアイ</t>
    </rPh>
    <phoneticPr fontId="7"/>
  </si>
  <si>
    <r>
      <rPr>
        <sz val="9"/>
        <color theme="1"/>
        <rFont val="ＭＳ 明朝"/>
        <family val="1"/>
        <charset val="128"/>
      </rPr>
      <t>産業大分類別就業者数</t>
    </r>
    <phoneticPr fontId="12"/>
  </si>
  <si>
    <t>A</t>
    <phoneticPr fontId="7"/>
  </si>
  <si>
    <r>
      <rPr>
        <sz val="9"/>
        <color theme="1"/>
        <rFont val="ＭＳ 明朝"/>
        <family val="1"/>
        <charset val="128"/>
      </rPr>
      <t>　うち農業</t>
    </r>
    <phoneticPr fontId="12"/>
  </si>
  <si>
    <t>B</t>
    <phoneticPr fontId="7"/>
  </si>
  <si>
    <r>
      <rPr>
        <sz val="9"/>
        <color theme="1"/>
        <rFont val="ＭＳ 明朝"/>
        <family val="1"/>
        <charset val="128"/>
      </rPr>
      <t>漁業</t>
    </r>
    <phoneticPr fontId="12"/>
  </si>
  <si>
    <t>C</t>
    <phoneticPr fontId="7"/>
  </si>
  <si>
    <t>D</t>
    <phoneticPr fontId="7"/>
  </si>
  <si>
    <r>
      <rPr>
        <sz val="9"/>
        <color theme="1"/>
        <rFont val="ＭＳ 明朝"/>
        <family val="1"/>
        <charset val="128"/>
      </rPr>
      <t>建設業</t>
    </r>
    <phoneticPr fontId="12"/>
  </si>
  <si>
    <t>E</t>
    <phoneticPr fontId="7"/>
  </si>
  <si>
    <r>
      <rPr>
        <sz val="9"/>
        <color theme="1"/>
        <rFont val="ＭＳ 明朝"/>
        <family val="1"/>
        <charset val="128"/>
      </rPr>
      <t>製造業</t>
    </r>
    <phoneticPr fontId="12"/>
  </si>
  <si>
    <t>F</t>
    <phoneticPr fontId="7"/>
  </si>
  <si>
    <r>
      <rPr>
        <sz val="9"/>
        <color theme="1"/>
        <rFont val="ＭＳ 明朝"/>
        <family val="1"/>
        <charset val="128"/>
      </rPr>
      <t>電気・ガス・　
熱供給・水道業</t>
    </r>
    <phoneticPr fontId="12"/>
  </si>
  <si>
    <t>G</t>
    <phoneticPr fontId="7"/>
  </si>
  <si>
    <r>
      <rPr>
        <sz val="9"/>
        <color theme="1"/>
        <rFont val="ＭＳ 明朝"/>
        <family val="1"/>
        <charset val="128"/>
      </rPr>
      <t>情報通信業</t>
    </r>
    <phoneticPr fontId="7"/>
  </si>
  <si>
    <t>H</t>
    <phoneticPr fontId="7"/>
  </si>
  <si>
    <t>I</t>
    <phoneticPr fontId="7"/>
  </si>
  <si>
    <t>J</t>
    <phoneticPr fontId="7"/>
  </si>
  <si>
    <t>K</t>
    <phoneticPr fontId="7"/>
  </si>
  <si>
    <t>L</t>
    <phoneticPr fontId="7"/>
  </si>
  <si>
    <t>M</t>
    <phoneticPr fontId="7"/>
  </si>
  <si>
    <t>N</t>
    <phoneticPr fontId="7"/>
  </si>
  <si>
    <t>O</t>
    <phoneticPr fontId="7"/>
  </si>
  <si>
    <t>P</t>
    <phoneticPr fontId="7"/>
  </si>
  <si>
    <t>Q</t>
    <phoneticPr fontId="7"/>
  </si>
  <si>
    <r>
      <rPr>
        <sz val="9"/>
        <color theme="1"/>
        <rFont val="ＭＳ 明朝"/>
        <family val="1"/>
        <charset val="128"/>
      </rPr>
      <t>複合サービス事業</t>
    </r>
    <phoneticPr fontId="7"/>
  </si>
  <si>
    <t>R</t>
    <phoneticPr fontId="7"/>
  </si>
  <si>
    <r>
      <rPr>
        <sz val="9"/>
        <color theme="1"/>
        <rFont val="ＭＳ 明朝"/>
        <family val="1"/>
        <charset val="128"/>
      </rPr>
      <t>サービス業（他に分類されないもの）</t>
    </r>
    <phoneticPr fontId="7"/>
  </si>
  <si>
    <t>S</t>
    <phoneticPr fontId="7"/>
  </si>
  <si>
    <r>
      <rPr>
        <sz val="9"/>
        <color theme="1"/>
        <rFont val="ＭＳ 明朝"/>
        <family val="1"/>
        <charset val="128"/>
      </rPr>
      <t>公務（他に分類されるものを除く）</t>
    </r>
    <phoneticPr fontId="7"/>
  </si>
  <si>
    <t>T</t>
    <phoneticPr fontId="7"/>
  </si>
  <si>
    <r>
      <rPr>
        <sz val="9"/>
        <color theme="1"/>
        <rFont val="ＭＳ 明朝"/>
        <family val="1"/>
        <charset val="128"/>
      </rPr>
      <t>分類不能の産業</t>
    </r>
    <phoneticPr fontId="7"/>
  </si>
  <si>
    <r>
      <rPr>
        <sz val="9"/>
        <color theme="1"/>
        <rFont val="ＭＳ ゴシック"/>
        <family val="3"/>
        <charset val="128"/>
      </rPr>
      <t>参考</t>
    </r>
    <r>
      <rPr>
        <sz val="9"/>
        <color theme="1"/>
        <rFont val="Times New Roman"/>
        <family val="1"/>
      </rPr>
      <t xml:space="preserve"> 3 </t>
    </r>
    <r>
      <rPr>
        <sz val="9"/>
        <color theme="1"/>
        <rFont val="ＭＳ ゴシック"/>
        <family val="3"/>
        <charset val="128"/>
      </rPr>
      <t>　各種統計調査結果比較表</t>
    </r>
    <rPh sb="0" eb="2">
      <t>サンコウ</t>
    </rPh>
    <rPh sb="6" eb="8">
      <t>カクシュ</t>
    </rPh>
    <rPh sb="8" eb="10">
      <t>トウケイ</t>
    </rPh>
    <rPh sb="10" eb="12">
      <t>チョウサ</t>
    </rPh>
    <rPh sb="12" eb="14">
      <t>ケッカ</t>
    </rPh>
    <rPh sb="14" eb="16">
      <t>ヒカク</t>
    </rPh>
    <rPh sb="16" eb="17">
      <t>ヒョウ</t>
    </rPh>
    <phoneticPr fontId="5"/>
  </si>
  <si>
    <r>
      <t xml:space="preserve">   A</t>
    </r>
    <r>
      <rPr>
        <sz val="9"/>
        <color theme="1"/>
        <rFont val="ＭＳ 明朝"/>
        <family val="1"/>
        <charset val="128"/>
      </rPr>
      <t>　人口・世帯</t>
    </r>
    <phoneticPr fontId="5"/>
  </si>
  <si>
    <r>
      <rPr>
        <sz val="9"/>
        <color theme="1"/>
        <rFont val="ＭＳ 明朝"/>
        <family val="1"/>
        <charset val="128"/>
      </rPr>
      <t>調査年</t>
    </r>
    <rPh sb="0" eb="2">
      <t>チョウサ</t>
    </rPh>
    <rPh sb="2" eb="3">
      <t>ネン</t>
    </rPh>
    <phoneticPr fontId="5"/>
  </si>
  <si>
    <r>
      <rPr>
        <sz val="9"/>
        <color theme="1"/>
        <rFont val="ＭＳ 明朝"/>
        <family val="1"/>
        <charset val="128"/>
      </rPr>
      <t>青森市</t>
    </r>
  </si>
  <si>
    <r>
      <rPr>
        <sz val="9"/>
        <color theme="1"/>
        <rFont val="ＭＳ 明朝"/>
        <family val="1"/>
        <charset val="128"/>
      </rPr>
      <t>盛岡市</t>
    </r>
  </si>
  <si>
    <r>
      <rPr>
        <sz val="9"/>
        <color theme="1"/>
        <rFont val="ＭＳ 明朝"/>
        <family val="1"/>
        <charset val="128"/>
      </rPr>
      <t>仙台市</t>
    </r>
  </si>
  <si>
    <r>
      <rPr>
        <sz val="9"/>
        <color theme="1"/>
        <rFont val="ＭＳ 明朝"/>
        <family val="1"/>
        <charset val="128"/>
      </rPr>
      <t>秋田市</t>
    </r>
  </si>
  <si>
    <r>
      <rPr>
        <sz val="9"/>
        <color theme="1"/>
        <rFont val="ＭＳ 明朝"/>
        <family val="1"/>
        <charset val="128"/>
      </rPr>
      <t>山形市</t>
    </r>
  </si>
  <si>
    <r>
      <rPr>
        <sz val="9"/>
        <color theme="1"/>
        <rFont val="ＭＳ 明朝"/>
        <family val="1"/>
        <charset val="128"/>
      </rPr>
      <t>福島市</t>
    </r>
    <phoneticPr fontId="5"/>
  </si>
  <si>
    <r>
      <rPr>
        <sz val="9"/>
        <color theme="1"/>
        <rFont val="ＭＳ 明朝"/>
        <family val="1"/>
        <charset val="128"/>
      </rPr>
      <t>Ａ　人口・世帯</t>
    </r>
    <phoneticPr fontId="5"/>
  </si>
  <si>
    <t>総人口</t>
    <rPh sb="0" eb="3">
      <t>ソウジンコウ</t>
    </rPh>
    <phoneticPr fontId="3"/>
  </si>
  <si>
    <t>A1101</t>
  </si>
  <si>
    <t>人</t>
    <phoneticPr fontId="5"/>
  </si>
  <si>
    <t>2020</t>
    <phoneticPr fontId="5"/>
  </si>
  <si>
    <r>
      <t>15</t>
    </r>
    <r>
      <rPr>
        <sz val="9"/>
        <color theme="1"/>
        <rFont val="ＭＳ 明朝"/>
        <family val="1"/>
        <charset val="128"/>
      </rPr>
      <t>歳未満人口</t>
    </r>
    <phoneticPr fontId="7"/>
  </si>
  <si>
    <t>A1301</t>
  </si>
  <si>
    <r>
      <t>15</t>
    </r>
    <r>
      <rPr>
        <sz val="9"/>
        <color theme="1"/>
        <rFont val="ＭＳ 明朝"/>
        <family val="1"/>
        <charset val="128"/>
      </rPr>
      <t>～</t>
    </r>
    <r>
      <rPr>
        <sz val="9"/>
        <color theme="1"/>
        <rFont val="Times New Roman"/>
        <family val="1"/>
      </rPr>
      <t>64</t>
    </r>
    <r>
      <rPr>
        <sz val="9"/>
        <color theme="1"/>
        <rFont val="ＭＳ 明朝"/>
        <family val="1"/>
        <charset val="128"/>
      </rPr>
      <t>歳人口</t>
    </r>
    <phoneticPr fontId="7"/>
  </si>
  <si>
    <t>A1302</t>
  </si>
  <si>
    <r>
      <t>65</t>
    </r>
    <r>
      <rPr>
        <sz val="9"/>
        <color theme="1"/>
        <rFont val="ＭＳ 明朝"/>
        <family val="1"/>
        <charset val="128"/>
      </rPr>
      <t>歳以上人口</t>
    </r>
    <phoneticPr fontId="7"/>
  </si>
  <si>
    <t>A1303</t>
  </si>
  <si>
    <t>外国人人口</t>
    <phoneticPr fontId="7"/>
  </si>
  <si>
    <t>A1700</t>
  </si>
  <si>
    <t>2020</t>
    <phoneticPr fontId="3"/>
  </si>
  <si>
    <t>人口集中地区人口</t>
    <phoneticPr fontId="7"/>
  </si>
  <si>
    <t>A1801</t>
  </si>
  <si>
    <t>A4101</t>
  </si>
  <si>
    <t>A4200</t>
  </si>
  <si>
    <t>A6107</t>
  </si>
  <si>
    <t>A7101</t>
  </si>
  <si>
    <t>世帯</t>
    <phoneticPr fontId="5"/>
  </si>
  <si>
    <t>A710101</t>
  </si>
  <si>
    <t>世帯</t>
  </si>
  <si>
    <t>核家族世帯数</t>
    <phoneticPr fontId="7"/>
  </si>
  <si>
    <t>A810102</t>
  </si>
  <si>
    <t>A810105</t>
  </si>
  <si>
    <t>A811102</t>
  </si>
  <si>
    <t>A8201</t>
  </si>
  <si>
    <t>A8301</t>
  </si>
  <si>
    <t>A9101</t>
  </si>
  <si>
    <t>組</t>
    <phoneticPr fontId="5"/>
  </si>
  <si>
    <t>A9201</t>
  </si>
  <si>
    <r>
      <rPr>
        <sz val="9"/>
        <color theme="1"/>
        <rFont val="ＭＳ 明朝"/>
        <family val="1"/>
        <charset val="128"/>
      </rPr>
      <t>市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明朝"/>
        <family val="1"/>
        <charset val="128"/>
      </rPr>
      <t>区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明朝"/>
        <family val="1"/>
        <charset val="128"/>
      </rPr>
      <t>町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明朝"/>
        <family val="1"/>
        <charset val="128"/>
      </rPr>
      <t>村</t>
    </r>
  </si>
  <si>
    <t>02201</t>
  </si>
  <si>
    <t>03201</t>
  </si>
  <si>
    <t>04100</t>
  </si>
  <si>
    <t>05201</t>
  </si>
  <si>
    <t>06201</t>
  </si>
  <si>
    <t>07201</t>
  </si>
  <si>
    <t>総面積（北方地域
及び竹島を除く）</t>
    <phoneticPr fontId="7"/>
  </si>
  <si>
    <t>B1101</t>
  </si>
  <si>
    <t>B1103</t>
  </si>
  <si>
    <r>
      <t xml:space="preserve">   C</t>
    </r>
    <r>
      <rPr>
        <sz val="9"/>
        <color theme="1"/>
        <rFont val="ＭＳ 明朝"/>
        <family val="1"/>
        <charset val="128"/>
      </rPr>
      <t>　経済基盤</t>
    </r>
    <phoneticPr fontId="5"/>
  </si>
  <si>
    <r>
      <rPr>
        <sz val="9"/>
        <color theme="1"/>
        <rFont val="ＭＳ 明朝"/>
        <family val="1"/>
        <charset val="128"/>
      </rPr>
      <t>Ｃ　経済基盤</t>
    </r>
    <phoneticPr fontId="5"/>
  </si>
  <si>
    <r>
      <rPr>
        <sz val="9"/>
        <color theme="1"/>
        <rFont val="ＭＳ 明朝"/>
        <family val="1"/>
        <charset val="128"/>
      </rPr>
      <t>課税対象所得</t>
    </r>
    <phoneticPr fontId="7"/>
  </si>
  <si>
    <t>C120110</t>
  </si>
  <si>
    <t>百万円</t>
    <phoneticPr fontId="5"/>
  </si>
  <si>
    <r>
      <rPr>
        <sz val="9"/>
        <color theme="1"/>
        <rFont val="ＭＳ 明朝"/>
        <family val="1"/>
        <charset val="128"/>
      </rPr>
      <t>納税義務者数
（所得割）</t>
    </r>
    <phoneticPr fontId="7"/>
  </si>
  <si>
    <t>C120120</t>
  </si>
  <si>
    <r>
      <rPr>
        <sz val="9"/>
        <color theme="1"/>
        <rFont val="ＭＳ ゴシック"/>
        <family val="3"/>
        <charset val="128"/>
      </rPr>
      <t>参考</t>
    </r>
    <r>
      <rPr>
        <sz val="9"/>
        <color theme="1"/>
        <rFont val="Times New Roman"/>
        <family val="1"/>
      </rPr>
      <t xml:space="preserve"> 3 </t>
    </r>
    <r>
      <rPr>
        <sz val="9"/>
        <color theme="1"/>
        <rFont val="ＭＳ ゴシック"/>
        <family val="3"/>
        <charset val="128"/>
      </rPr>
      <t>　各種統計調査結果比較表</t>
    </r>
    <r>
      <rPr>
        <sz val="9"/>
        <color theme="1"/>
        <rFont val="ＭＳ ゴシック"/>
        <family val="3"/>
        <charset val="128"/>
      </rPr>
      <t>（つづき）</t>
    </r>
    <rPh sb="0" eb="2">
      <t>サンコウ</t>
    </rPh>
    <rPh sb="6" eb="8">
      <t>カクシュ</t>
    </rPh>
    <rPh sb="8" eb="10">
      <t>トウケイ</t>
    </rPh>
    <rPh sb="10" eb="12">
      <t>チョウサ</t>
    </rPh>
    <rPh sb="12" eb="14">
      <t>ケッカ</t>
    </rPh>
    <rPh sb="14" eb="16">
      <t>ヒカク</t>
    </rPh>
    <rPh sb="16" eb="17">
      <t>ヒョウ</t>
    </rPh>
    <phoneticPr fontId="5"/>
  </si>
  <si>
    <r>
      <t xml:space="preserve">   C</t>
    </r>
    <r>
      <rPr>
        <sz val="9"/>
        <color theme="1"/>
        <rFont val="ＭＳ 明朝"/>
        <family val="1"/>
        <charset val="128"/>
      </rPr>
      <t>　経済基盤（つづき）</t>
    </r>
    <phoneticPr fontId="5"/>
  </si>
  <si>
    <r>
      <rPr>
        <sz val="9"/>
        <color theme="1"/>
        <rFont val="ＭＳ 明朝"/>
        <family val="1"/>
        <charset val="128"/>
      </rPr>
      <t>福島市</t>
    </r>
  </si>
  <si>
    <t>C2107</t>
  </si>
  <si>
    <t>事業所</t>
    <phoneticPr fontId="5"/>
  </si>
  <si>
    <t>C2207</t>
  </si>
  <si>
    <t>C3107</t>
  </si>
  <si>
    <t>C3401</t>
  </si>
  <si>
    <t>C3404</t>
  </si>
  <si>
    <t>商業年間商品販売額
（卸売業＋小売業）</t>
    <rPh sb="11" eb="14">
      <t>オロシウリギョウ</t>
    </rPh>
    <rPh sb="15" eb="18">
      <t>コウリギョウ</t>
    </rPh>
    <phoneticPr fontId="7"/>
  </si>
  <si>
    <t>C3501</t>
  </si>
  <si>
    <t>商業事業所数
（卸売業＋小売業）</t>
    <rPh sb="8" eb="11">
      <t>オロシウリギョウ</t>
    </rPh>
    <rPh sb="12" eb="15">
      <t>コウリギョウ</t>
    </rPh>
    <phoneticPr fontId="7"/>
  </si>
  <si>
    <t>C3502</t>
  </si>
  <si>
    <t>商業従業者数
（卸売業＋小売業）</t>
    <rPh sb="8" eb="11">
      <t>オロシウリギョウ</t>
    </rPh>
    <rPh sb="12" eb="15">
      <t>コウリギョウ</t>
    </rPh>
    <phoneticPr fontId="7"/>
  </si>
  <si>
    <t>C3503</t>
  </si>
  <si>
    <t>財政力指数
（市町村財政）</t>
    <phoneticPr fontId="7"/>
  </si>
  <si>
    <t>D2201</t>
  </si>
  <si>
    <t>－</t>
    <phoneticPr fontId="5"/>
  </si>
  <si>
    <t>実質収支比率
（市町村財政）</t>
    <phoneticPr fontId="7"/>
  </si>
  <si>
    <t>D2202</t>
  </si>
  <si>
    <t>実質公債費比率
（市町村財政）</t>
    <phoneticPr fontId="7"/>
  </si>
  <si>
    <t>D2211</t>
  </si>
  <si>
    <t>歳入決算総額
（市町村財政）</t>
    <phoneticPr fontId="7"/>
  </si>
  <si>
    <t>D3201</t>
  </si>
  <si>
    <t>歳出決算総額
（市町村財政）</t>
    <phoneticPr fontId="7"/>
  </si>
  <si>
    <t>D3203</t>
  </si>
  <si>
    <t>地方税
（市町村財政）</t>
    <phoneticPr fontId="7"/>
  </si>
  <si>
    <t>D320101</t>
  </si>
  <si>
    <t>E1101</t>
  </si>
  <si>
    <t>園</t>
    <phoneticPr fontId="5"/>
  </si>
  <si>
    <t>幼稚園在園者数</t>
    <phoneticPr fontId="7"/>
  </si>
  <si>
    <t>E1501</t>
  </si>
  <si>
    <t>E2101</t>
  </si>
  <si>
    <t>校</t>
    <phoneticPr fontId="5"/>
  </si>
  <si>
    <t>小学校教員数</t>
    <phoneticPr fontId="7"/>
  </si>
  <si>
    <t>E2401</t>
  </si>
  <si>
    <t>小学校児童数</t>
    <phoneticPr fontId="7"/>
  </si>
  <si>
    <t>E2501</t>
  </si>
  <si>
    <t>E3101</t>
  </si>
  <si>
    <t>中学校教員数</t>
    <phoneticPr fontId="7"/>
  </si>
  <si>
    <t>E3401</t>
  </si>
  <si>
    <t>中学校生徒数</t>
    <phoneticPr fontId="7"/>
  </si>
  <si>
    <t>E3501</t>
  </si>
  <si>
    <t>高等学校数</t>
    <phoneticPr fontId="7"/>
  </si>
  <si>
    <t>E4101</t>
  </si>
  <si>
    <t>高等学校生徒数</t>
    <phoneticPr fontId="7"/>
  </si>
  <si>
    <t>E4501</t>
  </si>
  <si>
    <t>F1101</t>
  </si>
  <si>
    <t>F1102</t>
  </si>
  <si>
    <t>完全失業者数</t>
    <phoneticPr fontId="7"/>
  </si>
  <si>
    <t>F1107</t>
  </si>
  <si>
    <t>F2201</t>
  </si>
  <si>
    <t>F2211</t>
  </si>
  <si>
    <t>F2221</t>
  </si>
  <si>
    <t>F2401</t>
  </si>
  <si>
    <t>F2402</t>
  </si>
  <si>
    <t>雇人のある業主数</t>
    <phoneticPr fontId="7"/>
  </si>
  <si>
    <t>F2403</t>
  </si>
  <si>
    <t>雇人のない業主数</t>
    <phoneticPr fontId="7"/>
  </si>
  <si>
    <t>F2404</t>
  </si>
  <si>
    <t>家族従業者数</t>
    <phoneticPr fontId="7"/>
  </si>
  <si>
    <t>F2405</t>
  </si>
  <si>
    <t>自市区町村で従業
している就業者数</t>
    <phoneticPr fontId="7"/>
  </si>
  <si>
    <t>F2701</t>
  </si>
  <si>
    <t>他市区町村への
通勤者数</t>
    <phoneticPr fontId="7"/>
  </si>
  <si>
    <t>F2705</t>
  </si>
  <si>
    <t>従業地による就業者数</t>
    <phoneticPr fontId="7"/>
  </si>
  <si>
    <t>F2801</t>
  </si>
  <si>
    <t>他市区町村からの
通勤者数</t>
    <phoneticPr fontId="7"/>
  </si>
  <si>
    <t>F2803</t>
  </si>
  <si>
    <t>G1201</t>
  </si>
  <si>
    <t>館</t>
    <phoneticPr fontId="5"/>
  </si>
  <si>
    <t>G1401</t>
  </si>
  <si>
    <t>居住世帯あり住宅数</t>
    <phoneticPr fontId="7"/>
  </si>
  <si>
    <t>H1101</t>
  </si>
  <si>
    <t>戸</t>
    <rPh sb="0" eb="1">
      <t>コ</t>
    </rPh>
    <phoneticPr fontId="7"/>
  </si>
  <si>
    <t>H1310</t>
  </si>
  <si>
    <t>H1320</t>
  </si>
  <si>
    <t>H2130</t>
  </si>
  <si>
    <t>非水洗化人口</t>
    <phoneticPr fontId="7"/>
  </si>
  <si>
    <t>H550701</t>
  </si>
  <si>
    <t>ごみ計画収集人口</t>
    <phoneticPr fontId="7"/>
  </si>
  <si>
    <t>H5608</t>
  </si>
  <si>
    <t>ごみ総排出量</t>
    <phoneticPr fontId="7"/>
  </si>
  <si>
    <t>H5609</t>
  </si>
  <si>
    <t>t</t>
    <phoneticPr fontId="5"/>
  </si>
  <si>
    <t>ごみのリサイクル率</t>
    <phoneticPr fontId="7"/>
  </si>
  <si>
    <t>H5614</t>
  </si>
  <si>
    <t>H6130</t>
  </si>
  <si>
    <t>事業所</t>
    <rPh sb="0" eb="3">
      <t>ジギョウショ</t>
    </rPh>
    <phoneticPr fontId="5"/>
  </si>
  <si>
    <t>H6131</t>
  </si>
  <si>
    <t>大型小売店数</t>
    <phoneticPr fontId="7"/>
  </si>
  <si>
    <t>H6132</t>
  </si>
  <si>
    <t>H6133</t>
  </si>
  <si>
    <t>I510120</t>
  </si>
  <si>
    <t>施設</t>
    <rPh sb="0" eb="2">
      <t>シセツ</t>
    </rPh>
    <phoneticPr fontId="5"/>
  </si>
  <si>
    <t>一般診療所数</t>
    <phoneticPr fontId="7"/>
  </si>
  <si>
    <t>I5102</t>
  </si>
  <si>
    <t>歯科診療所数</t>
    <phoneticPr fontId="7"/>
  </si>
  <si>
    <t>I5103</t>
  </si>
  <si>
    <t>I6100</t>
  </si>
  <si>
    <t>I6200</t>
  </si>
  <si>
    <t>I6300</t>
  </si>
  <si>
    <t>介護老人福祉施設数
（基本票）</t>
    <rPh sb="11" eb="14">
      <t>キホンヒョウ</t>
    </rPh>
    <phoneticPr fontId="7"/>
  </si>
  <si>
    <t>J230121</t>
  </si>
  <si>
    <t>所</t>
    <rPh sb="0" eb="1">
      <t>ショ</t>
    </rPh>
    <phoneticPr fontId="5"/>
  </si>
  <si>
    <t>児童福祉施設等数
（基本票）</t>
    <rPh sb="6" eb="7">
      <t>トウ</t>
    </rPh>
    <rPh sb="10" eb="13">
      <t>キホンヒョウ</t>
    </rPh>
    <phoneticPr fontId="7"/>
  </si>
  <si>
    <t>J2401</t>
  </si>
  <si>
    <t>保育所等数
（基本票）</t>
    <rPh sb="3" eb="4">
      <t>トウ</t>
    </rPh>
    <rPh sb="7" eb="10">
      <t>キホンヒョウ</t>
    </rPh>
    <phoneticPr fontId="3"/>
  </si>
  <si>
    <t>J2503</t>
  </si>
  <si>
    <t>国民健康保険被保険者数</t>
    <phoneticPr fontId="7"/>
  </si>
  <si>
    <t>J4101</t>
  </si>
  <si>
    <t>　　　</t>
    <phoneticPr fontId="3"/>
  </si>
  <si>
    <r>
      <rPr>
        <sz val="9"/>
        <color indexed="8"/>
        <rFont val="ＭＳ 明朝"/>
        <family val="1"/>
        <charset val="128"/>
      </rPr>
      <t>・・・・・（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ＭＳ 明朝"/>
        <family val="1"/>
        <charset val="128"/>
      </rPr>
      <t>このページは白紙です。）・・・・・</t>
    </r>
    <phoneticPr fontId="12"/>
  </si>
  <si>
    <t>総　数</t>
    <rPh sb="0" eb="1">
      <t>ソウ</t>
    </rPh>
    <rPh sb="2" eb="3">
      <t>スウ</t>
    </rPh>
    <phoneticPr fontId="12"/>
  </si>
  <si>
    <r>
      <t>15</t>
    </r>
    <r>
      <rPr>
        <sz val="9"/>
        <color indexed="8"/>
        <rFont val="ＭＳ 明朝"/>
        <family val="1"/>
        <charset val="128"/>
      </rPr>
      <t>歳以上就業者数</t>
    </r>
    <phoneticPr fontId="12"/>
  </si>
  <si>
    <r>
      <rPr>
        <sz val="9"/>
        <color theme="1"/>
        <rFont val="ＭＳ 明朝"/>
        <family val="1"/>
        <charset val="128"/>
      </rPr>
      <t>　　</t>
    </r>
    <r>
      <rPr>
        <sz val="9"/>
        <color theme="1"/>
        <rFont val="Times New Roman"/>
        <family val="1"/>
      </rPr>
      <t xml:space="preserve"> 2  </t>
    </r>
    <r>
      <rPr>
        <sz val="9"/>
        <color theme="1"/>
        <rFont val="ＭＳ Ｐ明朝"/>
        <family val="1"/>
        <charset val="128"/>
      </rPr>
      <t>　</t>
    </r>
    <r>
      <rPr>
        <sz val="9"/>
        <color theme="1"/>
        <rFont val="Times New Roman"/>
        <family val="1"/>
      </rPr>
      <t>15</t>
    </r>
    <r>
      <rPr>
        <sz val="9"/>
        <color theme="1"/>
        <rFont val="ＭＳ 明朝"/>
        <family val="1"/>
        <charset val="128"/>
      </rPr>
      <t>歳以上就業者数は、分類不能の産業を除く総数である。</t>
    </r>
    <rPh sb="9" eb="12">
      <t>サイイジョウ</t>
    </rPh>
    <rPh sb="12" eb="15">
      <t>シュウギョウシャ</t>
    </rPh>
    <rPh sb="15" eb="16">
      <t>スウ</t>
    </rPh>
    <rPh sb="18" eb="20">
      <t>ブンルイ</t>
    </rPh>
    <rPh sb="20" eb="22">
      <t>フノウ</t>
    </rPh>
    <rPh sb="23" eb="25">
      <t>サンギョウ</t>
    </rPh>
    <rPh sb="26" eb="27">
      <t>ノゾ</t>
    </rPh>
    <rPh sb="28" eb="30">
      <t>ソウスウ</t>
    </rPh>
    <phoneticPr fontId="5"/>
  </si>
  <si>
    <r>
      <t xml:space="preserve"> </t>
    </r>
    <r>
      <rPr>
        <sz val="8.5"/>
        <rFont val="ＭＳ 明朝"/>
        <family val="1"/>
        <charset val="128"/>
      </rPr>
      <t>（単位　人、世帯、</t>
    </r>
    <r>
      <rPr>
        <sz val="8.5"/>
        <rFont val="Times New Roman"/>
        <family val="1"/>
      </rPr>
      <t>%</t>
    </r>
    <r>
      <rPr>
        <sz val="8.5"/>
        <rFont val="ＭＳ 明朝"/>
        <family val="1"/>
        <charset val="128"/>
      </rPr>
      <t>）</t>
    </r>
    <rPh sb="7" eb="9">
      <t>セタイ</t>
    </rPh>
    <phoneticPr fontId="3"/>
  </si>
  <si>
    <t>農業、林業</t>
  </si>
  <si>
    <t>鉱業、採石業、
砂利採取業</t>
  </si>
  <si>
    <t>運輸業、郵便業</t>
  </si>
  <si>
    <t>卸売業、小売業</t>
  </si>
  <si>
    <t>金融業、保険業</t>
  </si>
  <si>
    <t>不動産業、
物品賃貸業</t>
  </si>
  <si>
    <t>学術研究、専門・
技術サービス業</t>
  </si>
  <si>
    <t>宿泊業、飲食
サービス業</t>
  </si>
  <si>
    <t>生活関連サービス
業、娯楽業</t>
  </si>
  <si>
    <t>教育、学習支援業</t>
  </si>
  <si>
    <t>医療、福祉</t>
  </si>
  <si>
    <t>百貨店、総合スーパー数</t>
    <phoneticPr fontId="7"/>
  </si>
  <si>
    <t>注）　人口総数には、年齢不詳を含んでいるため、年齢階級の合計と内訳は一致しない。</t>
    <rPh sb="0" eb="1">
      <t>チュウ</t>
    </rPh>
    <rPh sb="3" eb="5">
      <t>ジンコウ</t>
    </rPh>
    <rPh sb="4" eb="5">
      <t>スウニン</t>
    </rPh>
    <rPh sb="5" eb="7">
      <t>ソウスウ</t>
    </rPh>
    <rPh sb="10" eb="12">
      <t>ネンレイ</t>
    </rPh>
    <rPh sb="12" eb="14">
      <t>フショウ</t>
    </rPh>
    <rPh sb="15" eb="16">
      <t>フク</t>
    </rPh>
    <rPh sb="23" eb="25">
      <t>ネンレイ</t>
    </rPh>
    <rPh sb="25" eb="27">
      <t>カイキュウ</t>
    </rPh>
    <rPh sb="28" eb="30">
      <t>ゴウケイ</t>
    </rPh>
    <rPh sb="31" eb="33">
      <t>ウチワケ</t>
    </rPh>
    <rPh sb="34" eb="36">
      <t>イッチ</t>
    </rPh>
    <phoneticPr fontId="7"/>
  </si>
  <si>
    <r>
      <rPr>
        <sz val="9"/>
        <color rgb="FF000000"/>
        <rFont val="ＭＳ 明朝"/>
        <family val="1"/>
        <charset val="128"/>
      </rPr>
      <t>注）　産業</t>
    </r>
    <r>
      <rPr>
        <sz val="9"/>
        <color rgb="FF000000"/>
        <rFont val="Times New Roman"/>
        <family val="1"/>
      </rPr>
      <t xml:space="preserve"> 3 </t>
    </r>
    <r>
      <rPr>
        <sz val="9"/>
        <color rgb="FF000000"/>
        <rFont val="ＭＳ 明朝"/>
        <family val="1"/>
        <charset val="128"/>
      </rPr>
      <t>部門就業者の割合は、</t>
    </r>
    <r>
      <rPr>
        <sz val="9"/>
        <color rgb="FF000000"/>
        <rFont val="Times New Roman"/>
        <family val="1"/>
      </rPr>
      <t>15</t>
    </r>
    <r>
      <rPr>
        <sz val="9"/>
        <color rgb="FF000000"/>
        <rFont val="ＭＳ 明朝"/>
        <family val="1"/>
        <charset val="128"/>
      </rPr>
      <t>歳以上就業者数のうち産業大分類「分類不能の産業」を除いた総数に係る割合である。</t>
    </r>
    <rPh sb="3" eb="5">
      <t>サンギョウ</t>
    </rPh>
    <rPh sb="8" eb="10">
      <t>ブモン</t>
    </rPh>
    <rPh sb="10" eb="13">
      <t>シュウギョウシャ</t>
    </rPh>
    <rPh sb="14" eb="16">
      <t>ワリアイ</t>
    </rPh>
    <rPh sb="20" eb="23">
      <t>サイイジョウ</t>
    </rPh>
    <rPh sb="23" eb="26">
      <t>シュウギョウシャ</t>
    </rPh>
    <rPh sb="26" eb="27">
      <t>スウ</t>
    </rPh>
    <rPh sb="30" eb="32">
      <t>サンギョウ</t>
    </rPh>
    <rPh sb="32" eb="35">
      <t>ダイブンルイ</t>
    </rPh>
    <rPh sb="36" eb="38">
      <t>ブンルイ</t>
    </rPh>
    <rPh sb="38" eb="40">
      <t>フノウ</t>
    </rPh>
    <rPh sb="41" eb="43">
      <t>サンギョウ</t>
    </rPh>
    <rPh sb="45" eb="46">
      <t>ノゾ</t>
    </rPh>
    <rPh sb="48" eb="50">
      <t>ソウスウ</t>
    </rPh>
    <rPh sb="51" eb="52">
      <t>カカ</t>
    </rPh>
    <rPh sb="53" eb="55">
      <t>ワリアイ</t>
    </rPh>
    <phoneticPr fontId="7"/>
  </si>
  <si>
    <r>
      <rPr>
        <sz val="9"/>
        <color theme="1"/>
        <rFont val="ＭＳ ゴシック"/>
        <family val="3"/>
        <charset val="128"/>
      </rPr>
      <t>参考</t>
    </r>
    <r>
      <rPr>
        <sz val="9"/>
        <color theme="1"/>
        <rFont val="Times New Roman"/>
        <family val="1"/>
      </rPr>
      <t xml:space="preserve"> 1 </t>
    </r>
    <r>
      <rPr>
        <sz val="9"/>
        <color theme="1"/>
        <rFont val="ＭＳ ゴシック"/>
        <family val="3"/>
        <charset val="128"/>
      </rPr>
      <t>　年齢</t>
    </r>
    <r>
      <rPr>
        <sz val="9"/>
        <color theme="1"/>
        <rFont val="Times New Roman"/>
        <family val="1"/>
      </rPr>
      <t xml:space="preserve"> 3 </t>
    </r>
    <r>
      <rPr>
        <sz val="9"/>
        <color theme="1"/>
        <rFont val="ＭＳ ゴシック"/>
        <family val="3"/>
        <charset val="128"/>
      </rPr>
      <t>区分別、産業別人口</t>
    </r>
    <rPh sb="0" eb="2">
      <t>サンコウ</t>
    </rPh>
    <rPh sb="6" eb="8">
      <t>ネンレイ</t>
    </rPh>
    <rPh sb="11" eb="13">
      <t>クブン</t>
    </rPh>
    <rPh sb="13" eb="14">
      <t>ベツ</t>
    </rPh>
    <rPh sb="15" eb="17">
      <t>サンギョウ</t>
    </rPh>
    <rPh sb="17" eb="18">
      <t>ベツ</t>
    </rPh>
    <rPh sb="18" eb="20">
      <t>ジンコウ</t>
    </rPh>
    <phoneticPr fontId="7"/>
  </si>
  <si>
    <r>
      <rPr>
        <sz val="9"/>
        <color theme="1"/>
        <rFont val="ＭＳ ゴシック"/>
        <family val="3"/>
        <charset val="128"/>
      </rPr>
      <t>参考</t>
    </r>
    <r>
      <rPr>
        <sz val="9"/>
        <color theme="1"/>
        <rFont val="Times New Roman"/>
        <family val="1"/>
      </rPr>
      <t xml:space="preserve"> 1 </t>
    </r>
    <r>
      <rPr>
        <sz val="9"/>
        <color theme="1"/>
        <rFont val="ＭＳ ゴシック"/>
        <family val="3"/>
        <charset val="128"/>
      </rPr>
      <t>　年齢</t>
    </r>
    <r>
      <rPr>
        <sz val="9"/>
        <color theme="1"/>
        <rFont val="Times New Roman"/>
        <family val="1"/>
      </rPr>
      <t xml:space="preserve"> 3 </t>
    </r>
    <r>
      <rPr>
        <sz val="9"/>
        <color theme="1"/>
        <rFont val="ＭＳ ゴシック"/>
        <family val="3"/>
        <charset val="128"/>
      </rPr>
      <t>区分別、産業別人口（つづき）</t>
    </r>
    <rPh sb="0" eb="2">
      <t>サンコウ</t>
    </rPh>
    <rPh sb="6" eb="8">
      <t>ネンレイ</t>
    </rPh>
    <rPh sb="11" eb="13">
      <t>クブン</t>
    </rPh>
    <rPh sb="13" eb="14">
      <t>ベツ</t>
    </rPh>
    <rPh sb="15" eb="17">
      <t>サンギョウ</t>
    </rPh>
    <rPh sb="17" eb="18">
      <t>ベツ</t>
    </rPh>
    <rPh sb="18" eb="20">
      <t>ジンコウ</t>
    </rPh>
    <phoneticPr fontId="7"/>
  </si>
  <si>
    <t>資料  総務省「国勢調査」</t>
    <rPh sb="0" eb="2">
      <t>シリョウ</t>
    </rPh>
    <rPh sb="4" eb="6">
      <t>ソウム</t>
    </rPh>
    <rPh sb="6" eb="7">
      <t>ショウ</t>
    </rPh>
    <rPh sb="8" eb="10">
      <t>コクセイ</t>
    </rPh>
    <rPh sb="10" eb="12">
      <t>チョウサ</t>
    </rPh>
    <phoneticPr fontId="5"/>
  </si>
  <si>
    <r>
      <t>注）</t>
    </r>
    <r>
      <rPr>
        <sz val="9"/>
        <color theme="1"/>
        <rFont val="Times New Roman"/>
        <family val="1"/>
      </rPr>
      <t xml:space="preserve"> 1 </t>
    </r>
    <r>
      <rPr>
        <sz val="9"/>
        <color theme="1"/>
        <rFont val="ＭＳ 明朝"/>
        <family val="1"/>
        <charset val="128"/>
      </rPr>
      <t>　人口総数には、年齢不詳を含んでいるため、年齢階級の合計と内訳は一致しない。</t>
    </r>
    <rPh sb="0" eb="1">
      <t>チュウ</t>
    </rPh>
    <rPh sb="6" eb="10">
      <t>ジンコウソウスウ</t>
    </rPh>
    <rPh sb="13" eb="17">
      <t>ネンレイフショウ</t>
    </rPh>
    <rPh sb="18" eb="19">
      <t>フク</t>
    </rPh>
    <rPh sb="26" eb="30">
      <t>ネンレイカイキュウ</t>
    </rPh>
    <rPh sb="31" eb="33">
      <t>ゴウケイ</t>
    </rPh>
    <rPh sb="34" eb="36">
      <t>ウチワケ</t>
    </rPh>
    <rPh sb="37" eb="39">
      <t>イッチ</t>
    </rPh>
    <phoneticPr fontId="3"/>
  </si>
  <si>
    <r>
      <t xml:space="preserve">令和
</t>
    </r>
    <r>
      <rPr>
        <sz val="8.5"/>
        <color theme="1"/>
        <rFont val="Times New Roman"/>
        <family val="1"/>
      </rPr>
      <t xml:space="preserve">2
</t>
    </r>
    <r>
      <rPr>
        <sz val="8.5"/>
        <color theme="1"/>
        <rFont val="ＭＳ 明朝"/>
        <family val="1"/>
        <charset val="128"/>
      </rPr>
      <t>年</t>
    </r>
    <rPh sb="0" eb="2">
      <t>レイワ</t>
    </rPh>
    <rPh sb="5" eb="6">
      <t>ネン</t>
    </rPh>
    <phoneticPr fontId="3"/>
  </si>
  <si>
    <t>年齢別割合
(男)</t>
    <rPh sb="0" eb="2">
      <t>ネンレイ</t>
    </rPh>
    <rPh sb="2" eb="3">
      <t>ベツ</t>
    </rPh>
    <rPh sb="3" eb="4">
      <t>ワリ</t>
    </rPh>
    <rPh sb="4" eb="5">
      <t>ゴウ</t>
    </rPh>
    <rPh sb="7" eb="8">
      <t>オトコ</t>
    </rPh>
    <phoneticPr fontId="12"/>
  </si>
  <si>
    <t>うち男親と子供から成る世帯</t>
    <rPh sb="2" eb="3">
      <t>オトコ</t>
    </rPh>
    <rPh sb="3" eb="4">
      <t>オヤ</t>
    </rPh>
    <rPh sb="5" eb="7">
      <t>コドモ</t>
    </rPh>
    <rPh sb="9" eb="10">
      <t>ナ</t>
    </rPh>
    <rPh sb="11" eb="13">
      <t>セタイ</t>
    </rPh>
    <phoneticPr fontId="12"/>
  </si>
  <si>
    <t>うち女親と子供
から成る世帯</t>
    <rPh sb="2" eb="3">
      <t>オンナ</t>
    </rPh>
    <rPh sb="3" eb="4">
      <t>オヤ</t>
    </rPh>
    <rPh sb="5" eb="7">
      <t>コドモ</t>
    </rPh>
    <rPh sb="10" eb="11">
      <t>ナ</t>
    </rPh>
    <rPh sb="12" eb="14">
      <t>セタイ</t>
    </rPh>
    <phoneticPr fontId="12"/>
  </si>
  <si>
    <t>年齢別割合
(女)</t>
    <rPh sb="0" eb="2">
      <t>ネンレイ</t>
    </rPh>
    <rPh sb="2" eb="3">
      <t>ベツ</t>
    </rPh>
    <rPh sb="3" eb="4">
      <t>ワリ</t>
    </rPh>
    <rPh sb="4" eb="5">
      <t>ゴウ</t>
    </rPh>
    <rPh sb="7" eb="8">
      <t>オンナ</t>
    </rPh>
    <phoneticPr fontId="12"/>
  </si>
  <si>
    <t>年齢(総数)</t>
    <rPh sb="0" eb="2">
      <t>ネンレイ</t>
    </rPh>
    <rPh sb="3" eb="5">
      <t>ソウスウ</t>
    </rPh>
    <phoneticPr fontId="12"/>
  </si>
  <si>
    <t>年齢別割合
(総数)</t>
    <rPh sb="0" eb="2">
      <t>ネンレイ</t>
    </rPh>
    <rPh sb="2" eb="3">
      <t>ベツ</t>
    </rPh>
    <rPh sb="3" eb="4">
      <t>ワリ</t>
    </rPh>
    <rPh sb="4" eb="5">
      <t>ゴウ</t>
    </rPh>
    <rPh sb="7" eb="9">
      <t>ソウスウ</t>
    </rPh>
    <phoneticPr fontId="12"/>
  </si>
  <si>
    <t>年齢(男)</t>
    <rPh sb="0" eb="2">
      <t>ネンレイ</t>
    </rPh>
    <rPh sb="3" eb="4">
      <t>オトコ</t>
    </rPh>
    <phoneticPr fontId="12"/>
  </si>
  <si>
    <t>年齢(女)</t>
    <rPh sb="0" eb="2">
      <t>ネンレイ</t>
    </rPh>
    <rPh sb="3" eb="4">
      <t>オンナ</t>
    </rPh>
    <phoneticPr fontId="12"/>
  </si>
  <si>
    <t>注）　日本人と外国人は、国籍不詳を含まないため、人口総数と一致しない。</t>
    <rPh sb="0" eb="1">
      <t>チュウ</t>
    </rPh>
    <rPh sb="3" eb="6">
      <t>ニホンジン</t>
    </rPh>
    <rPh sb="7" eb="10">
      <t>ガイコクジン</t>
    </rPh>
    <rPh sb="12" eb="14">
      <t>コクセキ</t>
    </rPh>
    <rPh sb="14" eb="16">
      <t>フショウ</t>
    </rPh>
    <rPh sb="17" eb="18">
      <t>フク</t>
    </rPh>
    <rPh sb="24" eb="28">
      <t>ジンコウソウスウ</t>
    </rPh>
    <rPh sb="29" eb="31">
      <t>イッチ</t>
    </rPh>
    <phoneticPr fontId="3"/>
  </si>
  <si>
    <r>
      <rPr>
        <sz val="9"/>
        <color theme="1"/>
        <rFont val="ＭＳ 明朝"/>
        <family val="1"/>
        <charset val="128"/>
      </rPr>
      <t>資料　総務省「令和</t>
    </r>
    <r>
      <rPr>
        <sz val="9"/>
        <color theme="1"/>
        <rFont val="Times New Roman"/>
        <family val="1"/>
      </rPr>
      <t xml:space="preserve"> 2 </t>
    </r>
    <r>
      <rPr>
        <sz val="9"/>
        <color theme="1"/>
        <rFont val="ＭＳ 明朝"/>
        <family val="1"/>
        <charset val="128"/>
      </rPr>
      <t>国勢調査」</t>
    </r>
    <rPh sb="0" eb="2">
      <t>シリョウ</t>
    </rPh>
    <rPh sb="3" eb="5">
      <t>ソウム</t>
    </rPh>
    <rPh sb="5" eb="6">
      <t>ショウ</t>
    </rPh>
    <rPh sb="7" eb="9">
      <t>レイワ</t>
    </rPh>
    <rPh sb="12" eb="14">
      <t>コクセイ</t>
    </rPh>
    <rPh sb="14" eb="16">
      <t>チョウサ</t>
    </rPh>
    <phoneticPr fontId="12"/>
  </si>
  <si>
    <r>
      <rPr>
        <sz val="9"/>
        <color theme="1"/>
        <rFont val="ＭＳ 明朝"/>
        <family val="1"/>
        <charset val="128"/>
      </rPr>
      <t>（再掲）夫</t>
    </r>
    <r>
      <rPr>
        <sz val="9"/>
        <color indexed="8"/>
        <rFont val="Times New Roman"/>
        <family val="1"/>
      </rPr>
      <t>65</t>
    </r>
    <r>
      <rPr>
        <sz val="9"/>
        <color indexed="8"/>
        <rFont val="ＭＳ 明朝"/>
        <family val="1"/>
        <charset val="128"/>
      </rPr>
      <t>歳以上妻</t>
    </r>
    <r>
      <rPr>
        <sz val="9"/>
        <color indexed="8"/>
        <rFont val="Times New Roman"/>
        <family val="1"/>
      </rPr>
      <t>60</t>
    </r>
    <r>
      <rPr>
        <sz val="9"/>
        <color indexed="8"/>
        <rFont val="ＭＳ 明朝"/>
        <family val="1"/>
        <charset val="128"/>
      </rPr>
      <t>歳以上の
夫婦</t>
    </r>
    <r>
      <rPr>
        <sz val="9"/>
        <color indexed="8"/>
        <rFont val="Times New Roman"/>
        <family val="1"/>
      </rPr>
      <t xml:space="preserve"> 1 </t>
    </r>
    <r>
      <rPr>
        <sz val="9"/>
        <color indexed="8"/>
        <rFont val="ＭＳ 明朝"/>
        <family val="1"/>
        <charset val="128"/>
      </rPr>
      <t>組のみの一般世帯</t>
    </r>
    <rPh sb="1" eb="3">
      <t>サイケイ</t>
    </rPh>
    <rPh sb="4" eb="5">
      <t>オット</t>
    </rPh>
    <rPh sb="7" eb="8">
      <t>サイ</t>
    </rPh>
    <rPh sb="8" eb="10">
      <t>イジョウ</t>
    </rPh>
    <rPh sb="10" eb="11">
      <t>ツマ</t>
    </rPh>
    <rPh sb="13" eb="14">
      <t>サイ</t>
    </rPh>
    <rPh sb="14" eb="16">
      <t>イジョウ</t>
    </rPh>
    <rPh sb="18" eb="20">
      <t>フウフ</t>
    </rPh>
    <rPh sb="23" eb="24">
      <t>ク</t>
    </rPh>
    <rPh sb="27" eb="29">
      <t>イッパン</t>
    </rPh>
    <rPh sb="29" eb="31">
      <t>セタイ</t>
    </rPh>
    <phoneticPr fontId="12"/>
  </si>
  <si>
    <r>
      <rPr>
        <sz val="9"/>
        <color theme="1"/>
        <rFont val="ＭＳ 明朝"/>
        <family val="1"/>
        <charset val="128"/>
      </rPr>
      <t>資料　総務省「令和</t>
    </r>
    <r>
      <rPr>
        <sz val="9"/>
        <color theme="1"/>
        <rFont val="Times New Roman"/>
        <family val="1"/>
      </rPr>
      <t xml:space="preserve"> 2 </t>
    </r>
    <r>
      <rPr>
        <sz val="9"/>
        <color theme="1"/>
        <rFont val="ＭＳ 明朝"/>
        <family val="1"/>
        <charset val="128"/>
      </rPr>
      <t>年国勢調査」</t>
    </r>
    <rPh sb="0" eb="2">
      <t>シリョウ</t>
    </rPh>
    <rPh sb="3" eb="5">
      <t>ソウム</t>
    </rPh>
    <rPh sb="5" eb="6">
      <t>ショウ</t>
    </rPh>
    <rPh sb="7" eb="9">
      <t>レイワ</t>
    </rPh>
    <rPh sb="12" eb="13">
      <t>ネン</t>
    </rPh>
    <rPh sb="13" eb="15">
      <t>コクセイ</t>
    </rPh>
    <rPh sb="15" eb="17">
      <t>チョウサ</t>
    </rPh>
    <phoneticPr fontId="12"/>
  </si>
  <si>
    <r>
      <rPr>
        <sz val="9"/>
        <rFont val="ＭＳ ゴシック"/>
        <family val="3"/>
        <charset val="128"/>
      </rPr>
      <t>参考</t>
    </r>
    <r>
      <rPr>
        <sz val="9"/>
        <rFont val="Times New Roman"/>
        <family val="1"/>
      </rPr>
      <t xml:space="preserve"> 3 </t>
    </r>
    <r>
      <rPr>
        <sz val="9"/>
        <rFont val="ＭＳ ゴシック"/>
        <family val="3"/>
        <charset val="128"/>
      </rPr>
      <t>　各種統計調査結果比較表（つづき）</t>
    </r>
    <rPh sb="0" eb="2">
      <t>サンコウ</t>
    </rPh>
    <rPh sb="6" eb="8">
      <t>カクシュ</t>
    </rPh>
    <rPh sb="8" eb="10">
      <t>トウケイ</t>
    </rPh>
    <rPh sb="10" eb="12">
      <t>チョウサ</t>
    </rPh>
    <rPh sb="12" eb="14">
      <t>ケッカ</t>
    </rPh>
    <rPh sb="14" eb="16">
      <t>ヒカク</t>
    </rPh>
    <rPh sb="16" eb="17">
      <t>ヒョウ</t>
    </rPh>
    <phoneticPr fontId="5"/>
  </si>
  <si>
    <r>
      <t xml:space="preserve">   H</t>
    </r>
    <r>
      <rPr>
        <sz val="9"/>
        <rFont val="ＭＳ 明朝"/>
        <family val="1"/>
        <charset val="128"/>
      </rPr>
      <t>　居住</t>
    </r>
    <phoneticPr fontId="5"/>
  </si>
  <si>
    <r>
      <rPr>
        <sz val="9"/>
        <rFont val="ＭＳ 明朝"/>
        <family val="1"/>
        <charset val="128"/>
      </rPr>
      <t>単位</t>
    </r>
    <rPh sb="0" eb="2">
      <t>タンイ</t>
    </rPh>
    <phoneticPr fontId="5"/>
  </si>
  <si>
    <r>
      <rPr>
        <sz val="9"/>
        <rFont val="ＭＳ 明朝"/>
        <family val="1"/>
        <charset val="128"/>
      </rPr>
      <t>調査年</t>
    </r>
    <rPh sb="0" eb="2">
      <t>チョウサ</t>
    </rPh>
    <rPh sb="2" eb="3">
      <t>ネン</t>
    </rPh>
    <phoneticPr fontId="5"/>
  </si>
  <si>
    <r>
      <rPr>
        <sz val="9"/>
        <rFont val="ＭＳ 明朝"/>
        <family val="1"/>
        <charset val="128"/>
      </rPr>
      <t>Ｈ　居住</t>
    </r>
    <phoneticPr fontId="5"/>
  </si>
  <si>
    <r>
      <rPr>
        <sz val="9"/>
        <rFont val="ＭＳ 明朝"/>
        <family val="1"/>
        <charset val="128"/>
      </rPr>
      <t>持ち家数</t>
    </r>
  </si>
  <si>
    <r>
      <rPr>
        <sz val="9"/>
        <rFont val="ＭＳ 明朝"/>
        <family val="1"/>
        <charset val="128"/>
      </rPr>
      <t>借家数</t>
    </r>
  </si>
  <si>
    <r>
      <t xml:space="preserve"> 1 </t>
    </r>
    <r>
      <rPr>
        <sz val="9"/>
        <rFont val="ＭＳ 明朝"/>
        <family val="1"/>
        <charset val="128"/>
      </rPr>
      <t>住宅当たり延べ面積</t>
    </r>
    <phoneticPr fontId="7"/>
  </si>
  <si>
    <r>
      <t>m</t>
    </r>
    <r>
      <rPr>
        <vertAlign val="superscript"/>
        <sz val="9"/>
        <rFont val="Times New Roman"/>
        <family val="1"/>
      </rPr>
      <t>2</t>
    </r>
    <phoneticPr fontId="5"/>
  </si>
  <si>
    <r>
      <rPr>
        <sz val="9"/>
        <rFont val="ＭＳ 明朝"/>
        <family val="1"/>
        <charset val="128"/>
      </rPr>
      <t>小売店数</t>
    </r>
  </si>
  <si>
    <r>
      <rPr>
        <sz val="9"/>
        <rFont val="ＭＳ 明朝"/>
        <family val="1"/>
        <charset val="128"/>
      </rPr>
      <t>飲食店数</t>
    </r>
  </si>
  <si>
    <r>
      <rPr>
        <sz val="9"/>
        <rFont val="ＭＳ 明朝"/>
        <family val="1"/>
        <charset val="128"/>
      </rPr>
      <t>市</t>
    </r>
    <r>
      <rPr>
        <sz val="9"/>
        <rFont val="Times New Roman"/>
        <family val="1"/>
      </rPr>
      <t xml:space="preserve"> </t>
    </r>
    <r>
      <rPr>
        <sz val="9"/>
        <rFont val="ＭＳ 明朝"/>
        <family val="1"/>
        <charset val="128"/>
      </rPr>
      <t>区</t>
    </r>
    <r>
      <rPr>
        <sz val="9"/>
        <rFont val="Times New Roman"/>
        <family val="1"/>
      </rPr>
      <t xml:space="preserve"> </t>
    </r>
    <r>
      <rPr>
        <sz val="9"/>
        <rFont val="ＭＳ 明朝"/>
        <family val="1"/>
        <charset val="128"/>
      </rPr>
      <t>町</t>
    </r>
    <r>
      <rPr>
        <sz val="9"/>
        <rFont val="Times New Roman"/>
        <family val="1"/>
      </rPr>
      <t xml:space="preserve"> </t>
    </r>
    <r>
      <rPr>
        <sz val="9"/>
        <rFont val="ＭＳ 明朝"/>
        <family val="1"/>
        <charset val="128"/>
      </rPr>
      <t>村</t>
    </r>
  </si>
  <si>
    <r>
      <t xml:space="preserve">   I</t>
    </r>
    <r>
      <rPr>
        <sz val="9"/>
        <rFont val="ＭＳ 明朝"/>
        <family val="1"/>
        <charset val="128"/>
      </rPr>
      <t>　健康・医療</t>
    </r>
    <phoneticPr fontId="5"/>
  </si>
  <si>
    <r>
      <rPr>
        <sz val="9"/>
        <rFont val="ＭＳ 明朝"/>
        <family val="1"/>
        <charset val="128"/>
      </rPr>
      <t>Ｉ　健康・医療</t>
    </r>
    <phoneticPr fontId="5"/>
  </si>
  <si>
    <r>
      <rPr>
        <sz val="9"/>
        <rFont val="ＭＳ 明朝"/>
        <family val="1"/>
        <charset val="128"/>
      </rPr>
      <t>一般病院数</t>
    </r>
  </si>
  <si>
    <r>
      <rPr>
        <sz val="9"/>
        <rFont val="ＭＳ 明朝"/>
        <family val="1"/>
        <charset val="128"/>
      </rPr>
      <t>医師数</t>
    </r>
  </si>
  <si>
    <r>
      <rPr>
        <sz val="9"/>
        <rFont val="ＭＳ 明朝"/>
        <family val="1"/>
        <charset val="128"/>
      </rPr>
      <t>歯科医師数</t>
    </r>
  </si>
  <si>
    <r>
      <t xml:space="preserve">令和
</t>
    </r>
    <r>
      <rPr>
        <sz val="8.5"/>
        <rFont val="Times New Roman"/>
        <family val="1"/>
      </rPr>
      <t xml:space="preserve">2
</t>
    </r>
    <r>
      <rPr>
        <sz val="8.5"/>
        <rFont val="ＭＳ 明朝"/>
        <family val="1"/>
        <charset val="128"/>
      </rPr>
      <t>年</t>
    </r>
    <rPh sb="0" eb="2">
      <t>レイワ</t>
    </rPh>
    <rPh sb="5" eb="6">
      <t>ネン</t>
    </rPh>
    <phoneticPr fontId="3"/>
  </si>
  <si>
    <r>
      <rPr>
        <sz val="9"/>
        <rFont val="ＭＳ 明朝"/>
        <family val="1"/>
        <charset val="128"/>
      </rPr>
      <t>薬剤師数</t>
    </r>
  </si>
  <si>
    <r>
      <t xml:space="preserve">   J</t>
    </r>
    <r>
      <rPr>
        <sz val="9"/>
        <rFont val="ＭＳ 明朝"/>
        <family val="1"/>
        <charset val="128"/>
      </rPr>
      <t>　福祉・社会保障</t>
    </r>
    <phoneticPr fontId="5"/>
  </si>
  <si>
    <r>
      <rPr>
        <sz val="9"/>
        <rFont val="ＭＳ 明朝"/>
        <family val="1"/>
        <charset val="128"/>
      </rPr>
      <t>Ｊ　福祉・社会保障</t>
    </r>
    <phoneticPr fontId="5"/>
  </si>
  <si>
    <r>
      <t xml:space="preserve">   E</t>
    </r>
    <r>
      <rPr>
        <sz val="9"/>
        <rFont val="ＭＳ 明朝"/>
        <family val="1"/>
        <charset val="128"/>
      </rPr>
      <t>　教育（つづき）</t>
    </r>
    <phoneticPr fontId="5"/>
  </si>
  <si>
    <r>
      <t xml:space="preserve">   F</t>
    </r>
    <r>
      <rPr>
        <sz val="9"/>
        <rFont val="ＭＳ 明朝"/>
        <family val="1"/>
        <charset val="128"/>
      </rPr>
      <t>　労働</t>
    </r>
    <phoneticPr fontId="5"/>
  </si>
  <si>
    <r>
      <rPr>
        <sz val="9"/>
        <rFont val="ＭＳ 明朝"/>
        <family val="1"/>
        <charset val="128"/>
      </rPr>
      <t>Ｆ　労働</t>
    </r>
    <phoneticPr fontId="5"/>
  </si>
  <si>
    <r>
      <rPr>
        <sz val="9"/>
        <rFont val="ＭＳ 明朝"/>
        <family val="1"/>
        <charset val="128"/>
      </rPr>
      <t>労働力人口</t>
    </r>
  </si>
  <si>
    <r>
      <rPr>
        <sz val="9"/>
        <rFont val="ＭＳ 明朝"/>
        <family val="1"/>
        <charset val="128"/>
      </rPr>
      <t>就業者数</t>
    </r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</si>
  <si>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次産業就業者数</t>
    </r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</si>
  <si>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 xml:space="preserve"> 2 </t>
    </r>
    <r>
      <rPr>
        <sz val="9"/>
        <rFont val="ＭＳ 明朝"/>
        <family val="1"/>
        <charset val="128"/>
      </rPr>
      <t>次産業就業者数</t>
    </r>
    <phoneticPr fontId="5"/>
  </si>
  <si>
    <r>
      <rPr>
        <sz val="9"/>
        <rFont val="ＭＳ 明朝"/>
        <family val="1"/>
        <charset val="128"/>
      </rPr>
      <t>第</t>
    </r>
    <r>
      <rPr>
        <sz val="9"/>
        <rFont val="Times New Roman"/>
        <family val="1"/>
      </rPr>
      <t xml:space="preserve"> 3 </t>
    </r>
    <r>
      <rPr>
        <sz val="9"/>
        <rFont val="ＭＳ 明朝"/>
        <family val="1"/>
        <charset val="128"/>
      </rPr>
      <t>次産業就業者数</t>
    </r>
    <phoneticPr fontId="5"/>
  </si>
  <si>
    <r>
      <rPr>
        <sz val="9"/>
        <rFont val="ＭＳ 明朝"/>
        <family val="1"/>
        <charset val="128"/>
      </rPr>
      <t>雇用者数</t>
    </r>
  </si>
  <si>
    <r>
      <rPr>
        <sz val="9"/>
        <rFont val="ＭＳ 明朝"/>
        <family val="1"/>
        <charset val="128"/>
      </rPr>
      <t>役員数</t>
    </r>
  </si>
  <si>
    <r>
      <t xml:space="preserve">   G</t>
    </r>
    <r>
      <rPr>
        <sz val="9"/>
        <rFont val="ＭＳ 明朝"/>
        <family val="1"/>
        <charset val="128"/>
      </rPr>
      <t>　文化・スポーツ</t>
    </r>
    <phoneticPr fontId="5"/>
  </si>
  <si>
    <r>
      <rPr>
        <sz val="9"/>
        <rFont val="ＭＳ 明朝"/>
        <family val="1"/>
        <charset val="128"/>
      </rPr>
      <t>Ｇ　文化・スポーツ</t>
    </r>
    <phoneticPr fontId="5"/>
  </si>
  <si>
    <r>
      <rPr>
        <sz val="9"/>
        <rFont val="ＭＳ 明朝"/>
        <family val="1"/>
        <charset val="128"/>
      </rPr>
      <t>公民館数</t>
    </r>
  </si>
  <si>
    <r>
      <rPr>
        <sz val="9"/>
        <rFont val="ＭＳ 明朝"/>
        <family val="1"/>
        <charset val="128"/>
      </rPr>
      <t>図書館数</t>
    </r>
  </si>
  <si>
    <r>
      <rPr>
        <sz val="9"/>
        <rFont val="ＭＳ 明朝"/>
        <family val="1"/>
        <charset val="128"/>
      </rPr>
      <t>事業所数</t>
    </r>
    <r>
      <rPr>
        <sz val="9"/>
        <rFont val="ＭＳ Ｐ明朝"/>
        <family val="1"/>
        <charset val="128"/>
      </rPr>
      <t>（民営）</t>
    </r>
    <rPh sb="5" eb="7">
      <t>ミンエイ</t>
    </rPh>
    <phoneticPr fontId="3"/>
  </si>
  <si>
    <r>
      <rPr>
        <sz val="9"/>
        <rFont val="ＭＳ 明朝"/>
        <family val="1"/>
        <charset val="128"/>
      </rPr>
      <t>従業者数</t>
    </r>
    <r>
      <rPr>
        <sz val="9"/>
        <rFont val="ＭＳ Ｐ明朝"/>
        <family val="1"/>
        <charset val="128"/>
      </rPr>
      <t>（民営）</t>
    </r>
    <rPh sb="5" eb="7">
      <t>ミンエイ</t>
    </rPh>
    <phoneticPr fontId="3"/>
  </si>
  <si>
    <r>
      <rPr>
        <sz val="9"/>
        <rFont val="ＭＳ 明朝"/>
        <family val="1"/>
        <charset val="128"/>
      </rPr>
      <t>耕地面積</t>
    </r>
  </si>
  <si>
    <r>
      <t>km</t>
    </r>
    <r>
      <rPr>
        <vertAlign val="superscript"/>
        <sz val="9"/>
        <rFont val="Times New Roman"/>
        <family val="1"/>
      </rPr>
      <t>2</t>
    </r>
    <phoneticPr fontId="5"/>
  </si>
  <si>
    <r>
      <rPr>
        <sz val="9"/>
        <rFont val="ＭＳ 明朝"/>
        <family val="1"/>
        <charset val="128"/>
      </rPr>
      <t>製造品出荷額等</t>
    </r>
    <phoneticPr fontId="7"/>
  </si>
  <si>
    <r>
      <rPr>
        <sz val="9"/>
        <rFont val="ＭＳ 明朝"/>
        <family val="1"/>
        <charset val="128"/>
      </rPr>
      <t>製造業従業者数</t>
    </r>
    <phoneticPr fontId="7"/>
  </si>
  <si>
    <r>
      <t xml:space="preserve">   D</t>
    </r>
    <r>
      <rPr>
        <sz val="9"/>
        <rFont val="ＭＳ 明朝"/>
        <family val="1"/>
        <charset val="128"/>
      </rPr>
      <t>　行政基盤</t>
    </r>
    <phoneticPr fontId="5"/>
  </si>
  <si>
    <r>
      <rPr>
        <sz val="9"/>
        <rFont val="ＭＳ 明朝"/>
        <family val="1"/>
        <charset val="128"/>
      </rPr>
      <t>Ｄ　行政基盤</t>
    </r>
    <phoneticPr fontId="5"/>
  </si>
  <si>
    <r>
      <t xml:space="preserve">   E</t>
    </r>
    <r>
      <rPr>
        <sz val="9"/>
        <rFont val="ＭＳ 明朝"/>
        <family val="1"/>
        <charset val="128"/>
      </rPr>
      <t>　教育</t>
    </r>
    <phoneticPr fontId="5"/>
  </si>
  <si>
    <r>
      <rPr>
        <sz val="9"/>
        <rFont val="ＭＳ 明朝"/>
        <family val="1"/>
        <charset val="128"/>
      </rPr>
      <t>Ｅ　教育</t>
    </r>
    <phoneticPr fontId="5"/>
  </si>
  <si>
    <r>
      <rPr>
        <sz val="9"/>
        <rFont val="ＭＳ 明朝"/>
        <family val="1"/>
        <charset val="128"/>
      </rPr>
      <t>幼稚園数</t>
    </r>
  </si>
  <si>
    <r>
      <rPr>
        <sz val="9"/>
        <rFont val="ＭＳ 明朝"/>
        <family val="1"/>
        <charset val="128"/>
      </rPr>
      <t>小学校数</t>
    </r>
  </si>
  <si>
    <r>
      <rPr>
        <sz val="9"/>
        <rFont val="ＭＳ 明朝"/>
        <family val="1"/>
        <charset val="128"/>
      </rPr>
      <t>中学校数</t>
    </r>
  </si>
  <si>
    <r>
      <rPr>
        <sz val="9"/>
        <rFont val="ＭＳ 明朝"/>
        <family val="1"/>
        <charset val="128"/>
      </rPr>
      <t>注）</t>
    </r>
    <r>
      <rPr>
        <sz val="9"/>
        <rFont val="Times New Roman"/>
        <family val="1"/>
      </rPr>
      <t xml:space="preserve"> 1 </t>
    </r>
    <r>
      <rPr>
        <sz val="9"/>
        <rFont val="ＭＳ 明朝"/>
        <family val="1"/>
        <charset val="128"/>
      </rPr>
      <t>　製造品出荷額等と製造業従業者数は個人経営を除く民営事業所（従業者</t>
    </r>
    <r>
      <rPr>
        <sz val="9"/>
        <rFont val="Times New Roman"/>
        <family val="1"/>
      </rPr>
      <t xml:space="preserve"> 4 </t>
    </r>
    <r>
      <rPr>
        <sz val="9"/>
        <rFont val="ＭＳ 明朝"/>
        <family val="1"/>
        <charset val="128"/>
      </rPr>
      <t>人以上）の数値である。</t>
    </r>
    <rPh sb="0" eb="1">
      <t>チュウ</t>
    </rPh>
    <rPh sb="6" eb="9">
      <t>セイゾウヒン</t>
    </rPh>
    <rPh sb="9" eb="11">
      <t>シュッカ</t>
    </rPh>
    <rPh sb="11" eb="12">
      <t>ガク</t>
    </rPh>
    <rPh sb="12" eb="13">
      <t>ナド</t>
    </rPh>
    <rPh sb="14" eb="17">
      <t>セイゾウギョウ</t>
    </rPh>
    <rPh sb="17" eb="18">
      <t>ジュウ</t>
    </rPh>
    <rPh sb="18" eb="21">
      <t>ギョウシャスウ</t>
    </rPh>
    <rPh sb="22" eb="24">
      <t>コジン</t>
    </rPh>
    <rPh sb="24" eb="26">
      <t>ケイエイ</t>
    </rPh>
    <rPh sb="27" eb="28">
      <t>ノゾ</t>
    </rPh>
    <rPh sb="29" eb="31">
      <t>ミンエイ</t>
    </rPh>
    <rPh sb="31" eb="34">
      <t>ジギョウショ</t>
    </rPh>
    <rPh sb="35" eb="38">
      <t>ジュウギョウシャ</t>
    </rPh>
    <rPh sb="41" eb="42">
      <t>ニン</t>
    </rPh>
    <rPh sb="42" eb="44">
      <t>イジョウ</t>
    </rPh>
    <rPh sb="46" eb="48">
      <t>スウチ</t>
    </rPh>
    <phoneticPr fontId="7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</si>
  <si>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 xml:space="preserve"> 2 </t>
    </r>
    <r>
      <rPr>
        <sz val="9"/>
        <rFont val="ＭＳ 明朝"/>
        <family val="1"/>
        <charset val="128"/>
      </rPr>
      <t>　商業年間商品販売額、商業事業所数、商業従業者数は民営事業所の数値である。</t>
    </r>
    <rPh sb="6" eb="12">
      <t>ショウギョウネンカンショウヒン</t>
    </rPh>
    <rPh sb="12" eb="14">
      <t>ハンバイ</t>
    </rPh>
    <rPh sb="14" eb="15">
      <t>ガク</t>
    </rPh>
    <rPh sb="16" eb="18">
      <t>ショウギョウ</t>
    </rPh>
    <rPh sb="18" eb="21">
      <t>ジギョウショ</t>
    </rPh>
    <rPh sb="21" eb="22">
      <t>スウ</t>
    </rPh>
    <rPh sb="23" eb="25">
      <t>ショウギョウ</t>
    </rPh>
    <rPh sb="25" eb="29">
      <t>ジュウギョウシャスウ</t>
    </rPh>
    <rPh sb="30" eb="35">
      <t>ミンエイジギョウショ</t>
    </rPh>
    <rPh sb="36" eb="38">
      <t>スウチ</t>
    </rPh>
    <phoneticPr fontId="3"/>
  </si>
  <si>
    <r>
      <rPr>
        <sz val="9"/>
        <rFont val="ＭＳ 明朝"/>
        <family val="1"/>
        <charset val="128"/>
      </rPr>
      <t>出生数</t>
    </r>
  </si>
  <si>
    <r>
      <rPr>
        <sz val="9"/>
        <rFont val="ＭＳ 明朝"/>
        <family val="1"/>
        <charset val="128"/>
      </rPr>
      <t>死亡数</t>
    </r>
  </si>
  <si>
    <r>
      <rPr>
        <sz val="9"/>
        <rFont val="ＭＳ 明朝"/>
        <family val="1"/>
        <charset val="128"/>
      </rPr>
      <t>転入者数</t>
    </r>
  </si>
  <si>
    <t>A5103</t>
    <phoneticPr fontId="3"/>
  </si>
  <si>
    <r>
      <rPr>
        <sz val="9"/>
        <rFont val="ＭＳ 明朝"/>
        <family val="1"/>
        <charset val="128"/>
      </rPr>
      <t>転出者数</t>
    </r>
  </si>
  <si>
    <t>A5104</t>
    <phoneticPr fontId="3"/>
  </si>
  <si>
    <r>
      <rPr>
        <sz val="9"/>
        <rFont val="ＭＳ 明朝"/>
        <family val="1"/>
        <charset val="128"/>
      </rPr>
      <t>昼間人口</t>
    </r>
  </si>
  <si>
    <r>
      <rPr>
        <sz val="9"/>
        <rFont val="ＭＳ 明朝"/>
        <family val="1"/>
        <charset val="128"/>
      </rPr>
      <t>世帯数</t>
    </r>
  </si>
  <si>
    <r>
      <rPr>
        <sz val="9"/>
        <rFont val="ＭＳ 明朝"/>
        <family val="1"/>
        <charset val="128"/>
      </rPr>
      <t>一般世帯数</t>
    </r>
  </si>
  <si>
    <r>
      <rPr>
        <sz val="9"/>
        <rFont val="ＭＳ 明朝"/>
        <family val="1"/>
        <charset val="128"/>
      </rPr>
      <t>単独世帯数</t>
    </r>
  </si>
  <si>
    <r>
      <t>65</t>
    </r>
    <r>
      <rPr>
        <sz val="9"/>
        <rFont val="ＭＳ 明朝"/>
        <family val="1"/>
        <charset val="128"/>
      </rPr>
      <t>歳以上の世帯員の
いる核家族世帯数</t>
    </r>
    <phoneticPr fontId="7"/>
  </si>
  <si>
    <r>
      <rPr>
        <sz val="9"/>
        <rFont val="ＭＳ 明朝"/>
        <family val="1"/>
        <charset val="128"/>
      </rPr>
      <t>夫</t>
    </r>
    <r>
      <rPr>
        <sz val="9"/>
        <rFont val="Times New Roman"/>
        <family val="1"/>
      </rPr>
      <t>65</t>
    </r>
    <r>
      <rPr>
        <sz val="9"/>
        <rFont val="ＭＳ 明朝"/>
        <family val="1"/>
        <charset val="128"/>
      </rPr>
      <t>歳以上、妻</t>
    </r>
    <r>
      <rPr>
        <sz val="9"/>
        <rFont val="Times New Roman"/>
        <family val="1"/>
      </rPr>
      <t>60</t>
    </r>
    <r>
      <rPr>
        <sz val="9"/>
        <rFont val="ＭＳ 明朝"/>
        <family val="1"/>
        <charset val="128"/>
      </rPr>
      <t>歳以上の夫婦のみの世帯</t>
    </r>
    <rPh sb="0" eb="1">
      <t>オット</t>
    </rPh>
    <rPh sb="3" eb="6">
      <t>サイイジョウ</t>
    </rPh>
    <rPh sb="7" eb="8">
      <t>ツマ</t>
    </rPh>
    <rPh sb="10" eb="11">
      <t>サイ</t>
    </rPh>
    <rPh sb="11" eb="13">
      <t>イジョウ</t>
    </rPh>
    <rPh sb="14" eb="16">
      <t>フウフ</t>
    </rPh>
    <rPh sb="19" eb="21">
      <t>セタイ</t>
    </rPh>
    <phoneticPr fontId="7"/>
  </si>
  <si>
    <r>
      <t>65</t>
    </r>
    <r>
      <rPr>
        <sz val="9"/>
        <rFont val="ＭＳ 明朝"/>
        <family val="1"/>
        <charset val="128"/>
      </rPr>
      <t>歳以上世帯員の単独世帯数</t>
    </r>
    <rPh sb="2" eb="5">
      <t>サイイジョウ</t>
    </rPh>
    <rPh sb="5" eb="7">
      <t>セタイ</t>
    </rPh>
    <rPh sb="7" eb="8">
      <t>イン</t>
    </rPh>
    <rPh sb="9" eb="14">
      <t>タンドクセタイスウ</t>
    </rPh>
    <phoneticPr fontId="7"/>
  </si>
  <si>
    <r>
      <rPr>
        <sz val="9"/>
        <rFont val="ＭＳ 明朝"/>
        <family val="1"/>
        <charset val="128"/>
      </rPr>
      <t>婚姻件数</t>
    </r>
  </si>
  <si>
    <r>
      <rPr>
        <sz val="9"/>
        <rFont val="ＭＳ 明朝"/>
        <family val="1"/>
        <charset val="128"/>
      </rPr>
      <t>離婚件数</t>
    </r>
  </si>
  <si>
    <r>
      <t xml:space="preserve">   B</t>
    </r>
    <r>
      <rPr>
        <sz val="9"/>
        <rFont val="ＭＳ 明朝"/>
        <family val="1"/>
        <charset val="128"/>
      </rPr>
      <t>　自然環境</t>
    </r>
    <phoneticPr fontId="5"/>
  </si>
  <si>
    <r>
      <rPr>
        <sz val="9"/>
        <rFont val="ＭＳ 明朝"/>
        <family val="1"/>
        <charset val="128"/>
      </rPr>
      <t>Ｂ　自然環境</t>
    </r>
    <phoneticPr fontId="5"/>
  </si>
  <si>
    <r>
      <rPr>
        <sz val="9"/>
        <rFont val="ＭＳ 明朝"/>
        <family val="1"/>
        <charset val="128"/>
      </rPr>
      <t>可住地面積</t>
    </r>
  </si>
  <si>
    <r>
      <t>km</t>
    </r>
    <r>
      <rPr>
        <vertAlign val="superscript"/>
        <sz val="9"/>
        <rFont val="Times New Roman"/>
        <family val="1"/>
      </rPr>
      <t>2</t>
    </r>
    <phoneticPr fontId="3"/>
  </si>
  <si>
    <r>
      <rPr>
        <sz val="9"/>
        <color theme="1"/>
        <rFont val="ＭＳ 明朝"/>
        <family val="1"/>
        <charset val="128"/>
      </rPr>
      <t>資料　「統計でみる市区町村のすがた</t>
    </r>
    <r>
      <rPr>
        <sz val="9"/>
        <color theme="1"/>
        <rFont val="Times New Roman"/>
        <family val="1"/>
      </rPr>
      <t>2025</t>
    </r>
    <r>
      <rPr>
        <sz val="9"/>
        <color theme="1"/>
        <rFont val="ＭＳ 明朝"/>
        <family val="1"/>
        <charset val="128"/>
      </rPr>
      <t>」、総務省「令和</t>
    </r>
    <r>
      <rPr>
        <sz val="9"/>
        <color theme="1"/>
        <rFont val="Times New Roman"/>
        <family val="1"/>
      </rPr>
      <t xml:space="preserve"> 2 </t>
    </r>
    <r>
      <rPr>
        <sz val="9"/>
        <color theme="1"/>
        <rFont val="ＭＳ 明朝"/>
        <family val="1"/>
        <charset val="128"/>
      </rPr>
      <t>年国勢調査」</t>
    </r>
    <rPh sb="0" eb="2">
      <t>シリョウ</t>
    </rPh>
    <rPh sb="4" eb="6">
      <t>トウケイ</t>
    </rPh>
    <rPh sb="9" eb="11">
      <t>シク</t>
    </rPh>
    <rPh sb="11" eb="13">
      <t>チョウソン</t>
    </rPh>
    <rPh sb="27" eb="29">
      <t>レイワ</t>
    </rPh>
    <rPh sb="32" eb="33">
      <t>ネン</t>
    </rPh>
    <phoneticPr fontId="5"/>
  </si>
  <si>
    <r>
      <rPr>
        <sz val="9"/>
        <rFont val="ＭＳ 明朝"/>
        <family val="1"/>
        <charset val="128"/>
      </rPr>
      <t>資料　「統計でみる市区町村のすがた</t>
    </r>
    <r>
      <rPr>
        <sz val="9"/>
        <rFont val="Times New Roman"/>
        <family val="1"/>
      </rPr>
      <t>2025</t>
    </r>
    <r>
      <rPr>
        <sz val="9"/>
        <rFont val="ＭＳ 明朝"/>
        <family val="1"/>
        <charset val="128"/>
      </rPr>
      <t>」、総務省統計局・経済産業省「令和</t>
    </r>
    <r>
      <rPr>
        <sz val="9"/>
        <rFont val="Times New Roman"/>
        <family val="1"/>
      </rPr>
      <t xml:space="preserve"> 3 </t>
    </r>
    <r>
      <rPr>
        <sz val="9"/>
        <rFont val="ＭＳ 明朝"/>
        <family val="1"/>
        <charset val="128"/>
      </rPr>
      <t>年経済センサス-活動調査」</t>
    </r>
    <rPh sb="0" eb="2">
      <t>シリョウ</t>
    </rPh>
    <rPh sb="36" eb="38">
      <t>レイワ</t>
    </rPh>
    <rPh sb="41" eb="42">
      <t>トシ</t>
    </rPh>
    <rPh sb="42" eb="43">
      <t>ヘイネン</t>
    </rPh>
    <phoneticPr fontId="5"/>
  </si>
  <si>
    <t>6..9</t>
    <phoneticPr fontId="3"/>
  </si>
  <si>
    <r>
      <rPr>
        <sz val="9"/>
        <color theme="1"/>
        <rFont val="ＭＳ 明朝"/>
        <family val="1"/>
        <charset val="128"/>
      </rPr>
      <t>資料　「統計でみる市区町村のすがた</t>
    </r>
    <r>
      <rPr>
        <sz val="9"/>
        <color theme="1"/>
        <rFont val="Times New Roman"/>
        <family val="1"/>
      </rPr>
      <t>2025</t>
    </r>
    <r>
      <rPr>
        <sz val="9"/>
        <color theme="1"/>
        <rFont val="ＭＳ 明朝"/>
        <family val="1"/>
        <charset val="128"/>
      </rPr>
      <t>」</t>
    </r>
    <rPh sb="0" eb="2">
      <t>シリョウ</t>
    </rPh>
    <rPh sb="4" eb="6">
      <t>トウケイ</t>
    </rPh>
    <rPh sb="9" eb="11">
      <t>シク</t>
    </rPh>
    <rPh sb="11" eb="13">
      <t>チョウソン</t>
    </rPh>
    <phoneticPr fontId="5"/>
  </si>
  <si>
    <r>
      <rPr>
        <sz val="9"/>
        <rFont val="ＭＳ 明朝"/>
        <family val="1"/>
        <charset val="128"/>
      </rPr>
      <t>資料　「統計でみる市区町村のすがた</t>
    </r>
    <r>
      <rPr>
        <sz val="9"/>
        <rFont val="Times New Roman"/>
        <family val="1"/>
      </rPr>
      <t>2025</t>
    </r>
    <r>
      <rPr>
        <sz val="9"/>
        <rFont val="ＭＳ 明朝"/>
        <family val="1"/>
        <charset val="128"/>
      </rPr>
      <t>」、厚生労働省「令和</t>
    </r>
    <r>
      <rPr>
        <sz val="9"/>
        <rFont val="Times New Roman"/>
        <family val="1"/>
      </rPr>
      <t xml:space="preserve"> 6 </t>
    </r>
    <r>
      <rPr>
        <sz val="9"/>
        <rFont val="ＭＳ 明朝"/>
        <family val="1"/>
        <charset val="128"/>
      </rPr>
      <t>年医療施設調査」</t>
    </r>
    <rPh sb="0" eb="2">
      <t>シリョウ</t>
    </rPh>
    <rPh sb="4" eb="6">
      <t>トウケイ</t>
    </rPh>
    <rPh sb="9" eb="11">
      <t>シク</t>
    </rPh>
    <rPh sb="11" eb="13">
      <t>チョウソン</t>
    </rPh>
    <rPh sb="23" eb="28">
      <t>コウセイロウドウショウ</t>
    </rPh>
    <rPh sb="29" eb="31">
      <t>レイワ</t>
    </rPh>
    <rPh sb="34" eb="35">
      <t>ネン</t>
    </rPh>
    <rPh sb="35" eb="39">
      <t>イリョウシセツ</t>
    </rPh>
    <rPh sb="39" eb="41">
      <t>チョウサ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</si>
</sst>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#,##0_);[Red]\(#,##0\)"/>
    <numFmt numFmtId="178" formatCode="#,##0.0;&quot;△ &quot;#,##0.0"/>
    <numFmt numFmtId="179" formatCode="#,##0.00;&quot;△ &quot;#,##0.00"/>
    <numFmt numFmtId="180" formatCode="#,###"/>
    <numFmt numFmtId="181" formatCode="#,##0.0"/>
    <numFmt numFmtId="182" formatCode="0_);[Red]\(0\)"/>
  </numFmts>
  <fonts count="5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color theme="1"/>
      <name val="Times New Roman"/>
      <family val="1"/>
    </font>
    <font>
      <sz val="6"/>
      <name val="游ゴシック"/>
      <family val="3"/>
      <charset val="128"/>
      <scheme val="minor"/>
    </font>
    <font>
      <sz val="12"/>
      <color theme="1"/>
      <name val="Times New Roman"/>
      <family val="1"/>
    </font>
    <font>
      <sz val="6"/>
      <name val="游ゴシック"/>
      <family val="2"/>
      <charset val="128"/>
      <scheme val="minor"/>
    </font>
    <font>
      <sz val="11"/>
      <color theme="1"/>
      <name val="Times New Roman"/>
      <family val="1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color indexed="8"/>
      <name val="Times New Roman"/>
      <family val="1"/>
    </font>
    <font>
      <sz val="10.5"/>
      <name val="Times New Roman"/>
      <family val="1"/>
    </font>
    <font>
      <sz val="10.5"/>
      <color indexed="10"/>
      <name val="Times New Roman"/>
      <family val="1"/>
    </font>
    <font>
      <sz val="6"/>
      <name val="ＭＳ Ｐゴシック"/>
      <family val="3"/>
      <charset val="128"/>
    </font>
    <font>
      <sz val="9.5"/>
      <name val="Times New Roman"/>
      <family val="1"/>
    </font>
    <font>
      <sz val="9.5"/>
      <name val="ＭＳ 明朝"/>
      <family val="1"/>
      <charset val="128"/>
    </font>
    <font>
      <sz val="9.5"/>
      <color theme="1"/>
      <name val="Times New Roman"/>
      <family val="1"/>
    </font>
    <font>
      <sz val="9"/>
      <color theme="1"/>
      <name val="ＭＳ 明朝"/>
      <family val="1"/>
      <charset val="128"/>
    </font>
    <font>
      <sz val="9"/>
      <color theme="1"/>
      <name val="Times New Roman"/>
      <family val="1"/>
    </font>
    <font>
      <sz val="9"/>
      <name val="ＭＳ 明朝"/>
      <family val="1"/>
      <charset val="128"/>
    </font>
    <font>
      <sz val="9"/>
      <name val="Times New Roman"/>
      <family val="1"/>
    </font>
    <font>
      <sz val="8"/>
      <color theme="1"/>
      <name val="Times New Roman"/>
      <family val="1"/>
    </font>
    <font>
      <sz val="8"/>
      <color theme="1"/>
      <name val="ＭＳ 明朝"/>
      <family val="1"/>
      <charset val="128"/>
    </font>
    <font>
      <sz val="8.5"/>
      <color theme="1"/>
      <name val="Times New Roman"/>
      <family val="1"/>
    </font>
    <font>
      <sz val="8.5"/>
      <color theme="1"/>
      <name val="ＭＳ 明朝"/>
      <family val="1"/>
      <charset val="128"/>
    </font>
    <font>
      <sz val="8.5"/>
      <name val="Times New Roman"/>
      <family val="1"/>
    </font>
    <font>
      <sz val="8.5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indexed="8"/>
      <name val="Times New Roman"/>
      <family val="1"/>
    </font>
    <font>
      <sz val="10"/>
      <color theme="1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ＭＳ ゴシック"/>
      <family val="3"/>
      <charset val="128"/>
    </font>
    <font>
      <sz val="10"/>
      <color indexed="8"/>
      <name val="Times New Roman"/>
      <family val="1"/>
    </font>
    <font>
      <sz val="9"/>
      <color indexed="8"/>
      <name val="ＭＳ 明朝"/>
      <family val="1"/>
      <charset val="128"/>
    </font>
    <font>
      <vertAlign val="superscript"/>
      <sz val="9"/>
      <color theme="1"/>
      <name val="Times New Roman"/>
      <family val="1"/>
    </font>
    <font>
      <sz val="11"/>
      <color indexed="8"/>
      <name val="Times New Roman"/>
      <family val="1"/>
    </font>
    <font>
      <sz val="8"/>
      <name val="ＭＳ ゴシック"/>
      <family val="3"/>
      <charset val="128"/>
    </font>
    <font>
      <u/>
      <sz val="12"/>
      <color theme="1"/>
      <name val="Times New Roman"/>
      <family val="1"/>
    </font>
    <font>
      <sz val="11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Times New Roman"/>
      <family val="1"/>
      <charset val="128"/>
    </font>
    <font>
      <sz val="9"/>
      <color theme="1"/>
      <name val="ＭＳ Ｐ明朝"/>
      <family val="1"/>
      <charset val="128"/>
    </font>
    <font>
      <sz val="9"/>
      <color rgb="FF000000"/>
      <name val="ＭＳ 明朝"/>
      <family val="1"/>
      <charset val="128"/>
    </font>
    <font>
      <sz val="9"/>
      <color rgb="FF000000"/>
      <name val="Times New Roman"/>
      <family val="1"/>
    </font>
    <font>
      <sz val="9"/>
      <color rgb="FF000000"/>
      <name val="Times New Roman"/>
      <family val="1"/>
      <charset val="128"/>
    </font>
    <font>
      <sz val="9"/>
      <color theme="1"/>
      <name val="Times New Roman"/>
      <family val="3"/>
      <charset val="128"/>
    </font>
    <font>
      <sz val="8.5"/>
      <color theme="1"/>
      <name val="Times New Roman"/>
      <family val="1"/>
      <charset val="128"/>
    </font>
    <font>
      <sz val="11"/>
      <color theme="1"/>
      <name val="ＭＳ 明朝"/>
      <family val="1"/>
      <charset val="128"/>
    </font>
    <font>
      <sz val="10"/>
      <name val="Times New Roman"/>
      <family val="1"/>
    </font>
    <font>
      <sz val="11"/>
      <name val="Times New Roman"/>
      <family val="1"/>
    </font>
    <font>
      <sz val="9"/>
      <name val="ＭＳ ゴシック"/>
      <family val="3"/>
      <charset val="128"/>
    </font>
    <font>
      <u/>
      <sz val="12"/>
      <name val="Times New Roman"/>
      <family val="1"/>
    </font>
    <font>
      <vertAlign val="superscript"/>
      <sz val="9"/>
      <name val="Times New Roman"/>
      <family val="1"/>
    </font>
    <font>
      <sz val="9"/>
      <name val="Times New Roman"/>
      <family val="1"/>
      <charset val="128"/>
    </font>
    <font>
      <sz val="1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gray125">
        <fgColor theme="0" tint="-0.34998626667073579"/>
        <bgColor indexed="65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8" fillId="0" borderId="0"/>
    <xf numFmtId="38" fontId="8" fillId="0" borderId="0" applyFont="0" applyFill="0" applyBorder="0" applyAlignment="0" applyProtection="0">
      <alignment vertical="center"/>
    </xf>
    <xf numFmtId="0" fontId="8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0" borderId="0"/>
    <xf numFmtId="0" fontId="37" fillId="0" borderId="0"/>
    <xf numFmtId="0" fontId="39" fillId="0" borderId="0"/>
    <xf numFmtId="0" fontId="39" fillId="0" borderId="0"/>
    <xf numFmtId="0" fontId="28" fillId="0" borderId="0">
      <alignment vertical="center"/>
    </xf>
  </cellStyleXfs>
  <cellXfs count="676">
    <xf numFmtId="0" fontId="0" fillId="0" borderId="0" xfId="0"/>
    <xf numFmtId="0" fontId="2" fillId="0" borderId="0" xfId="1" applyFont="1" applyAlignment="1">
      <alignment vertical="center"/>
    </xf>
    <xf numFmtId="49" fontId="9" fillId="0" borderId="0" xfId="2" applyNumberFormat="1" applyFont="1" applyAlignment="1">
      <alignment vertical="center"/>
    </xf>
    <xf numFmtId="0" fontId="6" fillId="0" borderId="0" xfId="1" applyFont="1"/>
    <xf numFmtId="0" fontId="6" fillId="0" borderId="0" xfId="1" applyFont="1" applyAlignment="1">
      <alignment vertical="center"/>
    </xf>
    <xf numFmtId="0" fontId="15" fillId="0" borderId="0" xfId="1" applyFont="1" applyAlignment="1">
      <alignment horizontal="center"/>
    </xf>
    <xf numFmtId="176" fontId="13" fillId="0" borderId="21" xfId="3" applyNumberFormat="1" applyFont="1" applyBorder="1" applyAlignment="1">
      <alignment vertical="center"/>
    </xf>
    <xf numFmtId="176" fontId="13" fillId="0" borderId="20" xfId="4" applyNumberFormat="1" applyFont="1" applyBorder="1" applyAlignment="1">
      <alignment horizontal="right" vertical="center"/>
    </xf>
    <xf numFmtId="176" fontId="13" fillId="0" borderId="21" xfId="3" applyNumberFormat="1" applyFont="1" applyBorder="1" applyAlignment="1">
      <alignment horizontal="right" vertical="center"/>
    </xf>
    <xf numFmtId="176" fontId="13" fillId="0" borderId="22" xfId="3" applyNumberFormat="1" applyFont="1" applyBorder="1" applyAlignment="1">
      <alignment horizontal="right" vertical="center"/>
    </xf>
    <xf numFmtId="38" fontId="13" fillId="0" borderId="2" xfId="3" applyFont="1" applyBorder="1" applyAlignment="1">
      <alignment horizontal="distributed" vertical="center" indent="1"/>
    </xf>
    <xf numFmtId="176" fontId="13" fillId="0" borderId="22" xfId="3" applyNumberFormat="1" applyFont="1" applyBorder="1" applyAlignment="1">
      <alignment vertical="center"/>
    </xf>
    <xf numFmtId="38" fontId="13" fillId="2" borderId="25" xfId="3" applyFont="1" applyFill="1" applyBorder="1" applyAlignment="1">
      <alignment horizontal="distributed" vertical="center" indent="1"/>
    </xf>
    <xf numFmtId="176" fontId="13" fillId="2" borderId="4" xfId="3" applyNumberFormat="1" applyFont="1" applyFill="1" applyBorder="1" applyAlignment="1">
      <alignment horizontal="right" vertical="center"/>
    </xf>
    <xf numFmtId="176" fontId="13" fillId="2" borderId="4" xfId="3" applyNumberFormat="1" applyFont="1" applyFill="1" applyBorder="1" applyAlignment="1">
      <alignment vertical="center"/>
    </xf>
    <xf numFmtId="176" fontId="13" fillId="2" borderId="12" xfId="4" applyNumberFormat="1" applyFont="1" applyFill="1" applyBorder="1" applyAlignment="1">
      <alignment horizontal="right" vertical="center"/>
    </xf>
    <xf numFmtId="176" fontId="13" fillId="2" borderId="15" xfId="3" applyNumberFormat="1" applyFont="1" applyFill="1" applyBorder="1" applyAlignment="1">
      <alignment vertical="center"/>
    </xf>
    <xf numFmtId="176" fontId="13" fillId="2" borderId="15" xfId="3" applyNumberFormat="1" applyFont="1" applyFill="1" applyBorder="1" applyAlignment="1">
      <alignment horizontal="right" vertical="center"/>
    </xf>
    <xf numFmtId="38" fontId="13" fillId="0" borderId="0" xfId="3" applyFont="1" applyBorder="1" applyAlignment="1">
      <alignment horizontal="distributed" vertical="center" indent="1"/>
    </xf>
    <xf numFmtId="177" fontId="13" fillId="0" borderId="14" xfId="3" applyNumberFormat="1" applyFont="1" applyBorder="1" applyAlignment="1">
      <alignment horizontal="right" vertical="center"/>
    </xf>
    <xf numFmtId="177" fontId="13" fillId="0" borderId="13" xfId="3" applyNumberFormat="1" applyFont="1" applyBorder="1" applyAlignment="1">
      <alignment horizontal="right" vertical="center"/>
    </xf>
    <xf numFmtId="177" fontId="13" fillId="0" borderId="26" xfId="3" applyNumberFormat="1" applyFont="1" applyBorder="1" applyAlignment="1">
      <alignment horizontal="right" vertical="center"/>
    </xf>
    <xf numFmtId="177" fontId="13" fillId="0" borderId="14" xfId="3" applyNumberFormat="1" applyFont="1" applyBorder="1" applyAlignment="1">
      <alignment vertical="center"/>
    </xf>
    <xf numFmtId="177" fontId="13" fillId="0" borderId="13" xfId="4" applyNumberFormat="1" applyFont="1" applyBorder="1" applyAlignment="1">
      <alignment horizontal="right" vertical="center"/>
    </xf>
    <xf numFmtId="177" fontId="13" fillId="0" borderId="26" xfId="3" applyNumberFormat="1" applyFont="1" applyBorder="1" applyAlignment="1">
      <alignment vertical="center"/>
    </xf>
    <xf numFmtId="176" fontId="19" fillId="0" borderId="26" xfId="3" applyNumberFormat="1" applyFont="1" applyBorder="1" applyAlignment="1">
      <alignment horizontal="right" vertical="center"/>
    </xf>
    <xf numFmtId="176" fontId="19" fillId="0" borderId="0" xfId="3" applyNumberFormat="1" applyFont="1" applyBorder="1" applyAlignment="1">
      <alignment vertical="center"/>
    </xf>
    <xf numFmtId="176" fontId="19" fillId="0" borderId="13" xfId="3" applyNumberFormat="1" applyFont="1" applyBorder="1" applyAlignment="1">
      <alignment vertical="center"/>
    </xf>
    <xf numFmtId="176" fontId="19" fillId="0" borderId="26" xfId="4" applyNumberFormat="1" applyFont="1" applyBorder="1" applyAlignment="1">
      <alignment horizontal="right" vertical="center"/>
    </xf>
    <xf numFmtId="176" fontId="19" fillId="0" borderId="0" xfId="3" applyNumberFormat="1" applyFont="1" applyBorder="1" applyAlignment="1">
      <alignment horizontal="right" vertical="center"/>
    </xf>
    <xf numFmtId="176" fontId="19" fillId="0" borderId="14" xfId="3" applyNumberFormat="1" applyFont="1" applyBorder="1" applyAlignment="1">
      <alignment vertical="center"/>
    </xf>
    <xf numFmtId="176" fontId="19" fillId="0" borderId="13" xfId="4" applyNumberFormat="1" applyFont="1" applyBorder="1" applyAlignment="1">
      <alignment horizontal="right" vertical="center"/>
    </xf>
    <xf numFmtId="176" fontId="19" fillId="0" borderId="22" xfId="3" applyNumberFormat="1" applyFont="1" applyBorder="1" applyAlignment="1">
      <alignment horizontal="right" vertical="center"/>
    </xf>
    <xf numFmtId="176" fontId="19" fillId="0" borderId="3" xfId="3" applyNumberFormat="1" applyFont="1" applyBorder="1" applyAlignment="1">
      <alignment vertical="center"/>
    </xf>
    <xf numFmtId="176" fontId="19" fillId="0" borderId="20" xfId="3" applyNumberFormat="1" applyFont="1" applyBorder="1" applyAlignment="1">
      <alignment vertical="center"/>
    </xf>
    <xf numFmtId="176" fontId="19" fillId="0" borderId="22" xfId="4" applyNumberFormat="1" applyFont="1" applyBorder="1" applyAlignment="1">
      <alignment horizontal="right" vertical="center"/>
    </xf>
    <xf numFmtId="176" fontId="19" fillId="0" borderId="3" xfId="3" applyNumberFormat="1" applyFont="1" applyBorder="1" applyAlignment="1">
      <alignment horizontal="right" vertical="center"/>
    </xf>
    <xf numFmtId="176" fontId="19" fillId="0" borderId="21" xfId="3" applyNumberFormat="1" applyFont="1" applyBorder="1" applyAlignment="1">
      <alignment vertical="center"/>
    </xf>
    <xf numFmtId="176" fontId="19" fillId="0" borderId="20" xfId="4" applyNumberFormat="1" applyFont="1" applyBorder="1" applyAlignment="1">
      <alignment horizontal="right" vertical="center"/>
    </xf>
    <xf numFmtId="176" fontId="19" fillId="2" borderId="15" xfId="3" applyNumberFormat="1" applyFont="1" applyFill="1" applyBorder="1" applyAlignment="1">
      <alignment horizontal="right" vertical="center"/>
    </xf>
    <xf numFmtId="176" fontId="19" fillId="2" borderId="25" xfId="3" applyNumberFormat="1" applyFont="1" applyFill="1" applyBorder="1" applyAlignment="1">
      <alignment vertical="center"/>
    </xf>
    <xf numFmtId="176" fontId="19" fillId="2" borderId="12" xfId="3" applyNumberFormat="1" applyFont="1" applyFill="1" applyBorder="1" applyAlignment="1">
      <alignment vertical="center"/>
    </xf>
    <xf numFmtId="176" fontId="19" fillId="2" borderId="15" xfId="4" applyNumberFormat="1" applyFont="1" applyFill="1" applyBorder="1" applyAlignment="1">
      <alignment horizontal="right" vertical="center"/>
    </xf>
    <xf numFmtId="176" fontId="19" fillId="2" borderId="25" xfId="3" applyNumberFormat="1" applyFont="1" applyFill="1" applyBorder="1" applyAlignment="1">
      <alignment horizontal="right" vertical="center"/>
    </xf>
    <xf numFmtId="176" fontId="19" fillId="2" borderId="4" xfId="3" applyNumberFormat="1" applyFont="1" applyFill="1" applyBorder="1" applyAlignment="1">
      <alignment vertical="center"/>
    </xf>
    <xf numFmtId="176" fontId="19" fillId="2" borderId="12" xfId="4" applyNumberFormat="1" applyFont="1" applyFill="1" applyBorder="1" applyAlignment="1">
      <alignment horizontal="right" vertical="center"/>
    </xf>
    <xf numFmtId="176" fontId="19" fillId="0" borderId="22" xfId="3" applyNumberFormat="1" applyFont="1" applyBorder="1" applyAlignment="1">
      <alignment vertical="center"/>
    </xf>
    <xf numFmtId="176" fontId="19" fillId="2" borderId="17" xfId="3" applyNumberFormat="1" applyFont="1" applyFill="1" applyBorder="1" applyAlignment="1">
      <alignment vertical="center"/>
    </xf>
    <xf numFmtId="176" fontId="19" fillId="2" borderId="19" xfId="3" applyNumberFormat="1" applyFont="1" applyFill="1" applyBorder="1" applyAlignment="1">
      <alignment vertical="center"/>
    </xf>
    <xf numFmtId="176" fontId="19" fillId="2" borderId="9" xfId="3" applyNumberFormat="1" applyFont="1" applyFill="1" applyBorder="1" applyAlignment="1">
      <alignment vertical="center"/>
    </xf>
    <xf numFmtId="176" fontId="19" fillId="2" borderId="10" xfId="3" applyNumberFormat="1" applyFont="1" applyFill="1" applyBorder="1" applyAlignment="1">
      <alignment vertical="center"/>
    </xf>
    <xf numFmtId="176" fontId="19" fillId="2" borderId="9" xfId="4" applyNumberFormat="1" applyFont="1" applyFill="1" applyBorder="1" applyAlignment="1">
      <alignment horizontal="right" vertical="center"/>
    </xf>
    <xf numFmtId="176" fontId="19" fillId="2" borderId="17" xfId="3" applyNumberFormat="1" applyFont="1" applyFill="1" applyBorder="1" applyAlignment="1">
      <alignment horizontal="right" vertical="center"/>
    </xf>
    <xf numFmtId="176" fontId="19" fillId="2" borderId="19" xfId="3" applyNumberFormat="1" applyFont="1" applyFill="1" applyBorder="1" applyAlignment="1">
      <alignment horizontal="right" vertical="center"/>
    </xf>
    <xf numFmtId="176" fontId="19" fillId="0" borderId="17" xfId="3" applyNumberFormat="1" applyFont="1" applyBorder="1" applyAlignment="1">
      <alignment vertical="center"/>
    </xf>
    <xf numFmtId="176" fontId="19" fillId="0" borderId="19" xfId="3" applyNumberFormat="1" applyFont="1" applyBorder="1" applyAlignment="1">
      <alignment vertical="center"/>
    </xf>
    <xf numFmtId="176" fontId="19" fillId="0" borderId="9" xfId="3" applyNumberFormat="1" applyFont="1" applyBorder="1" applyAlignment="1">
      <alignment vertical="center"/>
    </xf>
    <xf numFmtId="176" fontId="19" fillId="0" borderId="10" xfId="3" applyNumberFormat="1" applyFont="1" applyBorder="1" applyAlignment="1">
      <alignment vertical="center"/>
    </xf>
    <xf numFmtId="176" fontId="19" fillId="0" borderId="9" xfId="4" applyNumberFormat="1" applyFont="1" applyBorder="1" applyAlignment="1">
      <alignment horizontal="right" vertical="center"/>
    </xf>
    <xf numFmtId="176" fontId="19" fillId="0" borderId="17" xfId="3" applyNumberFormat="1" applyFont="1" applyBorder="1" applyAlignment="1">
      <alignment horizontal="right" vertical="center"/>
    </xf>
    <xf numFmtId="176" fontId="19" fillId="0" borderId="19" xfId="3" applyNumberFormat="1" applyFont="1" applyBorder="1" applyAlignment="1">
      <alignment horizontal="right" vertical="center"/>
    </xf>
    <xf numFmtId="176" fontId="19" fillId="0" borderId="15" xfId="3" applyNumberFormat="1" applyFont="1" applyBorder="1" applyAlignment="1">
      <alignment vertical="center"/>
    </xf>
    <xf numFmtId="176" fontId="19" fillId="0" borderId="25" xfId="3" applyNumberFormat="1" applyFont="1" applyBorder="1" applyAlignment="1">
      <alignment vertical="center"/>
    </xf>
    <xf numFmtId="176" fontId="19" fillId="0" borderId="12" xfId="3" applyNumberFormat="1" applyFont="1" applyBorder="1" applyAlignment="1">
      <alignment vertical="center"/>
    </xf>
    <xf numFmtId="176" fontId="19" fillId="0" borderId="4" xfId="3" applyNumberFormat="1" applyFont="1" applyBorder="1" applyAlignment="1">
      <alignment vertical="center"/>
    </xf>
    <xf numFmtId="176" fontId="19" fillId="0" borderId="26" xfId="3" applyNumberFormat="1" applyFont="1" applyBorder="1" applyAlignment="1">
      <alignment vertical="center"/>
    </xf>
    <xf numFmtId="176" fontId="19" fillId="0" borderId="16" xfId="3" applyNumberFormat="1" applyFont="1" applyBorder="1" applyAlignment="1">
      <alignment vertical="center"/>
    </xf>
    <xf numFmtId="176" fontId="19" fillId="0" borderId="5" xfId="3" applyNumberFormat="1" applyFont="1" applyBorder="1" applyAlignment="1">
      <alignment vertical="center"/>
    </xf>
    <xf numFmtId="176" fontId="19" fillId="0" borderId="24" xfId="3" applyNumberFormat="1" applyFont="1" applyBorder="1" applyAlignment="1">
      <alignment vertical="center"/>
    </xf>
    <xf numFmtId="176" fontId="19" fillId="0" borderId="6" xfId="3" applyNumberFormat="1" applyFont="1" applyBorder="1" applyAlignment="1">
      <alignment vertical="center"/>
    </xf>
    <xf numFmtId="0" fontId="17" fillId="0" borderId="0" xfId="1" applyFont="1"/>
    <xf numFmtId="176" fontId="24" fillId="0" borderId="26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vertical="center"/>
    </xf>
    <xf numFmtId="176" fontId="24" fillId="0" borderId="26" xfId="4" applyNumberFormat="1" applyFont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4" applyNumberFormat="1" applyFont="1" applyBorder="1" applyAlignment="1">
      <alignment horizontal="right" vertical="center"/>
    </xf>
    <xf numFmtId="176" fontId="24" fillId="0" borderId="26" xfId="3" applyNumberFormat="1" applyFont="1" applyBorder="1" applyAlignment="1">
      <alignment horizontal="right" vertical="center"/>
    </xf>
    <xf numFmtId="176" fontId="24" fillId="0" borderId="0" xfId="3" applyNumberFormat="1" applyFont="1" applyBorder="1" applyAlignment="1">
      <alignment vertical="center"/>
    </xf>
    <xf numFmtId="176" fontId="24" fillId="0" borderId="13" xfId="3" applyNumberFormat="1" applyFont="1" applyBorder="1" applyAlignment="1">
      <alignment vertical="center"/>
    </xf>
    <xf numFmtId="176" fontId="24" fillId="0" borderId="0" xfId="3" applyNumberFormat="1" applyFont="1" applyBorder="1" applyAlignment="1">
      <alignment horizontal="right" vertical="center"/>
    </xf>
    <xf numFmtId="176" fontId="24" fillId="0" borderId="14" xfId="3" applyNumberFormat="1" applyFont="1" applyBorder="1" applyAlignment="1">
      <alignment vertical="center"/>
    </xf>
    <xf numFmtId="176" fontId="24" fillId="0" borderId="15" xfId="3" applyNumberFormat="1" applyFont="1" applyFill="1" applyBorder="1" applyAlignment="1">
      <alignment horizontal="right" vertical="center"/>
    </xf>
    <xf numFmtId="176" fontId="24" fillId="0" borderId="25" xfId="3" applyNumberFormat="1" applyFont="1" applyFill="1" applyBorder="1" applyAlignment="1">
      <alignment vertical="center"/>
    </xf>
    <xf numFmtId="176" fontId="24" fillId="0" borderId="12" xfId="3" applyNumberFormat="1" applyFont="1" applyFill="1" applyBorder="1" applyAlignment="1">
      <alignment vertical="center"/>
    </xf>
    <xf numFmtId="176" fontId="24" fillId="0" borderId="15" xfId="4" applyNumberFormat="1" applyFont="1" applyBorder="1" applyAlignment="1">
      <alignment horizontal="right" vertical="center"/>
    </xf>
    <xf numFmtId="176" fontId="24" fillId="0" borderId="25" xfId="3" applyNumberFormat="1" applyFont="1" applyFill="1" applyBorder="1" applyAlignment="1">
      <alignment horizontal="right" vertical="center"/>
    </xf>
    <xf numFmtId="176" fontId="24" fillId="0" borderId="4" xfId="3" applyNumberFormat="1" applyFont="1" applyFill="1" applyBorder="1" applyAlignment="1">
      <alignment vertical="center"/>
    </xf>
    <xf numFmtId="176" fontId="24" fillId="0" borderId="4" xfId="4" applyNumberFormat="1" applyFont="1" applyBorder="1" applyAlignment="1">
      <alignment horizontal="right" vertical="center"/>
    </xf>
    <xf numFmtId="176" fontId="24" fillId="0" borderId="22" xfId="3" applyNumberFormat="1" applyFont="1" applyBorder="1" applyAlignment="1">
      <alignment horizontal="right" vertical="center"/>
    </xf>
    <xf numFmtId="176" fontId="24" fillId="0" borderId="3" xfId="3" applyNumberFormat="1" applyFont="1" applyBorder="1" applyAlignment="1">
      <alignment vertical="center"/>
    </xf>
    <xf numFmtId="176" fontId="24" fillId="0" borderId="20" xfId="3" applyNumberFormat="1" applyFont="1" applyBorder="1" applyAlignment="1">
      <alignment vertical="center"/>
    </xf>
    <xf numFmtId="176" fontId="24" fillId="0" borderId="22" xfId="4" applyNumberFormat="1" applyFont="1" applyBorder="1" applyAlignment="1">
      <alignment horizontal="right" vertical="center"/>
    </xf>
    <xf numFmtId="176" fontId="24" fillId="0" borderId="3" xfId="3" applyNumberFormat="1" applyFont="1" applyBorder="1" applyAlignment="1">
      <alignment horizontal="right" vertical="center"/>
    </xf>
    <xf numFmtId="176" fontId="24" fillId="0" borderId="21" xfId="3" applyNumberFormat="1" applyFont="1" applyBorder="1" applyAlignment="1">
      <alignment vertical="center"/>
    </xf>
    <xf numFmtId="176" fontId="24" fillId="0" borderId="21" xfId="4" applyNumberFormat="1" applyFont="1" applyBorder="1" applyAlignment="1">
      <alignment horizontal="right" vertical="center"/>
    </xf>
    <xf numFmtId="176" fontId="24" fillId="0" borderId="15" xfId="3" applyNumberFormat="1" applyFont="1" applyFill="1" applyBorder="1" applyAlignment="1">
      <alignment vertical="center"/>
    </xf>
    <xf numFmtId="176" fontId="24" fillId="0" borderId="26" xfId="3" applyNumberFormat="1" applyFont="1" applyBorder="1" applyAlignment="1">
      <alignment vertical="center"/>
    </xf>
    <xf numFmtId="176" fontId="13" fillId="2" borderId="14" xfId="3" applyNumberFormat="1" applyFont="1" applyFill="1" applyBorder="1" applyAlignment="1">
      <alignment horizontal="right" vertical="center"/>
    </xf>
    <xf numFmtId="176" fontId="13" fillId="2" borderId="26" xfId="3" applyNumberFormat="1" applyFont="1" applyFill="1" applyBorder="1" applyAlignment="1">
      <alignment horizontal="right" vertical="center"/>
    </xf>
    <xf numFmtId="0" fontId="17" fillId="0" borderId="13" xfId="1" applyFont="1" applyBorder="1" applyAlignment="1">
      <alignment vertical="center" textRotation="255"/>
    </xf>
    <xf numFmtId="0" fontId="17" fillId="0" borderId="13" xfId="0" applyFont="1" applyBorder="1" applyAlignment="1">
      <alignment vertical="center"/>
    </xf>
    <xf numFmtId="49" fontId="17" fillId="0" borderId="13" xfId="1" applyNumberFormat="1" applyFont="1" applyBorder="1" applyAlignment="1">
      <alignment horizontal="center" vertical="center" textRotation="255"/>
    </xf>
    <xf numFmtId="49" fontId="17" fillId="0" borderId="13" xfId="0" applyNumberFormat="1" applyFont="1" applyBorder="1" applyAlignment="1">
      <alignment textRotation="255"/>
    </xf>
    <xf numFmtId="49" fontId="17" fillId="0" borderId="13" xfId="0" applyNumberFormat="1" applyFont="1" applyBorder="1" applyAlignment="1">
      <alignment horizontal="center" vertical="center" textRotation="255"/>
    </xf>
    <xf numFmtId="49" fontId="17" fillId="0" borderId="20" xfId="1" applyNumberFormat="1" applyFont="1" applyBorder="1" applyAlignment="1">
      <alignment vertical="center" textRotation="255"/>
    </xf>
    <xf numFmtId="49" fontId="20" fillId="0" borderId="13" xfId="1" applyNumberFormat="1" applyFont="1" applyBorder="1" applyAlignment="1">
      <alignment vertical="center" textRotation="255" shrinkToFit="1"/>
    </xf>
    <xf numFmtId="49" fontId="20" fillId="0" borderId="13" xfId="0" applyNumberFormat="1" applyFont="1" applyBorder="1" applyAlignment="1">
      <alignment vertical="center" textRotation="255" shrinkToFit="1"/>
    </xf>
    <xf numFmtId="49" fontId="17" fillId="0" borderId="13" xfId="0" applyNumberFormat="1" applyFont="1" applyBorder="1" applyAlignment="1">
      <alignment horizontal="center" vertical="center" textRotation="255" shrinkToFit="1"/>
    </xf>
    <xf numFmtId="49" fontId="6" fillId="0" borderId="0" xfId="1" applyNumberFormat="1" applyFont="1"/>
    <xf numFmtId="49" fontId="4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/>
    </xf>
    <xf numFmtId="49" fontId="17" fillId="0" borderId="0" xfId="1" applyNumberFormat="1" applyFont="1" applyAlignment="1">
      <alignment vertical="center"/>
    </xf>
    <xf numFmtId="49" fontId="10" fillId="0" borderId="0" xfId="3" applyNumberFormat="1" applyFont="1" applyAlignment="1">
      <alignment horizontal="center" vertical="center"/>
    </xf>
    <xf numFmtId="49" fontId="22" fillId="0" borderId="13" xfId="1" applyNumberFormat="1" applyFont="1" applyBorder="1" applyAlignment="1">
      <alignment vertical="center" textRotation="255"/>
    </xf>
    <xf numFmtId="49" fontId="24" fillId="2" borderId="14" xfId="3" applyNumberFormat="1" applyFont="1" applyFill="1" applyBorder="1" applyAlignment="1">
      <alignment horizontal="distributed" vertical="center" indent="1"/>
    </xf>
    <xf numFmtId="49" fontId="24" fillId="0" borderId="14" xfId="3" applyNumberFormat="1" applyFont="1" applyFill="1" applyBorder="1" applyAlignment="1">
      <alignment horizontal="center" vertical="center"/>
    </xf>
    <xf numFmtId="49" fontId="24" fillId="0" borderId="14" xfId="3" applyNumberFormat="1" applyFont="1" applyBorder="1" applyAlignment="1">
      <alignment horizontal="center" vertical="center"/>
    </xf>
    <xf numFmtId="49" fontId="24" fillId="0" borderId="4" xfId="3" applyNumberFormat="1" applyFont="1" applyFill="1" applyBorder="1" applyAlignment="1">
      <alignment horizontal="center" vertical="center"/>
    </xf>
    <xf numFmtId="49" fontId="24" fillId="0" borderId="21" xfId="3" applyNumberFormat="1" applyFont="1" applyBorder="1" applyAlignment="1">
      <alignment horizontal="center" vertical="center"/>
    </xf>
    <xf numFmtId="49" fontId="24" fillId="0" borderId="6" xfId="3" applyNumberFormat="1" applyFont="1" applyBorder="1" applyAlignment="1">
      <alignment horizontal="center" vertical="center"/>
    </xf>
    <xf numFmtId="49" fontId="11" fillId="0" borderId="0" xfId="3" applyNumberFormat="1" applyFont="1" applyAlignment="1">
      <alignment vertical="center"/>
    </xf>
    <xf numFmtId="49" fontId="11" fillId="0" borderId="0" xfId="3" applyNumberFormat="1" applyFont="1" applyAlignment="1">
      <alignment horizontal="center" vertical="center"/>
    </xf>
    <xf numFmtId="49" fontId="10" fillId="0" borderId="0" xfId="3" applyNumberFormat="1" applyFont="1" applyAlignment="1">
      <alignment vertical="center"/>
    </xf>
    <xf numFmtId="49" fontId="24" fillId="0" borderId="0" xfId="3" applyNumberFormat="1" applyFont="1" applyAlignment="1">
      <alignment horizontal="right" vertical="center"/>
    </xf>
    <xf numFmtId="49" fontId="19" fillId="0" borderId="0" xfId="3" applyNumberFormat="1" applyFont="1" applyBorder="1" applyAlignment="1">
      <alignment horizontal="left" vertical="center" indent="1"/>
    </xf>
    <xf numFmtId="49" fontId="19" fillId="0" borderId="3" xfId="3" applyNumberFormat="1" applyFont="1" applyBorder="1" applyAlignment="1">
      <alignment horizontal="left" vertical="center" indent="1"/>
    </xf>
    <xf numFmtId="49" fontId="19" fillId="2" borderId="25" xfId="3" applyNumberFormat="1" applyFont="1" applyFill="1" applyBorder="1" applyAlignment="1">
      <alignment horizontal="left" vertical="center" indent="1"/>
    </xf>
    <xf numFmtId="49" fontId="19" fillId="2" borderId="19" xfId="3" applyNumberFormat="1" applyFont="1" applyFill="1" applyBorder="1" applyAlignment="1">
      <alignment horizontal="left" vertical="center" indent="1"/>
    </xf>
    <xf numFmtId="49" fontId="19" fillId="0" borderId="19" xfId="3" applyNumberFormat="1" applyFont="1" applyBorder="1" applyAlignment="1">
      <alignment horizontal="left" vertical="center" indent="1"/>
    </xf>
    <xf numFmtId="49" fontId="19" fillId="0" borderId="15" xfId="3" applyNumberFormat="1" applyFont="1" applyBorder="1" applyAlignment="1">
      <alignment horizontal="left" vertical="center" indent="1"/>
    </xf>
    <xf numFmtId="49" fontId="19" fillId="0" borderId="26" xfId="3" applyNumberFormat="1" applyFont="1" applyBorder="1" applyAlignment="1">
      <alignment horizontal="left" vertical="center" indent="1"/>
    </xf>
    <xf numFmtId="49" fontId="19" fillId="0" borderId="16" xfId="3" applyNumberFormat="1" applyFont="1" applyBorder="1" applyAlignment="1">
      <alignment horizontal="left" vertical="center" indent="1"/>
    </xf>
    <xf numFmtId="49" fontId="19" fillId="0" borderId="18" xfId="3" applyNumberFormat="1" applyFont="1" applyBorder="1" applyAlignment="1">
      <alignment horizontal="left" vertical="center" indent="1"/>
    </xf>
    <xf numFmtId="49" fontId="19" fillId="0" borderId="25" xfId="3" applyNumberFormat="1" applyFont="1" applyBorder="1" applyAlignment="1">
      <alignment horizontal="left" vertical="center" indent="1"/>
    </xf>
    <xf numFmtId="49" fontId="6" fillId="0" borderId="0" xfId="1" applyNumberFormat="1" applyFont="1" applyAlignment="1">
      <alignment vertical="center"/>
    </xf>
    <xf numFmtId="49" fontId="2" fillId="0" borderId="0" xfId="1" applyNumberFormat="1" applyFont="1"/>
    <xf numFmtId="49" fontId="29" fillId="0" borderId="0" xfId="7" applyNumberFormat="1" applyFont="1" applyAlignment="1">
      <alignment vertical="center"/>
    </xf>
    <xf numFmtId="49" fontId="30" fillId="0" borderId="0" xfId="7" applyNumberFormat="1" applyFont="1" applyAlignment="1">
      <alignment vertical="center"/>
    </xf>
    <xf numFmtId="49" fontId="30" fillId="0" borderId="0" xfId="7" applyNumberFormat="1" applyFont="1" applyAlignment="1">
      <alignment horizontal="center" vertical="center"/>
    </xf>
    <xf numFmtId="0" fontId="30" fillId="0" borderId="0" xfId="7" applyFont="1" applyAlignment="1">
      <alignment vertical="center"/>
    </xf>
    <xf numFmtId="49" fontId="31" fillId="0" borderId="0" xfId="7" applyNumberFormat="1" applyFont="1" applyAlignment="1">
      <alignment vertical="center"/>
    </xf>
    <xf numFmtId="49" fontId="33" fillId="0" borderId="0" xfId="7" applyNumberFormat="1" applyFont="1" applyAlignment="1">
      <alignment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8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49" fontId="17" fillId="0" borderId="14" xfId="0" applyNumberFormat="1" applyFont="1" applyBorder="1" applyAlignment="1">
      <alignment horizontal="center" vertical="center"/>
    </xf>
    <xf numFmtId="176" fontId="17" fillId="0" borderId="0" xfId="0" applyNumberFormat="1" applyFont="1" applyAlignment="1">
      <alignment vertical="center"/>
    </xf>
    <xf numFmtId="49" fontId="17" fillId="0" borderId="4" xfId="0" applyNumberFormat="1" applyFont="1" applyBorder="1" applyAlignment="1">
      <alignment horizontal="center" vertical="center"/>
    </xf>
    <xf numFmtId="176" fontId="17" fillId="0" borderId="25" xfId="0" applyNumberFormat="1" applyFont="1" applyBorder="1" applyAlignment="1">
      <alignment vertical="center"/>
    </xf>
    <xf numFmtId="49" fontId="17" fillId="0" borderId="21" xfId="0" applyNumberFormat="1" applyFont="1" applyBorder="1" applyAlignment="1">
      <alignment horizontal="center" vertical="center"/>
    </xf>
    <xf numFmtId="178" fontId="17" fillId="0" borderId="3" xfId="0" applyNumberFormat="1" applyFont="1" applyBorder="1" applyAlignment="1">
      <alignment vertical="center"/>
    </xf>
    <xf numFmtId="179" fontId="17" fillId="0" borderId="25" xfId="0" applyNumberFormat="1" applyFont="1" applyBorder="1" applyAlignment="1">
      <alignment vertical="center"/>
    </xf>
    <xf numFmtId="178" fontId="17" fillId="0" borderId="25" xfId="0" applyNumberFormat="1" applyFont="1" applyBorder="1" applyAlignment="1">
      <alignment vertical="center"/>
    </xf>
    <xf numFmtId="49" fontId="17" fillId="0" borderId="10" xfId="0" applyNumberFormat="1" applyFont="1" applyBorder="1" applyAlignment="1">
      <alignment horizontal="center" vertical="center"/>
    </xf>
    <xf numFmtId="176" fontId="17" fillId="0" borderId="19" xfId="0" applyNumberFormat="1" applyFont="1" applyBorder="1" applyAlignment="1">
      <alignment vertical="center"/>
    </xf>
    <xf numFmtId="176" fontId="17" fillId="0" borderId="3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16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9" fontId="36" fillId="0" borderId="0" xfId="7" applyNumberFormat="1" applyFont="1" applyAlignment="1">
      <alignment vertical="center"/>
    </xf>
    <xf numFmtId="49" fontId="17" fillId="0" borderId="23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3" fontId="17" fillId="0" borderId="25" xfId="0" applyNumberFormat="1" applyFont="1" applyBorder="1" applyAlignment="1">
      <alignment vertical="center"/>
    </xf>
    <xf numFmtId="49" fontId="17" fillId="0" borderId="0" xfId="0" applyNumberFormat="1" applyFont="1" applyAlignment="1">
      <alignment vertical="center"/>
    </xf>
    <xf numFmtId="49" fontId="17" fillId="0" borderId="14" xfId="0" applyNumberFormat="1" applyFont="1" applyBorder="1" applyAlignment="1">
      <alignment horizontal="left" vertical="center" indent="1"/>
    </xf>
    <xf numFmtId="49" fontId="17" fillId="0" borderId="14" xfId="0" applyNumberFormat="1" applyFont="1" applyBorder="1" applyAlignment="1">
      <alignment vertical="center"/>
    </xf>
    <xf numFmtId="176" fontId="19" fillId="0" borderId="25" xfId="0" applyNumberFormat="1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176" fontId="17" fillId="0" borderId="15" xfId="0" applyNumberFormat="1" applyFont="1" applyBorder="1" applyAlignment="1">
      <alignment horizontal="right" vertical="center"/>
    </xf>
    <xf numFmtId="176" fontId="17" fillId="0" borderId="25" xfId="0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distributed" textRotation="255" indent="2"/>
    </xf>
    <xf numFmtId="0" fontId="17" fillId="0" borderId="0" xfId="0" applyFont="1" applyAlignment="1">
      <alignment horizontal="right" vertical="center"/>
    </xf>
    <xf numFmtId="176" fontId="17" fillId="0" borderId="0" xfId="0" applyNumberFormat="1" applyFont="1" applyAlignment="1">
      <alignment horizontal="distributed" vertical="center" indent="1"/>
    </xf>
    <xf numFmtId="0" fontId="17" fillId="0" borderId="0" xfId="0" applyFont="1" applyAlignment="1">
      <alignment horizontal="center" vertical="center"/>
    </xf>
    <xf numFmtId="176" fontId="17" fillId="0" borderId="0" xfId="0" applyNumberFormat="1" applyFont="1" applyAlignment="1">
      <alignment horizontal="right" vertical="center"/>
    </xf>
    <xf numFmtId="0" fontId="33" fillId="0" borderId="0" xfId="0" applyFont="1" applyAlignment="1">
      <alignment vertical="center"/>
    </xf>
    <xf numFmtId="0" fontId="29" fillId="0" borderId="0" xfId="7" applyFont="1" applyAlignment="1">
      <alignment vertical="center"/>
    </xf>
    <xf numFmtId="0" fontId="30" fillId="0" borderId="0" xfId="7" applyFont="1" applyAlignment="1">
      <alignment horizontal="center" vertical="center"/>
    </xf>
    <xf numFmtId="0" fontId="31" fillId="0" borderId="0" xfId="7" applyFont="1" applyAlignment="1">
      <alignment vertical="center"/>
    </xf>
    <xf numFmtId="0" fontId="2" fillId="0" borderId="0" xfId="7" applyFont="1" applyAlignment="1">
      <alignment horizontal="right" vertical="center"/>
    </xf>
    <xf numFmtId="0" fontId="17" fillId="0" borderId="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176" fontId="17" fillId="0" borderId="26" xfId="0" applyNumberFormat="1" applyFont="1" applyBorder="1" applyAlignment="1">
      <alignment horizontal="right" vertical="center"/>
    </xf>
    <xf numFmtId="0" fontId="17" fillId="0" borderId="4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 indent="1"/>
    </xf>
    <xf numFmtId="0" fontId="17" fillId="0" borderId="26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 indent="1"/>
    </xf>
    <xf numFmtId="176" fontId="17" fillId="0" borderId="13" xfId="0" applyNumberFormat="1" applyFont="1" applyBorder="1" applyAlignment="1">
      <alignment horizontal="left" vertical="center" indent="1"/>
    </xf>
    <xf numFmtId="176" fontId="17" fillId="0" borderId="13" xfId="0" applyNumberFormat="1" applyFont="1" applyBorder="1" applyAlignment="1">
      <alignment horizontal="left" vertical="center" wrapText="1" indent="1"/>
    </xf>
    <xf numFmtId="0" fontId="17" fillId="0" borderId="0" xfId="0" applyFont="1" applyAlignment="1">
      <alignment vertical="top" textRotation="255" wrapText="1" indent="5"/>
    </xf>
    <xf numFmtId="0" fontId="17" fillId="0" borderId="13" xfId="0" applyFont="1" applyBorder="1" applyAlignment="1">
      <alignment horizontal="left" vertical="center" wrapText="1" indent="1"/>
    </xf>
    <xf numFmtId="0" fontId="6" fillId="0" borderId="0" xfId="0" applyFont="1" applyAlignment="1">
      <alignment vertical="top" textRotation="255" indent="5"/>
    </xf>
    <xf numFmtId="0" fontId="6" fillId="0" borderId="5" xfId="0" applyFont="1" applyBorder="1" applyAlignment="1">
      <alignment vertical="top" textRotation="255" indent="5"/>
    </xf>
    <xf numFmtId="0" fontId="17" fillId="0" borderId="16" xfId="0" applyFont="1" applyBorder="1" applyAlignment="1">
      <alignment horizontal="center" vertical="center"/>
    </xf>
    <xf numFmtId="0" fontId="17" fillId="0" borderId="24" xfId="0" applyFont="1" applyBorder="1" applyAlignment="1">
      <alignment horizontal="left" vertical="center" indent="1"/>
    </xf>
    <xf numFmtId="176" fontId="17" fillId="0" borderId="16" xfId="0" applyNumberFormat="1" applyFont="1" applyBorder="1" applyAlignment="1">
      <alignment horizontal="right" vertical="center"/>
    </xf>
    <xf numFmtId="176" fontId="17" fillId="0" borderId="5" xfId="0" applyNumberFormat="1" applyFont="1" applyBorder="1" applyAlignment="1">
      <alignment horizontal="right" vertical="center"/>
    </xf>
    <xf numFmtId="0" fontId="31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176" fontId="17" fillId="0" borderId="0" xfId="0" applyNumberFormat="1" applyFont="1"/>
    <xf numFmtId="0" fontId="16" fillId="0" borderId="0" xfId="0" applyFont="1"/>
    <xf numFmtId="49" fontId="30" fillId="0" borderId="0" xfId="8" applyNumberFormat="1" applyFont="1" applyAlignment="1">
      <alignment horizontal="right" vertical="center"/>
    </xf>
    <xf numFmtId="49" fontId="2" fillId="0" borderId="0" xfId="8" applyNumberFormat="1" applyFont="1" applyAlignment="1">
      <alignment vertical="center"/>
    </xf>
    <xf numFmtId="49" fontId="30" fillId="0" borderId="0" xfId="8" applyNumberFormat="1" applyFont="1" applyAlignment="1">
      <alignment horizontal="right" vertical="center" wrapText="1"/>
    </xf>
    <xf numFmtId="49" fontId="30" fillId="0" borderId="0" xfId="8" applyNumberFormat="1" applyFont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49" fontId="30" fillId="0" borderId="0" xfId="8" applyNumberFormat="1" applyFont="1" applyAlignment="1">
      <alignment horizontal="left" vertical="center"/>
    </xf>
    <xf numFmtId="49" fontId="17" fillId="0" borderId="0" xfId="8" applyNumberFormat="1" applyFont="1" applyAlignment="1">
      <alignment horizontal="left" vertical="center"/>
    </xf>
    <xf numFmtId="49" fontId="30" fillId="0" borderId="0" xfId="8" applyNumberFormat="1" applyFont="1" applyAlignment="1">
      <alignment horizontal="left" vertical="center" wrapText="1"/>
    </xf>
    <xf numFmtId="49" fontId="30" fillId="0" borderId="0" xfId="8" applyNumberFormat="1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49" fontId="38" fillId="0" borderId="0" xfId="8" applyNumberFormat="1" applyFont="1" applyAlignment="1">
      <alignment horizontal="left" vertical="center"/>
    </xf>
    <xf numFmtId="49" fontId="17" fillId="0" borderId="0" xfId="8" applyNumberFormat="1" applyFont="1" applyAlignment="1">
      <alignment vertical="center"/>
    </xf>
    <xf numFmtId="49" fontId="17" fillId="0" borderId="18" xfId="8" applyNumberFormat="1" applyFont="1" applyBorder="1" applyAlignment="1">
      <alignment horizontal="center" vertical="center"/>
    </xf>
    <xf numFmtId="49" fontId="17" fillId="0" borderId="8" xfId="8" applyNumberFormat="1" applyFont="1" applyBorder="1" applyAlignment="1">
      <alignment horizontal="center" vertical="center" wrapText="1"/>
    </xf>
    <xf numFmtId="49" fontId="17" fillId="0" borderId="8" xfId="8" applyNumberFormat="1" applyFont="1" applyBorder="1" applyAlignment="1">
      <alignment horizontal="center" vertical="center"/>
    </xf>
    <xf numFmtId="49" fontId="17" fillId="0" borderId="11" xfId="8" applyNumberFormat="1" applyFont="1" applyBorder="1" applyAlignment="1">
      <alignment horizontal="center" vertical="center"/>
    </xf>
    <xf numFmtId="0" fontId="17" fillId="0" borderId="0" xfId="8" applyFont="1" applyAlignment="1">
      <alignment vertical="center"/>
    </xf>
    <xf numFmtId="0" fontId="17" fillId="0" borderId="25" xfId="8" applyFont="1" applyBorder="1" applyAlignment="1">
      <alignment horizontal="center" vertical="center"/>
    </xf>
    <xf numFmtId="0" fontId="16" fillId="0" borderId="4" xfId="9" applyFont="1" applyBorder="1" applyAlignment="1">
      <alignment horizontal="left" vertical="center" indent="1"/>
    </xf>
    <xf numFmtId="0" fontId="17" fillId="0" borderId="25" xfId="10" applyFont="1" applyBorder="1" applyAlignment="1">
      <alignment horizontal="center" vertical="center"/>
    </xf>
    <xf numFmtId="0" fontId="16" fillId="0" borderId="4" xfId="9" applyFont="1" applyBorder="1" applyAlignment="1">
      <alignment horizontal="center" vertical="center" wrapText="1"/>
    </xf>
    <xf numFmtId="176" fontId="17" fillId="0" borderId="4" xfId="10" applyNumberFormat="1" applyFont="1" applyBorder="1" applyAlignment="1">
      <alignment horizontal="center" vertical="center"/>
    </xf>
    <xf numFmtId="176" fontId="17" fillId="0" borderId="25" xfId="8" applyNumberFormat="1" applyFont="1" applyBorder="1" applyAlignment="1">
      <alignment horizontal="right" vertical="center"/>
    </xf>
    <xf numFmtId="0" fontId="17" fillId="0" borderId="0" xfId="8" applyFont="1" applyAlignment="1">
      <alignment horizontal="center" vertical="center"/>
    </xf>
    <xf numFmtId="0" fontId="17" fillId="0" borderId="14" xfId="9" applyFont="1" applyBorder="1" applyAlignment="1">
      <alignment horizontal="left" vertical="center" indent="1"/>
    </xf>
    <xf numFmtId="0" fontId="17" fillId="0" borderId="0" xfId="10" applyFont="1" applyAlignment="1">
      <alignment horizontal="center" vertical="center"/>
    </xf>
    <xf numFmtId="0" fontId="16" fillId="0" borderId="14" xfId="9" applyFont="1" applyBorder="1" applyAlignment="1">
      <alignment horizontal="center" vertical="center" wrapText="1"/>
    </xf>
    <xf numFmtId="176" fontId="17" fillId="0" borderId="14" xfId="10" applyNumberFormat="1" applyFont="1" applyBorder="1" applyAlignment="1">
      <alignment horizontal="center" vertical="center"/>
    </xf>
    <xf numFmtId="176" fontId="17" fillId="0" borderId="0" xfId="8" applyNumberFormat="1" applyFont="1" applyAlignment="1">
      <alignment horizontal="right" vertical="center"/>
    </xf>
    <xf numFmtId="0" fontId="17" fillId="0" borderId="14" xfId="9" applyFont="1" applyBorder="1" applyAlignment="1">
      <alignment horizontal="left" vertical="center" wrapText="1" indent="1"/>
    </xf>
    <xf numFmtId="0" fontId="17" fillId="0" borderId="55" xfId="0" applyFont="1" applyBorder="1" applyAlignment="1">
      <alignment vertical="center"/>
    </xf>
    <xf numFmtId="0" fontId="17" fillId="0" borderId="59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176" fontId="17" fillId="0" borderId="5" xfId="0" applyNumberFormat="1" applyFont="1" applyBorder="1" applyAlignment="1">
      <alignment vertical="center"/>
    </xf>
    <xf numFmtId="49" fontId="17" fillId="0" borderId="49" xfId="8" applyNumberFormat="1" applyFont="1" applyBorder="1" applyAlignment="1">
      <alignment vertical="center"/>
    </xf>
    <xf numFmtId="49" fontId="17" fillId="0" borderId="60" xfId="8" applyNumberFormat="1" applyFont="1" applyBorder="1" applyAlignment="1">
      <alignment horizontal="centerContinuous" vertical="center" wrapText="1"/>
    </xf>
    <xf numFmtId="49" fontId="17" fillId="0" borderId="1" xfId="8" applyNumberFormat="1" applyFont="1" applyBorder="1" applyAlignment="1">
      <alignment vertical="center"/>
    </xf>
    <xf numFmtId="176" fontId="17" fillId="0" borderId="1" xfId="8" applyNumberFormat="1" applyFont="1" applyBorder="1" applyAlignment="1">
      <alignment vertical="center"/>
    </xf>
    <xf numFmtId="49" fontId="17" fillId="0" borderId="19" xfId="8" applyNumberFormat="1" applyFont="1" applyBorder="1" applyAlignment="1">
      <alignment horizontal="center" vertical="center"/>
    </xf>
    <xf numFmtId="49" fontId="17" fillId="0" borderId="19" xfId="8" applyNumberFormat="1" applyFont="1" applyBorder="1" applyAlignment="1">
      <alignment horizontal="center" vertical="center" wrapText="1"/>
    </xf>
    <xf numFmtId="176" fontId="17" fillId="0" borderId="6" xfId="0" applyNumberFormat="1" applyFont="1" applyBorder="1" applyAlignment="1">
      <alignment vertical="center"/>
    </xf>
    <xf numFmtId="49" fontId="17" fillId="0" borderId="23" xfId="8" applyNumberFormat="1" applyFont="1" applyBorder="1" applyAlignment="1">
      <alignment horizontal="center" vertical="center" wrapText="1"/>
    </xf>
    <xf numFmtId="176" fontId="17" fillId="0" borderId="23" xfId="8" applyNumberFormat="1" applyFont="1" applyBorder="1" applyAlignment="1">
      <alignment vertical="center"/>
    </xf>
    <xf numFmtId="0" fontId="17" fillId="0" borderId="5" xfId="8" applyFont="1" applyBorder="1" applyAlignment="1">
      <alignment horizontal="center" vertical="center"/>
    </xf>
    <xf numFmtId="0" fontId="17" fillId="0" borderId="6" xfId="9" applyFont="1" applyBorder="1" applyAlignment="1">
      <alignment horizontal="left" vertical="center" wrapText="1" indent="1"/>
    </xf>
    <xf numFmtId="0" fontId="17" fillId="0" borderId="5" xfId="10" applyFont="1" applyBorder="1" applyAlignment="1">
      <alignment horizontal="center" vertical="center"/>
    </xf>
    <xf numFmtId="0" fontId="16" fillId="0" borderId="6" xfId="9" applyFont="1" applyBorder="1" applyAlignment="1">
      <alignment horizontal="center" vertical="center" wrapText="1"/>
    </xf>
    <xf numFmtId="0" fontId="17" fillId="0" borderId="0" xfId="8" applyFont="1"/>
    <xf numFmtId="0" fontId="30" fillId="0" borderId="0" xfId="0" applyFont="1" applyAlignment="1">
      <alignment vertical="center"/>
    </xf>
    <xf numFmtId="0" fontId="30" fillId="0" borderId="0" xfId="8" applyFont="1"/>
    <xf numFmtId="0" fontId="30" fillId="0" borderId="0" xfId="0" applyFont="1" applyAlignment="1">
      <alignment horizontal="center" vertical="center"/>
    </xf>
    <xf numFmtId="0" fontId="17" fillId="0" borderId="0" xfId="9" applyFont="1" applyAlignment="1">
      <alignment horizontal="distributed" wrapText="1"/>
    </xf>
    <xf numFmtId="0" fontId="17" fillId="0" borderId="0" xfId="10" applyFont="1" applyAlignment="1">
      <alignment horizontal="center"/>
    </xf>
    <xf numFmtId="0" fontId="16" fillId="0" borderId="0" xfId="9" applyFont="1" applyAlignment="1">
      <alignment horizontal="center" wrapText="1"/>
    </xf>
    <xf numFmtId="49" fontId="17" fillId="0" borderId="0" xfId="10" applyNumberFormat="1" applyFont="1" applyAlignment="1">
      <alignment horizontal="center"/>
    </xf>
    <xf numFmtId="41" fontId="17" fillId="0" borderId="0" xfId="8" applyNumberFormat="1" applyFont="1" applyAlignment="1">
      <alignment horizontal="right"/>
    </xf>
    <xf numFmtId="49" fontId="6" fillId="0" borderId="0" xfId="8" applyNumberFormat="1" applyFont="1" applyAlignment="1">
      <alignment horizontal="right" vertical="center"/>
    </xf>
    <xf numFmtId="49" fontId="17" fillId="0" borderId="7" xfId="8" applyNumberFormat="1" applyFont="1" applyBorder="1" applyAlignment="1">
      <alignment horizontal="center" vertical="center"/>
    </xf>
    <xf numFmtId="176" fontId="17" fillId="0" borderId="16" xfId="0" applyNumberFormat="1" applyFont="1" applyBorder="1" applyAlignment="1">
      <alignment vertical="center"/>
    </xf>
    <xf numFmtId="176" fontId="17" fillId="0" borderId="62" xfId="8" applyNumberFormat="1" applyFont="1" applyBorder="1" applyAlignment="1">
      <alignment vertical="center"/>
    </xf>
    <xf numFmtId="49" fontId="17" fillId="0" borderId="0" xfId="11" applyNumberFormat="1" applyFont="1">
      <alignment vertical="center"/>
    </xf>
    <xf numFmtId="49" fontId="17" fillId="0" borderId="0" xfId="11" applyNumberFormat="1" applyFont="1" applyAlignment="1">
      <alignment horizontal="center" vertical="center"/>
    </xf>
    <xf numFmtId="49" fontId="6" fillId="0" borderId="0" xfId="11" applyNumberFormat="1" applyFont="1">
      <alignment vertical="center"/>
    </xf>
    <xf numFmtId="49" fontId="30" fillId="0" borderId="0" xfId="11" applyNumberFormat="1" applyFont="1">
      <alignment vertical="center"/>
    </xf>
    <xf numFmtId="49" fontId="30" fillId="0" borderId="0" xfId="11" applyNumberFormat="1" applyFont="1" applyAlignment="1">
      <alignment horizontal="center" vertical="center"/>
    </xf>
    <xf numFmtId="3" fontId="24" fillId="0" borderId="4" xfId="4" applyNumberFormat="1" applyFont="1" applyBorder="1" applyAlignment="1">
      <alignment horizontal="center" vertical="center"/>
    </xf>
    <xf numFmtId="3" fontId="24" fillId="0" borderId="15" xfId="3" applyNumberFormat="1" applyFont="1" applyFill="1" applyBorder="1" applyAlignment="1">
      <alignment horizontal="center" vertical="center"/>
    </xf>
    <xf numFmtId="3" fontId="24" fillId="0" borderId="25" xfId="3" applyNumberFormat="1" applyFont="1" applyFill="1" applyBorder="1" applyAlignment="1">
      <alignment horizontal="center" vertical="center"/>
    </xf>
    <xf numFmtId="3" fontId="24" fillId="0" borderId="14" xfId="4" applyNumberFormat="1" applyFont="1" applyBorder="1" applyAlignment="1">
      <alignment vertical="center"/>
    </xf>
    <xf numFmtId="3" fontId="24" fillId="0" borderId="26" xfId="3" applyNumberFormat="1" applyFont="1" applyFill="1" applyBorder="1" applyAlignment="1">
      <alignment vertical="center"/>
    </xf>
    <xf numFmtId="3" fontId="24" fillId="0" borderId="0" xfId="3" applyNumberFormat="1" applyFont="1" applyFill="1" applyBorder="1" applyAlignment="1">
      <alignment vertical="center"/>
    </xf>
    <xf numFmtId="0" fontId="16" fillId="0" borderId="0" xfId="8" applyFont="1" applyAlignment="1">
      <alignment vertical="center"/>
    </xf>
    <xf numFmtId="0" fontId="6" fillId="0" borderId="0" xfId="1" applyFont="1" applyAlignment="1">
      <alignment horizontal="distributed" vertical="center"/>
    </xf>
    <xf numFmtId="0" fontId="6" fillId="0" borderId="0" xfId="0" applyFont="1" applyAlignment="1">
      <alignment horizontal="center" vertical="center" textRotation="255"/>
    </xf>
    <xf numFmtId="176" fontId="17" fillId="0" borderId="0" xfId="0" applyNumberFormat="1" applyFont="1" applyAlignment="1">
      <alignment horizontal="distributed" vertical="center"/>
    </xf>
    <xf numFmtId="0" fontId="41" fillId="0" borderId="0" xfId="8" applyFont="1" applyAlignment="1">
      <alignment vertical="center"/>
    </xf>
    <xf numFmtId="0" fontId="41" fillId="0" borderId="1" xfId="8" applyFont="1" applyBorder="1" applyAlignment="1">
      <alignment vertical="center"/>
    </xf>
    <xf numFmtId="0" fontId="17" fillId="0" borderId="1" xfId="9" applyFont="1" applyBorder="1" applyAlignment="1">
      <alignment horizontal="distributed" vertical="center" wrapText="1"/>
    </xf>
    <xf numFmtId="0" fontId="17" fillId="0" borderId="1" xfId="10" applyFont="1" applyBorder="1" applyAlignment="1">
      <alignment horizontal="center" vertical="center"/>
    </xf>
    <xf numFmtId="0" fontId="16" fillId="0" borderId="1" xfId="9" applyFont="1" applyBorder="1" applyAlignment="1">
      <alignment horizontal="center" vertical="center" wrapText="1"/>
    </xf>
    <xf numFmtId="49" fontId="17" fillId="0" borderId="1" xfId="10" applyNumberFormat="1" applyFont="1" applyBorder="1" applyAlignment="1">
      <alignment horizontal="center" vertical="center"/>
    </xf>
    <xf numFmtId="41" fontId="17" fillId="0" borderId="1" xfId="8" applyNumberFormat="1" applyFont="1" applyBorder="1" applyAlignment="1">
      <alignment horizontal="right" vertical="center"/>
    </xf>
    <xf numFmtId="49" fontId="16" fillId="0" borderId="0" xfId="1" applyNumberFormat="1" applyFont="1" applyAlignment="1">
      <alignment vertical="center"/>
    </xf>
    <xf numFmtId="49" fontId="41" fillId="0" borderId="0" xfId="1" applyNumberFormat="1" applyFont="1" applyAlignment="1">
      <alignment vertical="center"/>
    </xf>
    <xf numFmtId="0" fontId="45" fillId="0" borderId="0" xfId="0" applyFont="1" applyAlignment="1">
      <alignment vertical="center"/>
    </xf>
    <xf numFmtId="179" fontId="24" fillId="0" borderId="26" xfId="3" applyNumberFormat="1" applyFont="1" applyFill="1" applyBorder="1" applyAlignment="1">
      <alignment vertical="center"/>
    </xf>
    <xf numFmtId="179" fontId="24" fillId="0" borderId="0" xfId="3" applyNumberFormat="1" applyFont="1" applyFill="1" applyBorder="1" applyAlignment="1">
      <alignment vertical="center"/>
    </xf>
    <xf numFmtId="179" fontId="24" fillId="0" borderId="14" xfId="3" applyNumberFormat="1" applyFont="1" applyFill="1" applyBorder="1" applyAlignment="1">
      <alignment vertical="center"/>
    </xf>
    <xf numFmtId="179" fontId="24" fillId="0" borderId="26" xfId="3" applyNumberFormat="1" applyFont="1" applyBorder="1" applyAlignment="1">
      <alignment vertical="center"/>
    </xf>
    <xf numFmtId="179" fontId="24" fillId="0" borderId="0" xfId="3" applyNumberFormat="1" applyFont="1" applyBorder="1" applyAlignment="1">
      <alignment vertical="center"/>
    </xf>
    <xf numFmtId="179" fontId="24" fillId="0" borderId="14" xfId="3" applyNumberFormat="1" applyFont="1" applyBorder="1" applyAlignment="1">
      <alignment vertical="center"/>
    </xf>
    <xf numFmtId="179" fontId="24" fillId="0" borderId="22" xfId="3" applyNumberFormat="1" applyFont="1" applyBorder="1" applyAlignment="1">
      <alignment vertical="center"/>
    </xf>
    <xf numFmtId="179" fontId="24" fillId="0" borderId="3" xfId="3" applyNumberFormat="1" applyFont="1" applyBorder="1" applyAlignment="1">
      <alignment vertical="center"/>
    </xf>
    <xf numFmtId="179" fontId="24" fillId="0" borderId="21" xfId="3" applyNumberFormat="1" applyFont="1" applyBorder="1" applyAlignment="1">
      <alignment vertical="center"/>
    </xf>
    <xf numFmtId="179" fontId="24" fillId="0" borderId="16" xfId="3" applyNumberFormat="1" applyFont="1" applyBorder="1" applyAlignment="1">
      <alignment vertical="center"/>
    </xf>
    <xf numFmtId="179" fontId="24" fillId="0" borderId="5" xfId="3" applyNumberFormat="1" applyFont="1" applyBorder="1" applyAlignment="1">
      <alignment vertical="center"/>
    </xf>
    <xf numFmtId="179" fontId="24" fillId="0" borderId="6" xfId="3" applyNumberFormat="1" applyFont="1" applyBorder="1" applyAlignment="1">
      <alignment vertical="center"/>
    </xf>
    <xf numFmtId="179" fontId="24" fillId="0" borderId="1" xfId="3" applyNumberFormat="1" applyFont="1" applyFill="1" applyBorder="1" applyAlignment="1">
      <alignment vertical="center"/>
    </xf>
    <xf numFmtId="49" fontId="24" fillId="0" borderId="62" xfId="3" applyNumberFormat="1" applyFont="1" applyFill="1" applyBorder="1" applyAlignment="1">
      <alignment horizontal="center" vertical="center"/>
    </xf>
    <xf numFmtId="49" fontId="24" fillId="0" borderId="26" xfId="3" applyNumberFormat="1" applyFont="1" applyBorder="1" applyAlignment="1">
      <alignment horizontal="center" vertical="center"/>
    </xf>
    <xf numFmtId="49" fontId="24" fillId="0" borderId="22" xfId="3" applyNumberFormat="1" applyFont="1" applyBorder="1" applyAlignment="1">
      <alignment horizontal="center" vertical="center"/>
    </xf>
    <xf numFmtId="49" fontId="24" fillId="0" borderId="16" xfId="3" applyNumberFormat="1" applyFont="1" applyBorder="1" applyAlignment="1">
      <alignment horizontal="center" vertical="center"/>
    </xf>
    <xf numFmtId="179" fontId="24" fillId="0" borderId="62" xfId="3" applyNumberFormat="1" applyFont="1" applyFill="1" applyBorder="1" applyAlignment="1">
      <alignment vertical="center"/>
    </xf>
    <xf numFmtId="179" fontId="24" fillId="0" borderId="23" xfId="3" applyNumberFormat="1" applyFont="1" applyFill="1" applyBorder="1" applyAlignment="1">
      <alignment vertical="center"/>
    </xf>
    <xf numFmtId="49" fontId="24" fillId="0" borderId="26" xfId="3" applyNumberFormat="1" applyFont="1" applyFill="1" applyBorder="1" applyAlignment="1">
      <alignment horizontal="center" vertical="center"/>
    </xf>
    <xf numFmtId="49" fontId="6" fillId="0" borderId="0" xfId="1" applyNumberFormat="1" applyFont="1" applyAlignment="1">
      <alignment horizontal="distributed" vertical="center"/>
    </xf>
    <xf numFmtId="49" fontId="19" fillId="0" borderId="1" xfId="3" applyNumberFormat="1" applyFont="1" applyBorder="1" applyAlignment="1">
      <alignment horizontal="left" vertical="center" indent="1"/>
    </xf>
    <xf numFmtId="179" fontId="19" fillId="0" borderId="62" xfId="3" applyNumberFormat="1" applyFont="1" applyBorder="1" applyAlignment="1">
      <alignment vertical="center"/>
    </xf>
    <xf numFmtId="179" fontId="19" fillId="0" borderId="1" xfId="3" applyNumberFormat="1" applyFont="1" applyBorder="1" applyAlignment="1">
      <alignment vertical="center"/>
    </xf>
    <xf numFmtId="179" fontId="19" fillId="0" borderId="27" xfId="3" applyNumberFormat="1" applyFont="1" applyBorder="1" applyAlignment="1">
      <alignment vertical="center"/>
    </xf>
    <xf numFmtId="179" fontId="19" fillId="0" borderId="23" xfId="3" applyNumberFormat="1" applyFont="1" applyBorder="1" applyAlignment="1">
      <alignment vertical="center"/>
    </xf>
    <xf numFmtId="179" fontId="19" fillId="0" borderId="26" xfId="3" applyNumberFormat="1" applyFont="1" applyBorder="1" applyAlignment="1">
      <alignment vertical="center"/>
    </xf>
    <xf numFmtId="179" fontId="19" fillId="0" borderId="0" xfId="3" applyNumberFormat="1" applyFont="1" applyBorder="1" applyAlignment="1">
      <alignment vertical="center"/>
    </xf>
    <xf numFmtId="179" fontId="19" fillId="0" borderId="13" xfId="3" applyNumberFormat="1" applyFont="1" applyBorder="1" applyAlignment="1">
      <alignment vertical="center"/>
    </xf>
    <xf numFmtId="179" fontId="19" fillId="0" borderId="14" xfId="3" applyNumberFormat="1" applyFont="1" applyBorder="1" applyAlignment="1">
      <alignment vertical="center"/>
    </xf>
    <xf numFmtId="179" fontId="19" fillId="0" borderId="22" xfId="3" applyNumberFormat="1" applyFont="1" applyBorder="1" applyAlignment="1">
      <alignment vertical="center"/>
    </xf>
    <xf numFmtId="179" fontId="19" fillId="0" borderId="3" xfId="3" applyNumberFormat="1" applyFont="1" applyBorder="1" applyAlignment="1">
      <alignment vertical="center"/>
    </xf>
    <xf numFmtId="179" fontId="19" fillId="0" borderId="20" xfId="3" applyNumberFormat="1" applyFont="1" applyBorder="1" applyAlignment="1">
      <alignment vertical="center"/>
    </xf>
    <xf numFmtId="179" fontId="19" fillId="0" borderId="21" xfId="3" applyNumberFormat="1" applyFont="1" applyBorder="1" applyAlignment="1">
      <alignment vertical="center"/>
    </xf>
    <xf numFmtId="179" fontId="19" fillId="2" borderId="26" xfId="3" applyNumberFormat="1" applyFont="1" applyFill="1" applyBorder="1" applyAlignment="1">
      <alignment vertical="center"/>
    </xf>
    <xf numFmtId="179" fontId="19" fillId="2" borderId="0" xfId="3" applyNumberFormat="1" applyFont="1" applyFill="1" applyBorder="1" applyAlignment="1">
      <alignment vertical="center"/>
    </xf>
    <xf numFmtId="179" fontId="19" fillId="2" borderId="13" xfId="3" applyNumberFormat="1" applyFont="1" applyFill="1" applyBorder="1" applyAlignment="1">
      <alignment vertical="center"/>
    </xf>
    <xf numFmtId="179" fontId="19" fillId="2" borderId="14" xfId="3" applyNumberFormat="1" applyFont="1" applyFill="1" applyBorder="1" applyAlignment="1">
      <alignment vertical="center"/>
    </xf>
    <xf numFmtId="179" fontId="19" fillId="0" borderId="16" xfId="3" applyNumberFormat="1" applyFont="1" applyBorder="1" applyAlignment="1">
      <alignment vertical="center"/>
    </xf>
    <xf numFmtId="179" fontId="19" fillId="0" borderId="5" xfId="3" applyNumberFormat="1" applyFont="1" applyBorder="1" applyAlignment="1">
      <alignment vertical="center"/>
    </xf>
    <xf numFmtId="179" fontId="19" fillId="0" borderId="24" xfId="3" applyNumberFormat="1" applyFont="1" applyBorder="1" applyAlignment="1">
      <alignment vertical="center"/>
    </xf>
    <xf numFmtId="179" fontId="19" fillId="0" borderId="6" xfId="3" applyNumberFormat="1" applyFont="1" applyBorder="1" applyAlignment="1">
      <alignment vertical="center"/>
    </xf>
    <xf numFmtId="179" fontId="17" fillId="0" borderId="3" xfId="0" applyNumberFormat="1" applyFont="1" applyBorder="1" applyAlignment="1">
      <alignment vertical="center"/>
    </xf>
    <xf numFmtId="49" fontId="17" fillId="0" borderId="26" xfId="0" applyNumberFormat="1" applyFont="1" applyBorder="1" applyAlignment="1">
      <alignment horizontal="center" vertical="center"/>
    </xf>
    <xf numFmtId="179" fontId="17" fillId="0" borderId="26" xfId="0" applyNumberFormat="1" applyFont="1" applyBorder="1" applyAlignment="1">
      <alignment vertical="center"/>
    </xf>
    <xf numFmtId="179" fontId="17" fillId="0" borderId="0" xfId="0" applyNumberFormat="1" applyFont="1" applyAlignment="1">
      <alignment vertical="center"/>
    </xf>
    <xf numFmtId="49" fontId="17" fillId="0" borderId="16" xfId="0" applyNumberFormat="1" applyFont="1" applyBorder="1" applyAlignment="1">
      <alignment horizontal="center" vertical="center"/>
    </xf>
    <xf numFmtId="179" fontId="17" fillId="0" borderId="16" xfId="0" applyNumberFormat="1" applyFont="1" applyBorder="1" applyAlignment="1">
      <alignment vertical="center"/>
    </xf>
    <xf numFmtId="179" fontId="17" fillId="0" borderId="5" xfId="0" applyNumberFormat="1" applyFont="1" applyBorder="1" applyAlignment="1">
      <alignment vertical="center"/>
    </xf>
    <xf numFmtId="179" fontId="17" fillId="0" borderId="16" xfId="0" applyNumberFormat="1" applyFont="1" applyBorder="1" applyAlignment="1">
      <alignment horizontal="right" vertical="center"/>
    </xf>
    <xf numFmtId="179" fontId="17" fillId="0" borderId="5" xfId="0" applyNumberFormat="1" applyFont="1" applyBorder="1" applyAlignment="1">
      <alignment horizontal="right" vertical="center"/>
    </xf>
    <xf numFmtId="179" fontId="17" fillId="0" borderId="19" xfId="6" applyNumberFormat="1" applyFont="1" applyBorder="1" applyAlignment="1">
      <alignment vertical="center"/>
    </xf>
    <xf numFmtId="179" fontId="17" fillId="0" borderId="26" xfId="0" applyNumberFormat="1" applyFont="1" applyBorder="1" applyAlignment="1">
      <alignment horizontal="right" vertical="center"/>
    </xf>
    <xf numFmtId="179" fontId="17" fillId="0" borderId="0" xfId="0" applyNumberFormat="1" applyFont="1" applyAlignment="1">
      <alignment horizontal="right" vertical="center"/>
    </xf>
    <xf numFmtId="179" fontId="17" fillId="0" borderId="22" xfId="0" applyNumberFormat="1" applyFont="1" applyBorder="1" applyAlignment="1">
      <alignment horizontal="right" vertical="center"/>
    </xf>
    <xf numFmtId="179" fontId="17" fillId="0" borderId="3" xfId="0" applyNumberFormat="1" applyFont="1" applyBorder="1" applyAlignment="1">
      <alignment horizontal="right" vertical="center"/>
    </xf>
    <xf numFmtId="49" fontId="46" fillId="0" borderId="0" xfId="1" applyNumberFormat="1" applyFont="1" applyAlignment="1">
      <alignment vertical="center"/>
    </xf>
    <xf numFmtId="49" fontId="23" fillId="0" borderId="0" xfId="11" applyNumberFormat="1" applyFont="1" applyAlignment="1">
      <alignment vertical="center" wrapText="1"/>
    </xf>
    <xf numFmtId="0" fontId="23" fillId="0" borderId="0" xfId="0" applyFont="1" applyAlignment="1">
      <alignment vertical="top" textRotation="255" wrapText="1" indent="5"/>
    </xf>
    <xf numFmtId="49" fontId="23" fillId="0" borderId="13" xfId="0" applyNumberFormat="1" applyFont="1" applyBorder="1" applyAlignment="1">
      <alignment textRotation="255" wrapText="1"/>
    </xf>
    <xf numFmtId="0" fontId="17" fillId="0" borderId="0" xfId="0" applyFont="1" applyAlignment="1">
      <alignment horizontal="center" vertical="center" textRotation="255"/>
    </xf>
    <xf numFmtId="0" fontId="17" fillId="0" borderId="0" xfId="0" applyFont="1" applyAlignment="1">
      <alignment horizontal="left" vertical="center"/>
    </xf>
    <xf numFmtId="0" fontId="19" fillId="3" borderId="0" xfId="8" applyFont="1" applyFill="1"/>
    <xf numFmtId="0" fontId="49" fillId="3" borderId="0" xfId="8" applyFont="1" applyFill="1"/>
    <xf numFmtId="0" fontId="19" fillId="3" borderId="0" xfId="9" applyFont="1" applyFill="1" applyAlignment="1">
      <alignment horizontal="distributed" wrapText="1"/>
    </xf>
    <xf numFmtId="0" fontId="19" fillId="3" borderId="0" xfId="10" applyFont="1" applyFill="1" applyAlignment="1">
      <alignment horizontal="center"/>
    </xf>
    <xf numFmtId="0" fontId="18" fillId="3" borderId="0" xfId="9" applyFont="1" applyFill="1" applyAlignment="1">
      <alignment horizontal="center" wrapText="1"/>
    </xf>
    <xf numFmtId="49" fontId="19" fillId="3" borderId="0" xfId="10" applyNumberFormat="1" applyFont="1" applyFill="1" applyAlignment="1">
      <alignment horizontal="center"/>
    </xf>
    <xf numFmtId="41" fontId="19" fillId="3" borderId="0" xfId="8" applyNumberFormat="1" applyFont="1" applyFill="1" applyAlignment="1">
      <alignment horizontal="right"/>
    </xf>
    <xf numFmtId="49" fontId="50" fillId="3" borderId="0" xfId="8" applyNumberFormat="1" applyFont="1" applyFill="1" applyAlignment="1">
      <alignment horizontal="right" vertical="center"/>
    </xf>
    <xf numFmtId="0" fontId="19" fillId="3" borderId="0" xfId="0" applyFont="1" applyFill="1"/>
    <xf numFmtId="49" fontId="49" fillId="3" borderId="0" xfId="8" applyNumberFormat="1" applyFont="1" applyFill="1" applyAlignment="1">
      <alignment horizontal="left" vertical="center"/>
    </xf>
    <xf numFmtId="49" fontId="19" fillId="3" borderId="0" xfId="8" applyNumberFormat="1" applyFont="1" applyFill="1" applyAlignment="1">
      <alignment horizontal="left" vertical="center"/>
    </xf>
    <xf numFmtId="49" fontId="49" fillId="3" borderId="0" xfId="8" applyNumberFormat="1" applyFont="1" applyFill="1" applyAlignment="1">
      <alignment horizontal="left" vertical="center" wrapText="1"/>
    </xf>
    <xf numFmtId="49" fontId="49" fillId="3" borderId="0" xfId="8" applyNumberFormat="1" applyFont="1" applyFill="1" applyAlignment="1">
      <alignment horizontal="center" vertical="center"/>
    </xf>
    <xf numFmtId="0" fontId="49" fillId="3" borderId="0" xfId="0" applyFont="1" applyFill="1" applyAlignment="1">
      <alignment horizontal="left" vertical="center"/>
    </xf>
    <xf numFmtId="49" fontId="52" fillId="3" borderId="0" xfId="8" applyNumberFormat="1" applyFont="1" applyFill="1" applyAlignment="1">
      <alignment horizontal="left" vertical="center"/>
    </xf>
    <xf numFmtId="0" fontId="19" fillId="3" borderId="0" xfId="8" applyFont="1" applyFill="1" applyAlignment="1">
      <alignment vertical="center"/>
    </xf>
    <xf numFmtId="49" fontId="19" fillId="3" borderId="18" xfId="8" applyNumberFormat="1" applyFont="1" applyFill="1" applyBorder="1" applyAlignment="1">
      <alignment horizontal="center" vertical="center"/>
    </xf>
    <xf numFmtId="49" fontId="19" fillId="3" borderId="8" xfId="8" applyNumberFormat="1" applyFont="1" applyFill="1" applyBorder="1" applyAlignment="1">
      <alignment horizontal="center" vertical="center" wrapText="1"/>
    </xf>
    <xf numFmtId="49" fontId="19" fillId="3" borderId="8" xfId="8" applyNumberFormat="1" applyFont="1" applyFill="1" applyBorder="1" applyAlignment="1">
      <alignment horizontal="center" vertical="center"/>
    </xf>
    <xf numFmtId="49" fontId="19" fillId="3" borderId="7" xfId="8" applyNumberFormat="1" applyFont="1" applyFill="1" applyBorder="1" applyAlignment="1">
      <alignment horizontal="center" vertical="center"/>
    </xf>
    <xf numFmtId="49" fontId="19" fillId="3" borderId="11" xfId="8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19" fillId="3" borderId="25" xfId="8" applyFont="1" applyFill="1" applyBorder="1" applyAlignment="1">
      <alignment horizontal="center" vertical="center"/>
    </xf>
    <xf numFmtId="0" fontId="18" fillId="3" borderId="4" xfId="9" applyFont="1" applyFill="1" applyBorder="1" applyAlignment="1">
      <alignment horizontal="left" vertical="center" wrapText="1" indent="1"/>
    </xf>
    <xf numFmtId="0" fontId="19" fillId="3" borderId="25" xfId="10" applyFont="1" applyFill="1" applyBorder="1" applyAlignment="1">
      <alignment horizontal="center" vertical="center"/>
    </xf>
    <xf numFmtId="0" fontId="18" fillId="3" borderId="4" xfId="9" applyFont="1" applyFill="1" applyBorder="1" applyAlignment="1">
      <alignment horizontal="center" vertical="center" wrapText="1"/>
    </xf>
    <xf numFmtId="0" fontId="19" fillId="3" borderId="4" xfId="10" applyFont="1" applyFill="1" applyBorder="1" applyAlignment="1">
      <alignment horizontal="center" vertical="center"/>
    </xf>
    <xf numFmtId="176" fontId="19" fillId="3" borderId="15" xfId="8" applyNumberFormat="1" applyFont="1" applyFill="1" applyBorder="1" applyAlignment="1">
      <alignment horizontal="right" vertical="center"/>
    </xf>
    <xf numFmtId="176" fontId="19" fillId="3" borderId="25" xfId="8" applyNumberFormat="1" applyFont="1" applyFill="1" applyBorder="1" applyAlignment="1">
      <alignment horizontal="right" vertical="center"/>
    </xf>
    <xf numFmtId="0" fontId="19" fillId="3" borderId="0" xfId="8" applyFont="1" applyFill="1" applyAlignment="1">
      <alignment horizontal="center" vertical="center"/>
    </xf>
    <xf numFmtId="0" fontId="19" fillId="3" borderId="14" xfId="9" applyFont="1" applyFill="1" applyBorder="1" applyAlignment="1">
      <alignment horizontal="left" vertical="center" wrapText="1" indent="1"/>
    </xf>
    <xf numFmtId="0" fontId="19" fillId="3" borderId="0" xfId="10" applyFont="1" applyFill="1" applyAlignment="1">
      <alignment horizontal="center" vertical="center"/>
    </xf>
    <xf numFmtId="0" fontId="18" fillId="3" borderId="14" xfId="9" applyFont="1" applyFill="1" applyBorder="1" applyAlignment="1">
      <alignment horizontal="center" vertical="center" wrapText="1"/>
    </xf>
    <xf numFmtId="0" fontId="19" fillId="3" borderId="14" xfId="10" applyFont="1" applyFill="1" applyBorder="1" applyAlignment="1">
      <alignment horizontal="center" vertical="center"/>
    </xf>
    <xf numFmtId="176" fontId="19" fillId="3" borderId="26" xfId="8" applyNumberFormat="1" applyFont="1" applyFill="1" applyBorder="1" applyAlignment="1">
      <alignment horizontal="right" vertical="center"/>
    </xf>
    <xf numFmtId="176" fontId="19" fillId="3" borderId="0" xfId="8" applyNumberFormat="1" applyFont="1" applyFill="1" applyAlignment="1">
      <alignment horizontal="right" vertical="center"/>
    </xf>
    <xf numFmtId="0" fontId="19" fillId="3" borderId="14" xfId="9" applyFont="1" applyFill="1" applyBorder="1" applyAlignment="1">
      <alignment horizontal="center" vertical="center" wrapText="1"/>
    </xf>
    <xf numFmtId="0" fontId="18" fillId="3" borderId="14" xfId="9" applyFont="1" applyFill="1" applyBorder="1" applyAlignment="1">
      <alignment horizontal="left" vertical="center" wrapText="1" indent="1"/>
    </xf>
    <xf numFmtId="0" fontId="19" fillId="3" borderId="3" xfId="8" applyFont="1" applyFill="1" applyBorder="1" applyAlignment="1">
      <alignment horizontal="center" vertical="center"/>
    </xf>
    <xf numFmtId="0" fontId="18" fillId="3" borderId="21" xfId="9" applyFont="1" applyFill="1" applyBorder="1" applyAlignment="1">
      <alignment horizontal="left" vertical="center" wrapText="1" indent="1"/>
    </xf>
    <xf numFmtId="0" fontId="19" fillId="3" borderId="3" xfId="10" applyFont="1" applyFill="1" applyBorder="1" applyAlignment="1">
      <alignment horizontal="center" vertical="center"/>
    </xf>
    <xf numFmtId="0" fontId="18" fillId="3" borderId="21" xfId="9" applyFont="1" applyFill="1" applyBorder="1" applyAlignment="1">
      <alignment horizontal="center" vertical="center" wrapText="1"/>
    </xf>
    <xf numFmtId="0" fontId="19" fillId="3" borderId="21" xfId="10" applyFont="1" applyFill="1" applyBorder="1" applyAlignment="1">
      <alignment horizontal="center" vertical="center"/>
    </xf>
    <xf numFmtId="176" fontId="19" fillId="3" borderId="3" xfId="8" applyNumberFormat="1" applyFont="1" applyFill="1" applyBorder="1" applyAlignment="1">
      <alignment horizontal="right" vertical="center"/>
    </xf>
    <xf numFmtId="0" fontId="19" fillId="3" borderId="55" xfId="0" applyFont="1" applyFill="1" applyBorder="1" applyAlignment="1">
      <alignment vertical="center"/>
    </xf>
    <xf numFmtId="0" fontId="19" fillId="3" borderId="47" xfId="0" applyFont="1" applyFill="1" applyBorder="1" applyAlignment="1">
      <alignment vertical="center"/>
    </xf>
    <xf numFmtId="0" fontId="19" fillId="3" borderId="48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center" vertical="center"/>
    </xf>
    <xf numFmtId="176" fontId="19" fillId="3" borderId="6" xfId="0" applyNumberFormat="1" applyFont="1" applyFill="1" applyBorder="1" applyAlignment="1">
      <alignment vertical="center"/>
    </xf>
    <xf numFmtId="176" fontId="19" fillId="3" borderId="5" xfId="0" applyNumberFormat="1" applyFont="1" applyFill="1" applyBorder="1" applyAlignment="1">
      <alignment vertical="center"/>
    </xf>
    <xf numFmtId="49" fontId="19" fillId="3" borderId="0" xfId="8" applyNumberFormat="1" applyFont="1" applyFill="1" applyAlignment="1">
      <alignment vertical="center"/>
    </xf>
    <xf numFmtId="49" fontId="19" fillId="3" borderId="49" xfId="8" applyNumberFormat="1" applyFont="1" applyFill="1" applyBorder="1" applyAlignment="1">
      <alignment vertical="center"/>
    </xf>
    <xf numFmtId="49" fontId="19" fillId="3" borderId="50" xfId="8" applyNumberFormat="1" applyFont="1" applyFill="1" applyBorder="1" applyAlignment="1">
      <alignment horizontal="centerContinuous" vertical="center" wrapText="1"/>
    </xf>
    <xf numFmtId="49" fontId="19" fillId="3" borderId="51" xfId="8" applyNumberFormat="1" applyFont="1" applyFill="1" applyBorder="1" applyAlignment="1">
      <alignment vertical="center"/>
    </xf>
    <xf numFmtId="49" fontId="19" fillId="3" borderId="23" xfId="8" applyNumberFormat="1" applyFont="1" applyFill="1" applyBorder="1" applyAlignment="1">
      <alignment horizontal="center" vertical="center" wrapText="1"/>
    </xf>
    <xf numFmtId="176" fontId="19" fillId="3" borderId="23" xfId="8" applyNumberFormat="1" applyFont="1" applyFill="1" applyBorder="1" applyAlignment="1">
      <alignment vertical="center"/>
    </xf>
    <xf numFmtId="176" fontId="19" fillId="3" borderId="1" xfId="8" applyNumberFormat="1" applyFont="1" applyFill="1" applyBorder="1" applyAlignment="1">
      <alignment vertical="center"/>
    </xf>
    <xf numFmtId="49" fontId="19" fillId="3" borderId="19" xfId="8" applyNumberFormat="1" applyFont="1" applyFill="1" applyBorder="1" applyAlignment="1">
      <alignment horizontal="center" vertical="center"/>
    </xf>
    <xf numFmtId="49" fontId="19" fillId="3" borderId="19" xfId="8" applyNumberFormat="1" applyFont="1" applyFill="1" applyBorder="1" applyAlignment="1">
      <alignment horizontal="center" vertical="center" wrapText="1"/>
    </xf>
    <xf numFmtId="176" fontId="19" fillId="3" borderId="19" xfId="8" applyNumberFormat="1" applyFont="1" applyFill="1" applyBorder="1" applyAlignment="1">
      <alignment horizontal="center" vertical="center"/>
    </xf>
    <xf numFmtId="0" fontId="19" fillId="3" borderId="4" xfId="9" applyFont="1" applyFill="1" applyBorder="1" applyAlignment="1">
      <alignment horizontal="left" vertical="center" wrapText="1" indent="1"/>
    </xf>
    <xf numFmtId="0" fontId="25" fillId="3" borderId="0" xfId="8" applyFont="1" applyFill="1" applyAlignment="1">
      <alignment vertical="center" wrapText="1"/>
    </xf>
    <xf numFmtId="0" fontId="19" fillId="3" borderId="21" xfId="9" applyFont="1" applyFill="1" applyBorder="1" applyAlignment="1">
      <alignment horizontal="left" vertical="center" wrapText="1" indent="1"/>
    </xf>
    <xf numFmtId="0" fontId="19" fillId="3" borderId="5" xfId="8" applyFont="1" applyFill="1" applyBorder="1" applyAlignment="1">
      <alignment horizontal="center" vertical="center"/>
    </xf>
    <xf numFmtId="0" fontId="18" fillId="3" borderId="6" xfId="9" applyFont="1" applyFill="1" applyBorder="1" applyAlignment="1">
      <alignment horizontal="left" vertical="center" wrapText="1" indent="1"/>
    </xf>
    <xf numFmtId="0" fontId="19" fillId="3" borderId="5" xfId="10" applyFont="1" applyFill="1" applyBorder="1" applyAlignment="1">
      <alignment horizontal="center" vertical="center"/>
    </xf>
    <xf numFmtId="0" fontId="18" fillId="3" borderId="6" xfId="9" applyFont="1" applyFill="1" applyBorder="1" applyAlignment="1">
      <alignment horizontal="center" vertical="center" wrapText="1"/>
    </xf>
    <xf numFmtId="0" fontId="19" fillId="3" borderId="63" xfId="0" applyFont="1" applyFill="1" applyBorder="1" applyAlignment="1">
      <alignment vertical="center"/>
    </xf>
    <xf numFmtId="0" fontId="19" fillId="3" borderId="63" xfId="0" applyFont="1" applyFill="1" applyBorder="1" applyAlignment="1">
      <alignment horizontal="center" vertical="center"/>
    </xf>
    <xf numFmtId="49" fontId="19" fillId="3" borderId="63" xfId="8" applyNumberFormat="1" applyFont="1" applyFill="1" applyBorder="1" applyAlignment="1">
      <alignment vertical="center"/>
    </xf>
    <xf numFmtId="49" fontId="19" fillId="3" borderId="63" xfId="8" applyNumberFormat="1" applyFont="1" applyFill="1" applyBorder="1" applyAlignment="1">
      <alignment horizontal="centerContinuous" vertical="center" wrapText="1"/>
    </xf>
    <xf numFmtId="49" fontId="19" fillId="3" borderId="63" xfId="8" applyNumberFormat="1" applyFont="1" applyFill="1" applyBorder="1" applyAlignment="1">
      <alignment horizontal="center" vertical="center" wrapText="1"/>
    </xf>
    <xf numFmtId="0" fontId="54" fillId="3" borderId="1" xfId="8" applyFont="1" applyFill="1" applyBorder="1" applyAlignment="1">
      <alignment vertical="center"/>
    </xf>
    <xf numFmtId="0" fontId="19" fillId="3" borderId="1" xfId="9" applyFont="1" applyFill="1" applyBorder="1" applyAlignment="1">
      <alignment horizontal="distributed" vertical="center" wrapText="1"/>
    </xf>
    <xf numFmtId="0" fontId="19" fillId="3" borderId="1" xfId="10" applyFont="1" applyFill="1" applyBorder="1" applyAlignment="1">
      <alignment horizontal="center" vertical="center"/>
    </xf>
    <xf numFmtId="0" fontId="18" fillId="3" borderId="1" xfId="9" applyFont="1" applyFill="1" applyBorder="1" applyAlignment="1">
      <alignment horizontal="center" vertical="center" wrapText="1"/>
    </xf>
    <xf numFmtId="0" fontId="54" fillId="3" borderId="0" xfId="0" applyFont="1" applyFill="1"/>
    <xf numFmtId="0" fontId="19" fillId="3" borderId="0" xfId="0" applyFont="1" applyFill="1" applyAlignment="1">
      <alignment horizontal="center" vertical="center"/>
    </xf>
    <xf numFmtId="0" fontId="55" fillId="3" borderId="0" xfId="0" applyFont="1" applyFill="1" applyAlignment="1">
      <alignment vertical="center"/>
    </xf>
    <xf numFmtId="0" fontId="49" fillId="3" borderId="0" xfId="0" applyFont="1" applyFill="1" applyAlignment="1">
      <alignment vertical="center"/>
    </xf>
    <xf numFmtId="0" fontId="18" fillId="3" borderId="0" xfId="0" applyFont="1" applyFill="1"/>
    <xf numFmtId="0" fontId="49" fillId="3" borderId="0" xfId="0" applyFont="1" applyFill="1" applyAlignment="1">
      <alignment horizontal="center" vertical="center"/>
    </xf>
    <xf numFmtId="0" fontId="56" fillId="3" borderId="0" xfId="0" applyFont="1" applyFill="1"/>
    <xf numFmtId="0" fontId="19" fillId="3" borderId="59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176" fontId="19" fillId="3" borderId="16" xfId="0" applyNumberFormat="1" applyFont="1" applyFill="1" applyBorder="1" applyAlignment="1">
      <alignment vertical="center"/>
    </xf>
    <xf numFmtId="49" fontId="19" fillId="3" borderId="60" xfId="8" applyNumberFormat="1" applyFont="1" applyFill="1" applyBorder="1" applyAlignment="1">
      <alignment horizontal="centerContinuous" vertical="center" wrapText="1"/>
    </xf>
    <xf numFmtId="49" fontId="19" fillId="3" borderId="1" xfId="8" applyNumberFormat="1" applyFont="1" applyFill="1" applyBorder="1" applyAlignment="1">
      <alignment vertical="center"/>
    </xf>
    <xf numFmtId="176" fontId="19" fillId="3" borderId="62" xfId="8" applyNumberFormat="1" applyFont="1" applyFill="1" applyBorder="1" applyAlignment="1">
      <alignment vertical="center"/>
    </xf>
    <xf numFmtId="3" fontId="19" fillId="3" borderId="15" xfId="5" applyNumberFormat="1" applyFont="1" applyFill="1" applyBorder="1">
      <alignment vertical="center"/>
    </xf>
    <xf numFmtId="3" fontId="19" fillId="3" borderId="25" xfId="5" applyNumberFormat="1" applyFont="1" applyFill="1" applyBorder="1">
      <alignment vertical="center"/>
    </xf>
    <xf numFmtId="3" fontId="19" fillId="3" borderId="26" xfId="8" applyNumberFormat="1" applyFont="1" applyFill="1" applyBorder="1" applyAlignment="1">
      <alignment horizontal="right" vertical="center"/>
    </xf>
    <xf numFmtId="3" fontId="19" fillId="3" borderId="0" xfId="8" applyNumberFormat="1" applyFont="1" applyFill="1" applyAlignment="1">
      <alignment horizontal="right" vertical="center"/>
    </xf>
    <xf numFmtId="3" fontId="19" fillId="3" borderId="22" xfId="8" applyNumberFormat="1" applyFont="1" applyFill="1" applyBorder="1" applyAlignment="1">
      <alignment horizontal="right" vertical="center"/>
    </xf>
    <xf numFmtId="3" fontId="19" fillId="3" borderId="3" xfId="8" applyNumberFormat="1" applyFont="1" applyFill="1" applyBorder="1" applyAlignment="1">
      <alignment horizontal="right" vertical="center"/>
    </xf>
    <xf numFmtId="49" fontId="19" fillId="3" borderId="0" xfId="8" applyNumberFormat="1" applyFont="1" applyFill="1" applyAlignment="1">
      <alignment horizontal="center" vertical="center"/>
    </xf>
    <xf numFmtId="176" fontId="19" fillId="3" borderId="22" xfId="8" applyNumberFormat="1" applyFont="1" applyFill="1" applyBorder="1" applyAlignment="1">
      <alignment horizontal="right" vertical="center"/>
    </xf>
    <xf numFmtId="3" fontId="40" fillId="3" borderId="0" xfId="8" applyNumberFormat="1" applyFont="1" applyFill="1" applyAlignment="1">
      <alignment horizontal="right"/>
    </xf>
    <xf numFmtId="4" fontId="40" fillId="3" borderId="0" xfId="8" applyNumberFormat="1" applyFont="1" applyFill="1" applyAlignment="1">
      <alignment horizontal="right"/>
    </xf>
    <xf numFmtId="181" fontId="40" fillId="3" borderId="0" xfId="8" applyNumberFormat="1" applyFont="1" applyFill="1" applyAlignment="1">
      <alignment horizontal="right"/>
    </xf>
    <xf numFmtId="0" fontId="54" fillId="3" borderId="4" xfId="9" applyFont="1" applyFill="1" applyBorder="1" applyAlignment="1">
      <alignment horizontal="left" vertical="center" wrapText="1" indent="1"/>
    </xf>
    <xf numFmtId="0" fontId="19" fillId="3" borderId="4" xfId="5" applyNumberFormat="1" applyFont="1" applyFill="1" applyBorder="1" applyAlignment="1">
      <alignment horizontal="center" vertical="center"/>
    </xf>
    <xf numFmtId="0" fontId="54" fillId="3" borderId="14" xfId="9" applyFont="1" applyFill="1" applyBorder="1" applyAlignment="1">
      <alignment horizontal="left" vertical="center" wrapText="1" indent="1"/>
    </xf>
    <xf numFmtId="0" fontId="19" fillId="3" borderId="6" xfId="9" applyFont="1" applyFill="1" applyBorder="1" applyAlignment="1">
      <alignment horizontal="left" vertical="center" wrapText="1" indent="1"/>
    </xf>
    <xf numFmtId="0" fontId="54" fillId="3" borderId="0" xfId="8" applyFont="1" applyFill="1" applyAlignment="1">
      <alignment vertical="center"/>
    </xf>
    <xf numFmtId="0" fontId="19" fillId="3" borderId="0" xfId="9" applyFont="1" applyFill="1" applyAlignment="1">
      <alignment horizontal="distributed" vertical="center" wrapText="1"/>
    </xf>
    <xf numFmtId="0" fontId="18" fillId="3" borderId="0" xfId="9" applyFont="1" applyFill="1" applyAlignment="1">
      <alignment horizontal="center" vertical="center" wrapText="1"/>
    </xf>
    <xf numFmtId="49" fontId="19" fillId="3" borderId="0" xfId="0" applyNumberFormat="1" applyFont="1" applyFill="1" applyAlignment="1">
      <alignment vertical="center"/>
    </xf>
    <xf numFmtId="0" fontId="54" fillId="3" borderId="0" xfId="0" applyFont="1" applyFill="1" applyAlignment="1">
      <alignment vertical="center"/>
    </xf>
    <xf numFmtId="0" fontId="18" fillId="3" borderId="14" xfId="9" applyFont="1" applyFill="1" applyBorder="1" applyAlignment="1">
      <alignment horizontal="left" vertical="center" indent="1"/>
    </xf>
    <xf numFmtId="176" fontId="19" fillId="3" borderId="14" xfId="10" applyNumberFormat="1" applyFont="1" applyFill="1" applyBorder="1" applyAlignment="1">
      <alignment horizontal="center" vertical="center"/>
    </xf>
    <xf numFmtId="0" fontId="19" fillId="3" borderId="14" xfId="9" applyFont="1" applyFill="1" applyBorder="1" applyAlignment="1">
      <alignment horizontal="left" vertical="center" indent="1"/>
    </xf>
    <xf numFmtId="180" fontId="58" fillId="3" borderId="0" xfId="0" applyNumberFormat="1" applyFont="1" applyFill="1" applyAlignment="1">
      <alignment horizontal="right"/>
    </xf>
    <xf numFmtId="0" fontId="19" fillId="3" borderId="21" xfId="9" applyFont="1" applyFill="1" applyBorder="1" applyAlignment="1">
      <alignment horizontal="left" vertical="center" indent="1"/>
    </xf>
    <xf numFmtId="0" fontId="25" fillId="3" borderId="0" xfId="0" applyFont="1" applyFill="1" applyAlignment="1">
      <alignment vertical="center" wrapText="1"/>
    </xf>
    <xf numFmtId="0" fontId="19" fillId="3" borderId="46" xfId="0" applyFont="1" applyFill="1" applyBorder="1" applyAlignment="1">
      <alignment horizontal="center" vertical="center"/>
    </xf>
    <xf numFmtId="49" fontId="19" fillId="3" borderId="61" xfId="8" applyNumberFormat="1" applyFont="1" applyFill="1" applyBorder="1" applyAlignment="1">
      <alignment horizontal="center" vertical="center" wrapText="1"/>
    </xf>
    <xf numFmtId="0" fontId="19" fillId="3" borderId="21" xfId="9" applyFont="1" applyFill="1" applyBorder="1" applyAlignment="1">
      <alignment horizontal="center" vertical="center" wrapText="1"/>
    </xf>
    <xf numFmtId="49" fontId="17" fillId="0" borderId="18" xfId="8" applyNumberFormat="1" applyFont="1" applyBorder="1" applyAlignment="1">
      <alignment vertical="center"/>
    </xf>
    <xf numFmtId="49" fontId="17" fillId="0" borderId="7" xfId="8" applyNumberFormat="1" applyFont="1" applyBorder="1" applyAlignment="1">
      <alignment vertical="center"/>
    </xf>
    <xf numFmtId="49" fontId="19" fillId="3" borderId="19" xfId="8" applyNumberFormat="1" applyFont="1" applyFill="1" applyBorder="1" applyAlignment="1">
      <alignment vertical="center"/>
    </xf>
    <xf numFmtId="49" fontId="17" fillId="0" borderId="19" xfId="8" applyNumberFormat="1" applyFont="1" applyBorder="1" applyAlignment="1">
      <alignment vertical="center"/>
    </xf>
    <xf numFmtId="0" fontId="41" fillId="0" borderId="1" xfId="8" applyFont="1" applyBorder="1" applyAlignment="1">
      <alignment vertical="center"/>
    </xf>
    <xf numFmtId="0" fontId="17" fillId="0" borderId="1" xfId="8" applyFont="1" applyBorder="1" applyAlignment="1">
      <alignment vertical="center"/>
    </xf>
    <xf numFmtId="49" fontId="22" fillId="0" borderId="12" xfId="1" applyNumberFormat="1" applyFont="1" applyBorder="1" applyAlignment="1">
      <alignment horizontal="center" vertical="center" wrapText="1"/>
    </xf>
    <xf numFmtId="49" fontId="22" fillId="0" borderId="13" xfId="1" applyNumberFormat="1" applyFont="1" applyBorder="1" applyAlignment="1">
      <alignment horizontal="center" vertical="center" wrapText="1"/>
    </xf>
    <xf numFmtId="49" fontId="22" fillId="0" borderId="20" xfId="1" applyNumberFormat="1" applyFont="1" applyBorder="1" applyAlignment="1">
      <alignment horizontal="center" vertical="center" wrapText="1"/>
    </xf>
    <xf numFmtId="49" fontId="47" fillId="0" borderId="12" xfId="1" applyNumberFormat="1" applyFont="1" applyBorder="1" applyAlignment="1">
      <alignment horizontal="center" vertical="center" wrapText="1"/>
    </xf>
    <xf numFmtId="49" fontId="22" fillId="0" borderId="24" xfId="1" applyNumberFormat="1" applyFont="1" applyBorder="1" applyAlignment="1">
      <alignment horizontal="center" vertical="center" wrapText="1"/>
    </xf>
    <xf numFmtId="49" fontId="22" fillId="0" borderId="27" xfId="1" applyNumberFormat="1" applyFont="1" applyBorder="1" applyAlignment="1">
      <alignment horizontal="center" vertical="center" wrapText="1" shrinkToFit="1"/>
    </xf>
    <xf numFmtId="49" fontId="22" fillId="0" borderId="13" xfId="1" applyNumberFormat="1" applyFont="1" applyBorder="1" applyAlignment="1">
      <alignment horizontal="center" vertical="center" shrinkToFit="1"/>
    </xf>
    <xf numFmtId="49" fontId="22" fillId="0" borderId="20" xfId="1" applyNumberFormat="1" applyFont="1" applyBorder="1" applyAlignment="1">
      <alignment horizontal="center" vertical="center" shrinkToFit="1"/>
    </xf>
    <xf numFmtId="49" fontId="20" fillId="0" borderId="13" xfId="1" applyNumberFormat="1" applyFont="1" applyBorder="1" applyAlignment="1">
      <alignment horizontal="center" vertical="center" wrapText="1" shrinkToFit="1"/>
    </xf>
    <xf numFmtId="49" fontId="20" fillId="0" borderId="24" xfId="1" applyNumberFormat="1" applyFont="1" applyBorder="1" applyAlignment="1">
      <alignment horizontal="center" vertical="center" wrapText="1" shrinkToFit="1"/>
    </xf>
    <xf numFmtId="49" fontId="24" fillId="0" borderId="1" xfId="3" applyNumberFormat="1" applyFont="1" applyBorder="1" applyAlignment="1">
      <alignment horizontal="center" vertical="center" wrapText="1"/>
    </xf>
    <xf numFmtId="49" fontId="24" fillId="0" borderId="0" xfId="3" applyNumberFormat="1" applyFont="1" applyBorder="1" applyAlignment="1">
      <alignment horizontal="center" vertical="center" wrapText="1"/>
    </xf>
    <xf numFmtId="49" fontId="22" fillId="0" borderId="3" xfId="1" applyNumberFormat="1" applyFont="1" applyBorder="1" applyAlignment="1">
      <alignment horizontal="center" vertical="center" wrapText="1"/>
    </xf>
    <xf numFmtId="49" fontId="24" fillId="0" borderId="1" xfId="3" applyNumberFormat="1" applyFont="1" applyBorder="1" applyAlignment="1">
      <alignment horizontal="distributed" vertical="center" wrapText="1" indent="3"/>
    </xf>
    <xf numFmtId="49" fontId="22" fillId="0" borderId="1" xfId="0" applyNumberFormat="1" applyFont="1" applyBorder="1" applyAlignment="1">
      <alignment horizontal="distributed" vertical="center" wrapText="1" indent="3"/>
    </xf>
    <xf numFmtId="49" fontId="22" fillId="0" borderId="0" xfId="0" applyNumberFormat="1" applyFont="1" applyAlignment="1">
      <alignment horizontal="distributed" vertical="center" wrapText="1" indent="3"/>
    </xf>
    <xf numFmtId="49" fontId="22" fillId="0" borderId="12" xfId="1" applyNumberFormat="1" applyFont="1" applyBorder="1" applyAlignment="1">
      <alignment horizontal="center" vertical="center"/>
    </xf>
    <xf numFmtId="49" fontId="22" fillId="0" borderId="20" xfId="0" applyNumberFormat="1" applyFont="1" applyBorder="1" applyAlignment="1">
      <alignment horizontal="center" vertical="center"/>
    </xf>
    <xf numFmtId="49" fontId="22" fillId="0" borderId="4" xfId="1" applyNumberFormat="1" applyFont="1" applyBorder="1" applyAlignment="1">
      <alignment horizontal="center" vertical="center"/>
    </xf>
    <xf numFmtId="49" fontId="22" fillId="0" borderId="21" xfId="0" applyNumberFormat="1" applyFont="1" applyBorder="1" applyAlignment="1">
      <alignment horizontal="center" vertical="center"/>
    </xf>
    <xf numFmtId="49" fontId="22" fillId="0" borderId="15" xfId="1" applyNumberFormat="1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center" vertical="center"/>
    </xf>
    <xf numFmtId="49" fontId="24" fillId="0" borderId="4" xfId="3" applyNumberFormat="1" applyFont="1" applyBorder="1" applyAlignment="1">
      <alignment horizontal="center" vertical="center" wrapText="1"/>
    </xf>
    <xf numFmtId="49" fontId="22" fillId="0" borderId="21" xfId="0" applyNumberFormat="1" applyFont="1" applyBorder="1" applyAlignment="1">
      <alignment horizontal="center" vertical="center" wrapText="1"/>
    </xf>
    <xf numFmtId="49" fontId="24" fillId="0" borderId="15" xfId="3" applyNumberFormat="1" applyFont="1" applyBorder="1" applyAlignment="1">
      <alignment horizontal="center" vertical="center" wrapText="1"/>
    </xf>
    <xf numFmtId="49" fontId="22" fillId="0" borderId="22" xfId="0" applyNumberFormat="1" applyFont="1" applyBorder="1" applyAlignment="1">
      <alignment horizontal="center" vertical="center" wrapText="1"/>
    </xf>
    <xf numFmtId="49" fontId="24" fillId="0" borderId="23" xfId="3" applyNumberFormat="1" applyFont="1" applyBorder="1" applyAlignment="1">
      <alignment horizontal="center" vertical="center" wrapText="1"/>
    </xf>
    <xf numFmtId="49" fontId="24" fillId="0" borderId="14" xfId="3" applyNumberFormat="1" applyFont="1" applyBorder="1" applyAlignment="1">
      <alignment horizontal="center" vertical="center" wrapText="1"/>
    </xf>
    <xf numFmtId="49" fontId="22" fillId="0" borderId="21" xfId="1" applyNumberFormat="1" applyFont="1" applyBorder="1" applyAlignment="1">
      <alignment horizontal="center" vertical="center" wrapText="1"/>
    </xf>
    <xf numFmtId="49" fontId="24" fillId="0" borderId="1" xfId="3" applyNumberFormat="1" applyFont="1" applyBorder="1" applyAlignment="1">
      <alignment horizontal="center" vertical="center"/>
    </xf>
    <xf numFmtId="49" fontId="22" fillId="0" borderId="1" xfId="1" applyNumberFormat="1" applyFont="1" applyBorder="1" applyAlignment="1">
      <alignment horizontal="center"/>
    </xf>
    <xf numFmtId="49" fontId="24" fillId="0" borderId="0" xfId="3" applyNumberFormat="1" applyFont="1" applyBorder="1" applyAlignment="1">
      <alignment horizontal="center" vertical="center"/>
    </xf>
    <xf numFmtId="49" fontId="22" fillId="0" borderId="0" xfId="1" applyNumberFormat="1" applyFont="1" applyAlignment="1">
      <alignment horizontal="center"/>
    </xf>
    <xf numFmtId="49" fontId="22" fillId="0" borderId="3" xfId="1" applyNumberFormat="1" applyFont="1" applyBorder="1" applyAlignment="1">
      <alignment horizontal="center"/>
    </xf>
    <xf numFmtId="49" fontId="24" fillId="0" borderId="14" xfId="3" applyNumberFormat="1" applyFont="1" applyBorder="1" applyAlignment="1">
      <alignment horizontal="center" vertical="center"/>
    </xf>
    <xf numFmtId="49" fontId="22" fillId="0" borderId="21" xfId="1" applyNumberFormat="1" applyFont="1" applyBorder="1" applyAlignment="1">
      <alignment horizontal="center" vertical="center"/>
    </xf>
    <xf numFmtId="49" fontId="22" fillId="0" borderId="3" xfId="1" applyNumberFormat="1" applyFont="1" applyBorder="1" applyAlignment="1">
      <alignment horizontal="center" vertical="center"/>
    </xf>
    <xf numFmtId="49" fontId="24" fillId="0" borderId="23" xfId="3" applyNumberFormat="1" applyFont="1" applyBorder="1" applyAlignment="1">
      <alignment horizontal="center" vertical="center"/>
    </xf>
    <xf numFmtId="49" fontId="22" fillId="0" borderId="1" xfId="1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49" fontId="25" fillId="0" borderId="23" xfId="3" applyNumberFormat="1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distributed" vertical="center" wrapText="1" indent="3"/>
    </xf>
    <xf numFmtId="49" fontId="17" fillId="0" borderId="27" xfId="0" applyNumberFormat="1" applyFont="1" applyBorder="1" applyAlignment="1">
      <alignment horizontal="center" vertical="center" wrapText="1" shrinkToFit="1"/>
    </xf>
    <xf numFmtId="49" fontId="17" fillId="0" borderId="13" xfId="0" applyNumberFormat="1" applyFont="1" applyBorder="1" applyAlignment="1">
      <alignment horizontal="center" vertical="center" wrapText="1" shrinkToFit="1"/>
    </xf>
    <xf numFmtId="49" fontId="17" fillId="0" borderId="20" xfId="0" applyNumberFormat="1" applyFont="1" applyBorder="1" applyAlignment="1">
      <alignment horizontal="center" vertical="center" wrapText="1" shrinkToFit="1"/>
    </xf>
    <xf numFmtId="49" fontId="17" fillId="0" borderId="13" xfId="0" applyNumberFormat="1" applyFont="1" applyBorder="1" applyAlignment="1">
      <alignment horizontal="center" vertical="center" wrapText="1"/>
    </xf>
    <xf numFmtId="49" fontId="17" fillId="0" borderId="20" xfId="0" applyNumberFormat="1" applyFont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49" fontId="17" fillId="0" borderId="24" xfId="0" applyNumberFormat="1" applyFont="1" applyBorder="1" applyAlignment="1">
      <alignment horizontal="center" vertical="center" wrapText="1"/>
    </xf>
    <xf numFmtId="49" fontId="17" fillId="0" borderId="24" xfId="0" applyNumberFormat="1" applyFont="1" applyBorder="1" applyAlignment="1">
      <alignment horizontal="center" vertical="center" wrapText="1" shrinkToFit="1"/>
    </xf>
    <xf numFmtId="49" fontId="16" fillId="0" borderId="12" xfId="0" applyNumberFormat="1" applyFont="1" applyBorder="1" applyAlignment="1">
      <alignment horizontal="center" vertical="center" textRotation="255" wrapText="1"/>
    </xf>
    <xf numFmtId="49" fontId="17" fillId="0" borderId="13" xfId="0" applyNumberFormat="1" applyFont="1" applyBorder="1" applyAlignment="1">
      <alignment horizontal="center" vertical="center"/>
    </xf>
    <xf numFmtId="49" fontId="17" fillId="0" borderId="24" xfId="0" applyNumberFormat="1" applyFont="1" applyBorder="1" applyAlignment="1">
      <alignment horizontal="center" vertical="center"/>
    </xf>
    <xf numFmtId="49" fontId="17" fillId="0" borderId="41" xfId="0" applyNumberFormat="1" applyFont="1" applyBorder="1" applyAlignment="1">
      <alignment horizontal="left" vertical="center" indent="1"/>
    </xf>
    <xf numFmtId="49" fontId="17" fillId="0" borderId="32" xfId="0" applyNumberFormat="1" applyFont="1" applyBorder="1" applyAlignment="1">
      <alignment horizontal="left" vertical="center" indent="1"/>
    </xf>
    <xf numFmtId="49" fontId="6" fillId="0" borderId="33" xfId="0" applyNumberFormat="1" applyFont="1" applyBorder="1" applyAlignment="1">
      <alignment horizontal="left" vertical="center" indent="1"/>
    </xf>
    <xf numFmtId="49" fontId="17" fillId="0" borderId="42" xfId="0" applyNumberFormat="1" applyFont="1" applyBorder="1" applyAlignment="1">
      <alignment horizontal="left" vertical="center" indent="1"/>
    </xf>
    <xf numFmtId="49" fontId="17" fillId="0" borderId="29" xfId="0" applyNumberFormat="1" applyFont="1" applyBorder="1" applyAlignment="1">
      <alignment horizontal="left" vertical="center" indent="1"/>
    </xf>
    <xf numFmtId="49" fontId="6" fillId="0" borderId="30" xfId="0" applyNumberFormat="1" applyFont="1" applyBorder="1" applyAlignment="1">
      <alignment horizontal="left" vertical="center" indent="1"/>
    </xf>
    <xf numFmtId="49" fontId="17" fillId="0" borderId="46" xfId="0" applyNumberFormat="1" applyFont="1" applyBorder="1" applyAlignment="1">
      <alignment horizontal="left" vertical="center" indent="1"/>
    </xf>
    <xf numFmtId="49" fontId="17" fillId="0" borderId="47" xfId="0" applyNumberFormat="1" applyFont="1" applyBorder="1" applyAlignment="1">
      <alignment horizontal="left" vertical="center" indent="1"/>
    </xf>
    <xf numFmtId="49" fontId="6" fillId="0" borderId="48" xfId="0" applyNumberFormat="1" applyFont="1" applyBorder="1" applyAlignment="1">
      <alignment horizontal="left" vertical="center" indent="1"/>
    </xf>
    <xf numFmtId="49" fontId="16" fillId="0" borderId="0" xfId="0" applyNumberFormat="1" applyFont="1" applyAlignment="1">
      <alignment horizontal="center" vertical="center" textRotation="255" wrapText="1"/>
    </xf>
    <xf numFmtId="49" fontId="23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6" fillId="0" borderId="44" xfId="0" applyNumberFormat="1" applyFont="1" applyBorder="1" applyAlignment="1">
      <alignment horizontal="center" vertical="center" textRotation="255"/>
    </xf>
    <xf numFmtId="49" fontId="48" fillId="0" borderId="45" xfId="0" applyNumberFormat="1" applyFont="1" applyBorder="1" applyAlignment="1">
      <alignment horizontal="center" vertical="center"/>
    </xf>
    <xf numFmtId="49" fontId="48" fillId="0" borderId="18" xfId="0" applyNumberFormat="1" applyFont="1" applyBorder="1" applyAlignment="1">
      <alignment horizontal="center" vertical="center"/>
    </xf>
    <xf numFmtId="49" fontId="34" fillId="0" borderId="37" xfId="0" applyNumberFormat="1" applyFont="1" applyBorder="1" applyAlignment="1">
      <alignment horizontal="left" vertical="center" indent="1"/>
    </xf>
    <xf numFmtId="49" fontId="17" fillId="0" borderId="38" xfId="0" applyNumberFormat="1" applyFont="1" applyBorder="1" applyAlignment="1">
      <alignment horizontal="left" vertical="center" indent="1"/>
    </xf>
    <xf numFmtId="49" fontId="6" fillId="0" borderId="39" xfId="0" applyNumberFormat="1" applyFont="1" applyBorder="1" applyAlignment="1">
      <alignment horizontal="left" vertical="center" indent="1"/>
    </xf>
    <xf numFmtId="49" fontId="17" fillId="0" borderId="43" xfId="0" applyNumberFormat="1" applyFont="1" applyBorder="1" applyAlignment="1">
      <alignment horizontal="left" vertical="center" indent="1"/>
    </xf>
    <xf numFmtId="49" fontId="17" fillId="0" borderId="35" xfId="0" applyNumberFormat="1" applyFont="1" applyBorder="1" applyAlignment="1">
      <alignment horizontal="left" vertical="center" indent="1"/>
    </xf>
    <xf numFmtId="49" fontId="6" fillId="0" borderId="2" xfId="0" applyNumberFormat="1" applyFont="1" applyBorder="1" applyAlignment="1">
      <alignment horizontal="left" vertical="center" indent="1"/>
    </xf>
    <xf numFmtId="49" fontId="16" fillId="0" borderId="36" xfId="0" applyNumberFormat="1" applyFont="1" applyBorder="1" applyAlignment="1">
      <alignment horizontal="center" vertical="center" textRotation="255"/>
    </xf>
    <xf numFmtId="49" fontId="48" fillId="0" borderId="40" xfId="0" applyNumberFormat="1" applyFont="1" applyBorder="1" applyAlignment="1">
      <alignment horizontal="center" vertical="center"/>
    </xf>
    <xf numFmtId="49" fontId="48" fillId="0" borderId="7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left" vertical="center" indent="1"/>
    </xf>
    <xf numFmtId="49" fontId="6" fillId="0" borderId="35" xfId="0" applyNumberFormat="1" applyFont="1" applyBorder="1" applyAlignment="1">
      <alignment horizontal="left" vertical="center" indent="1"/>
    </xf>
    <xf numFmtId="49" fontId="17" fillId="0" borderId="31" xfId="0" applyNumberFormat="1" applyFont="1" applyBorder="1" applyAlignment="1">
      <alignment horizontal="left" vertical="center" indent="1"/>
    </xf>
    <xf numFmtId="49" fontId="6" fillId="0" borderId="32" xfId="0" applyNumberFormat="1" applyFont="1" applyBorder="1" applyAlignment="1">
      <alignment horizontal="left" vertical="center" indent="1"/>
    </xf>
    <xf numFmtId="49" fontId="17" fillId="0" borderId="18" xfId="0" applyNumberFormat="1" applyFont="1" applyBorder="1" applyAlignment="1">
      <alignment vertical="center"/>
    </xf>
    <xf numFmtId="49" fontId="6" fillId="0" borderId="18" xfId="0" applyNumberFormat="1" applyFont="1" applyBorder="1" applyAlignment="1">
      <alignment vertical="center"/>
    </xf>
    <xf numFmtId="49" fontId="17" fillId="0" borderId="28" xfId="0" applyNumberFormat="1" applyFont="1" applyBorder="1" applyAlignment="1">
      <alignment horizontal="left" vertical="center" indent="1"/>
    </xf>
    <xf numFmtId="49" fontId="6" fillId="0" borderId="29" xfId="0" applyNumberFormat="1" applyFont="1" applyBorder="1" applyAlignment="1">
      <alignment horizontal="left" vertical="center" indent="1"/>
    </xf>
    <xf numFmtId="49" fontId="31" fillId="0" borderId="31" xfId="0" applyNumberFormat="1" applyFont="1" applyBorder="1" applyAlignment="1">
      <alignment horizontal="left" vertical="center" indent="1"/>
    </xf>
    <xf numFmtId="49" fontId="31" fillId="0" borderId="28" xfId="0" applyNumberFormat="1" applyFont="1" applyBorder="1" applyAlignment="1">
      <alignment horizontal="left" vertical="center" indent="1"/>
    </xf>
    <xf numFmtId="49" fontId="31" fillId="0" borderId="34" xfId="0" applyNumberFormat="1" applyFont="1" applyBorder="1" applyAlignment="1">
      <alignment horizontal="left" vertical="center" indent="1"/>
    </xf>
    <xf numFmtId="0" fontId="16" fillId="0" borderId="55" xfId="0" applyFont="1" applyBorder="1" applyAlignment="1">
      <alignment horizontal="left" vertical="center" indent="1"/>
    </xf>
    <xf numFmtId="0" fontId="0" fillId="0" borderId="47" xfId="0" applyBorder="1" applyAlignment="1">
      <alignment horizontal="left" vertical="center" indent="1"/>
    </xf>
    <xf numFmtId="0" fontId="0" fillId="0" borderId="48" xfId="0" applyBorder="1" applyAlignment="1">
      <alignment horizontal="left" vertical="center" indent="1"/>
    </xf>
    <xf numFmtId="49" fontId="17" fillId="0" borderId="25" xfId="0" applyNumberFormat="1" applyFont="1" applyBorder="1" applyAlignment="1">
      <alignment horizontal="left" vertical="center" indent="1"/>
    </xf>
    <xf numFmtId="49" fontId="6" fillId="0" borderId="25" xfId="0" applyNumberFormat="1" applyFont="1" applyBorder="1" applyAlignment="1">
      <alignment horizontal="left" vertical="center" indent="1"/>
    </xf>
    <xf numFmtId="49" fontId="17" fillId="0" borderId="15" xfId="0" applyNumberFormat="1" applyFont="1" applyBorder="1" applyAlignment="1">
      <alignment horizontal="left" vertical="center" indent="1"/>
    </xf>
    <xf numFmtId="49" fontId="17" fillId="0" borderId="15" xfId="0" applyNumberFormat="1" applyFont="1" applyBorder="1" applyAlignment="1">
      <alignment horizontal="left" vertical="center" wrapText="1" indent="1"/>
    </xf>
    <xf numFmtId="49" fontId="17" fillId="0" borderId="26" xfId="0" applyNumberFormat="1" applyFont="1" applyBorder="1" applyAlignment="1">
      <alignment horizontal="left" vertical="center" wrapText="1" indent="1"/>
    </xf>
    <xf numFmtId="49" fontId="6" fillId="0" borderId="0" xfId="0" applyNumberFormat="1" applyFont="1" applyAlignment="1">
      <alignment horizontal="left" vertical="center" indent="1"/>
    </xf>
    <xf numFmtId="49" fontId="16" fillId="0" borderId="26" xfId="0" applyNumberFormat="1" applyFont="1" applyBorder="1" applyAlignment="1">
      <alignment horizontal="left" vertical="center" wrapText="1" indent="1"/>
    </xf>
    <xf numFmtId="49" fontId="16" fillId="0" borderId="26" xfId="0" applyNumberFormat="1" applyFont="1" applyBorder="1" applyAlignment="1">
      <alignment horizontal="left" vertical="center" indent="1"/>
    </xf>
    <xf numFmtId="49" fontId="17" fillId="0" borderId="19" xfId="0" applyNumberFormat="1" applyFont="1" applyBorder="1" applyAlignment="1">
      <alignment horizontal="left" vertical="center" indent="1"/>
    </xf>
    <xf numFmtId="49" fontId="17" fillId="0" borderId="25" xfId="0" applyNumberFormat="1" applyFont="1" applyBorder="1" applyAlignment="1">
      <alignment horizontal="left" vertical="center" wrapText="1" indent="1"/>
    </xf>
    <xf numFmtId="49" fontId="41" fillId="0" borderId="17" xfId="0" applyNumberFormat="1" applyFont="1" applyBorder="1" applyAlignment="1">
      <alignment vertical="center" wrapText="1"/>
    </xf>
    <xf numFmtId="49" fontId="17" fillId="0" borderId="19" xfId="0" applyNumberFormat="1" applyFont="1" applyBorder="1" applyAlignment="1">
      <alignment vertical="center" wrapText="1"/>
    </xf>
    <xf numFmtId="49" fontId="17" fillId="0" borderId="19" xfId="0" applyNumberFormat="1" applyFont="1" applyBorder="1" applyAlignment="1">
      <alignment vertical="center"/>
    </xf>
    <xf numFmtId="49" fontId="17" fillId="0" borderId="15" xfId="0" applyNumberFormat="1" applyFont="1" applyBorder="1" applyAlignment="1">
      <alignment vertical="center"/>
    </xf>
    <xf numFmtId="49" fontId="17" fillId="0" borderId="25" xfId="0" applyNumberFormat="1" applyFont="1" applyBorder="1" applyAlignment="1">
      <alignment vertical="center"/>
    </xf>
    <xf numFmtId="49" fontId="6" fillId="0" borderId="25" xfId="0" applyNumberFormat="1" applyFont="1" applyBorder="1" applyAlignment="1">
      <alignment vertical="center"/>
    </xf>
    <xf numFmtId="0" fontId="16" fillId="0" borderId="31" xfId="0" applyFont="1" applyBorder="1" applyAlignment="1">
      <alignment horizontal="left" vertical="center" indent="1"/>
    </xf>
    <xf numFmtId="0" fontId="0" fillId="0" borderId="32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49" fontId="17" fillId="0" borderId="49" xfId="0" applyNumberFormat="1" applyFont="1" applyBorder="1" applyAlignment="1">
      <alignment vertical="center"/>
    </xf>
    <xf numFmtId="49" fontId="6" fillId="0" borderId="50" xfId="0" applyNumberFormat="1" applyFont="1" applyBorder="1" applyAlignment="1">
      <alignment vertical="center"/>
    </xf>
    <xf numFmtId="49" fontId="6" fillId="0" borderId="51" xfId="0" applyNumberFormat="1" applyFont="1" applyBorder="1" applyAlignment="1">
      <alignment vertical="center"/>
    </xf>
    <xf numFmtId="49" fontId="6" fillId="0" borderId="19" xfId="0" applyNumberFormat="1" applyFont="1" applyBorder="1" applyAlignment="1">
      <alignment horizontal="left" vertical="center" indent="1"/>
    </xf>
    <xf numFmtId="49" fontId="17" fillId="0" borderId="25" xfId="0" applyNumberFormat="1" applyFont="1" applyBorder="1" applyAlignment="1">
      <alignment horizontal="center" vertical="center" textRotation="255"/>
    </xf>
    <xf numFmtId="49" fontId="6" fillId="0" borderId="3" xfId="0" applyNumberFormat="1" applyFont="1" applyBorder="1" applyAlignment="1">
      <alignment horizontal="center" vertical="center"/>
    </xf>
    <xf numFmtId="49" fontId="6" fillId="0" borderId="52" xfId="0" applyNumberFormat="1" applyFont="1" applyBorder="1" applyAlignment="1">
      <alignment horizontal="left" vertical="center" indent="1"/>
    </xf>
    <xf numFmtId="49" fontId="6" fillId="0" borderId="53" xfId="0" applyNumberFormat="1" applyFont="1" applyBorder="1" applyAlignment="1">
      <alignment horizontal="left" vertical="center" indent="1"/>
    </xf>
    <xf numFmtId="49" fontId="17" fillId="0" borderId="5" xfId="0" applyNumberFormat="1" applyFont="1" applyBorder="1" applyAlignment="1">
      <alignment horizontal="center" vertical="center" textRotation="255"/>
    </xf>
    <xf numFmtId="49" fontId="6" fillId="0" borderId="45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7" fillId="0" borderId="17" xfId="0" applyNumberFormat="1" applyFont="1" applyBorder="1" applyAlignment="1">
      <alignment horizontal="left" vertical="center" indent="1"/>
    </xf>
    <xf numFmtId="49" fontId="6" fillId="0" borderId="9" xfId="0" applyNumberFormat="1" applyFont="1" applyBorder="1" applyAlignment="1">
      <alignment horizontal="left" vertical="center" indent="1"/>
    </xf>
    <xf numFmtId="49" fontId="6" fillId="0" borderId="54" xfId="0" applyNumberFormat="1" applyFont="1" applyBorder="1" applyAlignment="1">
      <alignment horizontal="left" vertical="center" indent="1"/>
    </xf>
    <xf numFmtId="49" fontId="17" fillId="0" borderId="26" xfId="0" applyNumberFormat="1" applyFont="1" applyBorder="1" applyAlignment="1">
      <alignment horizontal="left" vertical="center" indent="1"/>
    </xf>
    <xf numFmtId="49" fontId="17" fillId="0" borderId="0" xfId="0" applyNumberFormat="1" applyFont="1" applyAlignment="1">
      <alignment horizontal="left" vertical="center" indent="1"/>
    </xf>
    <xf numFmtId="49" fontId="6" fillId="0" borderId="13" xfId="0" applyNumberFormat="1" applyFont="1" applyBorder="1" applyAlignment="1">
      <alignment horizontal="left" vertical="center" indent="1"/>
    </xf>
    <xf numFmtId="0" fontId="17" fillId="0" borderId="4" xfId="0" applyFont="1" applyBorder="1" applyAlignment="1">
      <alignment horizontal="center" vertical="center" textRotation="255"/>
    </xf>
    <xf numFmtId="0" fontId="17" fillId="0" borderId="14" xfId="0" applyFont="1" applyBorder="1" applyAlignment="1">
      <alignment horizontal="center" vertical="center" textRotation="255"/>
    </xf>
    <xf numFmtId="0" fontId="17" fillId="0" borderId="6" xfId="0" applyFont="1" applyBorder="1" applyAlignment="1">
      <alignment horizontal="center" vertical="center" textRotation="255"/>
    </xf>
    <xf numFmtId="0" fontId="17" fillId="0" borderId="56" xfId="0" applyFont="1" applyBorder="1" applyAlignment="1">
      <alignment vertical="center"/>
    </xf>
    <xf numFmtId="0" fontId="6" fillId="0" borderId="57" xfId="0" applyFont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31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17" fillId="0" borderId="15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17" fillId="0" borderId="15" xfId="0" applyFont="1" applyBorder="1" applyAlignment="1">
      <alignment horizontal="left" vertical="center" wrapText="1" indent="1"/>
    </xf>
    <xf numFmtId="0" fontId="6" fillId="0" borderId="12" xfId="0" applyFont="1" applyBorder="1" applyAlignment="1">
      <alignment horizontal="left" vertical="center" indent="1"/>
    </xf>
    <xf numFmtId="0" fontId="17" fillId="0" borderId="26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0" fontId="17" fillId="0" borderId="26" xfId="0" applyFont="1" applyBorder="1" applyAlignment="1">
      <alignment horizontal="left" vertical="distributed" indent="1"/>
    </xf>
    <xf numFmtId="0" fontId="6" fillId="0" borderId="13" xfId="0" applyFont="1" applyBorder="1" applyAlignment="1">
      <alignment horizontal="left" vertical="distributed" indent="1"/>
    </xf>
    <xf numFmtId="0" fontId="17" fillId="0" borderId="26" xfId="0" applyFont="1" applyBorder="1" applyAlignment="1">
      <alignment horizontal="left" vertical="center" wrapText="1" indent="1"/>
    </xf>
    <xf numFmtId="0" fontId="17" fillId="0" borderId="22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left" vertical="center" indent="1"/>
    </xf>
    <xf numFmtId="49" fontId="19" fillId="3" borderId="7" xfId="8" applyNumberFormat="1" applyFont="1" applyFill="1" applyBorder="1" applyAlignment="1">
      <alignment vertical="center"/>
    </xf>
    <xf numFmtId="49" fontId="19" fillId="3" borderId="8" xfId="8" applyNumberFormat="1" applyFont="1" applyFill="1" applyBorder="1" applyAlignment="1">
      <alignment vertical="center"/>
    </xf>
    <xf numFmtId="49" fontId="19" fillId="3" borderId="18" xfId="8" applyNumberFormat="1" applyFont="1" applyFill="1" applyBorder="1" applyAlignment="1">
      <alignment vertical="center"/>
    </xf>
    <xf numFmtId="49" fontId="17" fillId="0" borderId="0" xfId="11" applyNumberFormat="1" applyFont="1" applyAlignment="1">
      <alignment horizontal="center" vertical="center"/>
    </xf>
    <xf numFmtId="0" fontId="19" fillId="0" borderId="14" xfId="10" applyFont="1" applyFill="1" applyBorder="1" applyAlignment="1">
      <alignment horizontal="center" vertical="center"/>
    </xf>
    <xf numFmtId="3" fontId="19" fillId="0" borderId="0" xfId="8" applyNumberFormat="1" applyFont="1" applyFill="1" applyAlignment="1">
      <alignment horizontal="right" vertical="center"/>
    </xf>
    <xf numFmtId="182" fontId="19" fillId="0" borderId="14" xfId="10" applyNumberFormat="1" applyFont="1" applyFill="1" applyBorder="1" applyAlignment="1">
      <alignment horizontal="center" vertical="center"/>
    </xf>
    <xf numFmtId="0" fontId="19" fillId="0" borderId="3" xfId="8" applyFont="1" applyFill="1" applyBorder="1" applyAlignment="1">
      <alignment horizontal="right" vertical="center"/>
    </xf>
    <xf numFmtId="3" fontId="19" fillId="0" borderId="3" xfId="8" applyNumberFormat="1" applyFont="1" applyFill="1" applyBorder="1" applyAlignment="1">
      <alignment horizontal="right" vertical="center"/>
    </xf>
    <xf numFmtId="176" fontId="19" fillId="0" borderId="47" xfId="0" applyNumberFormat="1" applyFont="1" applyFill="1" applyBorder="1" applyAlignment="1">
      <alignment vertical="center"/>
    </xf>
    <xf numFmtId="176" fontId="19" fillId="0" borderId="48" xfId="0" applyNumberFormat="1" applyFont="1" applyFill="1" applyBorder="1" applyAlignment="1">
      <alignment vertical="center"/>
    </xf>
    <xf numFmtId="176" fontId="19" fillId="0" borderId="5" xfId="0" applyNumberFormat="1" applyFont="1" applyFill="1" applyBorder="1" applyAlignment="1">
      <alignment vertical="center"/>
    </xf>
    <xf numFmtId="176" fontId="19" fillId="0" borderId="50" xfId="8" applyNumberFormat="1" applyFont="1" applyFill="1" applyBorder="1" applyAlignment="1">
      <alignment vertical="center"/>
    </xf>
    <xf numFmtId="176" fontId="19" fillId="0" borderId="51" xfId="8" applyNumberFormat="1" applyFont="1" applyFill="1" applyBorder="1" applyAlignment="1">
      <alignment vertical="center"/>
    </xf>
    <xf numFmtId="176" fontId="19" fillId="0" borderId="1" xfId="8" applyNumberFormat="1" applyFont="1" applyFill="1" applyBorder="1" applyAlignment="1">
      <alignment vertical="center"/>
    </xf>
    <xf numFmtId="176" fontId="19" fillId="0" borderId="19" xfId="8" applyNumberFormat="1" applyFont="1" applyFill="1" applyBorder="1" applyAlignment="1">
      <alignment horizontal="center" vertical="center"/>
    </xf>
    <xf numFmtId="179" fontId="19" fillId="0" borderId="0" xfId="8" applyNumberFormat="1" applyFont="1" applyFill="1" applyAlignment="1">
      <alignment horizontal="right" vertical="center"/>
    </xf>
    <xf numFmtId="179" fontId="19" fillId="0" borderId="3" xfId="8" applyNumberFormat="1" applyFont="1" applyFill="1" applyBorder="1" applyAlignment="1">
      <alignment horizontal="right" vertical="center"/>
    </xf>
    <xf numFmtId="176" fontId="17" fillId="0" borderId="6" xfId="0" applyNumberFormat="1" applyFont="1" applyFill="1" applyBorder="1" applyAlignment="1">
      <alignment vertical="center"/>
    </xf>
    <xf numFmtId="176" fontId="17" fillId="0" borderId="5" xfId="0" applyNumberFormat="1" applyFont="1" applyFill="1" applyBorder="1" applyAlignment="1">
      <alignment vertical="center"/>
    </xf>
    <xf numFmtId="176" fontId="17" fillId="0" borderId="23" xfId="8" applyNumberFormat="1" applyFont="1" applyFill="1" applyBorder="1" applyAlignment="1">
      <alignment vertical="center"/>
    </xf>
    <xf numFmtId="176" fontId="17" fillId="0" borderId="1" xfId="8" applyNumberFormat="1" applyFont="1" applyFill="1" applyBorder="1" applyAlignment="1">
      <alignment vertical="center"/>
    </xf>
    <xf numFmtId="176" fontId="17" fillId="0" borderId="19" xfId="8" applyNumberFormat="1" applyFont="1" applyFill="1" applyBorder="1" applyAlignment="1">
      <alignment horizontal="center" vertical="center"/>
    </xf>
    <xf numFmtId="176" fontId="19" fillId="0" borderId="0" xfId="8" applyNumberFormat="1" applyFont="1" applyFill="1" applyAlignment="1">
      <alignment horizontal="right" vertical="center"/>
    </xf>
    <xf numFmtId="176" fontId="19" fillId="0" borderId="5" xfId="8" applyNumberFormat="1" applyFont="1" applyFill="1" applyBorder="1" applyAlignment="1">
      <alignment horizontal="right" vertical="center"/>
    </xf>
    <xf numFmtId="0" fontId="19" fillId="0" borderId="21" xfId="10" applyFont="1" applyFill="1" applyBorder="1" applyAlignment="1">
      <alignment horizontal="center" vertical="center"/>
    </xf>
    <xf numFmtId="176" fontId="19" fillId="0" borderId="3" xfId="8" applyNumberFormat="1" applyFont="1" applyFill="1" applyBorder="1" applyAlignment="1">
      <alignment horizontal="right" vertical="center"/>
    </xf>
    <xf numFmtId="176" fontId="19" fillId="0" borderId="6" xfId="0" applyNumberFormat="1" applyFont="1" applyFill="1" applyBorder="1" applyAlignment="1">
      <alignment vertical="center"/>
    </xf>
    <xf numFmtId="176" fontId="19" fillId="0" borderId="23" xfId="8" applyNumberFormat="1" applyFont="1" applyFill="1" applyBorder="1" applyAlignment="1">
      <alignment vertical="center"/>
    </xf>
    <xf numFmtId="179" fontId="19" fillId="0" borderId="25" xfId="8" applyNumberFormat="1" applyFont="1" applyFill="1" applyBorder="1" applyAlignment="1">
      <alignment horizontal="right" vertical="center"/>
    </xf>
    <xf numFmtId="178" fontId="19" fillId="0" borderId="0" xfId="8" applyNumberFormat="1" applyFont="1" applyFill="1" applyAlignment="1">
      <alignment horizontal="right" vertical="center"/>
    </xf>
    <xf numFmtId="176" fontId="19" fillId="0" borderId="25" xfId="8" applyNumberFormat="1" applyFont="1" applyFill="1" applyBorder="1" applyAlignment="1">
      <alignment horizontal="right" vertical="center"/>
    </xf>
    <xf numFmtId="0" fontId="19" fillId="0" borderId="6" xfId="10" applyFont="1" applyFill="1" applyBorder="1" applyAlignment="1">
      <alignment horizontal="center" vertical="center"/>
    </xf>
    <xf numFmtId="49" fontId="19" fillId="0" borderId="0" xfId="10" applyNumberFormat="1" applyFont="1" applyFill="1" applyAlignment="1">
      <alignment horizontal="center" vertical="center"/>
    </xf>
    <xf numFmtId="41" fontId="19" fillId="0" borderId="0" xfId="8" applyNumberFormat="1" applyFont="1" applyFill="1" applyAlignment="1">
      <alignment horizontal="right" vertical="center"/>
    </xf>
    <xf numFmtId="0" fontId="49" fillId="0" borderId="0" xfId="0" applyFont="1" applyFill="1" applyAlignment="1">
      <alignment vertical="center"/>
    </xf>
    <xf numFmtId="176" fontId="19" fillId="0" borderId="26" xfId="8" applyNumberFormat="1" applyFont="1" applyFill="1" applyBorder="1" applyAlignment="1">
      <alignment horizontal="right" vertical="center"/>
    </xf>
    <xf numFmtId="0" fontId="19" fillId="0" borderId="4" xfId="10" applyFont="1" applyFill="1" applyBorder="1" applyAlignment="1">
      <alignment horizontal="center" vertical="center"/>
    </xf>
    <xf numFmtId="176" fontId="19" fillId="0" borderId="15" xfId="8" applyNumberFormat="1" applyFont="1" applyFill="1" applyBorder="1" applyAlignment="1">
      <alignment horizontal="right" vertical="center"/>
    </xf>
    <xf numFmtId="179" fontId="19" fillId="0" borderId="26" xfId="8" applyNumberFormat="1" applyFont="1" applyFill="1" applyBorder="1" applyAlignment="1">
      <alignment horizontal="right" vertical="center"/>
    </xf>
    <xf numFmtId="0" fontId="19" fillId="0" borderId="63" xfId="0" applyFont="1" applyFill="1" applyBorder="1" applyAlignment="1">
      <alignment vertical="center"/>
    </xf>
    <xf numFmtId="49" fontId="19" fillId="0" borderId="63" xfId="8" applyNumberFormat="1" applyFont="1" applyFill="1" applyBorder="1" applyAlignment="1">
      <alignment vertical="center"/>
    </xf>
    <xf numFmtId="49" fontId="19" fillId="0" borderId="1" xfId="10" applyNumberFormat="1" applyFont="1" applyFill="1" applyBorder="1" applyAlignment="1">
      <alignment horizontal="center" vertical="center"/>
    </xf>
    <xf numFmtId="41" fontId="19" fillId="0" borderId="1" xfId="8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</cellXfs>
  <cellStyles count="12">
    <cellStyle name="パーセント" xfId="6" builtinId="5"/>
    <cellStyle name="桁区切り" xfId="5" builtinId="6"/>
    <cellStyle name="桁区切り 4" xfId="3" xr:uid="{00000000-0005-0000-0000-000002000000}"/>
    <cellStyle name="標準" xfId="0" builtinId="0"/>
    <cellStyle name="標準 2" xfId="1" xr:uid="{00000000-0005-0000-0000-000004000000}"/>
    <cellStyle name="標準 2 2" xfId="7" xr:uid="{00000000-0005-0000-0000-000005000000}"/>
    <cellStyle name="標準 3" xfId="11" xr:uid="{00000000-0005-0000-0000-000006000000}"/>
    <cellStyle name="標準_JB16" xfId="2" xr:uid="{00000000-0005-0000-0000-000007000000}"/>
    <cellStyle name="標準_Sheet3 2" xfId="10" xr:uid="{00000000-0005-0000-0000-000008000000}"/>
    <cellStyle name="標準_SSDS_ShiTemp" xfId="8" xr:uid="{00000000-0005-0000-0000-000009000000}"/>
    <cellStyle name="標準_掲載項目のみ (2) 2" xfId="9" xr:uid="{00000000-0005-0000-0000-00000A000000}"/>
    <cellStyle name="標準_公表資料データ" xfId="4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1%20%20%20%20&#26481;&#21271;6&#30476;&#12539;6&#24066;&#12398;&#27010;&#35201;-&#22269;&#21218;&#35519;&#26619;&#20027;&#35201;&#32113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考2①"/>
      <sheetName val="参考2②"/>
      <sheetName val="参考2③"/>
    </sheetNames>
    <sheetDataSet>
      <sheetData sheetId="0">
        <row r="20">
          <cell r="F20">
            <v>128049</v>
          </cell>
          <cell r="G20">
            <v>136919</v>
          </cell>
          <cell r="H20">
            <v>531617</v>
          </cell>
          <cell r="I20">
            <v>145411</v>
          </cell>
          <cell r="J20">
            <v>119001</v>
          </cell>
          <cell r="K20">
            <v>138190</v>
          </cell>
        </row>
        <row r="27">
          <cell r="F27">
            <v>147143</v>
          </cell>
          <cell r="G27">
            <v>152812</v>
          </cell>
          <cell r="H27">
            <v>565087</v>
          </cell>
          <cell r="I27">
            <v>162261</v>
          </cell>
          <cell r="J27">
            <v>128589</v>
          </cell>
          <cell r="K27">
            <v>144503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showGridLines="0" tabSelected="1" view="pageBreakPreview" zoomScale="110" zoomScaleNormal="100" zoomScaleSheetLayoutView="110" workbookViewId="0">
      <selection activeCell="J25" sqref="J25"/>
    </sheetView>
  </sheetViews>
  <sheetFormatPr defaultColWidth="9" defaultRowHeight="13.8" x14ac:dyDescent="0.25"/>
  <cols>
    <col min="1" max="1" width="2.3984375" style="3" customWidth="1"/>
    <col min="2" max="2" width="6.09765625" style="3" customWidth="1"/>
    <col min="3" max="3" width="8.09765625" style="3" customWidth="1"/>
    <col min="4" max="8" width="7.09765625" style="3" customWidth="1"/>
    <col min="9" max="9" width="6.3984375" style="3" customWidth="1"/>
    <col min="10" max="10" width="7.09765625" style="3" customWidth="1"/>
    <col min="11" max="11" width="6.3984375" style="3" customWidth="1"/>
    <col min="12" max="13" width="7.09765625" style="3" customWidth="1"/>
    <col min="14" max="16384" width="9" style="3"/>
  </cols>
  <sheetData>
    <row r="1" spans="1:13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ht="13.5" customHeight="1" x14ac:dyDescent="0.25">
      <c r="A2" s="111" t="s">
        <v>57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s="1" customFormat="1" ht="12.75" customHeight="1" x14ac:dyDescent="0.45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3" s="1" customFormat="1" ht="12.75" customHeight="1" x14ac:dyDescent="0.45">
      <c r="A4" s="354" t="s">
        <v>339</v>
      </c>
      <c r="B4" s="113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</row>
    <row r="5" spans="1:13" s="1" customFormat="1" ht="12.75" customHeight="1" x14ac:dyDescent="0.45">
      <c r="A5" s="2"/>
      <c r="B5" s="114"/>
      <c r="C5" s="114"/>
      <c r="D5" s="122"/>
      <c r="E5" s="123"/>
      <c r="F5" s="114"/>
      <c r="G5" s="114"/>
      <c r="H5" s="114"/>
      <c r="I5" s="114"/>
      <c r="J5" s="114"/>
      <c r="K5" s="114"/>
      <c r="L5" s="124"/>
      <c r="M5" s="125" t="s">
        <v>324</v>
      </c>
    </row>
    <row r="6" spans="1:13" ht="14.25" customHeight="1" x14ac:dyDescent="0.25">
      <c r="A6" s="513" t="s">
        <v>41</v>
      </c>
      <c r="B6" s="514"/>
      <c r="C6" s="510" t="s">
        <v>54</v>
      </c>
      <c r="D6" s="513" t="s">
        <v>27</v>
      </c>
      <c r="E6" s="521" t="s">
        <v>28</v>
      </c>
      <c r="F6" s="513" t="s">
        <v>33</v>
      </c>
      <c r="G6" s="522"/>
      <c r="H6" s="522"/>
      <c r="I6" s="510" t="s">
        <v>9</v>
      </c>
      <c r="J6" s="494" t="s">
        <v>10</v>
      </c>
      <c r="K6" s="497" t="s">
        <v>29</v>
      </c>
      <c r="L6" s="498"/>
      <c r="M6" s="498"/>
    </row>
    <row r="7" spans="1:13" ht="3.75" customHeight="1" x14ac:dyDescent="0.25">
      <c r="A7" s="515"/>
      <c r="B7" s="516"/>
      <c r="C7" s="518"/>
      <c r="D7" s="515"/>
      <c r="E7" s="518"/>
      <c r="F7" s="523"/>
      <c r="G7" s="523"/>
      <c r="H7" s="523"/>
      <c r="I7" s="511"/>
      <c r="J7" s="495"/>
      <c r="K7" s="499"/>
      <c r="L7" s="499"/>
      <c r="M7" s="499"/>
    </row>
    <row r="8" spans="1:13" ht="3.75" customHeight="1" x14ac:dyDescent="0.25">
      <c r="A8" s="515"/>
      <c r="B8" s="516"/>
      <c r="C8" s="518"/>
      <c r="D8" s="515"/>
      <c r="E8" s="518"/>
      <c r="F8" s="500" t="s">
        <v>6</v>
      </c>
      <c r="G8" s="502" t="s">
        <v>7</v>
      </c>
      <c r="H8" s="504" t="s">
        <v>8</v>
      </c>
      <c r="I8" s="511"/>
      <c r="J8" s="495"/>
      <c r="K8" s="506" t="s">
        <v>30</v>
      </c>
      <c r="L8" s="506" t="s">
        <v>31</v>
      </c>
      <c r="M8" s="508" t="s">
        <v>32</v>
      </c>
    </row>
    <row r="9" spans="1:13" ht="25.5" customHeight="1" x14ac:dyDescent="0.25">
      <c r="A9" s="517"/>
      <c r="B9" s="517"/>
      <c r="C9" s="519"/>
      <c r="D9" s="520"/>
      <c r="E9" s="519"/>
      <c r="F9" s="501"/>
      <c r="G9" s="503"/>
      <c r="H9" s="505"/>
      <c r="I9" s="512"/>
      <c r="J9" s="496"/>
      <c r="K9" s="507"/>
      <c r="L9" s="507"/>
      <c r="M9" s="509"/>
    </row>
    <row r="10" spans="1:13" ht="26.25" hidden="1" customHeight="1" x14ac:dyDescent="0.25">
      <c r="A10" s="115" t="s">
        <v>42</v>
      </c>
      <c r="B10" s="116" t="s">
        <v>34</v>
      </c>
      <c r="C10" s="99">
        <v>126925843</v>
      </c>
      <c r="D10" s="99">
        <v>62110764</v>
      </c>
      <c r="E10" s="99">
        <v>64815079</v>
      </c>
      <c r="F10" s="99">
        <v>18472499</v>
      </c>
      <c r="G10" s="99">
        <v>86219631</v>
      </c>
      <c r="H10" s="99">
        <v>22005152</v>
      </c>
      <c r="I10" s="99">
        <v>3032140</v>
      </c>
      <c r="J10" s="99">
        <v>62228245</v>
      </c>
      <c r="K10" s="99">
        <v>3172509</v>
      </c>
      <c r="L10" s="99">
        <v>18571057</v>
      </c>
      <c r="M10" s="100">
        <v>40484679</v>
      </c>
    </row>
    <row r="11" spans="1:13" ht="18.899999999999999" customHeight="1" x14ac:dyDescent="0.25">
      <c r="A11" s="485" t="s">
        <v>45</v>
      </c>
      <c r="B11" s="117" t="s">
        <v>43</v>
      </c>
      <c r="C11" s="71">
        <v>128057352</v>
      </c>
      <c r="D11" s="72">
        <v>62327737</v>
      </c>
      <c r="E11" s="73">
        <v>65729615</v>
      </c>
      <c r="F11" s="74">
        <v>16803444</v>
      </c>
      <c r="G11" s="75">
        <v>81031800</v>
      </c>
      <c r="H11" s="73">
        <v>29245685</v>
      </c>
      <c r="I11" s="76">
        <v>4790768</v>
      </c>
      <c r="J11" s="77">
        <v>56151013</v>
      </c>
      <c r="K11" s="71">
        <v>2381415</v>
      </c>
      <c r="L11" s="75">
        <v>14123282</v>
      </c>
      <c r="M11" s="75">
        <v>39646316</v>
      </c>
    </row>
    <row r="12" spans="1:13" ht="18.899999999999999" customHeight="1" x14ac:dyDescent="0.25">
      <c r="A12" s="485"/>
      <c r="B12" s="118" t="s">
        <v>35</v>
      </c>
      <c r="C12" s="78">
        <v>1373339</v>
      </c>
      <c r="D12" s="79">
        <v>646141</v>
      </c>
      <c r="E12" s="80">
        <v>727198</v>
      </c>
      <c r="F12" s="74">
        <v>171842</v>
      </c>
      <c r="G12" s="81">
        <v>843587</v>
      </c>
      <c r="H12" s="80">
        <v>352768</v>
      </c>
      <c r="I12" s="82">
        <v>50537</v>
      </c>
      <c r="J12" s="77">
        <v>622338</v>
      </c>
      <c r="K12" s="78">
        <v>81042</v>
      </c>
      <c r="L12" s="81">
        <v>127978</v>
      </c>
      <c r="M12" s="81">
        <v>413318</v>
      </c>
    </row>
    <row r="13" spans="1:13" ht="18.899999999999999" customHeight="1" x14ac:dyDescent="0.25">
      <c r="A13" s="485"/>
      <c r="B13" s="118" t="s">
        <v>36</v>
      </c>
      <c r="C13" s="78">
        <v>1330147</v>
      </c>
      <c r="D13" s="79">
        <v>634971</v>
      </c>
      <c r="E13" s="80">
        <v>695176</v>
      </c>
      <c r="F13" s="74">
        <v>168804</v>
      </c>
      <c r="G13" s="81">
        <v>795780</v>
      </c>
      <c r="H13" s="80">
        <v>360498</v>
      </c>
      <c r="I13" s="82">
        <v>43479</v>
      </c>
      <c r="J13" s="77">
        <v>622649</v>
      </c>
      <c r="K13" s="78">
        <v>76003</v>
      </c>
      <c r="L13" s="81">
        <v>153479</v>
      </c>
      <c r="M13" s="81">
        <v>393167</v>
      </c>
    </row>
    <row r="14" spans="1:13" ht="18.899999999999999" customHeight="1" x14ac:dyDescent="0.25">
      <c r="A14" s="485"/>
      <c r="B14" s="118" t="s">
        <v>37</v>
      </c>
      <c r="C14" s="78">
        <v>2348165</v>
      </c>
      <c r="D14" s="79">
        <v>1139566</v>
      </c>
      <c r="E14" s="80">
        <v>1208599</v>
      </c>
      <c r="F14" s="74">
        <v>308201</v>
      </c>
      <c r="G14" s="81">
        <v>1501638</v>
      </c>
      <c r="H14" s="80">
        <v>520794</v>
      </c>
      <c r="I14" s="82">
        <v>63203</v>
      </c>
      <c r="J14" s="77">
        <v>1034181</v>
      </c>
      <c r="K14" s="78">
        <v>53219</v>
      </c>
      <c r="L14" s="81">
        <v>234210</v>
      </c>
      <c r="M14" s="81">
        <v>746752</v>
      </c>
    </row>
    <row r="15" spans="1:13" ht="18.899999999999999" customHeight="1" x14ac:dyDescent="0.25">
      <c r="A15" s="485"/>
      <c r="B15" s="118" t="s">
        <v>38</v>
      </c>
      <c r="C15" s="78">
        <v>1085997</v>
      </c>
      <c r="D15" s="79">
        <v>509926</v>
      </c>
      <c r="E15" s="80">
        <v>576071</v>
      </c>
      <c r="F15" s="74">
        <v>124061</v>
      </c>
      <c r="G15" s="81">
        <v>639633</v>
      </c>
      <c r="H15" s="80">
        <v>320450</v>
      </c>
      <c r="I15" s="82">
        <v>39463</v>
      </c>
      <c r="J15" s="77">
        <v>495808</v>
      </c>
      <c r="K15" s="78">
        <v>49929</v>
      </c>
      <c r="L15" s="81">
        <v>124501</v>
      </c>
      <c r="M15" s="81">
        <v>321378</v>
      </c>
    </row>
    <row r="16" spans="1:13" ht="18.899999999999999" customHeight="1" x14ac:dyDescent="0.25">
      <c r="A16" s="485"/>
      <c r="B16" s="118" t="s">
        <v>39</v>
      </c>
      <c r="C16" s="78">
        <v>1168924</v>
      </c>
      <c r="D16" s="79">
        <v>560643</v>
      </c>
      <c r="E16" s="80">
        <v>608281</v>
      </c>
      <c r="F16" s="74">
        <v>149759</v>
      </c>
      <c r="G16" s="81">
        <v>694110</v>
      </c>
      <c r="H16" s="80">
        <v>321722</v>
      </c>
      <c r="I16" s="82">
        <v>29683</v>
      </c>
      <c r="J16" s="77">
        <v>556178</v>
      </c>
      <c r="K16" s="78">
        <v>55606</v>
      </c>
      <c r="L16" s="81">
        <v>164010</v>
      </c>
      <c r="M16" s="81">
        <v>336562</v>
      </c>
    </row>
    <row r="17" spans="1:13" ht="18.899999999999999" customHeight="1" x14ac:dyDescent="0.25">
      <c r="A17" s="486"/>
      <c r="B17" s="118" t="s">
        <v>40</v>
      </c>
      <c r="C17" s="78">
        <v>2029064</v>
      </c>
      <c r="D17" s="79">
        <v>984682</v>
      </c>
      <c r="E17" s="80">
        <v>1044382</v>
      </c>
      <c r="F17" s="74">
        <v>276069</v>
      </c>
      <c r="G17" s="81">
        <v>1236458</v>
      </c>
      <c r="H17" s="80">
        <v>504451</v>
      </c>
      <c r="I17" s="82">
        <v>59534</v>
      </c>
      <c r="J17" s="77">
        <v>904365</v>
      </c>
      <c r="K17" s="78">
        <v>71428</v>
      </c>
      <c r="L17" s="81">
        <v>272417</v>
      </c>
      <c r="M17" s="81">
        <v>560520</v>
      </c>
    </row>
    <row r="18" spans="1:13" ht="18.899999999999999" customHeight="1" x14ac:dyDescent="0.25">
      <c r="A18" s="484" t="s">
        <v>46</v>
      </c>
      <c r="B18" s="119" t="s">
        <v>44</v>
      </c>
      <c r="C18" s="83">
        <v>127094745</v>
      </c>
      <c r="D18" s="84">
        <v>61841738</v>
      </c>
      <c r="E18" s="85">
        <v>65253007</v>
      </c>
      <c r="F18" s="86">
        <v>15886810</v>
      </c>
      <c r="G18" s="87">
        <v>76288736</v>
      </c>
      <c r="H18" s="85">
        <v>33465441</v>
      </c>
      <c r="I18" s="88">
        <v>5927686</v>
      </c>
      <c r="J18" s="89">
        <v>55757100</v>
      </c>
      <c r="K18" s="83">
        <v>2221699</v>
      </c>
      <c r="L18" s="87">
        <v>13920834</v>
      </c>
      <c r="M18" s="87">
        <v>39614567</v>
      </c>
    </row>
    <row r="19" spans="1:13" ht="18.899999999999999" customHeight="1" x14ac:dyDescent="0.25">
      <c r="A19" s="485"/>
      <c r="B19" s="118" t="s">
        <v>35</v>
      </c>
      <c r="C19" s="78">
        <v>1308265</v>
      </c>
      <c r="D19" s="79">
        <v>614694</v>
      </c>
      <c r="E19" s="80">
        <v>693571</v>
      </c>
      <c r="F19" s="74">
        <v>148208</v>
      </c>
      <c r="G19" s="81">
        <v>757867</v>
      </c>
      <c r="H19" s="80">
        <v>390940</v>
      </c>
      <c r="I19" s="82">
        <v>61580</v>
      </c>
      <c r="J19" s="77">
        <v>606917</v>
      </c>
      <c r="K19" s="78">
        <v>75300</v>
      </c>
      <c r="L19" s="81">
        <v>124032</v>
      </c>
      <c r="M19" s="81">
        <v>407585</v>
      </c>
    </row>
    <row r="20" spans="1:13" ht="18.899999999999999" customHeight="1" x14ac:dyDescent="0.25">
      <c r="A20" s="485"/>
      <c r="B20" s="118" t="s">
        <v>36</v>
      </c>
      <c r="C20" s="78">
        <v>1279594</v>
      </c>
      <c r="D20" s="79">
        <v>615584</v>
      </c>
      <c r="E20" s="80">
        <v>664010</v>
      </c>
      <c r="F20" s="74">
        <v>150992</v>
      </c>
      <c r="G20" s="81">
        <v>734886</v>
      </c>
      <c r="H20" s="80">
        <v>386573</v>
      </c>
      <c r="I20" s="82">
        <v>53398</v>
      </c>
      <c r="J20" s="77">
        <v>627677</v>
      </c>
      <c r="K20" s="78">
        <v>67731</v>
      </c>
      <c r="L20" s="81">
        <v>159640</v>
      </c>
      <c r="M20" s="81">
        <v>400306</v>
      </c>
    </row>
    <row r="21" spans="1:13" ht="18.899999999999999" customHeight="1" x14ac:dyDescent="0.25">
      <c r="A21" s="485"/>
      <c r="B21" s="118" t="s">
        <v>37</v>
      </c>
      <c r="C21" s="78">
        <v>2333899</v>
      </c>
      <c r="D21" s="79">
        <v>1140167</v>
      </c>
      <c r="E21" s="80">
        <v>1193732</v>
      </c>
      <c r="F21" s="74">
        <v>286003</v>
      </c>
      <c r="G21" s="81">
        <v>1410322</v>
      </c>
      <c r="H21" s="80">
        <v>588240</v>
      </c>
      <c r="I21" s="82">
        <v>85398</v>
      </c>
      <c r="J21" s="77">
        <v>1053652</v>
      </c>
      <c r="K21" s="78">
        <v>47017</v>
      </c>
      <c r="L21" s="81">
        <v>246510</v>
      </c>
      <c r="M21" s="81">
        <v>760125</v>
      </c>
    </row>
    <row r="22" spans="1:13" ht="18.899999999999999" customHeight="1" x14ac:dyDescent="0.25">
      <c r="A22" s="485"/>
      <c r="B22" s="118" t="s">
        <v>38</v>
      </c>
      <c r="C22" s="78">
        <v>1023119</v>
      </c>
      <c r="D22" s="79">
        <v>480336</v>
      </c>
      <c r="E22" s="80">
        <v>542783</v>
      </c>
      <c r="F22" s="74">
        <v>106041</v>
      </c>
      <c r="G22" s="81">
        <v>565237</v>
      </c>
      <c r="H22" s="80">
        <v>343301</v>
      </c>
      <c r="I22" s="82">
        <v>47823</v>
      </c>
      <c r="J22" s="77">
        <v>475054</v>
      </c>
      <c r="K22" s="78">
        <v>46456</v>
      </c>
      <c r="L22" s="81">
        <v>115978</v>
      </c>
      <c r="M22" s="81">
        <v>312620</v>
      </c>
    </row>
    <row r="23" spans="1:13" ht="18.899999999999999" customHeight="1" x14ac:dyDescent="0.25">
      <c r="A23" s="485"/>
      <c r="B23" s="118" t="s">
        <v>39</v>
      </c>
      <c r="C23" s="78">
        <v>1123891</v>
      </c>
      <c r="D23" s="79">
        <v>540226</v>
      </c>
      <c r="E23" s="80">
        <v>583665</v>
      </c>
      <c r="F23" s="74">
        <v>135760</v>
      </c>
      <c r="G23" s="81">
        <v>639336</v>
      </c>
      <c r="H23" s="80">
        <v>344353</v>
      </c>
      <c r="I23" s="82">
        <v>36953</v>
      </c>
      <c r="J23" s="77">
        <v>549838</v>
      </c>
      <c r="K23" s="78">
        <v>51681</v>
      </c>
      <c r="L23" s="81">
        <v>159873</v>
      </c>
      <c r="M23" s="81">
        <v>338284</v>
      </c>
    </row>
    <row r="24" spans="1:13" ht="18.899999999999999" customHeight="1" x14ac:dyDescent="0.25">
      <c r="A24" s="486"/>
      <c r="B24" s="120" t="s">
        <v>40</v>
      </c>
      <c r="C24" s="90">
        <v>1914039</v>
      </c>
      <c r="D24" s="91">
        <v>945660</v>
      </c>
      <c r="E24" s="92">
        <v>968379</v>
      </c>
      <c r="F24" s="93">
        <v>228887</v>
      </c>
      <c r="G24" s="94">
        <v>1120189</v>
      </c>
      <c r="H24" s="92">
        <v>542384</v>
      </c>
      <c r="I24" s="95">
        <v>77583</v>
      </c>
      <c r="J24" s="96">
        <v>886310</v>
      </c>
      <c r="K24" s="90">
        <v>59780</v>
      </c>
      <c r="L24" s="94">
        <v>271326</v>
      </c>
      <c r="M24" s="94">
        <v>555204</v>
      </c>
    </row>
    <row r="25" spans="1:13" ht="18.899999999999999" customHeight="1" collapsed="1" x14ac:dyDescent="0.25">
      <c r="A25" s="487" t="s">
        <v>47</v>
      </c>
      <c r="B25" s="119" t="s">
        <v>44</v>
      </c>
      <c r="C25" s="97">
        <v>126146099</v>
      </c>
      <c r="D25" s="84">
        <v>61349581</v>
      </c>
      <c r="E25" s="85">
        <v>64796518</v>
      </c>
      <c r="F25" s="97">
        <v>14955692</v>
      </c>
      <c r="G25" s="84">
        <v>72922764</v>
      </c>
      <c r="H25" s="85">
        <v>35335805</v>
      </c>
      <c r="I25" s="88">
        <v>6716806</v>
      </c>
      <c r="J25" s="278">
        <v>55901573</v>
      </c>
      <c r="K25" s="279">
        <v>1962762</v>
      </c>
      <c r="L25" s="280">
        <v>13259479</v>
      </c>
      <c r="M25" s="280">
        <v>40679332</v>
      </c>
    </row>
    <row r="26" spans="1:13" ht="18.899999999999999" customHeight="1" x14ac:dyDescent="0.25">
      <c r="A26" s="485"/>
      <c r="B26" s="118" t="s">
        <v>35</v>
      </c>
      <c r="C26" s="98">
        <v>1237984</v>
      </c>
      <c r="D26" s="79">
        <v>583402</v>
      </c>
      <c r="E26" s="80">
        <v>654582</v>
      </c>
      <c r="F26" s="98">
        <v>129112</v>
      </c>
      <c r="G26" s="79">
        <v>676167</v>
      </c>
      <c r="H26" s="80">
        <v>412943</v>
      </c>
      <c r="I26" s="82">
        <v>71752</v>
      </c>
      <c r="J26" s="281">
        <v>589576</v>
      </c>
      <c r="K26" s="282">
        <v>67001</v>
      </c>
      <c r="L26" s="283">
        <v>118134</v>
      </c>
      <c r="M26" s="283">
        <v>404441</v>
      </c>
    </row>
    <row r="27" spans="1:13" ht="18.899999999999999" customHeight="1" x14ac:dyDescent="0.25">
      <c r="A27" s="485"/>
      <c r="B27" s="118" t="s">
        <v>36</v>
      </c>
      <c r="C27" s="98">
        <v>1210534</v>
      </c>
      <c r="D27" s="79">
        <v>582952</v>
      </c>
      <c r="E27" s="80">
        <v>627582</v>
      </c>
      <c r="F27" s="98">
        <v>132447</v>
      </c>
      <c r="G27" s="79">
        <v>658816</v>
      </c>
      <c r="H27" s="80">
        <v>404359</v>
      </c>
      <c r="I27" s="82">
        <v>62424</v>
      </c>
      <c r="J27" s="281">
        <v>594440</v>
      </c>
      <c r="K27" s="282">
        <v>57926</v>
      </c>
      <c r="L27" s="283">
        <v>147219</v>
      </c>
      <c r="M27" s="283">
        <v>389295</v>
      </c>
    </row>
    <row r="28" spans="1:13" ht="18.899999999999999" customHeight="1" x14ac:dyDescent="0.25">
      <c r="A28" s="485"/>
      <c r="B28" s="118" t="s">
        <v>37</v>
      </c>
      <c r="C28" s="98">
        <v>2301996</v>
      </c>
      <c r="D28" s="79">
        <v>1122598</v>
      </c>
      <c r="E28" s="80">
        <v>1179398</v>
      </c>
      <c r="F28" s="98">
        <v>268428</v>
      </c>
      <c r="G28" s="79">
        <v>1346845</v>
      </c>
      <c r="H28" s="80">
        <v>638984</v>
      </c>
      <c r="I28" s="82">
        <v>97239</v>
      </c>
      <c r="J28" s="281">
        <v>1052875</v>
      </c>
      <c r="K28" s="282">
        <v>44050</v>
      </c>
      <c r="L28" s="283">
        <v>236613</v>
      </c>
      <c r="M28" s="283">
        <v>772212</v>
      </c>
    </row>
    <row r="29" spans="1:13" ht="18.899999999999999" customHeight="1" x14ac:dyDescent="0.25">
      <c r="A29" s="485"/>
      <c r="B29" s="118" t="s">
        <v>38</v>
      </c>
      <c r="C29" s="98">
        <v>959502</v>
      </c>
      <c r="D29" s="79">
        <v>452439</v>
      </c>
      <c r="E29" s="80">
        <v>507063</v>
      </c>
      <c r="F29" s="98">
        <v>92673</v>
      </c>
      <c r="G29" s="79">
        <v>500687</v>
      </c>
      <c r="H29" s="80">
        <v>357568</v>
      </c>
      <c r="I29" s="82">
        <v>55437</v>
      </c>
      <c r="J29" s="281">
        <v>456252</v>
      </c>
      <c r="K29" s="282">
        <v>40122</v>
      </c>
      <c r="L29" s="283">
        <v>109589</v>
      </c>
      <c r="M29" s="283">
        <v>306541</v>
      </c>
    </row>
    <row r="30" spans="1:13" ht="18.899999999999999" customHeight="1" x14ac:dyDescent="0.25">
      <c r="A30" s="485"/>
      <c r="B30" s="118" t="s">
        <v>39</v>
      </c>
      <c r="C30" s="98">
        <v>1068027</v>
      </c>
      <c r="D30" s="79">
        <v>516438</v>
      </c>
      <c r="E30" s="80">
        <v>551589</v>
      </c>
      <c r="F30" s="98">
        <v>120086</v>
      </c>
      <c r="G30" s="79">
        <v>578819</v>
      </c>
      <c r="H30" s="80">
        <v>359554</v>
      </c>
      <c r="I30" s="82">
        <v>43451</v>
      </c>
      <c r="J30" s="281">
        <v>530652</v>
      </c>
      <c r="K30" s="282">
        <v>46647</v>
      </c>
      <c r="L30" s="283">
        <v>152051</v>
      </c>
      <c r="M30" s="283">
        <v>331954</v>
      </c>
    </row>
    <row r="31" spans="1:13" ht="18.899999999999999" customHeight="1" x14ac:dyDescent="0.25">
      <c r="A31" s="488"/>
      <c r="B31" s="121" t="s">
        <v>40</v>
      </c>
      <c r="C31" s="98">
        <v>1833152</v>
      </c>
      <c r="D31" s="79">
        <v>903864</v>
      </c>
      <c r="E31" s="80">
        <v>929288</v>
      </c>
      <c r="F31" s="98">
        <v>206152</v>
      </c>
      <c r="G31" s="79">
        <v>1020241</v>
      </c>
      <c r="H31" s="80">
        <v>572825</v>
      </c>
      <c r="I31" s="82">
        <v>87168</v>
      </c>
      <c r="J31" s="281">
        <v>845443</v>
      </c>
      <c r="K31" s="282">
        <v>53665</v>
      </c>
      <c r="L31" s="283">
        <v>250803</v>
      </c>
      <c r="M31" s="283">
        <v>540975</v>
      </c>
    </row>
    <row r="32" spans="1:13" ht="18.899999999999999" customHeight="1" x14ac:dyDescent="0.25">
      <c r="A32" s="489" t="s">
        <v>52</v>
      </c>
      <c r="B32" s="311" t="s">
        <v>44</v>
      </c>
      <c r="C32" s="315">
        <f t="shared" ref="C32" si="0">(C18-C11)/C11*100</f>
        <v>-0.75169991020898197</v>
      </c>
      <c r="D32" s="310">
        <f t="shared" ref="D32:M32" si="1">(D18-D11)/D11*100</f>
        <v>-0.77974754642543809</v>
      </c>
      <c r="E32" s="310">
        <f t="shared" si="1"/>
        <v>-0.72510389723110347</v>
      </c>
      <c r="F32" s="315">
        <f t="shared" si="1"/>
        <v>-5.4550364794264796</v>
      </c>
      <c r="G32" s="310">
        <f t="shared" si="1"/>
        <v>-5.8533365913135338</v>
      </c>
      <c r="H32" s="310">
        <f t="shared" si="1"/>
        <v>14.428644772724592</v>
      </c>
      <c r="I32" s="316">
        <f t="shared" si="1"/>
        <v>23.731435126894059</v>
      </c>
      <c r="J32" s="310">
        <f t="shared" si="1"/>
        <v>-0.70152429841292452</v>
      </c>
      <c r="K32" s="315">
        <f t="shared" si="1"/>
        <v>-6.7067688748076257</v>
      </c>
      <c r="L32" s="310">
        <f t="shared" si="1"/>
        <v>-1.4334345232220103</v>
      </c>
      <c r="M32" s="310">
        <f t="shared" si="1"/>
        <v>-8.0080580500846529E-2</v>
      </c>
    </row>
    <row r="33" spans="1:13" ht="18.899999999999999" customHeight="1" x14ac:dyDescent="0.25">
      <c r="A33" s="490"/>
      <c r="B33" s="312" t="s">
        <v>35</v>
      </c>
      <c r="C33" s="301">
        <f t="shared" ref="C33" si="2">(C19-C12)/C12*100</f>
        <v>-4.7383785066906281</v>
      </c>
      <c r="D33" s="302">
        <f t="shared" ref="D33:M33" si="3">(D19-D12)/D12*100</f>
        <v>-4.866894377542982</v>
      </c>
      <c r="E33" s="302">
        <f t="shared" si="3"/>
        <v>-4.624187635279525</v>
      </c>
      <c r="F33" s="301">
        <f t="shared" si="3"/>
        <v>-13.753331548748267</v>
      </c>
      <c r="G33" s="302">
        <f t="shared" si="3"/>
        <v>-10.161370433636364</v>
      </c>
      <c r="H33" s="302">
        <f t="shared" si="3"/>
        <v>10.820709361393325</v>
      </c>
      <c r="I33" s="303">
        <f t="shared" si="3"/>
        <v>21.851316856956291</v>
      </c>
      <c r="J33" s="302">
        <f t="shared" si="3"/>
        <v>-2.4779139310149789</v>
      </c>
      <c r="K33" s="301">
        <f t="shared" si="3"/>
        <v>-7.0852150736655073</v>
      </c>
      <c r="L33" s="302">
        <f t="shared" si="3"/>
        <v>-3.0833424494835051</v>
      </c>
      <c r="M33" s="302">
        <f t="shared" si="3"/>
        <v>-1.3870675847652412</v>
      </c>
    </row>
    <row r="34" spans="1:13" ht="18.899999999999999" customHeight="1" x14ac:dyDescent="0.25">
      <c r="A34" s="490"/>
      <c r="B34" s="312" t="s">
        <v>36</v>
      </c>
      <c r="C34" s="301">
        <f t="shared" ref="C34" si="4">(C20-C13)/C13*100</f>
        <v>-3.8005573820036433</v>
      </c>
      <c r="D34" s="302">
        <f t="shared" ref="D34:M34" si="5">(D20-D13)/D13*100</f>
        <v>-3.0532103040926279</v>
      </c>
      <c r="E34" s="302">
        <f t="shared" si="5"/>
        <v>-4.4831812375571083</v>
      </c>
      <c r="F34" s="301">
        <f t="shared" si="5"/>
        <v>-10.551882656809081</v>
      </c>
      <c r="G34" s="302">
        <f t="shared" si="5"/>
        <v>-7.6521149061298352</v>
      </c>
      <c r="H34" s="302">
        <f t="shared" si="5"/>
        <v>7.2330498366149047</v>
      </c>
      <c r="I34" s="303">
        <f t="shared" si="5"/>
        <v>22.813312173693049</v>
      </c>
      <c r="J34" s="302">
        <f t="shared" si="5"/>
        <v>0.80751755804634706</v>
      </c>
      <c r="K34" s="301">
        <f t="shared" si="5"/>
        <v>-10.883780903385393</v>
      </c>
      <c r="L34" s="302">
        <f t="shared" si="5"/>
        <v>4.0142299597990609</v>
      </c>
      <c r="M34" s="302">
        <f t="shared" si="5"/>
        <v>1.815767854372315</v>
      </c>
    </row>
    <row r="35" spans="1:13" ht="18.899999999999999" customHeight="1" x14ac:dyDescent="0.25">
      <c r="A35" s="490"/>
      <c r="B35" s="312" t="s">
        <v>37</v>
      </c>
      <c r="C35" s="301">
        <f t="shared" ref="C35" si="6">(C21-C14)/C14*100</f>
        <v>-0.60753822665783708</v>
      </c>
      <c r="D35" s="302">
        <f t="shared" ref="D35:M35" si="7">(D21-D14)/D14*100</f>
        <v>5.2739376218665701E-2</v>
      </c>
      <c r="E35" s="302">
        <f t="shared" si="7"/>
        <v>-1.2301019610309125</v>
      </c>
      <c r="F35" s="301">
        <f t="shared" si="7"/>
        <v>-7.2024425618346477</v>
      </c>
      <c r="G35" s="302">
        <f t="shared" si="7"/>
        <v>-6.0810927800175545</v>
      </c>
      <c r="H35" s="302">
        <f t="shared" si="7"/>
        <v>12.95061003006947</v>
      </c>
      <c r="I35" s="303">
        <f t="shared" si="7"/>
        <v>35.117003939686406</v>
      </c>
      <c r="J35" s="302">
        <f t="shared" si="7"/>
        <v>1.8827458636350891</v>
      </c>
      <c r="K35" s="301">
        <f t="shared" si="7"/>
        <v>-11.653732689453015</v>
      </c>
      <c r="L35" s="302">
        <f t="shared" si="7"/>
        <v>5.251697194825157</v>
      </c>
      <c r="M35" s="302">
        <f t="shared" si="7"/>
        <v>1.7908221203291053</v>
      </c>
    </row>
    <row r="36" spans="1:13" ht="18.899999999999999" customHeight="1" x14ac:dyDescent="0.25">
      <c r="A36" s="490"/>
      <c r="B36" s="312" t="s">
        <v>38</v>
      </c>
      <c r="C36" s="301">
        <f t="shared" ref="C36" si="8">(C22-C15)/C15*100</f>
        <v>-5.7898870807193763</v>
      </c>
      <c r="D36" s="302">
        <f t="shared" ref="D36:M36" si="9">(D22-D15)/D15*100</f>
        <v>-5.8028027596161014</v>
      </c>
      <c r="E36" s="302">
        <f t="shared" si="9"/>
        <v>-5.7784543919065534</v>
      </c>
      <c r="F36" s="301">
        <f t="shared" si="9"/>
        <v>-14.52511264619824</v>
      </c>
      <c r="G36" s="302">
        <f t="shared" si="9"/>
        <v>-11.631044677182071</v>
      </c>
      <c r="H36" s="302">
        <f t="shared" si="9"/>
        <v>7.1309096582930245</v>
      </c>
      <c r="I36" s="303">
        <f t="shared" si="9"/>
        <v>21.184400577756378</v>
      </c>
      <c r="J36" s="302">
        <f t="shared" si="9"/>
        <v>-4.1858945398218665</v>
      </c>
      <c r="K36" s="301">
        <f t="shared" si="9"/>
        <v>-6.9558773458310794</v>
      </c>
      <c r="L36" s="302">
        <f t="shared" si="9"/>
        <v>-6.8457281467618731</v>
      </c>
      <c r="M36" s="302">
        <f t="shared" si="9"/>
        <v>-2.7251398664500992</v>
      </c>
    </row>
    <row r="37" spans="1:13" ht="18.899999999999999" customHeight="1" x14ac:dyDescent="0.25">
      <c r="A37" s="490"/>
      <c r="B37" s="312" t="s">
        <v>39</v>
      </c>
      <c r="C37" s="301">
        <f t="shared" ref="C37" si="10">(C23-C16)/C16*100</f>
        <v>-3.8525173578436238</v>
      </c>
      <c r="D37" s="302">
        <f t="shared" ref="D37:M37" si="11">(D23-D16)/D16*100</f>
        <v>-3.6417113920980015</v>
      </c>
      <c r="E37" s="302">
        <f t="shared" si="11"/>
        <v>-4.0468138902908359</v>
      </c>
      <c r="F37" s="301">
        <f t="shared" si="11"/>
        <v>-9.347685281018169</v>
      </c>
      <c r="G37" s="302">
        <f t="shared" si="11"/>
        <v>-7.8912564290962521</v>
      </c>
      <c r="H37" s="302">
        <f t="shared" si="11"/>
        <v>7.0343339902151554</v>
      </c>
      <c r="I37" s="303">
        <f t="shared" si="11"/>
        <v>24.492133544453054</v>
      </c>
      <c r="J37" s="302">
        <f t="shared" si="11"/>
        <v>-1.1399228304607516</v>
      </c>
      <c r="K37" s="301">
        <f t="shared" si="11"/>
        <v>-7.0585907995540058</v>
      </c>
      <c r="L37" s="302">
        <f t="shared" si="11"/>
        <v>-2.5224071702944943</v>
      </c>
      <c r="M37" s="302">
        <f t="shared" si="11"/>
        <v>0.51164421414182226</v>
      </c>
    </row>
    <row r="38" spans="1:13" ht="18.899999999999999" customHeight="1" x14ac:dyDescent="0.25">
      <c r="A38" s="491"/>
      <c r="B38" s="313" t="s">
        <v>40</v>
      </c>
      <c r="C38" s="304">
        <f t="shared" ref="C38" si="12">(C24-C17)/C17*100</f>
        <v>-5.6688699814298609</v>
      </c>
      <c r="D38" s="305">
        <f t="shared" ref="D38:M38" si="13">(D24-D17)/D17*100</f>
        <v>-3.9629037597925012</v>
      </c>
      <c r="E38" s="305">
        <f t="shared" si="13"/>
        <v>-7.2773180694420239</v>
      </c>
      <c r="F38" s="304">
        <f t="shared" si="13"/>
        <v>-17.090654872513756</v>
      </c>
      <c r="G38" s="305">
        <f t="shared" si="13"/>
        <v>-9.4033925940064282</v>
      </c>
      <c r="H38" s="305">
        <f t="shared" si="13"/>
        <v>7.519659986797528</v>
      </c>
      <c r="I38" s="306">
        <f t="shared" si="13"/>
        <v>30.317129707394091</v>
      </c>
      <c r="J38" s="305">
        <f t="shared" si="13"/>
        <v>-1.9964284332100422</v>
      </c>
      <c r="K38" s="304">
        <f t="shared" si="13"/>
        <v>-16.307330458643669</v>
      </c>
      <c r="L38" s="305">
        <f t="shared" si="13"/>
        <v>-0.40048895626924902</v>
      </c>
      <c r="M38" s="305">
        <f t="shared" si="13"/>
        <v>-0.94840505245129525</v>
      </c>
    </row>
    <row r="39" spans="1:13" ht="18.899999999999999" customHeight="1" collapsed="1" x14ac:dyDescent="0.25">
      <c r="A39" s="492" t="s">
        <v>53</v>
      </c>
      <c r="B39" s="317" t="s">
        <v>44</v>
      </c>
      <c r="C39" s="298">
        <f t="shared" ref="C39:C45" si="14">(C25-C18)/C18*100</f>
        <v>-0.74640851594611568</v>
      </c>
      <c r="D39" s="299">
        <f t="shared" ref="D39:M39" si="15">(D25-D18)/D18*100</f>
        <v>-0.7958330666579907</v>
      </c>
      <c r="E39" s="299">
        <f t="shared" si="15"/>
        <v>-0.69956776091560036</v>
      </c>
      <c r="F39" s="298">
        <f t="shared" si="15"/>
        <v>-5.8609500585706007</v>
      </c>
      <c r="G39" s="299">
        <f t="shared" si="15"/>
        <v>-4.4121480791082979</v>
      </c>
      <c r="H39" s="299">
        <f t="shared" si="15"/>
        <v>5.5889417384339861</v>
      </c>
      <c r="I39" s="300">
        <f t="shared" si="15"/>
        <v>13.312446037121401</v>
      </c>
      <c r="J39" s="299">
        <f t="shared" si="15"/>
        <v>0.25911139567875663</v>
      </c>
      <c r="K39" s="298">
        <f t="shared" si="15"/>
        <v>-11.654909148358982</v>
      </c>
      <c r="L39" s="299">
        <f t="shared" si="15"/>
        <v>-4.7508288655694049</v>
      </c>
      <c r="M39" s="299">
        <f t="shared" si="15"/>
        <v>2.6878117839834017</v>
      </c>
    </row>
    <row r="40" spans="1:13" ht="18.899999999999999" customHeight="1" x14ac:dyDescent="0.25">
      <c r="A40" s="492"/>
      <c r="B40" s="312" t="s">
        <v>35</v>
      </c>
      <c r="C40" s="301">
        <f t="shared" si="14"/>
        <v>-5.3720767581491513</v>
      </c>
      <c r="D40" s="302">
        <f t="shared" ref="D40:M40" si="16">(D26-D19)/D19*100</f>
        <v>-5.0906629965478762</v>
      </c>
      <c r="E40" s="302">
        <f t="shared" si="16"/>
        <v>-5.6214864808361371</v>
      </c>
      <c r="F40" s="301">
        <f t="shared" si="16"/>
        <v>-12.884594623771997</v>
      </c>
      <c r="G40" s="302">
        <f t="shared" si="16"/>
        <v>-10.780255638522327</v>
      </c>
      <c r="H40" s="302">
        <f t="shared" si="16"/>
        <v>5.6282293958152145</v>
      </c>
      <c r="I40" s="303">
        <f t="shared" si="16"/>
        <v>16.518350113673272</v>
      </c>
      <c r="J40" s="302">
        <f t="shared" si="16"/>
        <v>-2.857227594547525</v>
      </c>
      <c r="K40" s="301">
        <f t="shared" si="16"/>
        <v>-11.02124833997344</v>
      </c>
      <c r="L40" s="302">
        <f t="shared" si="16"/>
        <v>-4.7552244582043341</v>
      </c>
      <c r="M40" s="302">
        <f t="shared" si="16"/>
        <v>-0.77137284247457594</v>
      </c>
    </row>
    <row r="41" spans="1:13" ht="18.899999999999999" customHeight="1" x14ac:dyDescent="0.25">
      <c r="A41" s="492"/>
      <c r="B41" s="312" t="s">
        <v>36</v>
      </c>
      <c r="C41" s="301">
        <f t="shared" si="14"/>
        <v>-5.397024368666937</v>
      </c>
      <c r="D41" s="302">
        <f t="shared" ref="D41:M41" si="17">(D27-D20)/D20*100</f>
        <v>-5.3009824816759377</v>
      </c>
      <c r="E41" s="302">
        <f t="shared" si="17"/>
        <v>-5.4860619568982392</v>
      </c>
      <c r="F41" s="301">
        <f t="shared" si="17"/>
        <v>-12.28210766133305</v>
      </c>
      <c r="G41" s="302">
        <f t="shared" si="17"/>
        <v>-10.351265366328926</v>
      </c>
      <c r="H41" s="302">
        <f t="shared" si="17"/>
        <v>4.6009421247733284</v>
      </c>
      <c r="I41" s="303">
        <f t="shared" si="17"/>
        <v>16.903254803550695</v>
      </c>
      <c r="J41" s="302">
        <f t="shared" si="17"/>
        <v>-5.2952394304714048</v>
      </c>
      <c r="K41" s="301">
        <f t="shared" si="17"/>
        <v>-14.476384521120314</v>
      </c>
      <c r="L41" s="302">
        <f t="shared" si="17"/>
        <v>-7.780631420696567</v>
      </c>
      <c r="M41" s="302">
        <f t="shared" si="17"/>
        <v>-2.7506457559966626</v>
      </c>
    </row>
    <row r="42" spans="1:13" ht="18.899999999999999" customHeight="1" x14ac:dyDescent="0.25">
      <c r="A42" s="492"/>
      <c r="B42" s="312" t="s">
        <v>37</v>
      </c>
      <c r="C42" s="301">
        <f t="shared" si="14"/>
        <v>-1.3669400432495151</v>
      </c>
      <c r="D42" s="302">
        <f t="shared" ref="D42:M42" si="18">(D28-D21)/D21*100</f>
        <v>-1.5409146204020989</v>
      </c>
      <c r="E42" s="302">
        <f t="shared" si="18"/>
        <v>-1.200772032583528</v>
      </c>
      <c r="F42" s="301">
        <f t="shared" si="18"/>
        <v>-6.1450404366387765</v>
      </c>
      <c r="G42" s="302">
        <f t="shared" si="18"/>
        <v>-4.5008870314722458</v>
      </c>
      <c r="H42" s="302">
        <f t="shared" si="18"/>
        <v>8.6264109887120899</v>
      </c>
      <c r="I42" s="303">
        <f t="shared" si="18"/>
        <v>13.865664301271693</v>
      </c>
      <c r="J42" s="302">
        <f t="shared" si="18"/>
        <v>-7.3743513038460523E-2</v>
      </c>
      <c r="K42" s="301">
        <f t="shared" si="18"/>
        <v>-6.3104834421592191</v>
      </c>
      <c r="L42" s="302">
        <f t="shared" si="18"/>
        <v>-4.0148472678593157</v>
      </c>
      <c r="M42" s="302">
        <f t="shared" si="18"/>
        <v>1.5901332017760239</v>
      </c>
    </row>
    <row r="43" spans="1:13" ht="18.899999999999999" customHeight="1" x14ac:dyDescent="0.25">
      <c r="A43" s="492"/>
      <c r="B43" s="312" t="s">
        <v>38</v>
      </c>
      <c r="C43" s="301">
        <f t="shared" si="14"/>
        <v>-6.2179472769052282</v>
      </c>
      <c r="D43" s="302">
        <f t="shared" ref="D43:M43" si="19">(D29-D22)/D22*100</f>
        <v>-5.8078095333266715</v>
      </c>
      <c r="E43" s="302">
        <f t="shared" si="19"/>
        <v>-6.5808988122325136</v>
      </c>
      <c r="F43" s="301">
        <f t="shared" si="19"/>
        <v>-12.606444677058873</v>
      </c>
      <c r="G43" s="302">
        <f t="shared" si="19"/>
        <v>-11.419988429632172</v>
      </c>
      <c r="H43" s="302">
        <f t="shared" si="19"/>
        <v>4.1558282673222626</v>
      </c>
      <c r="I43" s="303">
        <f t="shared" si="19"/>
        <v>15.92120945988332</v>
      </c>
      <c r="J43" s="302">
        <f t="shared" si="19"/>
        <v>-3.9578658426199969</v>
      </c>
      <c r="K43" s="301">
        <f t="shared" si="19"/>
        <v>-13.634406750473566</v>
      </c>
      <c r="L43" s="302">
        <f t="shared" si="19"/>
        <v>-5.5088033937470904</v>
      </c>
      <c r="M43" s="302">
        <f t="shared" si="19"/>
        <v>-1.9445332992131021</v>
      </c>
    </row>
    <row r="44" spans="1:13" ht="18.899999999999999" customHeight="1" x14ac:dyDescent="0.25">
      <c r="A44" s="492"/>
      <c r="B44" s="312" t="s">
        <v>39</v>
      </c>
      <c r="C44" s="301">
        <f t="shared" si="14"/>
        <v>-4.9705887848554706</v>
      </c>
      <c r="D44" s="302">
        <f t="shared" ref="D44:M44" si="20">(D30-D23)/D23*100</f>
        <v>-4.4033423048872136</v>
      </c>
      <c r="E44" s="302">
        <f t="shared" si="20"/>
        <v>-5.4956182056487881</v>
      </c>
      <c r="F44" s="301">
        <f t="shared" si="20"/>
        <v>-11.545374189746612</v>
      </c>
      <c r="G44" s="302">
        <f t="shared" si="20"/>
        <v>-9.4656018118798251</v>
      </c>
      <c r="H44" s="302">
        <f t="shared" si="20"/>
        <v>4.4143654912255741</v>
      </c>
      <c r="I44" s="303">
        <f t="shared" si="20"/>
        <v>17.584499228750033</v>
      </c>
      <c r="J44" s="302">
        <f t="shared" si="20"/>
        <v>-3.4893914207457466</v>
      </c>
      <c r="K44" s="301">
        <f t="shared" si="20"/>
        <v>-9.7405235966796297</v>
      </c>
      <c r="L44" s="302">
        <f t="shared" si="20"/>
        <v>-4.8926335278627411</v>
      </c>
      <c r="M44" s="302">
        <f t="shared" si="20"/>
        <v>-1.8712088068013857</v>
      </c>
    </row>
    <row r="45" spans="1:13" ht="18.899999999999999" customHeight="1" x14ac:dyDescent="0.25">
      <c r="A45" s="493"/>
      <c r="B45" s="314" t="s">
        <v>40</v>
      </c>
      <c r="C45" s="307">
        <f t="shared" si="14"/>
        <v>-4.2259849459702759</v>
      </c>
      <c r="D45" s="308">
        <f t="shared" ref="D45:M45" si="21">(D31-D24)/D24*100</f>
        <v>-4.4197703191421862</v>
      </c>
      <c r="E45" s="308">
        <f t="shared" si="21"/>
        <v>-4.0367459434787412</v>
      </c>
      <c r="F45" s="307">
        <f t="shared" si="21"/>
        <v>-9.9328489604040424</v>
      </c>
      <c r="G45" s="308">
        <f t="shared" si="21"/>
        <v>-8.9224229125620766</v>
      </c>
      <c r="H45" s="308">
        <f t="shared" si="21"/>
        <v>5.6124443198914422</v>
      </c>
      <c r="I45" s="309">
        <f t="shared" si="21"/>
        <v>12.354510653106995</v>
      </c>
      <c r="J45" s="308">
        <f t="shared" si="21"/>
        <v>-4.6109149169026642</v>
      </c>
      <c r="K45" s="307">
        <f t="shared" si="21"/>
        <v>-10.229173636667783</v>
      </c>
      <c r="L45" s="308">
        <f t="shared" si="21"/>
        <v>-7.5639636452090846</v>
      </c>
      <c r="M45" s="308">
        <f t="shared" si="21"/>
        <v>-2.5628417662696954</v>
      </c>
    </row>
    <row r="46" spans="1:13" s="4" customFormat="1" ht="12.75" customHeight="1" x14ac:dyDescent="0.45">
      <c r="A46" s="295" t="s">
        <v>341</v>
      </c>
      <c r="B46" s="285"/>
    </row>
    <row r="47" spans="1:13" s="4" customFormat="1" ht="12.75" customHeight="1" x14ac:dyDescent="0.45">
      <c r="A47" s="295" t="s">
        <v>342</v>
      </c>
    </row>
    <row r="48" spans="1:13" s="4" customFormat="1" ht="12.75" customHeight="1" x14ac:dyDescent="0.45">
      <c r="A48" s="296" t="s">
        <v>323</v>
      </c>
    </row>
    <row r="49" spans="1:1" x14ac:dyDescent="0.25">
      <c r="A49" s="70"/>
    </row>
  </sheetData>
  <mergeCells count="19">
    <mergeCell ref="A6:B9"/>
    <mergeCell ref="C6:C9"/>
    <mergeCell ref="D6:D9"/>
    <mergeCell ref="E6:E9"/>
    <mergeCell ref="F6:H7"/>
    <mergeCell ref="J6:J9"/>
    <mergeCell ref="K6:M7"/>
    <mergeCell ref="F8:F9"/>
    <mergeCell ref="G8:G9"/>
    <mergeCell ref="H8:H9"/>
    <mergeCell ref="K8:K9"/>
    <mergeCell ref="L8:L9"/>
    <mergeCell ref="M8:M9"/>
    <mergeCell ref="I6:I9"/>
    <mergeCell ref="A18:A24"/>
    <mergeCell ref="A25:A31"/>
    <mergeCell ref="A32:A38"/>
    <mergeCell ref="A39:A45"/>
    <mergeCell ref="A11:A17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88" orientation="portrait" r:id="rId1"/>
  <headerFooter differentOddEven="1" scaleWithDoc="0">
    <oddHeader>&amp;R&amp;"ＭＳ 明朝,標準"&amp;9（参考）東北&amp;"Times New Roman,標準" 6 &amp;"ＭＳ 明朝,標準"県・&amp;"Times New Roman,標準" &amp;"ＭＳ 明朝,標準"県庁所在&amp;"Times New Roman,標準" 6 &amp;"ＭＳ 明朝,標準"都市の概況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41"/>
  <sheetViews>
    <sheetView showGridLines="0" view="pageBreakPreview" zoomScale="115" zoomScaleNormal="100" zoomScaleSheetLayoutView="115" workbookViewId="0">
      <selection activeCell="J25" sqref="J25"/>
    </sheetView>
  </sheetViews>
  <sheetFormatPr defaultColWidth="8.09765625" defaultRowHeight="13.2" x14ac:dyDescent="0.45"/>
  <cols>
    <col min="1" max="4" width="8.5" style="276" customWidth="1"/>
    <col min="5" max="5" width="8.5" style="277" customWidth="1"/>
    <col min="6" max="7" width="8.5" style="276" customWidth="1"/>
    <col min="8" max="10" width="9.3984375" style="276" customWidth="1"/>
    <col min="11" max="256" width="8.09765625" style="276"/>
    <col min="257" max="257" width="18.69921875" style="276" customWidth="1"/>
    <col min="258" max="258" width="3.69921875" style="276" customWidth="1"/>
    <col min="259" max="259" width="18.69921875" style="276" customWidth="1"/>
    <col min="260" max="260" width="9" style="276" customWidth="1"/>
    <col min="261" max="266" width="9.3984375" style="276" customWidth="1"/>
    <col min="267" max="512" width="8.09765625" style="276"/>
    <col min="513" max="513" width="18.69921875" style="276" customWidth="1"/>
    <col min="514" max="514" width="3.69921875" style="276" customWidth="1"/>
    <col min="515" max="515" width="18.69921875" style="276" customWidth="1"/>
    <col min="516" max="516" width="9" style="276" customWidth="1"/>
    <col min="517" max="522" width="9.3984375" style="276" customWidth="1"/>
    <col min="523" max="768" width="8.09765625" style="276"/>
    <col min="769" max="769" width="18.69921875" style="276" customWidth="1"/>
    <col min="770" max="770" width="3.69921875" style="276" customWidth="1"/>
    <col min="771" max="771" width="18.69921875" style="276" customWidth="1"/>
    <col min="772" max="772" width="9" style="276" customWidth="1"/>
    <col min="773" max="778" width="9.3984375" style="276" customWidth="1"/>
    <col min="779" max="1024" width="8.09765625" style="276"/>
    <col min="1025" max="1025" width="18.69921875" style="276" customWidth="1"/>
    <col min="1026" max="1026" width="3.69921875" style="276" customWidth="1"/>
    <col min="1027" max="1027" width="18.69921875" style="276" customWidth="1"/>
    <col min="1028" max="1028" width="9" style="276" customWidth="1"/>
    <col min="1029" max="1034" width="9.3984375" style="276" customWidth="1"/>
    <col min="1035" max="1280" width="8.09765625" style="276"/>
    <col min="1281" max="1281" width="18.69921875" style="276" customWidth="1"/>
    <col min="1282" max="1282" width="3.69921875" style="276" customWidth="1"/>
    <col min="1283" max="1283" width="18.69921875" style="276" customWidth="1"/>
    <col min="1284" max="1284" width="9" style="276" customWidth="1"/>
    <col min="1285" max="1290" width="9.3984375" style="276" customWidth="1"/>
    <col min="1291" max="1536" width="8.09765625" style="276"/>
    <col min="1537" max="1537" width="18.69921875" style="276" customWidth="1"/>
    <col min="1538" max="1538" width="3.69921875" style="276" customWidth="1"/>
    <col min="1539" max="1539" width="18.69921875" style="276" customWidth="1"/>
    <col min="1540" max="1540" width="9" style="276" customWidth="1"/>
    <col min="1541" max="1546" width="9.3984375" style="276" customWidth="1"/>
    <col min="1547" max="1792" width="8.09765625" style="276"/>
    <col min="1793" max="1793" width="18.69921875" style="276" customWidth="1"/>
    <col min="1794" max="1794" width="3.69921875" style="276" customWidth="1"/>
    <col min="1795" max="1795" width="18.69921875" style="276" customWidth="1"/>
    <col min="1796" max="1796" width="9" style="276" customWidth="1"/>
    <col min="1797" max="1802" width="9.3984375" style="276" customWidth="1"/>
    <col min="1803" max="2048" width="8.09765625" style="276"/>
    <col min="2049" max="2049" width="18.69921875" style="276" customWidth="1"/>
    <col min="2050" max="2050" width="3.69921875" style="276" customWidth="1"/>
    <col min="2051" max="2051" width="18.69921875" style="276" customWidth="1"/>
    <col min="2052" max="2052" width="9" style="276" customWidth="1"/>
    <col min="2053" max="2058" width="9.3984375" style="276" customWidth="1"/>
    <col min="2059" max="2304" width="8.09765625" style="276"/>
    <col min="2305" max="2305" width="18.69921875" style="276" customWidth="1"/>
    <col min="2306" max="2306" width="3.69921875" style="276" customWidth="1"/>
    <col min="2307" max="2307" width="18.69921875" style="276" customWidth="1"/>
    <col min="2308" max="2308" width="9" style="276" customWidth="1"/>
    <col min="2309" max="2314" width="9.3984375" style="276" customWidth="1"/>
    <col min="2315" max="2560" width="8.09765625" style="276"/>
    <col min="2561" max="2561" width="18.69921875" style="276" customWidth="1"/>
    <col min="2562" max="2562" width="3.69921875" style="276" customWidth="1"/>
    <col min="2563" max="2563" width="18.69921875" style="276" customWidth="1"/>
    <col min="2564" max="2564" width="9" style="276" customWidth="1"/>
    <col min="2565" max="2570" width="9.3984375" style="276" customWidth="1"/>
    <col min="2571" max="2816" width="8.09765625" style="276"/>
    <col min="2817" max="2817" width="18.69921875" style="276" customWidth="1"/>
    <col min="2818" max="2818" width="3.69921875" style="276" customWidth="1"/>
    <col min="2819" max="2819" width="18.69921875" style="276" customWidth="1"/>
    <col min="2820" max="2820" width="9" style="276" customWidth="1"/>
    <col min="2821" max="2826" width="9.3984375" style="276" customWidth="1"/>
    <col min="2827" max="3072" width="8.09765625" style="276"/>
    <col min="3073" max="3073" width="18.69921875" style="276" customWidth="1"/>
    <col min="3074" max="3074" width="3.69921875" style="276" customWidth="1"/>
    <col min="3075" max="3075" width="18.69921875" style="276" customWidth="1"/>
    <col min="3076" max="3076" width="9" style="276" customWidth="1"/>
    <col min="3077" max="3082" width="9.3984375" style="276" customWidth="1"/>
    <col min="3083" max="3328" width="8.09765625" style="276"/>
    <col min="3329" max="3329" width="18.69921875" style="276" customWidth="1"/>
    <col min="3330" max="3330" width="3.69921875" style="276" customWidth="1"/>
    <col min="3331" max="3331" width="18.69921875" style="276" customWidth="1"/>
    <col min="3332" max="3332" width="9" style="276" customWidth="1"/>
    <col min="3333" max="3338" width="9.3984375" style="276" customWidth="1"/>
    <col min="3339" max="3584" width="8.09765625" style="276"/>
    <col min="3585" max="3585" width="18.69921875" style="276" customWidth="1"/>
    <col min="3586" max="3586" width="3.69921875" style="276" customWidth="1"/>
    <col min="3587" max="3587" width="18.69921875" style="276" customWidth="1"/>
    <col min="3588" max="3588" width="9" style="276" customWidth="1"/>
    <col min="3589" max="3594" width="9.3984375" style="276" customWidth="1"/>
    <col min="3595" max="3840" width="8.09765625" style="276"/>
    <col min="3841" max="3841" width="18.69921875" style="276" customWidth="1"/>
    <col min="3842" max="3842" width="3.69921875" style="276" customWidth="1"/>
    <col min="3843" max="3843" width="18.69921875" style="276" customWidth="1"/>
    <col min="3844" max="3844" width="9" style="276" customWidth="1"/>
    <col min="3845" max="3850" width="9.3984375" style="276" customWidth="1"/>
    <col min="3851" max="4096" width="8.09765625" style="276"/>
    <col min="4097" max="4097" width="18.69921875" style="276" customWidth="1"/>
    <col min="4098" max="4098" width="3.69921875" style="276" customWidth="1"/>
    <col min="4099" max="4099" width="18.69921875" style="276" customWidth="1"/>
    <col min="4100" max="4100" width="9" style="276" customWidth="1"/>
    <col min="4101" max="4106" width="9.3984375" style="276" customWidth="1"/>
    <col min="4107" max="4352" width="8.09765625" style="276"/>
    <col min="4353" max="4353" width="18.69921875" style="276" customWidth="1"/>
    <col min="4354" max="4354" width="3.69921875" style="276" customWidth="1"/>
    <col min="4355" max="4355" width="18.69921875" style="276" customWidth="1"/>
    <col min="4356" max="4356" width="9" style="276" customWidth="1"/>
    <col min="4357" max="4362" width="9.3984375" style="276" customWidth="1"/>
    <col min="4363" max="4608" width="8.09765625" style="276"/>
    <col min="4609" max="4609" width="18.69921875" style="276" customWidth="1"/>
    <col min="4610" max="4610" width="3.69921875" style="276" customWidth="1"/>
    <col min="4611" max="4611" width="18.69921875" style="276" customWidth="1"/>
    <col min="4612" max="4612" width="9" style="276" customWidth="1"/>
    <col min="4613" max="4618" width="9.3984375" style="276" customWidth="1"/>
    <col min="4619" max="4864" width="8.09765625" style="276"/>
    <col min="4865" max="4865" width="18.69921875" style="276" customWidth="1"/>
    <col min="4866" max="4866" width="3.69921875" style="276" customWidth="1"/>
    <col min="4867" max="4867" width="18.69921875" style="276" customWidth="1"/>
    <col min="4868" max="4868" width="9" style="276" customWidth="1"/>
    <col min="4869" max="4874" width="9.3984375" style="276" customWidth="1"/>
    <col min="4875" max="5120" width="8.09765625" style="276"/>
    <col min="5121" max="5121" width="18.69921875" style="276" customWidth="1"/>
    <col min="5122" max="5122" width="3.69921875" style="276" customWidth="1"/>
    <col min="5123" max="5123" width="18.69921875" style="276" customWidth="1"/>
    <col min="5124" max="5124" width="9" style="276" customWidth="1"/>
    <col min="5125" max="5130" width="9.3984375" style="276" customWidth="1"/>
    <col min="5131" max="5376" width="8.09765625" style="276"/>
    <col min="5377" max="5377" width="18.69921875" style="276" customWidth="1"/>
    <col min="5378" max="5378" width="3.69921875" style="276" customWidth="1"/>
    <col min="5379" max="5379" width="18.69921875" style="276" customWidth="1"/>
    <col min="5380" max="5380" width="9" style="276" customWidth="1"/>
    <col min="5381" max="5386" width="9.3984375" style="276" customWidth="1"/>
    <col min="5387" max="5632" width="8.09765625" style="276"/>
    <col min="5633" max="5633" width="18.69921875" style="276" customWidth="1"/>
    <col min="5634" max="5634" width="3.69921875" style="276" customWidth="1"/>
    <col min="5635" max="5635" width="18.69921875" style="276" customWidth="1"/>
    <col min="5636" max="5636" width="9" style="276" customWidth="1"/>
    <col min="5637" max="5642" width="9.3984375" style="276" customWidth="1"/>
    <col min="5643" max="5888" width="8.09765625" style="276"/>
    <col min="5889" max="5889" width="18.69921875" style="276" customWidth="1"/>
    <col min="5890" max="5890" width="3.69921875" style="276" customWidth="1"/>
    <col min="5891" max="5891" width="18.69921875" style="276" customWidth="1"/>
    <col min="5892" max="5892" width="9" style="276" customWidth="1"/>
    <col min="5893" max="5898" width="9.3984375" style="276" customWidth="1"/>
    <col min="5899" max="6144" width="8.09765625" style="276"/>
    <col min="6145" max="6145" width="18.69921875" style="276" customWidth="1"/>
    <col min="6146" max="6146" width="3.69921875" style="276" customWidth="1"/>
    <col min="6147" max="6147" width="18.69921875" style="276" customWidth="1"/>
    <col min="6148" max="6148" width="9" style="276" customWidth="1"/>
    <col min="6149" max="6154" width="9.3984375" style="276" customWidth="1"/>
    <col min="6155" max="6400" width="8.09765625" style="276"/>
    <col min="6401" max="6401" width="18.69921875" style="276" customWidth="1"/>
    <col min="6402" max="6402" width="3.69921875" style="276" customWidth="1"/>
    <col min="6403" max="6403" width="18.69921875" style="276" customWidth="1"/>
    <col min="6404" max="6404" width="9" style="276" customWidth="1"/>
    <col min="6405" max="6410" width="9.3984375" style="276" customWidth="1"/>
    <col min="6411" max="6656" width="8.09765625" style="276"/>
    <col min="6657" max="6657" width="18.69921875" style="276" customWidth="1"/>
    <col min="6658" max="6658" width="3.69921875" style="276" customWidth="1"/>
    <col min="6659" max="6659" width="18.69921875" style="276" customWidth="1"/>
    <col min="6660" max="6660" width="9" style="276" customWidth="1"/>
    <col min="6661" max="6666" width="9.3984375" style="276" customWidth="1"/>
    <col min="6667" max="6912" width="8.09765625" style="276"/>
    <col min="6913" max="6913" width="18.69921875" style="276" customWidth="1"/>
    <col min="6914" max="6914" width="3.69921875" style="276" customWidth="1"/>
    <col min="6915" max="6915" width="18.69921875" style="276" customWidth="1"/>
    <col min="6916" max="6916" width="9" style="276" customWidth="1"/>
    <col min="6917" max="6922" width="9.3984375" style="276" customWidth="1"/>
    <col min="6923" max="7168" width="8.09765625" style="276"/>
    <col min="7169" max="7169" width="18.69921875" style="276" customWidth="1"/>
    <col min="7170" max="7170" width="3.69921875" style="276" customWidth="1"/>
    <col min="7171" max="7171" width="18.69921875" style="276" customWidth="1"/>
    <col min="7172" max="7172" width="9" style="276" customWidth="1"/>
    <col min="7173" max="7178" width="9.3984375" style="276" customWidth="1"/>
    <col min="7179" max="7424" width="8.09765625" style="276"/>
    <col min="7425" max="7425" width="18.69921875" style="276" customWidth="1"/>
    <col min="7426" max="7426" width="3.69921875" style="276" customWidth="1"/>
    <col min="7427" max="7427" width="18.69921875" style="276" customWidth="1"/>
    <col min="7428" max="7428" width="9" style="276" customWidth="1"/>
    <col min="7429" max="7434" width="9.3984375" style="276" customWidth="1"/>
    <col min="7435" max="7680" width="8.09765625" style="276"/>
    <col min="7681" max="7681" width="18.69921875" style="276" customWidth="1"/>
    <col min="7682" max="7682" width="3.69921875" style="276" customWidth="1"/>
    <col min="7683" max="7683" width="18.69921875" style="276" customWidth="1"/>
    <col min="7684" max="7684" width="9" style="276" customWidth="1"/>
    <col min="7685" max="7690" width="9.3984375" style="276" customWidth="1"/>
    <col min="7691" max="7936" width="8.09765625" style="276"/>
    <col min="7937" max="7937" width="18.69921875" style="276" customWidth="1"/>
    <col min="7938" max="7938" width="3.69921875" style="276" customWidth="1"/>
    <col min="7939" max="7939" width="18.69921875" style="276" customWidth="1"/>
    <col min="7940" max="7940" width="9" style="276" customWidth="1"/>
    <col min="7941" max="7946" width="9.3984375" style="276" customWidth="1"/>
    <col min="7947" max="8192" width="8.09765625" style="276"/>
    <col min="8193" max="8193" width="18.69921875" style="276" customWidth="1"/>
    <col min="8194" max="8194" width="3.69921875" style="276" customWidth="1"/>
    <col min="8195" max="8195" width="18.69921875" style="276" customWidth="1"/>
    <col min="8196" max="8196" width="9" style="276" customWidth="1"/>
    <col min="8197" max="8202" width="9.3984375" style="276" customWidth="1"/>
    <col min="8203" max="8448" width="8.09765625" style="276"/>
    <col min="8449" max="8449" width="18.69921875" style="276" customWidth="1"/>
    <col min="8450" max="8450" width="3.69921875" style="276" customWidth="1"/>
    <col min="8451" max="8451" width="18.69921875" style="276" customWidth="1"/>
    <col min="8452" max="8452" width="9" style="276" customWidth="1"/>
    <col min="8453" max="8458" width="9.3984375" style="276" customWidth="1"/>
    <col min="8459" max="8704" width="8.09765625" style="276"/>
    <col min="8705" max="8705" width="18.69921875" style="276" customWidth="1"/>
    <col min="8706" max="8706" width="3.69921875" style="276" customWidth="1"/>
    <col min="8707" max="8707" width="18.69921875" style="276" customWidth="1"/>
    <col min="8708" max="8708" width="9" style="276" customWidth="1"/>
    <col min="8709" max="8714" width="9.3984375" style="276" customWidth="1"/>
    <col min="8715" max="8960" width="8.09765625" style="276"/>
    <col min="8961" max="8961" width="18.69921875" style="276" customWidth="1"/>
    <col min="8962" max="8962" width="3.69921875" style="276" customWidth="1"/>
    <col min="8963" max="8963" width="18.69921875" style="276" customWidth="1"/>
    <col min="8964" max="8964" width="9" style="276" customWidth="1"/>
    <col min="8965" max="8970" width="9.3984375" style="276" customWidth="1"/>
    <col min="8971" max="9216" width="8.09765625" style="276"/>
    <col min="9217" max="9217" width="18.69921875" style="276" customWidth="1"/>
    <col min="9218" max="9218" width="3.69921875" style="276" customWidth="1"/>
    <col min="9219" max="9219" width="18.69921875" style="276" customWidth="1"/>
    <col min="9220" max="9220" width="9" style="276" customWidth="1"/>
    <col min="9221" max="9226" width="9.3984375" style="276" customWidth="1"/>
    <col min="9227" max="9472" width="8.09765625" style="276"/>
    <col min="9473" max="9473" width="18.69921875" style="276" customWidth="1"/>
    <col min="9474" max="9474" width="3.69921875" style="276" customWidth="1"/>
    <col min="9475" max="9475" width="18.69921875" style="276" customWidth="1"/>
    <col min="9476" max="9476" width="9" style="276" customWidth="1"/>
    <col min="9477" max="9482" width="9.3984375" style="276" customWidth="1"/>
    <col min="9483" max="9728" width="8.09765625" style="276"/>
    <col min="9729" max="9729" width="18.69921875" style="276" customWidth="1"/>
    <col min="9730" max="9730" width="3.69921875" style="276" customWidth="1"/>
    <col min="9731" max="9731" width="18.69921875" style="276" customWidth="1"/>
    <col min="9732" max="9732" width="9" style="276" customWidth="1"/>
    <col min="9733" max="9738" width="9.3984375" style="276" customWidth="1"/>
    <col min="9739" max="9984" width="8.09765625" style="276"/>
    <col min="9985" max="9985" width="18.69921875" style="276" customWidth="1"/>
    <col min="9986" max="9986" width="3.69921875" style="276" customWidth="1"/>
    <col min="9987" max="9987" width="18.69921875" style="276" customWidth="1"/>
    <col min="9988" max="9988" width="9" style="276" customWidth="1"/>
    <col min="9989" max="9994" width="9.3984375" style="276" customWidth="1"/>
    <col min="9995" max="10240" width="8.09765625" style="276"/>
    <col min="10241" max="10241" width="18.69921875" style="276" customWidth="1"/>
    <col min="10242" max="10242" width="3.69921875" style="276" customWidth="1"/>
    <col min="10243" max="10243" width="18.69921875" style="276" customWidth="1"/>
    <col min="10244" max="10244" width="9" style="276" customWidth="1"/>
    <col min="10245" max="10250" width="9.3984375" style="276" customWidth="1"/>
    <col min="10251" max="10496" width="8.09765625" style="276"/>
    <col min="10497" max="10497" width="18.69921875" style="276" customWidth="1"/>
    <col min="10498" max="10498" width="3.69921875" style="276" customWidth="1"/>
    <col min="10499" max="10499" width="18.69921875" style="276" customWidth="1"/>
    <col min="10500" max="10500" width="9" style="276" customWidth="1"/>
    <col min="10501" max="10506" width="9.3984375" style="276" customWidth="1"/>
    <col min="10507" max="10752" width="8.09765625" style="276"/>
    <col min="10753" max="10753" width="18.69921875" style="276" customWidth="1"/>
    <col min="10754" max="10754" width="3.69921875" style="276" customWidth="1"/>
    <col min="10755" max="10755" width="18.69921875" style="276" customWidth="1"/>
    <col min="10756" max="10756" width="9" style="276" customWidth="1"/>
    <col min="10757" max="10762" width="9.3984375" style="276" customWidth="1"/>
    <col min="10763" max="11008" width="8.09765625" style="276"/>
    <col min="11009" max="11009" width="18.69921875" style="276" customWidth="1"/>
    <col min="11010" max="11010" width="3.69921875" style="276" customWidth="1"/>
    <col min="11011" max="11011" width="18.69921875" style="276" customWidth="1"/>
    <col min="11012" max="11012" width="9" style="276" customWidth="1"/>
    <col min="11013" max="11018" width="9.3984375" style="276" customWidth="1"/>
    <col min="11019" max="11264" width="8.09765625" style="276"/>
    <col min="11265" max="11265" width="18.69921875" style="276" customWidth="1"/>
    <col min="11266" max="11266" width="3.69921875" style="276" customWidth="1"/>
    <col min="11267" max="11267" width="18.69921875" style="276" customWidth="1"/>
    <col min="11268" max="11268" width="9" style="276" customWidth="1"/>
    <col min="11269" max="11274" width="9.3984375" style="276" customWidth="1"/>
    <col min="11275" max="11520" width="8.09765625" style="276"/>
    <col min="11521" max="11521" width="18.69921875" style="276" customWidth="1"/>
    <col min="11522" max="11522" width="3.69921875" style="276" customWidth="1"/>
    <col min="11523" max="11523" width="18.69921875" style="276" customWidth="1"/>
    <col min="11524" max="11524" width="9" style="276" customWidth="1"/>
    <col min="11525" max="11530" width="9.3984375" style="276" customWidth="1"/>
    <col min="11531" max="11776" width="8.09765625" style="276"/>
    <col min="11777" max="11777" width="18.69921875" style="276" customWidth="1"/>
    <col min="11778" max="11778" width="3.69921875" style="276" customWidth="1"/>
    <col min="11779" max="11779" width="18.69921875" style="276" customWidth="1"/>
    <col min="11780" max="11780" width="9" style="276" customWidth="1"/>
    <col min="11781" max="11786" width="9.3984375" style="276" customWidth="1"/>
    <col min="11787" max="12032" width="8.09765625" style="276"/>
    <col min="12033" max="12033" width="18.69921875" style="276" customWidth="1"/>
    <col min="12034" max="12034" width="3.69921875" style="276" customWidth="1"/>
    <col min="12035" max="12035" width="18.69921875" style="276" customWidth="1"/>
    <col min="12036" max="12036" width="9" style="276" customWidth="1"/>
    <col min="12037" max="12042" width="9.3984375" style="276" customWidth="1"/>
    <col min="12043" max="12288" width="8.09765625" style="276"/>
    <col min="12289" max="12289" width="18.69921875" style="276" customWidth="1"/>
    <col min="12290" max="12290" width="3.69921875" style="276" customWidth="1"/>
    <col min="12291" max="12291" width="18.69921875" style="276" customWidth="1"/>
    <col min="12292" max="12292" width="9" style="276" customWidth="1"/>
    <col min="12293" max="12298" width="9.3984375" style="276" customWidth="1"/>
    <col min="12299" max="12544" width="8.09765625" style="276"/>
    <col min="12545" max="12545" width="18.69921875" style="276" customWidth="1"/>
    <col min="12546" max="12546" width="3.69921875" style="276" customWidth="1"/>
    <col min="12547" max="12547" width="18.69921875" style="276" customWidth="1"/>
    <col min="12548" max="12548" width="9" style="276" customWidth="1"/>
    <col min="12549" max="12554" width="9.3984375" style="276" customWidth="1"/>
    <col min="12555" max="12800" width="8.09765625" style="276"/>
    <col min="12801" max="12801" width="18.69921875" style="276" customWidth="1"/>
    <col min="12802" max="12802" width="3.69921875" style="276" customWidth="1"/>
    <col min="12803" max="12803" width="18.69921875" style="276" customWidth="1"/>
    <col min="12804" max="12804" width="9" style="276" customWidth="1"/>
    <col min="12805" max="12810" width="9.3984375" style="276" customWidth="1"/>
    <col min="12811" max="13056" width="8.09765625" style="276"/>
    <col min="13057" max="13057" width="18.69921875" style="276" customWidth="1"/>
    <col min="13058" max="13058" width="3.69921875" style="276" customWidth="1"/>
    <col min="13059" max="13059" width="18.69921875" style="276" customWidth="1"/>
    <col min="13060" max="13060" width="9" style="276" customWidth="1"/>
    <col min="13061" max="13066" width="9.3984375" style="276" customWidth="1"/>
    <col min="13067" max="13312" width="8.09765625" style="276"/>
    <col min="13313" max="13313" width="18.69921875" style="276" customWidth="1"/>
    <col min="13314" max="13314" width="3.69921875" style="276" customWidth="1"/>
    <col min="13315" max="13315" width="18.69921875" style="276" customWidth="1"/>
    <col min="13316" max="13316" width="9" style="276" customWidth="1"/>
    <col min="13317" max="13322" width="9.3984375" style="276" customWidth="1"/>
    <col min="13323" max="13568" width="8.09765625" style="276"/>
    <col min="13569" max="13569" width="18.69921875" style="276" customWidth="1"/>
    <col min="13570" max="13570" width="3.69921875" style="276" customWidth="1"/>
    <col min="13571" max="13571" width="18.69921875" style="276" customWidth="1"/>
    <col min="13572" max="13572" width="9" style="276" customWidth="1"/>
    <col min="13573" max="13578" width="9.3984375" style="276" customWidth="1"/>
    <col min="13579" max="13824" width="8.09765625" style="276"/>
    <col min="13825" max="13825" width="18.69921875" style="276" customWidth="1"/>
    <col min="13826" max="13826" width="3.69921875" style="276" customWidth="1"/>
    <col min="13827" max="13827" width="18.69921875" style="276" customWidth="1"/>
    <col min="13828" max="13828" width="9" style="276" customWidth="1"/>
    <col min="13829" max="13834" width="9.3984375" style="276" customWidth="1"/>
    <col min="13835" max="14080" width="8.09765625" style="276"/>
    <col min="14081" max="14081" width="18.69921875" style="276" customWidth="1"/>
    <col min="14082" max="14082" width="3.69921875" style="276" customWidth="1"/>
    <col min="14083" max="14083" width="18.69921875" style="276" customWidth="1"/>
    <col min="14084" max="14084" width="9" style="276" customWidth="1"/>
    <col min="14085" max="14090" width="9.3984375" style="276" customWidth="1"/>
    <col min="14091" max="14336" width="8.09765625" style="276"/>
    <col min="14337" max="14337" width="18.69921875" style="276" customWidth="1"/>
    <col min="14338" max="14338" width="3.69921875" style="276" customWidth="1"/>
    <col min="14339" max="14339" width="18.69921875" style="276" customWidth="1"/>
    <col min="14340" max="14340" width="9" style="276" customWidth="1"/>
    <col min="14341" max="14346" width="9.3984375" style="276" customWidth="1"/>
    <col min="14347" max="14592" width="8.09765625" style="276"/>
    <col min="14593" max="14593" width="18.69921875" style="276" customWidth="1"/>
    <col min="14594" max="14594" width="3.69921875" style="276" customWidth="1"/>
    <col min="14595" max="14595" width="18.69921875" style="276" customWidth="1"/>
    <col min="14596" max="14596" width="9" style="276" customWidth="1"/>
    <col min="14597" max="14602" width="9.3984375" style="276" customWidth="1"/>
    <col min="14603" max="14848" width="8.09765625" style="276"/>
    <col min="14849" max="14849" width="18.69921875" style="276" customWidth="1"/>
    <col min="14850" max="14850" width="3.69921875" style="276" customWidth="1"/>
    <col min="14851" max="14851" width="18.69921875" style="276" customWidth="1"/>
    <col min="14852" max="14852" width="9" style="276" customWidth="1"/>
    <col min="14853" max="14858" width="9.3984375" style="276" customWidth="1"/>
    <col min="14859" max="15104" width="8.09765625" style="276"/>
    <col min="15105" max="15105" width="18.69921875" style="276" customWidth="1"/>
    <col min="15106" max="15106" width="3.69921875" style="276" customWidth="1"/>
    <col min="15107" max="15107" width="18.69921875" style="276" customWidth="1"/>
    <col min="15108" max="15108" width="9" style="276" customWidth="1"/>
    <col min="15109" max="15114" width="9.3984375" style="276" customWidth="1"/>
    <col min="15115" max="15360" width="8.09765625" style="276"/>
    <col min="15361" max="15361" width="18.69921875" style="276" customWidth="1"/>
    <col min="15362" max="15362" width="3.69921875" style="276" customWidth="1"/>
    <col min="15363" max="15363" width="18.69921875" style="276" customWidth="1"/>
    <col min="15364" max="15364" width="9" style="276" customWidth="1"/>
    <col min="15365" max="15370" width="9.3984375" style="276" customWidth="1"/>
    <col min="15371" max="15616" width="8.09765625" style="276"/>
    <col min="15617" max="15617" width="18.69921875" style="276" customWidth="1"/>
    <col min="15618" max="15618" width="3.69921875" style="276" customWidth="1"/>
    <col min="15619" max="15619" width="18.69921875" style="276" customWidth="1"/>
    <col min="15620" max="15620" width="9" style="276" customWidth="1"/>
    <col min="15621" max="15626" width="9.3984375" style="276" customWidth="1"/>
    <col min="15627" max="15872" width="8.09765625" style="276"/>
    <col min="15873" max="15873" width="18.69921875" style="276" customWidth="1"/>
    <col min="15874" max="15874" width="3.69921875" style="276" customWidth="1"/>
    <col min="15875" max="15875" width="18.69921875" style="276" customWidth="1"/>
    <col min="15876" max="15876" width="9" style="276" customWidth="1"/>
    <col min="15877" max="15882" width="9.3984375" style="276" customWidth="1"/>
    <col min="15883" max="16128" width="8.09765625" style="276"/>
    <col min="16129" max="16129" width="18.69921875" style="276" customWidth="1"/>
    <col min="16130" max="16130" width="3.69921875" style="276" customWidth="1"/>
    <col min="16131" max="16131" width="18.69921875" style="276" customWidth="1"/>
    <col min="16132" max="16132" width="9" style="276" customWidth="1"/>
    <col min="16133" max="16138" width="9.3984375" style="276" customWidth="1"/>
    <col min="16139" max="16384" width="8.09765625" style="276"/>
  </cols>
  <sheetData>
    <row r="1" spans="1:10" s="273" customFormat="1" ht="22.5" customHeight="1" x14ac:dyDescent="0.45">
      <c r="E1" s="274"/>
    </row>
    <row r="2" spans="1:10" ht="22.5" customHeight="1" x14ac:dyDescent="0.45">
      <c r="A2" s="634" t="s">
        <v>320</v>
      </c>
      <c r="B2" s="634"/>
      <c r="C2" s="634"/>
      <c r="D2" s="634"/>
      <c r="E2" s="634"/>
      <c r="F2" s="634"/>
      <c r="G2" s="634"/>
      <c r="H2" s="634"/>
      <c r="I2" s="634"/>
      <c r="J2" s="275"/>
    </row>
    <row r="3" spans="1:10" ht="22.5" customHeight="1" x14ac:dyDescent="0.45"/>
    <row r="4" spans="1:10" ht="22.5" customHeight="1" x14ac:dyDescent="0.45"/>
    <row r="5" spans="1:10" ht="22.5" customHeight="1" x14ac:dyDescent="0.45"/>
    <row r="6" spans="1:10" ht="22.5" customHeight="1" x14ac:dyDescent="0.45"/>
    <row r="7" spans="1:10" ht="22.5" customHeight="1" x14ac:dyDescent="0.45"/>
    <row r="8" spans="1:10" ht="22.5" customHeight="1" x14ac:dyDescent="0.45"/>
    <row r="9" spans="1:10" ht="22.5" customHeight="1" x14ac:dyDescent="0.45"/>
    <row r="10" spans="1:10" ht="22.5" customHeight="1" x14ac:dyDescent="0.45"/>
    <row r="11" spans="1:10" ht="22.5" customHeight="1" x14ac:dyDescent="0.45"/>
    <row r="12" spans="1:10" ht="22.5" customHeight="1" x14ac:dyDescent="0.45"/>
    <row r="13" spans="1:10" ht="22.5" customHeight="1" x14ac:dyDescent="0.45"/>
    <row r="14" spans="1:10" ht="22.5" customHeight="1" x14ac:dyDescent="0.45"/>
    <row r="15" spans="1:10" ht="22.5" customHeight="1" x14ac:dyDescent="0.45"/>
    <row r="16" spans="1:10" ht="22.5" customHeight="1" x14ac:dyDescent="0.45"/>
    <row r="17" spans="1:1" ht="22.5" customHeight="1" x14ac:dyDescent="0.45"/>
    <row r="18" spans="1:1" ht="22.5" customHeight="1" x14ac:dyDescent="0.45"/>
    <row r="19" spans="1:1" ht="22.5" customHeight="1" x14ac:dyDescent="0.45"/>
    <row r="20" spans="1:1" ht="22.5" customHeight="1" x14ac:dyDescent="0.45"/>
    <row r="21" spans="1:1" ht="22.5" customHeight="1" x14ac:dyDescent="0.45"/>
    <row r="22" spans="1:1" ht="22.5" customHeight="1" x14ac:dyDescent="0.45"/>
    <row r="23" spans="1:1" ht="22.5" customHeight="1" x14ac:dyDescent="0.45"/>
    <row r="24" spans="1:1" ht="22.5" customHeight="1" x14ac:dyDescent="0.45"/>
    <row r="25" spans="1:1" ht="22.5" customHeight="1" x14ac:dyDescent="0.45">
      <c r="A25" s="355"/>
    </row>
    <row r="26" spans="1:1" ht="22.5" customHeight="1" x14ac:dyDescent="0.45"/>
    <row r="27" spans="1:1" ht="22.5" customHeight="1" x14ac:dyDescent="0.45"/>
    <row r="28" spans="1:1" ht="22.5" customHeight="1" x14ac:dyDescent="0.45"/>
    <row r="29" spans="1:1" ht="22.5" customHeight="1" x14ac:dyDescent="0.45"/>
    <row r="30" spans="1:1" ht="22.5" customHeight="1" x14ac:dyDescent="0.45"/>
    <row r="31" spans="1:1" ht="22.5" customHeight="1" x14ac:dyDescent="0.45"/>
    <row r="32" spans="1:1" ht="22.5" customHeight="1" x14ac:dyDescent="0.45"/>
    <row r="33" ht="22.5" customHeight="1" x14ac:dyDescent="0.45"/>
    <row r="34" ht="22.5" customHeight="1" x14ac:dyDescent="0.45"/>
    <row r="35" ht="22.5" customHeight="1" x14ac:dyDescent="0.45"/>
    <row r="36" ht="22.5" customHeight="1" x14ac:dyDescent="0.45"/>
    <row r="37" ht="22.5" customHeight="1" x14ac:dyDescent="0.45"/>
    <row r="38" ht="22.5" customHeight="1" x14ac:dyDescent="0.45"/>
    <row r="39" ht="22.5" customHeight="1" x14ac:dyDescent="0.45"/>
    <row r="40" ht="22.5" customHeight="1" x14ac:dyDescent="0.45"/>
    <row r="41" ht="22.5" customHeight="1" x14ac:dyDescent="0.45"/>
  </sheetData>
  <mergeCells count="1">
    <mergeCell ref="A2:I2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orientation="portrait" r:id="rId1"/>
  <headerFooter differentOddEven="1" scaleWithDoc="0">
    <oddHeader>&amp;R&amp;"ＭＳ 明朝,標準"&amp;9（参考）東北&amp;"Times New Roman,標準" 6 &amp;"ＭＳ 明朝,標準"県・&amp;"Times New Roman,標準" &amp;"ＭＳ 明朝,標準"県庁所在&amp;"Times New Roman,標準" 6 &amp;"ＭＳ 明朝,標準"都市の概況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6"/>
  <sheetViews>
    <sheetView showGridLines="0" view="pageBreakPreview" zoomScale="110" zoomScaleNormal="100" zoomScaleSheetLayoutView="110" workbookViewId="0">
      <selection activeCell="J25" sqref="J25"/>
    </sheetView>
  </sheetViews>
  <sheetFormatPr defaultColWidth="9" defaultRowHeight="13.8" outlineLevelRow="1" x14ac:dyDescent="0.25"/>
  <cols>
    <col min="1" max="1" width="2.69921875" style="3" customWidth="1"/>
    <col min="2" max="2" width="7.69921875" style="3" customWidth="1"/>
    <col min="3" max="3" width="7.3984375" style="3" customWidth="1"/>
    <col min="4" max="5" width="6.69921875" style="3" customWidth="1"/>
    <col min="6" max="10" width="7" style="3" customWidth="1"/>
    <col min="11" max="13" width="6.8984375" style="3" customWidth="1"/>
    <col min="14" max="16384" width="9" style="3"/>
  </cols>
  <sheetData>
    <row r="1" spans="1:13" s="1" customFormat="1" ht="12.75" customHeight="1" x14ac:dyDescent="0.45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s="1" customFormat="1" ht="12.75" customHeight="1" x14ac:dyDescent="0.45">
      <c r="A2" s="354" t="s">
        <v>340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s="1" customFormat="1" ht="12.75" customHeight="1" x14ac:dyDescent="0.45">
      <c r="A3" s="2"/>
      <c r="B3" s="114"/>
      <c r="C3" s="114"/>
      <c r="D3" s="122"/>
      <c r="E3" s="123"/>
      <c r="F3" s="114"/>
      <c r="G3" s="114"/>
      <c r="H3" s="114"/>
      <c r="I3" s="114"/>
      <c r="J3" s="114"/>
      <c r="K3" s="114"/>
      <c r="L3" s="124"/>
      <c r="M3" s="125" t="s">
        <v>324</v>
      </c>
    </row>
    <row r="4" spans="1:13" s="4" customFormat="1" ht="14.25" customHeight="1" x14ac:dyDescent="0.45">
      <c r="A4" s="513" t="s">
        <v>41</v>
      </c>
      <c r="B4" s="514"/>
      <c r="C4" s="524" t="s">
        <v>51</v>
      </c>
      <c r="D4" s="513" t="s">
        <v>27</v>
      </c>
      <c r="E4" s="521" t="s">
        <v>28</v>
      </c>
      <c r="F4" s="513" t="s">
        <v>26</v>
      </c>
      <c r="G4" s="522"/>
      <c r="H4" s="522"/>
      <c r="I4" s="510" t="s">
        <v>9</v>
      </c>
      <c r="J4" s="494" t="s">
        <v>10</v>
      </c>
      <c r="K4" s="497" t="s">
        <v>29</v>
      </c>
      <c r="L4" s="498"/>
      <c r="M4" s="498"/>
    </row>
    <row r="5" spans="1:13" s="4" customFormat="1" ht="3.75" customHeight="1" x14ac:dyDescent="0.45">
      <c r="A5" s="515"/>
      <c r="B5" s="516"/>
      <c r="C5" s="518"/>
      <c r="D5" s="515"/>
      <c r="E5" s="518"/>
      <c r="F5" s="523"/>
      <c r="G5" s="523"/>
      <c r="H5" s="523"/>
      <c r="I5" s="511"/>
      <c r="J5" s="495"/>
      <c r="K5" s="525"/>
      <c r="L5" s="525"/>
      <c r="M5" s="525"/>
    </row>
    <row r="6" spans="1:13" s="4" customFormat="1" ht="3.75" customHeight="1" x14ac:dyDescent="0.45">
      <c r="A6" s="515"/>
      <c r="B6" s="516"/>
      <c r="C6" s="518"/>
      <c r="D6" s="515"/>
      <c r="E6" s="518"/>
      <c r="F6" s="500" t="s">
        <v>6</v>
      </c>
      <c r="G6" s="502" t="s">
        <v>7</v>
      </c>
      <c r="H6" s="504" t="s">
        <v>8</v>
      </c>
      <c r="I6" s="511"/>
      <c r="J6" s="495"/>
      <c r="K6" s="506" t="s">
        <v>30</v>
      </c>
      <c r="L6" s="506" t="s">
        <v>31</v>
      </c>
      <c r="M6" s="508" t="s">
        <v>32</v>
      </c>
    </row>
    <row r="7" spans="1:13" s="4" customFormat="1" ht="25.5" customHeight="1" x14ac:dyDescent="0.45">
      <c r="A7" s="517"/>
      <c r="B7" s="517"/>
      <c r="C7" s="519"/>
      <c r="D7" s="520"/>
      <c r="E7" s="519"/>
      <c r="F7" s="501"/>
      <c r="G7" s="503"/>
      <c r="H7" s="505"/>
      <c r="I7" s="512"/>
      <c r="J7" s="496"/>
      <c r="K7" s="507"/>
      <c r="L7" s="507"/>
      <c r="M7" s="509"/>
    </row>
    <row r="8" spans="1:13" s="4" customFormat="1" ht="23.1" hidden="1" customHeight="1" outlineLevel="1" x14ac:dyDescent="0.25">
      <c r="A8" s="5"/>
      <c r="B8" s="10" t="s">
        <v>1</v>
      </c>
      <c r="C8" s="8">
        <v>1385041</v>
      </c>
      <c r="D8" s="6">
        <v>663580</v>
      </c>
      <c r="E8" s="6">
        <v>721461</v>
      </c>
      <c r="F8" s="7">
        <v>190578</v>
      </c>
      <c r="G8" s="8">
        <v>850253</v>
      </c>
      <c r="H8" s="11">
        <v>339957</v>
      </c>
      <c r="I8" s="6">
        <v>36233</v>
      </c>
      <c r="J8" s="7">
        <v>686094</v>
      </c>
      <c r="K8" s="8">
        <v>94437</v>
      </c>
      <c r="L8" s="8">
        <v>178042</v>
      </c>
      <c r="M8" s="9">
        <v>413615</v>
      </c>
    </row>
    <row r="9" spans="1:13" s="4" customFormat="1" ht="23.1" hidden="1" customHeight="1" outlineLevel="1" x14ac:dyDescent="0.45">
      <c r="A9" s="101"/>
      <c r="B9" s="12" t="s">
        <v>3</v>
      </c>
      <c r="C9" s="13">
        <v>302857</v>
      </c>
      <c r="D9" s="14">
        <v>145349</v>
      </c>
      <c r="E9" s="14">
        <v>157508</v>
      </c>
      <c r="F9" s="15">
        <v>46159</v>
      </c>
      <c r="G9" s="13">
        <v>208171</v>
      </c>
      <c r="H9" s="16">
        <v>48469</v>
      </c>
      <c r="I9" s="14">
        <v>6109</v>
      </c>
      <c r="J9" s="15">
        <v>152195</v>
      </c>
      <c r="K9" s="13">
        <v>6712</v>
      </c>
      <c r="L9" s="13">
        <v>26270</v>
      </c>
      <c r="M9" s="17">
        <v>119213</v>
      </c>
    </row>
    <row r="10" spans="1:13" s="4" customFormat="1" ht="23.1" hidden="1" customHeight="1" outlineLevel="1" x14ac:dyDescent="0.45">
      <c r="A10" s="102"/>
      <c r="B10" s="18" t="s">
        <v>2</v>
      </c>
      <c r="C10" s="19">
        <v>127767994</v>
      </c>
      <c r="D10" s="19">
        <v>62348977</v>
      </c>
      <c r="E10" s="19">
        <v>65419017</v>
      </c>
      <c r="F10" s="20">
        <v>17521234</v>
      </c>
      <c r="G10" s="19">
        <v>84092414</v>
      </c>
      <c r="H10" s="21">
        <v>25672005</v>
      </c>
      <c r="I10" s="19">
        <v>3864778</v>
      </c>
      <c r="J10" s="20">
        <v>60359972</v>
      </c>
      <c r="K10" s="19">
        <v>2965791</v>
      </c>
      <c r="L10" s="19">
        <v>16065188</v>
      </c>
      <c r="M10" s="21">
        <v>41328993</v>
      </c>
    </row>
    <row r="11" spans="1:13" s="4" customFormat="1" ht="23.1" hidden="1" customHeight="1" outlineLevel="1" x14ac:dyDescent="0.45">
      <c r="A11" s="102"/>
      <c r="B11" s="18" t="s">
        <v>0</v>
      </c>
      <c r="C11" s="19">
        <v>1436657</v>
      </c>
      <c r="D11" s="22">
        <v>679077</v>
      </c>
      <c r="E11" s="22">
        <v>757580</v>
      </c>
      <c r="F11" s="23">
        <v>198959</v>
      </c>
      <c r="G11" s="19">
        <v>910856</v>
      </c>
      <c r="H11" s="24">
        <v>326562</v>
      </c>
      <c r="I11" s="22">
        <v>41801</v>
      </c>
      <c r="J11" s="23">
        <v>679361</v>
      </c>
      <c r="K11" s="19">
        <v>95725</v>
      </c>
      <c r="L11" s="19">
        <v>146847</v>
      </c>
      <c r="M11" s="21">
        <v>436789</v>
      </c>
    </row>
    <row r="12" spans="1:13" s="4" customFormat="1" ht="23.1" customHeight="1" collapsed="1" x14ac:dyDescent="0.45">
      <c r="A12" s="529" t="s">
        <v>48</v>
      </c>
      <c r="B12" s="126" t="s">
        <v>11</v>
      </c>
      <c r="C12" s="25">
        <v>299520</v>
      </c>
      <c r="D12" s="26">
        <v>139084</v>
      </c>
      <c r="E12" s="27">
        <v>160436</v>
      </c>
      <c r="F12" s="28">
        <v>37622</v>
      </c>
      <c r="G12" s="29">
        <v>189931</v>
      </c>
      <c r="H12" s="27">
        <v>70690</v>
      </c>
      <c r="I12" s="30">
        <v>11860</v>
      </c>
      <c r="J12" s="31">
        <v>127294</v>
      </c>
      <c r="K12" s="25">
        <v>4382</v>
      </c>
      <c r="L12" s="29">
        <v>19341</v>
      </c>
      <c r="M12" s="29">
        <v>103571</v>
      </c>
    </row>
    <row r="13" spans="1:13" s="4" customFormat="1" ht="23.1" hidden="1" customHeight="1" outlineLevel="1" x14ac:dyDescent="0.45">
      <c r="A13" s="529"/>
      <c r="B13" s="126" t="s">
        <v>12</v>
      </c>
      <c r="C13" s="25">
        <v>1330147</v>
      </c>
      <c r="D13" s="26">
        <v>634971</v>
      </c>
      <c r="E13" s="27">
        <v>695176</v>
      </c>
      <c r="F13" s="28">
        <v>168804</v>
      </c>
      <c r="G13" s="29">
        <v>795780</v>
      </c>
      <c r="H13" s="27">
        <v>360498</v>
      </c>
      <c r="I13" s="30">
        <v>43479</v>
      </c>
      <c r="J13" s="31">
        <v>622649</v>
      </c>
      <c r="K13" s="25">
        <v>76003</v>
      </c>
      <c r="L13" s="29">
        <v>153479</v>
      </c>
      <c r="M13" s="29">
        <v>393167</v>
      </c>
    </row>
    <row r="14" spans="1:13" s="4" customFormat="1" ht="23.1" customHeight="1" collapsed="1" x14ac:dyDescent="0.45">
      <c r="A14" s="529"/>
      <c r="B14" s="126" t="s">
        <v>13</v>
      </c>
      <c r="C14" s="25">
        <v>298348</v>
      </c>
      <c r="D14" s="26">
        <v>141566</v>
      </c>
      <c r="E14" s="27">
        <v>156782</v>
      </c>
      <c r="F14" s="28">
        <v>38771</v>
      </c>
      <c r="G14" s="29">
        <v>192664</v>
      </c>
      <c r="H14" s="27">
        <v>63721</v>
      </c>
      <c r="I14" s="30">
        <v>9479</v>
      </c>
      <c r="J14" s="31">
        <v>135535</v>
      </c>
      <c r="K14" s="25">
        <v>5016</v>
      </c>
      <c r="L14" s="29">
        <v>18242</v>
      </c>
      <c r="M14" s="29">
        <v>112277</v>
      </c>
    </row>
    <row r="15" spans="1:13" s="4" customFormat="1" ht="23.1" hidden="1" customHeight="1" outlineLevel="1" x14ac:dyDescent="0.45">
      <c r="A15" s="529"/>
      <c r="B15" s="126" t="s">
        <v>14</v>
      </c>
      <c r="C15" s="25">
        <v>2348165</v>
      </c>
      <c r="D15" s="26">
        <v>1139566</v>
      </c>
      <c r="E15" s="27">
        <v>1208599</v>
      </c>
      <c r="F15" s="28">
        <v>308201</v>
      </c>
      <c r="G15" s="29">
        <v>1501638</v>
      </c>
      <c r="H15" s="27">
        <v>520794</v>
      </c>
      <c r="I15" s="30">
        <v>63203</v>
      </c>
      <c r="J15" s="31">
        <v>1034181</v>
      </c>
      <c r="K15" s="25">
        <v>53219</v>
      </c>
      <c r="L15" s="29">
        <v>234210</v>
      </c>
      <c r="M15" s="29">
        <v>746752</v>
      </c>
    </row>
    <row r="16" spans="1:13" s="4" customFormat="1" ht="23.1" customHeight="1" collapsed="1" x14ac:dyDescent="0.45">
      <c r="A16" s="529"/>
      <c r="B16" s="126" t="s">
        <v>15</v>
      </c>
      <c r="C16" s="25">
        <v>1045986</v>
      </c>
      <c r="D16" s="26">
        <v>507833</v>
      </c>
      <c r="E16" s="27">
        <v>538153</v>
      </c>
      <c r="F16" s="28">
        <v>136832</v>
      </c>
      <c r="G16" s="29">
        <v>703379</v>
      </c>
      <c r="H16" s="27">
        <v>191722</v>
      </c>
      <c r="I16" s="30">
        <v>30467</v>
      </c>
      <c r="J16" s="31">
        <v>444108</v>
      </c>
      <c r="K16" s="25">
        <v>4005</v>
      </c>
      <c r="L16" s="29">
        <v>67162</v>
      </c>
      <c r="M16" s="29">
        <v>372941</v>
      </c>
    </row>
    <row r="17" spans="1:13" s="4" customFormat="1" ht="23.1" hidden="1" customHeight="1" outlineLevel="1" x14ac:dyDescent="0.45">
      <c r="A17" s="529"/>
      <c r="B17" s="126" t="s">
        <v>16</v>
      </c>
      <c r="C17" s="25">
        <v>1085997</v>
      </c>
      <c r="D17" s="26">
        <v>509926</v>
      </c>
      <c r="E17" s="27">
        <v>576071</v>
      </c>
      <c r="F17" s="28">
        <v>124061</v>
      </c>
      <c r="G17" s="29">
        <v>639633</v>
      </c>
      <c r="H17" s="27">
        <v>320450</v>
      </c>
      <c r="I17" s="30">
        <v>39463</v>
      </c>
      <c r="J17" s="31">
        <v>495808</v>
      </c>
      <c r="K17" s="25">
        <v>49929</v>
      </c>
      <c r="L17" s="29">
        <v>124501</v>
      </c>
      <c r="M17" s="29">
        <v>321378</v>
      </c>
    </row>
    <row r="18" spans="1:13" s="4" customFormat="1" ht="23.1" customHeight="1" collapsed="1" x14ac:dyDescent="0.45">
      <c r="A18" s="529"/>
      <c r="B18" s="126" t="s">
        <v>17</v>
      </c>
      <c r="C18" s="25">
        <v>323600</v>
      </c>
      <c r="D18" s="26">
        <v>152456</v>
      </c>
      <c r="E18" s="27">
        <v>171144</v>
      </c>
      <c r="F18" s="28">
        <v>39574</v>
      </c>
      <c r="G18" s="29">
        <v>205301</v>
      </c>
      <c r="H18" s="27">
        <v>77625</v>
      </c>
      <c r="I18" s="30">
        <v>12030</v>
      </c>
      <c r="J18" s="31">
        <v>141108</v>
      </c>
      <c r="K18" s="25">
        <v>3066</v>
      </c>
      <c r="L18" s="29">
        <v>23583</v>
      </c>
      <c r="M18" s="29">
        <v>114459</v>
      </c>
    </row>
    <row r="19" spans="1:13" s="4" customFormat="1" ht="23.1" hidden="1" customHeight="1" outlineLevel="1" x14ac:dyDescent="0.45">
      <c r="A19" s="529"/>
      <c r="B19" s="126" t="s">
        <v>18</v>
      </c>
      <c r="C19" s="25">
        <v>1168924</v>
      </c>
      <c r="D19" s="26">
        <v>560643</v>
      </c>
      <c r="E19" s="27">
        <v>608281</v>
      </c>
      <c r="F19" s="28">
        <v>149759</v>
      </c>
      <c r="G19" s="29">
        <v>694110</v>
      </c>
      <c r="H19" s="27">
        <v>321722</v>
      </c>
      <c r="I19" s="30">
        <v>29683</v>
      </c>
      <c r="J19" s="31">
        <v>556178</v>
      </c>
      <c r="K19" s="25">
        <v>55606</v>
      </c>
      <c r="L19" s="29">
        <v>164010</v>
      </c>
      <c r="M19" s="29">
        <v>336562</v>
      </c>
    </row>
    <row r="20" spans="1:13" s="4" customFormat="1" ht="23.1" customHeight="1" collapsed="1" x14ac:dyDescent="0.45">
      <c r="A20" s="529"/>
      <c r="B20" s="126" t="s">
        <v>19</v>
      </c>
      <c r="C20" s="25">
        <v>254244</v>
      </c>
      <c r="D20" s="26">
        <v>121433</v>
      </c>
      <c r="E20" s="27">
        <v>132811</v>
      </c>
      <c r="F20" s="28">
        <v>33346</v>
      </c>
      <c r="G20" s="29">
        <v>157947</v>
      </c>
      <c r="H20" s="27">
        <v>60882</v>
      </c>
      <c r="I20" s="30">
        <v>6777</v>
      </c>
      <c r="J20" s="31">
        <v>116074</v>
      </c>
      <c r="K20" s="25">
        <v>4665</v>
      </c>
      <c r="L20" s="29">
        <v>23726</v>
      </c>
      <c r="M20" s="29">
        <v>87683</v>
      </c>
    </row>
    <row r="21" spans="1:13" s="4" customFormat="1" ht="23.1" hidden="1" customHeight="1" outlineLevel="1" x14ac:dyDescent="0.45">
      <c r="A21" s="529"/>
      <c r="B21" s="126" t="s">
        <v>20</v>
      </c>
      <c r="C21" s="25">
        <v>2029064</v>
      </c>
      <c r="D21" s="26">
        <v>984682</v>
      </c>
      <c r="E21" s="27">
        <v>1044382</v>
      </c>
      <c r="F21" s="28">
        <v>276069</v>
      </c>
      <c r="G21" s="29">
        <v>1236458</v>
      </c>
      <c r="H21" s="27">
        <v>504451</v>
      </c>
      <c r="I21" s="30">
        <v>59534</v>
      </c>
      <c r="J21" s="31">
        <v>904365</v>
      </c>
      <c r="K21" s="25">
        <v>71428</v>
      </c>
      <c r="L21" s="29">
        <v>272417</v>
      </c>
      <c r="M21" s="29">
        <v>560520</v>
      </c>
    </row>
    <row r="22" spans="1:13" s="4" customFormat="1" ht="23.1" customHeight="1" collapsed="1" x14ac:dyDescent="0.45">
      <c r="A22" s="530"/>
      <c r="B22" s="127" t="s">
        <v>21</v>
      </c>
      <c r="C22" s="32">
        <v>292590</v>
      </c>
      <c r="D22" s="33">
        <v>140723</v>
      </c>
      <c r="E22" s="34">
        <v>151867</v>
      </c>
      <c r="F22" s="35">
        <v>39736</v>
      </c>
      <c r="G22" s="36">
        <v>180618</v>
      </c>
      <c r="H22" s="34">
        <v>68621</v>
      </c>
      <c r="I22" s="37">
        <v>9250</v>
      </c>
      <c r="J22" s="38">
        <v>126226</v>
      </c>
      <c r="K22" s="32">
        <v>6161</v>
      </c>
      <c r="L22" s="36">
        <v>29906</v>
      </c>
      <c r="M22" s="36">
        <v>90159</v>
      </c>
    </row>
    <row r="23" spans="1:13" s="4" customFormat="1" ht="23.1" hidden="1" customHeight="1" outlineLevel="1" x14ac:dyDescent="0.45">
      <c r="A23" s="103"/>
      <c r="B23" s="127" t="s">
        <v>12</v>
      </c>
      <c r="C23" s="32">
        <v>1279594</v>
      </c>
      <c r="D23" s="33">
        <v>615584</v>
      </c>
      <c r="E23" s="34">
        <v>664010</v>
      </c>
      <c r="F23" s="35">
        <v>150992</v>
      </c>
      <c r="G23" s="36">
        <v>734886</v>
      </c>
      <c r="H23" s="34">
        <v>386573</v>
      </c>
      <c r="I23" s="37">
        <v>53398</v>
      </c>
      <c r="J23" s="38" t="s">
        <v>4</v>
      </c>
      <c r="K23" s="32" t="s">
        <v>4</v>
      </c>
      <c r="L23" s="36" t="s">
        <v>4</v>
      </c>
      <c r="M23" s="36" t="s">
        <v>4</v>
      </c>
    </row>
    <row r="24" spans="1:13" s="4" customFormat="1" ht="23.1" hidden="1" customHeight="1" outlineLevel="1" x14ac:dyDescent="0.45">
      <c r="A24" s="104"/>
      <c r="B24" s="128" t="s">
        <v>13</v>
      </c>
      <c r="C24" s="39">
        <v>298348</v>
      </c>
      <c r="D24" s="40">
        <v>141566</v>
      </c>
      <c r="E24" s="41">
        <v>156782</v>
      </c>
      <c r="F24" s="42">
        <v>38771</v>
      </c>
      <c r="G24" s="43">
        <v>192664</v>
      </c>
      <c r="H24" s="41">
        <v>63721</v>
      </c>
      <c r="I24" s="44">
        <v>9479</v>
      </c>
      <c r="J24" s="45">
        <v>135535</v>
      </c>
      <c r="K24" s="39">
        <v>5016</v>
      </c>
      <c r="L24" s="43">
        <v>18242</v>
      </c>
      <c r="M24" s="43">
        <v>112277</v>
      </c>
    </row>
    <row r="25" spans="1:13" s="4" customFormat="1" ht="23.1" hidden="1" customHeight="1" outlineLevel="1" x14ac:dyDescent="0.45">
      <c r="A25" s="357" t="s">
        <v>343</v>
      </c>
      <c r="B25" s="126" t="s">
        <v>22</v>
      </c>
      <c r="C25" s="25">
        <v>127094745</v>
      </c>
      <c r="D25" s="26">
        <v>61841738</v>
      </c>
      <c r="E25" s="27">
        <v>65253007</v>
      </c>
      <c r="F25" s="28">
        <v>15886810</v>
      </c>
      <c r="G25" s="29">
        <v>76288736</v>
      </c>
      <c r="H25" s="27">
        <v>33465441</v>
      </c>
      <c r="I25" s="30">
        <v>5927686</v>
      </c>
      <c r="J25" s="31" t="s">
        <v>4</v>
      </c>
      <c r="K25" s="25" t="s">
        <v>4</v>
      </c>
      <c r="L25" s="29" t="s">
        <v>4</v>
      </c>
      <c r="M25" s="29" t="s">
        <v>4</v>
      </c>
    </row>
    <row r="26" spans="1:13" s="4" customFormat="1" ht="23.1" hidden="1" customHeight="1" outlineLevel="1" x14ac:dyDescent="0.45">
      <c r="A26" s="529" t="s">
        <v>49</v>
      </c>
      <c r="B26" s="126" t="s">
        <v>23</v>
      </c>
      <c r="C26" s="25">
        <v>1308265</v>
      </c>
      <c r="D26" s="26">
        <v>614694</v>
      </c>
      <c r="E26" s="27">
        <v>693571</v>
      </c>
      <c r="F26" s="28">
        <v>148208</v>
      </c>
      <c r="G26" s="29">
        <v>757867</v>
      </c>
      <c r="H26" s="27">
        <v>390940</v>
      </c>
      <c r="I26" s="30">
        <v>61580</v>
      </c>
      <c r="J26" s="31">
        <v>606917</v>
      </c>
      <c r="K26" s="25">
        <v>75300</v>
      </c>
      <c r="L26" s="29">
        <v>124032</v>
      </c>
      <c r="M26" s="29">
        <v>407585</v>
      </c>
    </row>
    <row r="27" spans="1:13" s="4" customFormat="1" ht="23.1" customHeight="1" collapsed="1" x14ac:dyDescent="0.45">
      <c r="A27" s="529"/>
      <c r="B27" s="126" t="s">
        <v>24</v>
      </c>
      <c r="C27" s="25">
        <v>287648</v>
      </c>
      <c r="D27" s="26">
        <v>133560</v>
      </c>
      <c r="E27" s="27">
        <v>154088</v>
      </c>
      <c r="F27" s="28">
        <v>32528</v>
      </c>
      <c r="G27" s="29">
        <v>168992</v>
      </c>
      <c r="H27" s="27">
        <v>80297</v>
      </c>
      <c r="I27" s="30">
        <v>14046</v>
      </c>
      <c r="J27" s="31">
        <v>125769</v>
      </c>
      <c r="K27" s="25">
        <v>3956</v>
      </c>
      <c r="L27" s="29">
        <v>19050</v>
      </c>
      <c r="M27" s="29">
        <v>102763</v>
      </c>
    </row>
    <row r="28" spans="1:13" s="4" customFormat="1" ht="23.1" hidden="1" customHeight="1" outlineLevel="1" x14ac:dyDescent="0.45">
      <c r="A28" s="529"/>
      <c r="B28" s="126" t="s">
        <v>12</v>
      </c>
      <c r="C28" s="25">
        <v>1279594</v>
      </c>
      <c r="D28" s="26">
        <v>615584</v>
      </c>
      <c r="E28" s="27">
        <v>664010</v>
      </c>
      <c r="F28" s="28">
        <v>150992</v>
      </c>
      <c r="G28" s="29">
        <v>734886</v>
      </c>
      <c r="H28" s="27">
        <v>386573</v>
      </c>
      <c r="I28" s="30">
        <v>53398</v>
      </c>
      <c r="J28" s="31">
        <v>627677</v>
      </c>
      <c r="K28" s="25">
        <v>67731</v>
      </c>
      <c r="L28" s="29">
        <v>159640</v>
      </c>
      <c r="M28" s="29">
        <v>400306</v>
      </c>
    </row>
    <row r="29" spans="1:13" s="4" customFormat="1" ht="23.1" customHeight="1" collapsed="1" x14ac:dyDescent="0.45">
      <c r="A29" s="529"/>
      <c r="B29" s="126" t="s">
        <v>13</v>
      </c>
      <c r="C29" s="25">
        <v>297631</v>
      </c>
      <c r="D29" s="26">
        <v>141089</v>
      </c>
      <c r="E29" s="27">
        <v>156542</v>
      </c>
      <c r="F29" s="28">
        <v>36828</v>
      </c>
      <c r="G29" s="29">
        <v>182979</v>
      </c>
      <c r="H29" s="27">
        <v>73729</v>
      </c>
      <c r="I29" s="30">
        <v>12490</v>
      </c>
      <c r="J29" s="31">
        <v>139891</v>
      </c>
      <c r="K29" s="25">
        <v>4797</v>
      </c>
      <c r="L29" s="29">
        <v>20013</v>
      </c>
      <c r="M29" s="29">
        <v>115081</v>
      </c>
    </row>
    <row r="30" spans="1:13" s="4" customFormat="1" ht="23.1" hidden="1" customHeight="1" outlineLevel="1" x14ac:dyDescent="0.45">
      <c r="A30" s="529"/>
      <c r="B30" s="126" t="s">
        <v>14</v>
      </c>
      <c r="C30" s="25">
        <v>2333899</v>
      </c>
      <c r="D30" s="26">
        <v>1140167</v>
      </c>
      <c r="E30" s="27">
        <v>1193732</v>
      </c>
      <c r="F30" s="28">
        <v>286003</v>
      </c>
      <c r="G30" s="29">
        <v>1410322</v>
      </c>
      <c r="H30" s="27">
        <v>588240</v>
      </c>
      <c r="I30" s="30">
        <v>85398</v>
      </c>
      <c r="J30" s="31">
        <v>1053652</v>
      </c>
      <c r="K30" s="25">
        <v>47017</v>
      </c>
      <c r="L30" s="29">
        <v>246510</v>
      </c>
      <c r="M30" s="29">
        <v>760125</v>
      </c>
    </row>
    <row r="31" spans="1:13" s="4" customFormat="1" ht="23.1" customHeight="1" collapsed="1" x14ac:dyDescent="0.45">
      <c r="A31" s="529"/>
      <c r="B31" s="126" t="s">
        <v>15</v>
      </c>
      <c r="C31" s="25">
        <v>1082159</v>
      </c>
      <c r="D31" s="26">
        <v>527170</v>
      </c>
      <c r="E31" s="27">
        <v>554989</v>
      </c>
      <c r="F31" s="28">
        <v>129309</v>
      </c>
      <c r="G31" s="29">
        <v>674873</v>
      </c>
      <c r="H31" s="27">
        <v>234360</v>
      </c>
      <c r="I31" s="30">
        <v>45035</v>
      </c>
      <c r="J31" s="31">
        <v>466762</v>
      </c>
      <c r="K31" s="25">
        <v>3717</v>
      </c>
      <c r="L31" s="29">
        <v>77038</v>
      </c>
      <c r="M31" s="29">
        <v>386007</v>
      </c>
    </row>
    <row r="32" spans="1:13" s="4" customFormat="1" ht="23.1" hidden="1" customHeight="1" outlineLevel="1" x14ac:dyDescent="0.45">
      <c r="A32" s="529"/>
      <c r="B32" s="126" t="s">
        <v>16</v>
      </c>
      <c r="C32" s="25">
        <v>1023119</v>
      </c>
      <c r="D32" s="26">
        <v>480336</v>
      </c>
      <c r="E32" s="27">
        <v>542783</v>
      </c>
      <c r="F32" s="28">
        <v>106041</v>
      </c>
      <c r="G32" s="29">
        <v>565237</v>
      </c>
      <c r="H32" s="27">
        <v>343301</v>
      </c>
      <c r="I32" s="30">
        <v>47823</v>
      </c>
      <c r="J32" s="31">
        <v>475054</v>
      </c>
      <c r="K32" s="25">
        <v>46456</v>
      </c>
      <c r="L32" s="29">
        <v>115978</v>
      </c>
      <c r="M32" s="29">
        <v>312620</v>
      </c>
    </row>
    <row r="33" spans="1:13" s="4" customFormat="1" ht="23.1" customHeight="1" collapsed="1" x14ac:dyDescent="0.45">
      <c r="A33" s="529"/>
      <c r="B33" s="126" t="s">
        <v>17</v>
      </c>
      <c r="C33" s="25">
        <v>315814</v>
      </c>
      <c r="D33" s="26">
        <v>148851</v>
      </c>
      <c r="E33" s="27">
        <v>166963</v>
      </c>
      <c r="F33" s="28">
        <v>34916</v>
      </c>
      <c r="G33" s="29">
        <v>186207</v>
      </c>
      <c r="H33" s="27">
        <v>88713</v>
      </c>
      <c r="I33" s="30">
        <v>15366</v>
      </c>
      <c r="J33" s="31">
        <v>135898</v>
      </c>
      <c r="K33" s="25">
        <v>2893</v>
      </c>
      <c r="L33" s="29">
        <v>22567</v>
      </c>
      <c r="M33" s="29">
        <v>110438</v>
      </c>
    </row>
    <row r="34" spans="1:13" s="4" customFormat="1" ht="23.1" hidden="1" customHeight="1" outlineLevel="1" x14ac:dyDescent="0.45">
      <c r="A34" s="529"/>
      <c r="B34" s="126" t="s">
        <v>18</v>
      </c>
      <c r="C34" s="25">
        <v>1123891</v>
      </c>
      <c r="D34" s="26">
        <v>540226</v>
      </c>
      <c r="E34" s="27">
        <v>583665</v>
      </c>
      <c r="F34" s="28">
        <v>135760</v>
      </c>
      <c r="G34" s="29">
        <v>639336</v>
      </c>
      <c r="H34" s="27">
        <v>344353</v>
      </c>
      <c r="I34" s="30">
        <v>36953</v>
      </c>
      <c r="J34" s="31">
        <v>549838</v>
      </c>
      <c r="K34" s="25">
        <v>51681</v>
      </c>
      <c r="L34" s="29">
        <v>159873</v>
      </c>
      <c r="M34" s="29">
        <v>338284</v>
      </c>
    </row>
    <row r="35" spans="1:13" s="4" customFormat="1" ht="23.1" customHeight="1" collapsed="1" x14ac:dyDescent="0.45">
      <c r="A35" s="529"/>
      <c r="B35" s="126" t="s">
        <v>19</v>
      </c>
      <c r="C35" s="25">
        <v>253832</v>
      </c>
      <c r="D35" s="26">
        <v>121575</v>
      </c>
      <c r="E35" s="27">
        <v>132257</v>
      </c>
      <c r="F35" s="28">
        <v>31869</v>
      </c>
      <c r="G35" s="29">
        <v>151271</v>
      </c>
      <c r="H35" s="27">
        <v>68745</v>
      </c>
      <c r="I35" s="30">
        <v>8958</v>
      </c>
      <c r="J35" s="31">
        <v>117401</v>
      </c>
      <c r="K35" s="25">
        <v>4229</v>
      </c>
      <c r="L35" s="29">
        <v>24026</v>
      </c>
      <c r="M35" s="29">
        <v>89146</v>
      </c>
    </row>
    <row r="36" spans="1:13" s="4" customFormat="1" ht="23.1" hidden="1" customHeight="1" outlineLevel="1" x14ac:dyDescent="0.45">
      <c r="A36" s="529"/>
      <c r="B36" s="126" t="s">
        <v>20</v>
      </c>
      <c r="C36" s="25">
        <v>1914039</v>
      </c>
      <c r="D36" s="26">
        <v>945660</v>
      </c>
      <c r="E36" s="27">
        <v>968379</v>
      </c>
      <c r="F36" s="28">
        <v>228887</v>
      </c>
      <c r="G36" s="29">
        <v>1120189</v>
      </c>
      <c r="H36" s="27">
        <v>542384</v>
      </c>
      <c r="I36" s="30">
        <v>77583</v>
      </c>
      <c r="J36" s="31">
        <v>886310</v>
      </c>
      <c r="K36" s="25">
        <v>59780</v>
      </c>
      <c r="L36" s="29">
        <v>271326</v>
      </c>
      <c r="M36" s="29">
        <v>555204</v>
      </c>
    </row>
    <row r="37" spans="1:13" s="4" customFormat="1" ht="23.1" customHeight="1" collapsed="1" x14ac:dyDescent="0.45">
      <c r="A37" s="530"/>
      <c r="B37" s="127" t="s">
        <v>21</v>
      </c>
      <c r="C37" s="32">
        <v>294247</v>
      </c>
      <c r="D37" s="33">
        <v>144690</v>
      </c>
      <c r="E37" s="34">
        <v>149557</v>
      </c>
      <c r="F37" s="35">
        <v>34412</v>
      </c>
      <c r="G37" s="36">
        <v>175079</v>
      </c>
      <c r="H37" s="34">
        <v>80252</v>
      </c>
      <c r="I37" s="37">
        <v>13238</v>
      </c>
      <c r="J37" s="38">
        <v>134401</v>
      </c>
      <c r="K37" s="32">
        <v>5644</v>
      </c>
      <c r="L37" s="36">
        <v>32308</v>
      </c>
      <c r="M37" s="36">
        <v>96449</v>
      </c>
    </row>
    <row r="38" spans="1:13" s="4" customFormat="1" ht="23.1" hidden="1" customHeight="1" outlineLevel="1" x14ac:dyDescent="0.45">
      <c r="A38" s="105"/>
      <c r="B38" s="127" t="s">
        <v>12</v>
      </c>
      <c r="C38" s="46">
        <v>1279594</v>
      </c>
      <c r="D38" s="33">
        <v>615584</v>
      </c>
      <c r="E38" s="34">
        <v>664010</v>
      </c>
      <c r="F38" s="46">
        <v>150992</v>
      </c>
      <c r="G38" s="33">
        <v>734886</v>
      </c>
      <c r="H38" s="34">
        <v>386573</v>
      </c>
      <c r="I38" s="37">
        <v>53398</v>
      </c>
      <c r="J38" s="38" t="s">
        <v>4</v>
      </c>
      <c r="K38" s="32" t="s">
        <v>4</v>
      </c>
      <c r="L38" s="36" t="s">
        <v>4</v>
      </c>
      <c r="M38" s="36" t="s">
        <v>4</v>
      </c>
    </row>
    <row r="39" spans="1:13" s="4" customFormat="1" ht="23.1" hidden="1" customHeight="1" outlineLevel="1" x14ac:dyDescent="0.45">
      <c r="A39" s="106"/>
      <c r="B39" s="129" t="s">
        <v>13</v>
      </c>
      <c r="C39" s="47">
        <v>298348</v>
      </c>
      <c r="D39" s="48">
        <v>141566</v>
      </c>
      <c r="E39" s="49">
        <v>156782</v>
      </c>
      <c r="F39" s="47">
        <v>38771</v>
      </c>
      <c r="G39" s="48">
        <v>192664</v>
      </c>
      <c r="H39" s="49">
        <v>63721</v>
      </c>
      <c r="I39" s="50">
        <v>9479</v>
      </c>
      <c r="J39" s="51">
        <v>135535</v>
      </c>
      <c r="K39" s="52">
        <v>5016</v>
      </c>
      <c r="L39" s="53">
        <v>18242</v>
      </c>
      <c r="M39" s="53">
        <v>112277</v>
      </c>
    </row>
    <row r="40" spans="1:13" s="4" customFormat="1" ht="23.1" hidden="1" customHeight="1" outlineLevel="1" x14ac:dyDescent="0.45">
      <c r="A40" s="531" t="s">
        <v>50</v>
      </c>
      <c r="B40" s="130" t="s">
        <v>22</v>
      </c>
      <c r="C40" s="54">
        <v>127094745</v>
      </c>
      <c r="D40" s="55">
        <v>61841738</v>
      </c>
      <c r="E40" s="56">
        <v>65253007</v>
      </c>
      <c r="F40" s="54">
        <v>15886810</v>
      </c>
      <c r="G40" s="55">
        <v>76288736</v>
      </c>
      <c r="H40" s="56">
        <v>33465441</v>
      </c>
      <c r="I40" s="57">
        <v>5927686</v>
      </c>
      <c r="J40" s="58" t="s">
        <v>4</v>
      </c>
      <c r="K40" s="59" t="s">
        <v>4</v>
      </c>
      <c r="L40" s="60" t="s">
        <v>4</v>
      </c>
      <c r="M40" s="60" t="s">
        <v>4</v>
      </c>
    </row>
    <row r="41" spans="1:13" s="4" customFormat="1" ht="23.1" hidden="1" customHeight="1" outlineLevel="1" x14ac:dyDescent="0.45">
      <c r="A41" s="529"/>
      <c r="B41" s="130" t="s">
        <v>23</v>
      </c>
      <c r="C41" s="54">
        <v>1308265</v>
      </c>
      <c r="D41" s="55">
        <v>614694</v>
      </c>
      <c r="E41" s="56">
        <v>693571</v>
      </c>
      <c r="F41" s="54">
        <v>148208</v>
      </c>
      <c r="G41" s="55">
        <v>757867</v>
      </c>
      <c r="H41" s="56">
        <v>390940</v>
      </c>
      <c r="I41" s="57">
        <v>61580</v>
      </c>
      <c r="J41" s="58">
        <v>606917</v>
      </c>
      <c r="K41" s="59">
        <v>75300</v>
      </c>
      <c r="L41" s="60">
        <v>124032</v>
      </c>
      <c r="M41" s="60">
        <v>407585</v>
      </c>
    </row>
    <row r="42" spans="1:13" s="4" customFormat="1" ht="23.1" customHeight="1" collapsed="1" x14ac:dyDescent="0.45">
      <c r="A42" s="529"/>
      <c r="B42" s="131" t="s">
        <v>24</v>
      </c>
      <c r="C42" s="61">
        <v>275192</v>
      </c>
      <c r="D42" s="62">
        <v>128049</v>
      </c>
      <c r="E42" s="63">
        <v>147143</v>
      </c>
      <c r="F42" s="61">
        <v>28040</v>
      </c>
      <c r="G42" s="62">
        <v>150122</v>
      </c>
      <c r="H42" s="63">
        <v>84787</v>
      </c>
      <c r="I42" s="64">
        <v>15757</v>
      </c>
      <c r="J42" s="31">
        <v>123913</v>
      </c>
      <c r="K42" s="25">
        <v>3432</v>
      </c>
      <c r="L42" s="29">
        <v>17964</v>
      </c>
      <c r="M42" s="29">
        <v>102517</v>
      </c>
    </row>
    <row r="43" spans="1:13" s="4" customFormat="1" ht="23.1" hidden="1" customHeight="1" outlineLevel="1" x14ac:dyDescent="0.45">
      <c r="A43" s="529"/>
      <c r="B43" s="132" t="s">
        <v>12</v>
      </c>
      <c r="C43" s="65"/>
      <c r="D43" s="26"/>
      <c r="E43" s="27"/>
      <c r="F43" s="65"/>
      <c r="G43" s="26"/>
      <c r="H43" s="27"/>
      <c r="I43" s="30"/>
      <c r="J43" s="31"/>
      <c r="K43" s="25"/>
      <c r="L43" s="29"/>
      <c r="M43" s="29"/>
    </row>
    <row r="44" spans="1:13" s="4" customFormat="1" ht="23.1" customHeight="1" collapsed="1" x14ac:dyDescent="0.45">
      <c r="A44" s="529"/>
      <c r="B44" s="132" t="s">
        <v>25</v>
      </c>
      <c r="C44" s="65">
        <v>289731</v>
      </c>
      <c r="D44" s="26">
        <v>136919</v>
      </c>
      <c r="E44" s="27">
        <v>152812</v>
      </c>
      <c r="F44" s="65">
        <v>33602</v>
      </c>
      <c r="G44" s="26">
        <v>167894</v>
      </c>
      <c r="H44" s="27">
        <v>80035</v>
      </c>
      <c r="I44" s="30">
        <v>14458</v>
      </c>
      <c r="J44" s="31">
        <v>137974</v>
      </c>
      <c r="K44" s="25">
        <v>4280</v>
      </c>
      <c r="L44" s="29">
        <v>18902</v>
      </c>
      <c r="M44" s="29">
        <v>114792</v>
      </c>
    </row>
    <row r="45" spans="1:13" s="4" customFormat="1" ht="23.1" hidden="1" customHeight="1" outlineLevel="1" x14ac:dyDescent="0.45">
      <c r="A45" s="529"/>
      <c r="B45" s="132" t="s">
        <v>14</v>
      </c>
      <c r="C45" s="65"/>
      <c r="D45" s="26"/>
      <c r="E45" s="27"/>
      <c r="F45" s="65"/>
      <c r="G45" s="26"/>
      <c r="H45" s="27"/>
      <c r="I45" s="30"/>
      <c r="J45" s="31"/>
      <c r="K45" s="25"/>
      <c r="L45" s="29"/>
      <c r="M45" s="29"/>
    </row>
    <row r="46" spans="1:13" s="4" customFormat="1" ht="23.1" customHeight="1" collapsed="1" x14ac:dyDescent="0.45">
      <c r="A46" s="529"/>
      <c r="B46" s="132" t="s">
        <v>15</v>
      </c>
      <c r="C46" s="65">
        <v>1096704</v>
      </c>
      <c r="D46" s="26">
        <v>531617</v>
      </c>
      <c r="E46" s="27">
        <v>565087</v>
      </c>
      <c r="F46" s="65">
        <v>128665</v>
      </c>
      <c r="G46" s="26">
        <v>673081</v>
      </c>
      <c r="H46" s="27">
        <v>257223</v>
      </c>
      <c r="I46" s="30">
        <v>47615</v>
      </c>
      <c r="J46" s="31">
        <v>487621</v>
      </c>
      <c r="K46" s="25">
        <v>3853</v>
      </c>
      <c r="L46" s="29">
        <v>77560</v>
      </c>
      <c r="M46" s="29">
        <v>406208</v>
      </c>
    </row>
    <row r="47" spans="1:13" s="4" customFormat="1" ht="23.1" hidden="1" customHeight="1" outlineLevel="1" x14ac:dyDescent="0.45">
      <c r="A47" s="529"/>
      <c r="B47" s="132" t="s">
        <v>16</v>
      </c>
      <c r="C47" s="65"/>
      <c r="D47" s="26"/>
      <c r="E47" s="27"/>
      <c r="F47" s="65"/>
      <c r="G47" s="26"/>
      <c r="H47" s="27"/>
      <c r="I47" s="30"/>
      <c r="J47" s="31"/>
      <c r="K47" s="25"/>
      <c r="L47" s="29"/>
      <c r="M47" s="29"/>
    </row>
    <row r="48" spans="1:13" s="4" customFormat="1" ht="23.1" customHeight="1" collapsed="1" x14ac:dyDescent="0.45">
      <c r="A48" s="529"/>
      <c r="B48" s="132" t="s">
        <v>17</v>
      </c>
      <c r="C48" s="65">
        <v>307672</v>
      </c>
      <c r="D48" s="26">
        <v>145411</v>
      </c>
      <c r="E48" s="27">
        <v>162261</v>
      </c>
      <c r="F48" s="65">
        <v>32809</v>
      </c>
      <c r="G48" s="26">
        <v>172755</v>
      </c>
      <c r="H48" s="27">
        <v>95949</v>
      </c>
      <c r="I48" s="30">
        <v>17709</v>
      </c>
      <c r="J48" s="31">
        <v>138423</v>
      </c>
      <c r="K48" s="25">
        <v>2634</v>
      </c>
      <c r="L48" s="29">
        <v>22106</v>
      </c>
      <c r="M48" s="29">
        <v>113683</v>
      </c>
    </row>
    <row r="49" spans="1:13" s="4" customFormat="1" ht="23.1" hidden="1" customHeight="1" outlineLevel="1" x14ac:dyDescent="0.45">
      <c r="A49" s="529"/>
      <c r="B49" s="132" t="s">
        <v>18</v>
      </c>
      <c r="C49" s="65"/>
      <c r="D49" s="26"/>
      <c r="E49" s="27"/>
      <c r="F49" s="65"/>
      <c r="G49" s="26"/>
      <c r="H49" s="27"/>
      <c r="I49" s="30"/>
      <c r="J49" s="31"/>
      <c r="K49" s="25"/>
      <c r="L49" s="29"/>
      <c r="M49" s="29"/>
    </row>
    <row r="50" spans="1:13" s="4" customFormat="1" ht="23.1" customHeight="1" collapsed="1" x14ac:dyDescent="0.45">
      <c r="A50" s="529"/>
      <c r="B50" s="132" t="s">
        <v>19</v>
      </c>
      <c r="C50" s="65">
        <v>247590</v>
      </c>
      <c r="D50" s="26">
        <v>119001</v>
      </c>
      <c r="E50" s="27">
        <v>128589</v>
      </c>
      <c r="F50" s="65">
        <v>29120</v>
      </c>
      <c r="G50" s="26">
        <v>140796</v>
      </c>
      <c r="H50" s="27">
        <v>72341</v>
      </c>
      <c r="I50" s="30">
        <v>10154</v>
      </c>
      <c r="J50" s="31">
        <v>114517</v>
      </c>
      <c r="K50" s="25">
        <v>3724</v>
      </c>
      <c r="L50" s="29">
        <v>22705</v>
      </c>
      <c r="M50" s="29">
        <v>88088</v>
      </c>
    </row>
    <row r="51" spans="1:13" s="4" customFormat="1" ht="23.1" hidden="1" customHeight="1" outlineLevel="1" x14ac:dyDescent="0.45">
      <c r="A51" s="529"/>
      <c r="B51" s="132" t="s">
        <v>20</v>
      </c>
      <c r="C51" s="65"/>
      <c r="D51" s="26"/>
      <c r="E51" s="27"/>
      <c r="F51" s="65"/>
      <c r="G51" s="26"/>
      <c r="H51" s="27"/>
      <c r="I51" s="30"/>
      <c r="J51" s="31"/>
      <c r="K51" s="25"/>
      <c r="L51" s="29"/>
      <c r="M51" s="29"/>
    </row>
    <row r="52" spans="1:13" s="4" customFormat="1" ht="23.1" customHeight="1" collapsed="1" x14ac:dyDescent="0.45">
      <c r="A52" s="532"/>
      <c r="B52" s="133" t="s">
        <v>21</v>
      </c>
      <c r="C52" s="66">
        <v>282693</v>
      </c>
      <c r="D52" s="67">
        <v>138190</v>
      </c>
      <c r="E52" s="68">
        <v>144503</v>
      </c>
      <c r="F52" s="66">
        <v>31136</v>
      </c>
      <c r="G52" s="67">
        <v>160024</v>
      </c>
      <c r="H52" s="68">
        <v>84304</v>
      </c>
      <c r="I52" s="69">
        <v>14344</v>
      </c>
      <c r="J52" s="38">
        <v>125941</v>
      </c>
      <c r="K52" s="32">
        <v>5065</v>
      </c>
      <c r="L52" s="36">
        <v>29226</v>
      </c>
      <c r="M52" s="36">
        <v>91650</v>
      </c>
    </row>
    <row r="53" spans="1:13" s="4" customFormat="1" ht="23.1" hidden="1" customHeight="1" outlineLevel="1" x14ac:dyDescent="0.45">
      <c r="A53" s="105"/>
      <c r="B53" s="127" t="s">
        <v>12</v>
      </c>
      <c r="C53" s="32">
        <v>-3.9633483774126543</v>
      </c>
      <c r="D53" s="33">
        <v>-4.311311371650743</v>
      </c>
      <c r="E53" s="34">
        <v>-3.6433015783250928</v>
      </c>
      <c r="F53" s="35">
        <v>-11.425243207505588</v>
      </c>
      <c r="G53" s="36">
        <v>-6.4066813054467318</v>
      </c>
      <c r="H53" s="34">
        <v>6.0422347532187892</v>
      </c>
      <c r="I53" s="37">
        <v>19.99834405100323</v>
      </c>
      <c r="J53" s="38">
        <v>-9.2472751547164105</v>
      </c>
      <c r="K53" s="32">
        <v>-19.51989156792359</v>
      </c>
      <c r="L53" s="36">
        <v>-13.796182923130498</v>
      </c>
      <c r="M53" s="36">
        <v>-4.9437278628676422</v>
      </c>
    </row>
    <row r="54" spans="1:13" s="4" customFormat="1" ht="23.1" hidden="1" customHeight="1" outlineLevel="1" x14ac:dyDescent="0.45">
      <c r="A54" s="107"/>
      <c r="B54" s="128" t="s">
        <v>13</v>
      </c>
      <c r="C54" s="39">
        <v>-0.7973505882039994</v>
      </c>
      <c r="D54" s="40">
        <v>-1.5487541118135097</v>
      </c>
      <c r="E54" s="41">
        <v>-0.10894981300134435</v>
      </c>
      <c r="F54" s="42">
        <v>-7.5295745086815495</v>
      </c>
      <c r="G54" s="43">
        <v>-3.4904223771740002</v>
      </c>
      <c r="H54" s="41">
        <v>13.428983391779553</v>
      </c>
      <c r="I54" s="44">
        <v>24.576159810750429</v>
      </c>
      <c r="J54" s="45">
        <v>-6.4521027311692887</v>
      </c>
      <c r="K54" s="39">
        <v>-18.584645349780878</v>
      </c>
      <c r="L54" s="43">
        <v>-12.099455500409579</v>
      </c>
      <c r="M54" s="43">
        <v>-4.8249963973586283</v>
      </c>
    </row>
    <row r="55" spans="1:13" s="4" customFormat="1" ht="23.1" hidden="1" customHeight="1" outlineLevel="1" x14ac:dyDescent="0.45">
      <c r="A55" s="108"/>
      <c r="B55" s="126" t="s">
        <v>22</v>
      </c>
      <c r="C55" s="25">
        <v>0.22647142757833391</v>
      </c>
      <c r="D55" s="26">
        <v>-3.4066316757691152E-2</v>
      </c>
      <c r="E55" s="27">
        <v>0.47478243214813209</v>
      </c>
      <c r="F55" s="28">
        <v>-4.0966863406995193</v>
      </c>
      <c r="G55" s="29">
        <v>-3.6395839462998412</v>
      </c>
      <c r="H55" s="27">
        <v>13.920533281292208</v>
      </c>
      <c r="I55" s="30">
        <v>23.95972032546242</v>
      </c>
      <c r="J55" s="31">
        <v>-6.973096342721961</v>
      </c>
      <c r="K55" s="25">
        <v>-19.703883382207309</v>
      </c>
      <c r="L55" s="29">
        <v>-12.087664333588876</v>
      </c>
      <c r="M55" s="29">
        <v>-4.0714202738982772</v>
      </c>
    </row>
    <row r="56" spans="1:13" s="4" customFormat="1" ht="23.1" hidden="1" customHeight="1" outlineLevel="1" x14ac:dyDescent="0.45">
      <c r="A56" s="108"/>
      <c r="B56" s="126" t="s">
        <v>23</v>
      </c>
      <c r="C56" s="25">
        <v>-4.4073150376185826</v>
      </c>
      <c r="D56" s="26">
        <v>-4.8501127265391109</v>
      </c>
      <c r="E56" s="27">
        <v>-4.0104015417513663</v>
      </c>
      <c r="F56" s="28">
        <v>-13.629441241662853</v>
      </c>
      <c r="G56" s="29">
        <v>-7.3852507970524437</v>
      </c>
      <c r="H56" s="27">
        <v>8.0248161145509886</v>
      </c>
      <c r="I56" s="30">
        <v>20.899021554508266</v>
      </c>
      <c r="J56" s="31">
        <v>-8.3936228308660645</v>
      </c>
      <c r="K56" s="25">
        <v>-15.33873073909637</v>
      </c>
      <c r="L56" s="29">
        <v>-12.849428316547154</v>
      </c>
      <c r="M56" s="29">
        <v>-5.3735327583799046</v>
      </c>
    </row>
    <row r="57" spans="1:13" s="4" customFormat="1" ht="23.1" customHeight="1" collapsed="1" x14ac:dyDescent="0.45">
      <c r="A57" s="526" t="s">
        <v>55</v>
      </c>
      <c r="B57" s="319" t="s">
        <v>24</v>
      </c>
      <c r="C57" s="320">
        <f t="shared" ref="C57" si="0">(C27-C12)/C12*100</f>
        <v>-3.9636752136752134</v>
      </c>
      <c r="D57" s="321">
        <f t="shared" ref="D57:M57" si="1">(D27-D12)/D12*100</f>
        <v>-3.9717005550602513</v>
      </c>
      <c r="E57" s="321">
        <f t="shared" si="1"/>
        <v>-3.9567179436036799</v>
      </c>
      <c r="F57" s="320">
        <f t="shared" si="1"/>
        <v>-13.539950029238213</v>
      </c>
      <c r="G57" s="321">
        <f t="shared" si="1"/>
        <v>-11.02452996088053</v>
      </c>
      <c r="H57" s="322">
        <f t="shared" si="1"/>
        <v>13.590323949639272</v>
      </c>
      <c r="I57" s="321">
        <f t="shared" si="1"/>
        <v>18.431703204047217</v>
      </c>
      <c r="J57" s="323">
        <f t="shared" si="1"/>
        <v>-1.1980140462237028</v>
      </c>
      <c r="K57" s="321">
        <f t="shared" si="1"/>
        <v>-9.7215883158375185</v>
      </c>
      <c r="L57" s="321">
        <f t="shared" si="1"/>
        <v>-1.5045757716767489</v>
      </c>
      <c r="M57" s="321">
        <f t="shared" si="1"/>
        <v>-0.78014115920479676</v>
      </c>
    </row>
    <row r="58" spans="1:13" s="4" customFormat="1" ht="23.1" hidden="1" customHeight="1" outlineLevel="1" x14ac:dyDescent="0.45">
      <c r="A58" s="527"/>
      <c r="B58" s="126" t="s">
        <v>12</v>
      </c>
      <c r="C58" s="324"/>
      <c r="D58" s="325"/>
      <c r="E58" s="325"/>
      <c r="F58" s="324"/>
      <c r="G58" s="325"/>
      <c r="H58" s="326"/>
      <c r="I58" s="325"/>
      <c r="J58" s="327"/>
      <c r="K58" s="325"/>
      <c r="L58" s="325"/>
      <c r="M58" s="325"/>
    </row>
    <row r="59" spans="1:13" s="4" customFormat="1" ht="23.1" customHeight="1" collapsed="1" x14ac:dyDescent="0.45">
      <c r="A59" s="527"/>
      <c r="B59" s="126" t="s">
        <v>13</v>
      </c>
      <c r="C59" s="324">
        <f t="shared" ref="C59" si="2">(C29-C14)/C14*100</f>
        <v>-0.24032338074999665</v>
      </c>
      <c r="D59" s="325">
        <f t="shared" ref="D59:M59" si="3">(D29-D14)/D14*100</f>
        <v>-0.33694531172739217</v>
      </c>
      <c r="E59" s="325">
        <f t="shared" si="3"/>
        <v>-0.15307879731091578</v>
      </c>
      <c r="F59" s="324">
        <f t="shared" si="3"/>
        <v>-5.0114776508214902</v>
      </c>
      <c r="G59" s="325">
        <f t="shared" si="3"/>
        <v>-5.026886185275921</v>
      </c>
      <c r="H59" s="326">
        <f t="shared" si="3"/>
        <v>15.705968205144302</v>
      </c>
      <c r="I59" s="325">
        <f t="shared" si="3"/>
        <v>31.764954109083238</v>
      </c>
      <c r="J59" s="327">
        <f t="shared" si="3"/>
        <v>3.2139299811856716</v>
      </c>
      <c r="K59" s="325">
        <f t="shared" si="3"/>
        <v>-4.366028708133971</v>
      </c>
      <c r="L59" s="325">
        <f t="shared" si="3"/>
        <v>9.7083653108211827</v>
      </c>
      <c r="M59" s="325">
        <f t="shared" si="3"/>
        <v>2.497394835985999</v>
      </c>
    </row>
    <row r="60" spans="1:13" s="4" customFormat="1" ht="23.1" hidden="1" customHeight="1" outlineLevel="1" x14ac:dyDescent="0.45">
      <c r="A60" s="527"/>
      <c r="B60" s="126" t="s">
        <v>14</v>
      </c>
      <c r="C60" s="324"/>
      <c r="D60" s="325"/>
      <c r="E60" s="325"/>
      <c r="F60" s="324"/>
      <c r="G60" s="325"/>
      <c r="H60" s="326"/>
      <c r="I60" s="325"/>
      <c r="J60" s="327"/>
      <c r="K60" s="325"/>
      <c r="L60" s="325"/>
      <c r="M60" s="325"/>
    </row>
    <row r="61" spans="1:13" s="4" customFormat="1" ht="23.1" customHeight="1" collapsed="1" x14ac:dyDescent="0.45">
      <c r="A61" s="527"/>
      <c r="B61" s="126" t="s">
        <v>15</v>
      </c>
      <c r="C61" s="324">
        <f t="shared" ref="C61" si="4">(C31-C16)/C16*100</f>
        <v>3.4582680838940485</v>
      </c>
      <c r="D61" s="325">
        <f t="shared" ref="D61:M61" si="5">(D31-D16)/D16*100</f>
        <v>3.8077478226109767</v>
      </c>
      <c r="E61" s="325">
        <f t="shared" si="5"/>
        <v>3.1284783323701624</v>
      </c>
      <c r="F61" s="324">
        <f t="shared" si="5"/>
        <v>-5.4979829279700656</v>
      </c>
      <c r="G61" s="325">
        <f t="shared" si="5"/>
        <v>-4.0527226431269634</v>
      </c>
      <c r="H61" s="326">
        <f t="shared" si="5"/>
        <v>22.239492598658476</v>
      </c>
      <c r="I61" s="325">
        <f t="shared" si="5"/>
        <v>47.815669412807296</v>
      </c>
      <c r="J61" s="327">
        <f t="shared" si="5"/>
        <v>5.1010114656795196</v>
      </c>
      <c r="K61" s="325">
        <f t="shared" si="5"/>
        <v>-7.1910112359550569</v>
      </c>
      <c r="L61" s="325">
        <f t="shared" si="5"/>
        <v>14.704743753908462</v>
      </c>
      <c r="M61" s="325">
        <f t="shared" si="5"/>
        <v>3.5035032350961677</v>
      </c>
    </row>
    <row r="62" spans="1:13" s="4" customFormat="1" ht="23.1" hidden="1" customHeight="1" outlineLevel="1" x14ac:dyDescent="0.45">
      <c r="A62" s="527"/>
      <c r="B62" s="126" t="s">
        <v>16</v>
      </c>
      <c r="C62" s="324"/>
      <c r="D62" s="325"/>
      <c r="E62" s="325"/>
      <c r="F62" s="324"/>
      <c r="G62" s="325"/>
      <c r="H62" s="326"/>
      <c r="I62" s="325"/>
      <c r="J62" s="327"/>
      <c r="K62" s="325"/>
      <c r="L62" s="325"/>
      <c r="M62" s="325"/>
    </row>
    <row r="63" spans="1:13" s="4" customFormat="1" ht="23.1" customHeight="1" collapsed="1" x14ac:dyDescent="0.45">
      <c r="A63" s="527"/>
      <c r="B63" s="126" t="s">
        <v>17</v>
      </c>
      <c r="C63" s="324">
        <f t="shared" ref="C63" si="6">(C33-C18)/C18*100</f>
        <v>-2.4060568603213843</v>
      </c>
      <c r="D63" s="325">
        <f t="shared" ref="D63:M63" si="7">(D33-D18)/D18*100</f>
        <v>-2.364616676286929</v>
      </c>
      <c r="E63" s="325">
        <f t="shared" si="7"/>
        <v>-2.4429720001869768</v>
      </c>
      <c r="F63" s="324">
        <f t="shared" si="7"/>
        <v>-11.770354273007531</v>
      </c>
      <c r="G63" s="325">
        <f t="shared" si="7"/>
        <v>-9.3004904993156394</v>
      </c>
      <c r="H63" s="326">
        <f t="shared" si="7"/>
        <v>14.284057971014494</v>
      </c>
      <c r="I63" s="325">
        <f t="shared" si="7"/>
        <v>27.730673316708231</v>
      </c>
      <c r="J63" s="327">
        <f t="shared" si="7"/>
        <v>-3.6922073872494825</v>
      </c>
      <c r="K63" s="325">
        <f t="shared" si="7"/>
        <v>-5.6425309849967382</v>
      </c>
      <c r="L63" s="325">
        <f t="shared" si="7"/>
        <v>-4.308188101598609</v>
      </c>
      <c r="M63" s="325">
        <f t="shared" si="7"/>
        <v>-3.5130483404537873</v>
      </c>
    </row>
    <row r="64" spans="1:13" s="4" customFormat="1" ht="23.1" hidden="1" customHeight="1" outlineLevel="1" x14ac:dyDescent="0.45">
      <c r="A64" s="527"/>
      <c r="B64" s="126" t="s">
        <v>18</v>
      </c>
      <c r="C64" s="324"/>
      <c r="D64" s="325"/>
      <c r="E64" s="325"/>
      <c r="F64" s="324"/>
      <c r="G64" s="325"/>
      <c r="H64" s="326"/>
      <c r="I64" s="325"/>
      <c r="J64" s="327"/>
      <c r="K64" s="325"/>
      <c r="L64" s="325"/>
      <c r="M64" s="325"/>
    </row>
    <row r="65" spans="1:13" s="4" customFormat="1" ht="23.1" customHeight="1" collapsed="1" x14ac:dyDescent="0.45">
      <c r="A65" s="527"/>
      <c r="B65" s="126" t="s">
        <v>19</v>
      </c>
      <c r="C65" s="324">
        <f t="shared" ref="C65" si="8">(C35-C20)/C20*100</f>
        <v>-0.16204905523827504</v>
      </c>
      <c r="D65" s="325">
        <f t="shared" ref="D65:M65" si="9">(D35-D20)/D20*100</f>
        <v>0.11693691171263167</v>
      </c>
      <c r="E65" s="325">
        <f t="shared" si="9"/>
        <v>-0.41713412292656482</v>
      </c>
      <c r="F65" s="324">
        <f t="shared" si="9"/>
        <v>-4.4293168595933547</v>
      </c>
      <c r="G65" s="325">
        <f t="shared" si="9"/>
        <v>-4.2267342842852349</v>
      </c>
      <c r="H65" s="326">
        <f t="shared" si="9"/>
        <v>12.915147334187443</v>
      </c>
      <c r="I65" s="325">
        <f t="shared" si="9"/>
        <v>32.182381584772024</v>
      </c>
      <c r="J65" s="327">
        <f t="shared" si="9"/>
        <v>1.143236211382394</v>
      </c>
      <c r="K65" s="325">
        <f t="shared" si="9"/>
        <v>-9.3461950696677381</v>
      </c>
      <c r="L65" s="325">
        <f t="shared" si="9"/>
        <v>1.2644356402259125</v>
      </c>
      <c r="M65" s="325">
        <f t="shared" si="9"/>
        <v>1.6685104296157751</v>
      </c>
    </row>
    <row r="66" spans="1:13" s="4" customFormat="1" ht="23.1" hidden="1" customHeight="1" outlineLevel="1" x14ac:dyDescent="0.45">
      <c r="A66" s="527"/>
      <c r="B66" s="126" t="s">
        <v>20</v>
      </c>
      <c r="C66" s="324"/>
      <c r="D66" s="325"/>
      <c r="E66" s="325"/>
      <c r="F66" s="324"/>
      <c r="G66" s="325"/>
      <c r="H66" s="326"/>
      <c r="I66" s="325"/>
      <c r="J66" s="327"/>
      <c r="K66" s="325"/>
      <c r="L66" s="325"/>
      <c r="M66" s="325"/>
    </row>
    <row r="67" spans="1:13" s="4" customFormat="1" ht="23.1" customHeight="1" collapsed="1" x14ac:dyDescent="0.45">
      <c r="A67" s="528"/>
      <c r="B67" s="127" t="s">
        <v>21</v>
      </c>
      <c r="C67" s="328">
        <f t="shared" ref="C67" si="10">(C37-C22)/C22*100</f>
        <v>0.56632147373457731</v>
      </c>
      <c r="D67" s="329">
        <f t="shared" ref="D67:M67" si="11">(D37-D22)/D22*100</f>
        <v>2.8190132387740454</v>
      </c>
      <c r="E67" s="329">
        <f t="shared" si="11"/>
        <v>-1.5210677764096217</v>
      </c>
      <c r="F67" s="328">
        <f t="shared" si="11"/>
        <v>-13.398429635594928</v>
      </c>
      <c r="G67" s="329">
        <f t="shared" si="11"/>
        <v>-3.0666932420910431</v>
      </c>
      <c r="H67" s="330">
        <f t="shared" si="11"/>
        <v>16.949621835881143</v>
      </c>
      <c r="I67" s="329">
        <f t="shared" si="11"/>
        <v>43.11351351351351</v>
      </c>
      <c r="J67" s="331">
        <f t="shared" si="11"/>
        <v>6.4764786969404087</v>
      </c>
      <c r="K67" s="329">
        <f t="shared" si="11"/>
        <v>-8.3914948871936375</v>
      </c>
      <c r="L67" s="329">
        <f t="shared" si="11"/>
        <v>8.0318330769745199</v>
      </c>
      <c r="M67" s="329">
        <f t="shared" si="11"/>
        <v>6.9765636264821032</v>
      </c>
    </row>
    <row r="68" spans="1:13" s="4" customFormat="1" ht="23.1" hidden="1" customHeight="1" outlineLevel="1" x14ac:dyDescent="0.45">
      <c r="A68" s="109"/>
      <c r="B68" s="127" t="s">
        <v>12</v>
      </c>
      <c r="C68" s="324"/>
      <c r="D68" s="325"/>
      <c r="E68" s="325"/>
      <c r="F68" s="324"/>
      <c r="G68" s="325"/>
      <c r="H68" s="326"/>
      <c r="I68" s="325"/>
      <c r="J68" s="327"/>
      <c r="K68" s="325"/>
      <c r="L68" s="325"/>
      <c r="M68" s="325"/>
    </row>
    <row r="69" spans="1:13" s="4" customFormat="1" ht="23.1" hidden="1" customHeight="1" outlineLevel="1" x14ac:dyDescent="0.45">
      <c r="A69" s="107" t="s">
        <v>5</v>
      </c>
      <c r="B69" s="129" t="s">
        <v>13</v>
      </c>
      <c r="C69" s="332"/>
      <c r="D69" s="333"/>
      <c r="E69" s="333"/>
      <c r="F69" s="332"/>
      <c r="G69" s="333"/>
      <c r="H69" s="334"/>
      <c r="I69" s="333"/>
      <c r="J69" s="335"/>
      <c r="K69" s="333"/>
      <c r="L69" s="333"/>
      <c r="M69" s="333"/>
    </row>
    <row r="70" spans="1:13" s="4" customFormat="1" ht="23.1" hidden="1" customHeight="1" outlineLevel="1" x14ac:dyDescent="0.45">
      <c r="A70" s="108"/>
      <c r="B70" s="134" t="s">
        <v>22</v>
      </c>
      <c r="C70" s="324"/>
      <c r="D70" s="325"/>
      <c r="E70" s="325"/>
      <c r="F70" s="324"/>
      <c r="G70" s="325"/>
      <c r="H70" s="326"/>
      <c r="I70" s="325"/>
      <c r="J70" s="327"/>
      <c r="K70" s="325"/>
      <c r="L70" s="325"/>
      <c r="M70" s="325"/>
    </row>
    <row r="71" spans="1:13" s="4" customFormat="1" ht="23.1" hidden="1" customHeight="1" outlineLevel="1" x14ac:dyDescent="0.45">
      <c r="A71" s="108"/>
      <c r="B71" s="135" t="s">
        <v>23</v>
      </c>
      <c r="C71" s="324"/>
      <c r="D71" s="325"/>
      <c r="E71" s="325"/>
      <c r="F71" s="324"/>
      <c r="G71" s="325"/>
      <c r="H71" s="326"/>
      <c r="I71" s="325"/>
      <c r="J71" s="327"/>
      <c r="K71" s="325"/>
      <c r="L71" s="325"/>
      <c r="M71" s="325"/>
    </row>
    <row r="72" spans="1:13" s="4" customFormat="1" ht="23.1" customHeight="1" collapsed="1" x14ac:dyDescent="0.45">
      <c r="A72" s="527" t="s">
        <v>56</v>
      </c>
      <c r="B72" s="131" t="s">
        <v>24</v>
      </c>
      <c r="C72" s="324">
        <f t="shared" ref="C72" si="12">(C42-C27)/C27*100</f>
        <v>-4.3302925798197798</v>
      </c>
      <c r="D72" s="325">
        <f t="shared" ref="D72:M72" si="13">(D42-D27)/D27*100</f>
        <v>-4.1262353998203061</v>
      </c>
      <c r="E72" s="325">
        <f t="shared" si="13"/>
        <v>-4.5071647370333832</v>
      </c>
      <c r="F72" s="324">
        <f t="shared" si="13"/>
        <v>-13.797343826856862</v>
      </c>
      <c r="G72" s="325">
        <f t="shared" si="13"/>
        <v>-11.166209051316038</v>
      </c>
      <c r="H72" s="326">
        <f t="shared" si="13"/>
        <v>5.5917406627893937</v>
      </c>
      <c r="I72" s="325">
        <f t="shared" si="13"/>
        <v>12.181403958422326</v>
      </c>
      <c r="J72" s="327">
        <f t="shared" si="13"/>
        <v>-1.4757213621798695</v>
      </c>
      <c r="K72" s="325">
        <f t="shared" si="13"/>
        <v>-13.245702730030334</v>
      </c>
      <c r="L72" s="325">
        <f t="shared" si="13"/>
        <v>-5.7007874015748037</v>
      </c>
      <c r="M72" s="325">
        <f t="shared" si="13"/>
        <v>-0.23938577114331036</v>
      </c>
    </row>
    <row r="73" spans="1:13" s="4" customFormat="1" ht="23.1" hidden="1" customHeight="1" outlineLevel="1" x14ac:dyDescent="0.45">
      <c r="A73" s="527"/>
      <c r="B73" s="132" t="s">
        <v>12</v>
      </c>
      <c r="C73" s="324"/>
      <c r="D73" s="325"/>
      <c r="E73" s="325"/>
      <c r="F73" s="324"/>
      <c r="G73" s="325"/>
      <c r="H73" s="326"/>
      <c r="I73" s="325"/>
      <c r="J73" s="327"/>
      <c r="K73" s="325"/>
      <c r="L73" s="325"/>
      <c r="M73" s="325"/>
    </row>
    <row r="74" spans="1:13" s="4" customFormat="1" ht="23.1" customHeight="1" collapsed="1" x14ac:dyDescent="0.45">
      <c r="A74" s="527"/>
      <c r="B74" s="132" t="s">
        <v>13</v>
      </c>
      <c r="C74" s="324">
        <f t="shared" ref="C74" si="14">(C44-C29)/C29*100</f>
        <v>-2.6542934035769123</v>
      </c>
      <c r="D74" s="325">
        <f t="shared" ref="D74:M74" si="15">(D44-D29)/D29*100</f>
        <v>-2.9555812288697205</v>
      </c>
      <c r="E74" s="325">
        <f t="shared" si="15"/>
        <v>-2.3827471221780736</v>
      </c>
      <c r="F74" s="324">
        <f t="shared" si="15"/>
        <v>-8.759639404800696</v>
      </c>
      <c r="G74" s="325">
        <f t="shared" si="15"/>
        <v>-8.2441154449417695</v>
      </c>
      <c r="H74" s="326">
        <f t="shared" si="15"/>
        <v>8.5529438891074072</v>
      </c>
      <c r="I74" s="325">
        <f t="shared" si="15"/>
        <v>15.756605284227382</v>
      </c>
      <c r="J74" s="327">
        <f t="shared" si="15"/>
        <v>-1.3703526316918173</v>
      </c>
      <c r="K74" s="325">
        <f t="shared" si="15"/>
        <v>-10.777569314154679</v>
      </c>
      <c r="L74" s="325">
        <f t="shared" si="15"/>
        <v>-5.5513915954629489</v>
      </c>
      <c r="M74" s="325">
        <f t="shared" si="15"/>
        <v>-0.25112746674081732</v>
      </c>
    </row>
    <row r="75" spans="1:13" s="4" customFormat="1" ht="23.1" hidden="1" customHeight="1" outlineLevel="1" x14ac:dyDescent="0.45">
      <c r="A75" s="527"/>
      <c r="B75" s="132" t="s">
        <v>14</v>
      </c>
      <c r="C75" s="324"/>
      <c r="D75" s="325"/>
      <c r="E75" s="325"/>
      <c r="F75" s="324"/>
      <c r="G75" s="325"/>
      <c r="H75" s="326"/>
      <c r="I75" s="325"/>
      <c r="J75" s="327"/>
      <c r="K75" s="325"/>
      <c r="L75" s="325"/>
      <c r="M75" s="325"/>
    </row>
    <row r="76" spans="1:13" s="4" customFormat="1" ht="23.1" customHeight="1" collapsed="1" x14ac:dyDescent="0.45">
      <c r="A76" s="527"/>
      <c r="B76" s="132" t="s">
        <v>15</v>
      </c>
      <c r="C76" s="324">
        <f t="shared" ref="C76" si="16">(C46-C31)/C31*100</f>
        <v>1.3440723590525976</v>
      </c>
      <c r="D76" s="325">
        <f t="shared" ref="D76:M76" si="17">(D46-D31)/D31*100</f>
        <v>0.84356090065823164</v>
      </c>
      <c r="E76" s="325">
        <f t="shared" si="17"/>
        <v>1.819495521532859</v>
      </c>
      <c r="F76" s="324">
        <f t="shared" si="17"/>
        <v>-0.49803184619786717</v>
      </c>
      <c r="G76" s="325">
        <f t="shared" si="17"/>
        <v>-0.26553144073033003</v>
      </c>
      <c r="H76" s="326">
        <f t="shared" si="17"/>
        <v>9.7555043522785461</v>
      </c>
      <c r="I76" s="325">
        <f t="shared" si="17"/>
        <v>5.7288775396913509</v>
      </c>
      <c r="J76" s="327">
        <f t="shared" si="17"/>
        <v>4.4688727874162852</v>
      </c>
      <c r="K76" s="325">
        <f t="shared" si="17"/>
        <v>3.6588646758138283</v>
      </c>
      <c r="L76" s="325">
        <f t="shared" si="17"/>
        <v>0.67758768400010383</v>
      </c>
      <c r="M76" s="325">
        <f t="shared" si="17"/>
        <v>5.2333247842655704</v>
      </c>
    </row>
    <row r="77" spans="1:13" s="4" customFormat="1" ht="23.1" hidden="1" customHeight="1" outlineLevel="1" x14ac:dyDescent="0.45">
      <c r="A77" s="527"/>
      <c r="B77" s="132" t="s">
        <v>16</v>
      </c>
      <c r="C77" s="324"/>
      <c r="D77" s="325"/>
      <c r="E77" s="325"/>
      <c r="F77" s="324"/>
      <c r="G77" s="325"/>
      <c r="H77" s="326"/>
      <c r="I77" s="325"/>
      <c r="J77" s="327"/>
      <c r="K77" s="325"/>
      <c r="L77" s="325"/>
      <c r="M77" s="325"/>
    </row>
    <row r="78" spans="1:13" s="4" customFormat="1" ht="23.1" customHeight="1" collapsed="1" x14ac:dyDescent="0.45">
      <c r="A78" s="527"/>
      <c r="B78" s="132" t="s">
        <v>17</v>
      </c>
      <c r="C78" s="324">
        <f t="shared" ref="C78" si="18">(C48-C33)/C33*100</f>
        <v>-2.5780997675847175</v>
      </c>
      <c r="D78" s="325">
        <f t="shared" ref="D78:M78" si="19">(D48-D33)/D33*100</f>
        <v>-2.3110358680828478</v>
      </c>
      <c r="E78" s="325">
        <f t="shared" si="19"/>
        <v>-2.8161928091852686</v>
      </c>
      <c r="F78" s="324">
        <f t="shared" si="19"/>
        <v>-6.0344827586206895</v>
      </c>
      <c r="G78" s="325">
        <f t="shared" si="19"/>
        <v>-7.2242182087676614</v>
      </c>
      <c r="H78" s="326">
        <f t="shared" si="19"/>
        <v>8.1566399513036423</v>
      </c>
      <c r="I78" s="325">
        <f t="shared" si="19"/>
        <v>15.247950019523623</v>
      </c>
      <c r="J78" s="327">
        <f t="shared" si="19"/>
        <v>1.8580111554253926</v>
      </c>
      <c r="K78" s="325">
        <f t="shared" si="19"/>
        <v>-8.9526443138610432</v>
      </c>
      <c r="L78" s="325">
        <f t="shared" si="19"/>
        <v>-2.0428058669738998</v>
      </c>
      <c r="M78" s="325">
        <f t="shared" si="19"/>
        <v>2.9383002227494162</v>
      </c>
    </row>
    <row r="79" spans="1:13" s="4" customFormat="1" ht="23.1" hidden="1" customHeight="1" outlineLevel="1" x14ac:dyDescent="0.45">
      <c r="A79" s="527"/>
      <c r="B79" s="132" t="s">
        <v>18</v>
      </c>
      <c r="C79" s="324"/>
      <c r="D79" s="325"/>
      <c r="E79" s="325"/>
      <c r="F79" s="324"/>
      <c r="G79" s="325"/>
      <c r="H79" s="326"/>
      <c r="I79" s="325"/>
      <c r="J79" s="327"/>
      <c r="K79" s="325"/>
      <c r="L79" s="325"/>
      <c r="M79" s="325"/>
    </row>
    <row r="80" spans="1:13" s="4" customFormat="1" ht="23.1" customHeight="1" collapsed="1" x14ac:dyDescent="0.45">
      <c r="A80" s="527"/>
      <c r="B80" s="132" t="s">
        <v>19</v>
      </c>
      <c r="C80" s="324">
        <f t="shared" ref="C80" si="20">(C50-C35)/C35*100</f>
        <v>-2.4591068108039962</v>
      </c>
      <c r="D80" s="325">
        <f t="shared" ref="D80:M80" si="21">(D50-D35)/D35*100</f>
        <v>-2.117211597779149</v>
      </c>
      <c r="E80" s="325">
        <f t="shared" si="21"/>
        <v>-2.7733881760511734</v>
      </c>
      <c r="F80" s="324">
        <f t="shared" si="21"/>
        <v>-8.6259374313596293</v>
      </c>
      <c r="G80" s="325">
        <f t="shared" si="21"/>
        <v>-6.9246583945369578</v>
      </c>
      <c r="H80" s="326">
        <f t="shared" si="21"/>
        <v>5.2309258855189462</v>
      </c>
      <c r="I80" s="325">
        <f t="shared" si="21"/>
        <v>13.351194463049787</v>
      </c>
      <c r="J80" s="327">
        <f t="shared" si="21"/>
        <v>-2.4565378489109975</v>
      </c>
      <c r="K80" s="325">
        <f t="shared" si="21"/>
        <v>-11.941357294868764</v>
      </c>
      <c r="L80" s="325">
        <f t="shared" si="21"/>
        <v>-5.4982102722051112</v>
      </c>
      <c r="M80" s="325">
        <f t="shared" si="21"/>
        <v>-1.1868171314472886</v>
      </c>
    </row>
    <row r="81" spans="1:13" s="4" customFormat="1" ht="23.1" hidden="1" customHeight="1" outlineLevel="1" x14ac:dyDescent="0.45">
      <c r="A81" s="527"/>
      <c r="B81" s="132" t="s">
        <v>20</v>
      </c>
      <c r="C81" s="324"/>
      <c r="D81" s="325"/>
      <c r="E81" s="325"/>
      <c r="F81" s="324"/>
      <c r="G81" s="325"/>
      <c r="H81" s="326"/>
      <c r="I81" s="325"/>
      <c r="J81" s="327"/>
      <c r="K81" s="325"/>
      <c r="L81" s="325"/>
      <c r="M81" s="325"/>
    </row>
    <row r="82" spans="1:13" s="4" customFormat="1" ht="23.1" customHeight="1" collapsed="1" x14ac:dyDescent="0.45">
      <c r="A82" s="533"/>
      <c r="B82" s="133" t="s">
        <v>21</v>
      </c>
      <c r="C82" s="336">
        <f t="shared" ref="C82" si="22">(C52-C37)/C37*100</f>
        <v>-3.9266330667772311</v>
      </c>
      <c r="D82" s="337">
        <f t="shared" ref="D82:M82" si="23">(D52-D37)/D37*100</f>
        <v>-4.4923629829290208</v>
      </c>
      <c r="E82" s="337">
        <f t="shared" si="23"/>
        <v>-3.379313572751526</v>
      </c>
      <c r="F82" s="336">
        <f t="shared" si="23"/>
        <v>-9.5199349064279897</v>
      </c>
      <c r="G82" s="337">
        <f t="shared" si="23"/>
        <v>-8.5989753197128156</v>
      </c>
      <c r="H82" s="338">
        <f t="shared" si="23"/>
        <v>5.0490953496486064</v>
      </c>
      <c r="I82" s="337">
        <f t="shared" si="23"/>
        <v>8.3547363650098205</v>
      </c>
      <c r="J82" s="339">
        <f t="shared" si="23"/>
        <v>-6.2945960223510244</v>
      </c>
      <c r="K82" s="337">
        <f t="shared" si="23"/>
        <v>-10.258681785967399</v>
      </c>
      <c r="L82" s="337">
        <f t="shared" si="23"/>
        <v>-9.5394329577813544</v>
      </c>
      <c r="M82" s="337">
        <f t="shared" si="23"/>
        <v>-4.975686632313451</v>
      </c>
    </row>
    <row r="83" spans="1:13" s="4" customFormat="1" ht="12.75" customHeight="1" x14ac:dyDescent="0.45">
      <c r="A83" s="295" t="s">
        <v>341</v>
      </c>
      <c r="B83" s="318"/>
    </row>
    <row r="84" spans="1:13" s="4" customFormat="1" ht="12.75" customHeight="1" x14ac:dyDescent="0.45">
      <c r="A84" s="295" t="s">
        <v>342</v>
      </c>
      <c r="B84" s="136"/>
    </row>
    <row r="85" spans="1:13" s="4" customFormat="1" ht="12.75" customHeight="1" x14ac:dyDescent="0.45">
      <c r="A85" s="296" t="s">
        <v>323</v>
      </c>
      <c r="B85" s="136"/>
    </row>
    <row r="86" spans="1:13" x14ac:dyDescent="0.25">
      <c r="A86" s="137"/>
      <c r="B86" s="110"/>
    </row>
  </sheetData>
  <mergeCells count="19">
    <mergeCell ref="A57:A67"/>
    <mergeCell ref="A12:A22"/>
    <mergeCell ref="A26:A37"/>
    <mergeCell ref="A40:A52"/>
    <mergeCell ref="A72:A82"/>
    <mergeCell ref="I4:I7"/>
    <mergeCell ref="K4:M5"/>
    <mergeCell ref="F6:F7"/>
    <mergeCell ref="G6:G7"/>
    <mergeCell ref="H6:H7"/>
    <mergeCell ref="K6:K7"/>
    <mergeCell ref="L6:L7"/>
    <mergeCell ref="M6:M7"/>
    <mergeCell ref="J4:J7"/>
    <mergeCell ref="A4:B7"/>
    <mergeCell ref="C4:C7"/>
    <mergeCell ref="D4:D7"/>
    <mergeCell ref="E4:E7"/>
    <mergeCell ref="F4:H5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88" orientation="portrait" r:id="rId1"/>
  <headerFooter differentOddEven="1" scaleWithDoc="0">
    <oddHeader>&amp;R&amp;"ＭＳ 明朝,標準"&amp;9（参考）東北&amp;"Times New Roman,標準" 6 &amp;"ＭＳ 明朝,標準"県・&amp;"Times New Roman,標準" &amp;"ＭＳ 明朝,標準"県庁所在&amp;"Times New Roman,標準" 6 &amp;"ＭＳ 明朝,標準"都市の概況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9"/>
  <sheetViews>
    <sheetView showGridLines="0" view="pageBreakPreview" zoomScaleNormal="100" zoomScaleSheetLayoutView="100" workbookViewId="0">
      <selection activeCell="J25" sqref="J25"/>
    </sheetView>
  </sheetViews>
  <sheetFormatPr defaultRowHeight="18" x14ac:dyDescent="0.45"/>
  <cols>
    <col min="1" max="1" width="4.69921875" style="158" customWidth="1"/>
    <col min="2" max="3" width="3.69921875" style="158" customWidth="1"/>
    <col min="4" max="4" width="12.3984375" style="158" customWidth="1"/>
    <col min="5" max="5" width="6.59765625" style="163" customWidth="1"/>
    <col min="6" max="11" width="9" style="158" customWidth="1"/>
    <col min="12" max="14" width="9.3984375" style="158" customWidth="1"/>
    <col min="15" max="256" width="9" style="158"/>
    <col min="257" max="259" width="3.69921875" style="158" customWidth="1"/>
    <col min="260" max="260" width="19.69921875" style="158" customWidth="1"/>
    <col min="261" max="261" width="11.19921875" style="158" customWidth="1"/>
    <col min="262" max="267" width="11.8984375" style="158" customWidth="1"/>
    <col min="268" max="270" width="9.3984375" style="158" customWidth="1"/>
    <col min="271" max="512" width="9" style="158"/>
    <col min="513" max="515" width="3.69921875" style="158" customWidth="1"/>
    <col min="516" max="516" width="19.69921875" style="158" customWidth="1"/>
    <col min="517" max="517" width="11.19921875" style="158" customWidth="1"/>
    <col min="518" max="523" width="11.8984375" style="158" customWidth="1"/>
    <col min="524" max="526" width="9.3984375" style="158" customWidth="1"/>
    <col min="527" max="768" width="9" style="158"/>
    <col min="769" max="771" width="3.69921875" style="158" customWidth="1"/>
    <col min="772" max="772" width="19.69921875" style="158" customWidth="1"/>
    <col min="773" max="773" width="11.19921875" style="158" customWidth="1"/>
    <col min="774" max="779" width="11.8984375" style="158" customWidth="1"/>
    <col min="780" max="782" width="9.3984375" style="158" customWidth="1"/>
    <col min="783" max="1024" width="9" style="158"/>
    <col min="1025" max="1027" width="3.69921875" style="158" customWidth="1"/>
    <col min="1028" max="1028" width="19.69921875" style="158" customWidth="1"/>
    <col min="1029" max="1029" width="11.19921875" style="158" customWidth="1"/>
    <col min="1030" max="1035" width="11.8984375" style="158" customWidth="1"/>
    <col min="1036" max="1038" width="9.3984375" style="158" customWidth="1"/>
    <col min="1039" max="1280" width="9" style="158"/>
    <col min="1281" max="1283" width="3.69921875" style="158" customWidth="1"/>
    <col min="1284" max="1284" width="19.69921875" style="158" customWidth="1"/>
    <col min="1285" max="1285" width="11.19921875" style="158" customWidth="1"/>
    <col min="1286" max="1291" width="11.8984375" style="158" customWidth="1"/>
    <col min="1292" max="1294" width="9.3984375" style="158" customWidth="1"/>
    <col min="1295" max="1536" width="9" style="158"/>
    <col min="1537" max="1539" width="3.69921875" style="158" customWidth="1"/>
    <col min="1540" max="1540" width="19.69921875" style="158" customWidth="1"/>
    <col min="1541" max="1541" width="11.19921875" style="158" customWidth="1"/>
    <col min="1542" max="1547" width="11.8984375" style="158" customWidth="1"/>
    <col min="1548" max="1550" width="9.3984375" style="158" customWidth="1"/>
    <col min="1551" max="1792" width="9" style="158"/>
    <col min="1793" max="1795" width="3.69921875" style="158" customWidth="1"/>
    <col min="1796" max="1796" width="19.69921875" style="158" customWidth="1"/>
    <col min="1797" max="1797" width="11.19921875" style="158" customWidth="1"/>
    <col min="1798" max="1803" width="11.8984375" style="158" customWidth="1"/>
    <col min="1804" max="1806" width="9.3984375" style="158" customWidth="1"/>
    <col min="1807" max="2048" width="9" style="158"/>
    <col min="2049" max="2051" width="3.69921875" style="158" customWidth="1"/>
    <col min="2052" max="2052" width="19.69921875" style="158" customWidth="1"/>
    <col min="2053" max="2053" width="11.19921875" style="158" customWidth="1"/>
    <col min="2054" max="2059" width="11.8984375" style="158" customWidth="1"/>
    <col min="2060" max="2062" width="9.3984375" style="158" customWidth="1"/>
    <col min="2063" max="2304" width="9" style="158"/>
    <col min="2305" max="2307" width="3.69921875" style="158" customWidth="1"/>
    <col min="2308" max="2308" width="19.69921875" style="158" customWidth="1"/>
    <col min="2309" max="2309" width="11.19921875" style="158" customWidth="1"/>
    <col min="2310" max="2315" width="11.8984375" style="158" customWidth="1"/>
    <col min="2316" max="2318" width="9.3984375" style="158" customWidth="1"/>
    <col min="2319" max="2560" width="9" style="158"/>
    <col min="2561" max="2563" width="3.69921875" style="158" customWidth="1"/>
    <col min="2564" max="2564" width="19.69921875" style="158" customWidth="1"/>
    <col min="2565" max="2565" width="11.19921875" style="158" customWidth="1"/>
    <col min="2566" max="2571" width="11.8984375" style="158" customWidth="1"/>
    <col min="2572" max="2574" width="9.3984375" style="158" customWidth="1"/>
    <col min="2575" max="2816" width="9" style="158"/>
    <col min="2817" max="2819" width="3.69921875" style="158" customWidth="1"/>
    <col min="2820" max="2820" width="19.69921875" style="158" customWidth="1"/>
    <col min="2821" max="2821" width="11.19921875" style="158" customWidth="1"/>
    <col min="2822" max="2827" width="11.8984375" style="158" customWidth="1"/>
    <col min="2828" max="2830" width="9.3984375" style="158" customWidth="1"/>
    <col min="2831" max="3072" width="9" style="158"/>
    <col min="3073" max="3075" width="3.69921875" style="158" customWidth="1"/>
    <col min="3076" max="3076" width="19.69921875" style="158" customWidth="1"/>
    <col min="3077" max="3077" width="11.19921875" style="158" customWidth="1"/>
    <col min="3078" max="3083" width="11.8984375" style="158" customWidth="1"/>
    <col min="3084" max="3086" width="9.3984375" style="158" customWidth="1"/>
    <col min="3087" max="3328" width="9" style="158"/>
    <col min="3329" max="3331" width="3.69921875" style="158" customWidth="1"/>
    <col min="3332" max="3332" width="19.69921875" style="158" customWidth="1"/>
    <col min="3333" max="3333" width="11.19921875" style="158" customWidth="1"/>
    <col min="3334" max="3339" width="11.8984375" style="158" customWidth="1"/>
    <col min="3340" max="3342" width="9.3984375" style="158" customWidth="1"/>
    <col min="3343" max="3584" width="9" style="158"/>
    <col min="3585" max="3587" width="3.69921875" style="158" customWidth="1"/>
    <col min="3588" max="3588" width="19.69921875" style="158" customWidth="1"/>
    <col min="3589" max="3589" width="11.19921875" style="158" customWidth="1"/>
    <col min="3590" max="3595" width="11.8984375" style="158" customWidth="1"/>
    <col min="3596" max="3598" width="9.3984375" style="158" customWidth="1"/>
    <col min="3599" max="3840" width="9" style="158"/>
    <col min="3841" max="3843" width="3.69921875" style="158" customWidth="1"/>
    <col min="3844" max="3844" width="19.69921875" style="158" customWidth="1"/>
    <col min="3845" max="3845" width="11.19921875" style="158" customWidth="1"/>
    <col min="3846" max="3851" width="11.8984375" style="158" customWidth="1"/>
    <col min="3852" max="3854" width="9.3984375" style="158" customWidth="1"/>
    <col min="3855" max="4096" width="9" style="158"/>
    <col min="4097" max="4099" width="3.69921875" style="158" customWidth="1"/>
    <col min="4100" max="4100" width="19.69921875" style="158" customWidth="1"/>
    <col min="4101" max="4101" width="11.19921875" style="158" customWidth="1"/>
    <col min="4102" max="4107" width="11.8984375" style="158" customWidth="1"/>
    <col min="4108" max="4110" width="9.3984375" style="158" customWidth="1"/>
    <col min="4111" max="4352" width="9" style="158"/>
    <col min="4353" max="4355" width="3.69921875" style="158" customWidth="1"/>
    <col min="4356" max="4356" width="19.69921875" style="158" customWidth="1"/>
    <col min="4357" max="4357" width="11.19921875" style="158" customWidth="1"/>
    <col min="4358" max="4363" width="11.8984375" style="158" customWidth="1"/>
    <col min="4364" max="4366" width="9.3984375" style="158" customWidth="1"/>
    <col min="4367" max="4608" width="9" style="158"/>
    <col min="4609" max="4611" width="3.69921875" style="158" customWidth="1"/>
    <col min="4612" max="4612" width="19.69921875" style="158" customWidth="1"/>
    <col min="4613" max="4613" width="11.19921875" style="158" customWidth="1"/>
    <col min="4614" max="4619" width="11.8984375" style="158" customWidth="1"/>
    <col min="4620" max="4622" width="9.3984375" style="158" customWidth="1"/>
    <col min="4623" max="4864" width="9" style="158"/>
    <col min="4865" max="4867" width="3.69921875" style="158" customWidth="1"/>
    <col min="4868" max="4868" width="19.69921875" style="158" customWidth="1"/>
    <col min="4869" max="4869" width="11.19921875" style="158" customWidth="1"/>
    <col min="4870" max="4875" width="11.8984375" style="158" customWidth="1"/>
    <col min="4876" max="4878" width="9.3984375" style="158" customWidth="1"/>
    <col min="4879" max="5120" width="9" style="158"/>
    <col min="5121" max="5123" width="3.69921875" style="158" customWidth="1"/>
    <col min="5124" max="5124" width="19.69921875" style="158" customWidth="1"/>
    <col min="5125" max="5125" width="11.19921875" style="158" customWidth="1"/>
    <col min="5126" max="5131" width="11.8984375" style="158" customWidth="1"/>
    <col min="5132" max="5134" width="9.3984375" style="158" customWidth="1"/>
    <col min="5135" max="5376" width="9" style="158"/>
    <col min="5377" max="5379" width="3.69921875" style="158" customWidth="1"/>
    <col min="5380" max="5380" width="19.69921875" style="158" customWidth="1"/>
    <col min="5381" max="5381" width="11.19921875" style="158" customWidth="1"/>
    <col min="5382" max="5387" width="11.8984375" style="158" customWidth="1"/>
    <col min="5388" max="5390" width="9.3984375" style="158" customWidth="1"/>
    <col min="5391" max="5632" width="9" style="158"/>
    <col min="5633" max="5635" width="3.69921875" style="158" customWidth="1"/>
    <col min="5636" max="5636" width="19.69921875" style="158" customWidth="1"/>
    <col min="5637" max="5637" width="11.19921875" style="158" customWidth="1"/>
    <col min="5638" max="5643" width="11.8984375" style="158" customWidth="1"/>
    <col min="5644" max="5646" width="9.3984375" style="158" customWidth="1"/>
    <col min="5647" max="5888" width="9" style="158"/>
    <col min="5889" max="5891" width="3.69921875" style="158" customWidth="1"/>
    <col min="5892" max="5892" width="19.69921875" style="158" customWidth="1"/>
    <col min="5893" max="5893" width="11.19921875" style="158" customWidth="1"/>
    <col min="5894" max="5899" width="11.8984375" style="158" customWidth="1"/>
    <col min="5900" max="5902" width="9.3984375" style="158" customWidth="1"/>
    <col min="5903" max="6144" width="9" style="158"/>
    <col min="6145" max="6147" width="3.69921875" style="158" customWidth="1"/>
    <col min="6148" max="6148" width="19.69921875" style="158" customWidth="1"/>
    <col min="6149" max="6149" width="11.19921875" style="158" customWidth="1"/>
    <col min="6150" max="6155" width="11.8984375" style="158" customWidth="1"/>
    <col min="6156" max="6158" width="9.3984375" style="158" customWidth="1"/>
    <col min="6159" max="6400" width="9" style="158"/>
    <col min="6401" max="6403" width="3.69921875" style="158" customWidth="1"/>
    <col min="6404" max="6404" width="19.69921875" style="158" customWidth="1"/>
    <col min="6405" max="6405" width="11.19921875" style="158" customWidth="1"/>
    <col min="6406" max="6411" width="11.8984375" style="158" customWidth="1"/>
    <col min="6412" max="6414" width="9.3984375" style="158" customWidth="1"/>
    <col min="6415" max="6656" width="9" style="158"/>
    <col min="6657" max="6659" width="3.69921875" style="158" customWidth="1"/>
    <col min="6660" max="6660" width="19.69921875" style="158" customWidth="1"/>
    <col min="6661" max="6661" width="11.19921875" style="158" customWidth="1"/>
    <col min="6662" max="6667" width="11.8984375" style="158" customWidth="1"/>
    <col min="6668" max="6670" width="9.3984375" style="158" customWidth="1"/>
    <col min="6671" max="6912" width="9" style="158"/>
    <col min="6913" max="6915" width="3.69921875" style="158" customWidth="1"/>
    <col min="6916" max="6916" width="19.69921875" style="158" customWidth="1"/>
    <col min="6917" max="6917" width="11.19921875" style="158" customWidth="1"/>
    <col min="6918" max="6923" width="11.8984375" style="158" customWidth="1"/>
    <col min="6924" max="6926" width="9.3984375" style="158" customWidth="1"/>
    <col min="6927" max="7168" width="9" style="158"/>
    <col min="7169" max="7171" width="3.69921875" style="158" customWidth="1"/>
    <col min="7172" max="7172" width="19.69921875" style="158" customWidth="1"/>
    <col min="7173" max="7173" width="11.19921875" style="158" customWidth="1"/>
    <col min="7174" max="7179" width="11.8984375" style="158" customWidth="1"/>
    <col min="7180" max="7182" width="9.3984375" style="158" customWidth="1"/>
    <col min="7183" max="7424" width="9" style="158"/>
    <col min="7425" max="7427" width="3.69921875" style="158" customWidth="1"/>
    <col min="7428" max="7428" width="19.69921875" style="158" customWidth="1"/>
    <col min="7429" max="7429" width="11.19921875" style="158" customWidth="1"/>
    <col min="7430" max="7435" width="11.8984375" style="158" customWidth="1"/>
    <col min="7436" max="7438" width="9.3984375" style="158" customWidth="1"/>
    <col min="7439" max="7680" width="9" style="158"/>
    <col min="7681" max="7683" width="3.69921875" style="158" customWidth="1"/>
    <col min="7684" max="7684" width="19.69921875" style="158" customWidth="1"/>
    <col min="7685" max="7685" width="11.19921875" style="158" customWidth="1"/>
    <col min="7686" max="7691" width="11.8984375" style="158" customWidth="1"/>
    <col min="7692" max="7694" width="9.3984375" style="158" customWidth="1"/>
    <col min="7695" max="7936" width="9" style="158"/>
    <col min="7937" max="7939" width="3.69921875" style="158" customWidth="1"/>
    <col min="7940" max="7940" width="19.69921875" style="158" customWidth="1"/>
    <col min="7941" max="7941" width="11.19921875" style="158" customWidth="1"/>
    <col min="7942" max="7947" width="11.8984375" style="158" customWidth="1"/>
    <col min="7948" max="7950" width="9.3984375" style="158" customWidth="1"/>
    <col min="7951" max="8192" width="9" style="158"/>
    <col min="8193" max="8195" width="3.69921875" style="158" customWidth="1"/>
    <col min="8196" max="8196" width="19.69921875" style="158" customWidth="1"/>
    <col min="8197" max="8197" width="11.19921875" style="158" customWidth="1"/>
    <col min="8198" max="8203" width="11.8984375" style="158" customWidth="1"/>
    <col min="8204" max="8206" width="9.3984375" style="158" customWidth="1"/>
    <col min="8207" max="8448" width="9" style="158"/>
    <col min="8449" max="8451" width="3.69921875" style="158" customWidth="1"/>
    <col min="8452" max="8452" width="19.69921875" style="158" customWidth="1"/>
    <col min="8453" max="8453" width="11.19921875" style="158" customWidth="1"/>
    <col min="8454" max="8459" width="11.8984375" style="158" customWidth="1"/>
    <col min="8460" max="8462" width="9.3984375" style="158" customWidth="1"/>
    <col min="8463" max="8704" width="9" style="158"/>
    <col min="8705" max="8707" width="3.69921875" style="158" customWidth="1"/>
    <col min="8708" max="8708" width="19.69921875" style="158" customWidth="1"/>
    <col min="8709" max="8709" width="11.19921875" style="158" customWidth="1"/>
    <col min="8710" max="8715" width="11.8984375" style="158" customWidth="1"/>
    <col min="8716" max="8718" width="9.3984375" style="158" customWidth="1"/>
    <col min="8719" max="8960" width="9" style="158"/>
    <col min="8961" max="8963" width="3.69921875" style="158" customWidth="1"/>
    <col min="8964" max="8964" width="19.69921875" style="158" customWidth="1"/>
    <col min="8965" max="8965" width="11.19921875" style="158" customWidth="1"/>
    <col min="8966" max="8971" width="11.8984375" style="158" customWidth="1"/>
    <col min="8972" max="8974" width="9.3984375" style="158" customWidth="1"/>
    <col min="8975" max="9216" width="9" style="158"/>
    <col min="9217" max="9219" width="3.69921875" style="158" customWidth="1"/>
    <col min="9220" max="9220" width="19.69921875" style="158" customWidth="1"/>
    <col min="9221" max="9221" width="11.19921875" style="158" customWidth="1"/>
    <col min="9222" max="9227" width="11.8984375" style="158" customWidth="1"/>
    <col min="9228" max="9230" width="9.3984375" style="158" customWidth="1"/>
    <col min="9231" max="9472" width="9" style="158"/>
    <col min="9473" max="9475" width="3.69921875" style="158" customWidth="1"/>
    <col min="9476" max="9476" width="19.69921875" style="158" customWidth="1"/>
    <col min="9477" max="9477" width="11.19921875" style="158" customWidth="1"/>
    <col min="9478" max="9483" width="11.8984375" style="158" customWidth="1"/>
    <col min="9484" max="9486" width="9.3984375" style="158" customWidth="1"/>
    <col min="9487" max="9728" width="9" style="158"/>
    <col min="9729" max="9731" width="3.69921875" style="158" customWidth="1"/>
    <col min="9732" max="9732" width="19.69921875" style="158" customWidth="1"/>
    <col min="9733" max="9733" width="11.19921875" style="158" customWidth="1"/>
    <col min="9734" max="9739" width="11.8984375" style="158" customWidth="1"/>
    <col min="9740" max="9742" width="9.3984375" style="158" customWidth="1"/>
    <col min="9743" max="9984" width="9" style="158"/>
    <col min="9985" max="9987" width="3.69921875" style="158" customWidth="1"/>
    <col min="9988" max="9988" width="19.69921875" style="158" customWidth="1"/>
    <col min="9989" max="9989" width="11.19921875" style="158" customWidth="1"/>
    <col min="9990" max="9995" width="11.8984375" style="158" customWidth="1"/>
    <col min="9996" max="9998" width="9.3984375" style="158" customWidth="1"/>
    <col min="9999" max="10240" width="9" style="158"/>
    <col min="10241" max="10243" width="3.69921875" style="158" customWidth="1"/>
    <col min="10244" max="10244" width="19.69921875" style="158" customWidth="1"/>
    <col min="10245" max="10245" width="11.19921875" style="158" customWidth="1"/>
    <col min="10246" max="10251" width="11.8984375" style="158" customWidth="1"/>
    <col min="10252" max="10254" width="9.3984375" style="158" customWidth="1"/>
    <col min="10255" max="10496" width="9" style="158"/>
    <col min="10497" max="10499" width="3.69921875" style="158" customWidth="1"/>
    <col min="10500" max="10500" width="19.69921875" style="158" customWidth="1"/>
    <col min="10501" max="10501" width="11.19921875" style="158" customWidth="1"/>
    <col min="10502" max="10507" width="11.8984375" style="158" customWidth="1"/>
    <col min="10508" max="10510" width="9.3984375" style="158" customWidth="1"/>
    <col min="10511" max="10752" width="9" style="158"/>
    <col min="10753" max="10755" width="3.69921875" style="158" customWidth="1"/>
    <col min="10756" max="10756" width="19.69921875" style="158" customWidth="1"/>
    <col min="10757" max="10757" width="11.19921875" style="158" customWidth="1"/>
    <col min="10758" max="10763" width="11.8984375" style="158" customWidth="1"/>
    <col min="10764" max="10766" width="9.3984375" style="158" customWidth="1"/>
    <col min="10767" max="11008" width="9" style="158"/>
    <col min="11009" max="11011" width="3.69921875" style="158" customWidth="1"/>
    <col min="11012" max="11012" width="19.69921875" style="158" customWidth="1"/>
    <col min="11013" max="11013" width="11.19921875" style="158" customWidth="1"/>
    <col min="11014" max="11019" width="11.8984375" style="158" customWidth="1"/>
    <col min="11020" max="11022" width="9.3984375" style="158" customWidth="1"/>
    <col min="11023" max="11264" width="9" style="158"/>
    <col min="11265" max="11267" width="3.69921875" style="158" customWidth="1"/>
    <col min="11268" max="11268" width="19.69921875" style="158" customWidth="1"/>
    <col min="11269" max="11269" width="11.19921875" style="158" customWidth="1"/>
    <col min="11270" max="11275" width="11.8984375" style="158" customWidth="1"/>
    <col min="11276" max="11278" width="9.3984375" style="158" customWidth="1"/>
    <col min="11279" max="11520" width="9" style="158"/>
    <col min="11521" max="11523" width="3.69921875" style="158" customWidth="1"/>
    <col min="11524" max="11524" width="19.69921875" style="158" customWidth="1"/>
    <col min="11525" max="11525" width="11.19921875" style="158" customWidth="1"/>
    <col min="11526" max="11531" width="11.8984375" style="158" customWidth="1"/>
    <col min="11532" max="11534" width="9.3984375" style="158" customWidth="1"/>
    <col min="11535" max="11776" width="9" style="158"/>
    <col min="11777" max="11779" width="3.69921875" style="158" customWidth="1"/>
    <col min="11780" max="11780" width="19.69921875" style="158" customWidth="1"/>
    <col min="11781" max="11781" width="11.19921875" style="158" customWidth="1"/>
    <col min="11782" max="11787" width="11.8984375" style="158" customWidth="1"/>
    <col min="11788" max="11790" width="9.3984375" style="158" customWidth="1"/>
    <col min="11791" max="12032" width="9" style="158"/>
    <col min="12033" max="12035" width="3.69921875" style="158" customWidth="1"/>
    <col min="12036" max="12036" width="19.69921875" style="158" customWidth="1"/>
    <col min="12037" max="12037" width="11.19921875" style="158" customWidth="1"/>
    <col min="12038" max="12043" width="11.8984375" style="158" customWidth="1"/>
    <col min="12044" max="12046" width="9.3984375" style="158" customWidth="1"/>
    <col min="12047" max="12288" width="9" style="158"/>
    <col min="12289" max="12291" width="3.69921875" style="158" customWidth="1"/>
    <col min="12292" max="12292" width="19.69921875" style="158" customWidth="1"/>
    <col min="12293" max="12293" width="11.19921875" style="158" customWidth="1"/>
    <col min="12294" max="12299" width="11.8984375" style="158" customWidth="1"/>
    <col min="12300" max="12302" width="9.3984375" style="158" customWidth="1"/>
    <col min="12303" max="12544" width="9" style="158"/>
    <col min="12545" max="12547" width="3.69921875" style="158" customWidth="1"/>
    <col min="12548" max="12548" width="19.69921875" style="158" customWidth="1"/>
    <col min="12549" max="12549" width="11.19921875" style="158" customWidth="1"/>
    <col min="12550" max="12555" width="11.8984375" style="158" customWidth="1"/>
    <col min="12556" max="12558" width="9.3984375" style="158" customWidth="1"/>
    <col min="12559" max="12800" width="9" style="158"/>
    <col min="12801" max="12803" width="3.69921875" style="158" customWidth="1"/>
    <col min="12804" max="12804" width="19.69921875" style="158" customWidth="1"/>
    <col min="12805" max="12805" width="11.19921875" style="158" customWidth="1"/>
    <col min="12806" max="12811" width="11.8984375" style="158" customWidth="1"/>
    <col min="12812" max="12814" width="9.3984375" style="158" customWidth="1"/>
    <col min="12815" max="13056" width="9" style="158"/>
    <col min="13057" max="13059" width="3.69921875" style="158" customWidth="1"/>
    <col min="13060" max="13060" width="19.69921875" style="158" customWidth="1"/>
    <col min="13061" max="13061" width="11.19921875" style="158" customWidth="1"/>
    <col min="13062" max="13067" width="11.8984375" style="158" customWidth="1"/>
    <col min="13068" max="13070" width="9.3984375" style="158" customWidth="1"/>
    <col min="13071" max="13312" width="9" style="158"/>
    <col min="13313" max="13315" width="3.69921875" style="158" customWidth="1"/>
    <col min="13316" max="13316" width="19.69921875" style="158" customWidth="1"/>
    <col min="13317" max="13317" width="11.19921875" style="158" customWidth="1"/>
    <col min="13318" max="13323" width="11.8984375" style="158" customWidth="1"/>
    <col min="13324" max="13326" width="9.3984375" style="158" customWidth="1"/>
    <col min="13327" max="13568" width="9" style="158"/>
    <col min="13569" max="13571" width="3.69921875" style="158" customWidth="1"/>
    <col min="13572" max="13572" width="19.69921875" style="158" customWidth="1"/>
    <col min="13573" max="13573" width="11.19921875" style="158" customWidth="1"/>
    <col min="13574" max="13579" width="11.8984375" style="158" customWidth="1"/>
    <col min="13580" max="13582" width="9.3984375" style="158" customWidth="1"/>
    <col min="13583" max="13824" width="9" style="158"/>
    <col min="13825" max="13827" width="3.69921875" style="158" customWidth="1"/>
    <col min="13828" max="13828" width="19.69921875" style="158" customWidth="1"/>
    <col min="13829" max="13829" width="11.19921875" style="158" customWidth="1"/>
    <col min="13830" max="13835" width="11.8984375" style="158" customWidth="1"/>
    <col min="13836" max="13838" width="9.3984375" style="158" customWidth="1"/>
    <col min="13839" max="14080" width="9" style="158"/>
    <col min="14081" max="14083" width="3.69921875" style="158" customWidth="1"/>
    <col min="14084" max="14084" width="19.69921875" style="158" customWidth="1"/>
    <col min="14085" max="14085" width="11.19921875" style="158" customWidth="1"/>
    <col min="14086" max="14091" width="11.8984375" style="158" customWidth="1"/>
    <col min="14092" max="14094" width="9.3984375" style="158" customWidth="1"/>
    <col min="14095" max="14336" width="9" style="158"/>
    <col min="14337" max="14339" width="3.69921875" style="158" customWidth="1"/>
    <col min="14340" max="14340" width="19.69921875" style="158" customWidth="1"/>
    <col min="14341" max="14341" width="11.19921875" style="158" customWidth="1"/>
    <col min="14342" max="14347" width="11.8984375" style="158" customWidth="1"/>
    <col min="14348" max="14350" width="9.3984375" style="158" customWidth="1"/>
    <col min="14351" max="14592" width="9" style="158"/>
    <col min="14593" max="14595" width="3.69921875" style="158" customWidth="1"/>
    <col min="14596" max="14596" width="19.69921875" style="158" customWidth="1"/>
    <col min="14597" max="14597" width="11.19921875" style="158" customWidth="1"/>
    <col min="14598" max="14603" width="11.8984375" style="158" customWidth="1"/>
    <col min="14604" max="14606" width="9.3984375" style="158" customWidth="1"/>
    <col min="14607" max="14848" width="9" style="158"/>
    <col min="14849" max="14851" width="3.69921875" style="158" customWidth="1"/>
    <col min="14852" max="14852" width="19.69921875" style="158" customWidth="1"/>
    <col min="14853" max="14853" width="11.19921875" style="158" customWidth="1"/>
    <col min="14854" max="14859" width="11.8984375" style="158" customWidth="1"/>
    <col min="14860" max="14862" width="9.3984375" style="158" customWidth="1"/>
    <col min="14863" max="15104" width="9" style="158"/>
    <col min="15105" max="15107" width="3.69921875" style="158" customWidth="1"/>
    <col min="15108" max="15108" width="19.69921875" style="158" customWidth="1"/>
    <col min="15109" max="15109" width="11.19921875" style="158" customWidth="1"/>
    <col min="15110" max="15115" width="11.8984375" style="158" customWidth="1"/>
    <col min="15116" max="15118" width="9.3984375" style="158" customWidth="1"/>
    <col min="15119" max="15360" width="9" style="158"/>
    <col min="15361" max="15363" width="3.69921875" style="158" customWidth="1"/>
    <col min="15364" max="15364" width="19.69921875" style="158" customWidth="1"/>
    <col min="15365" max="15365" width="11.19921875" style="158" customWidth="1"/>
    <col min="15366" max="15371" width="11.8984375" style="158" customWidth="1"/>
    <col min="15372" max="15374" width="9.3984375" style="158" customWidth="1"/>
    <col min="15375" max="15616" width="9" style="158"/>
    <col min="15617" max="15619" width="3.69921875" style="158" customWidth="1"/>
    <col min="15620" max="15620" width="19.69921875" style="158" customWidth="1"/>
    <col min="15621" max="15621" width="11.19921875" style="158" customWidth="1"/>
    <col min="15622" max="15627" width="11.8984375" style="158" customWidth="1"/>
    <col min="15628" max="15630" width="9.3984375" style="158" customWidth="1"/>
    <col min="15631" max="15872" width="9" style="158"/>
    <col min="15873" max="15875" width="3.69921875" style="158" customWidth="1"/>
    <col min="15876" max="15876" width="19.69921875" style="158" customWidth="1"/>
    <col min="15877" max="15877" width="11.19921875" style="158" customWidth="1"/>
    <col min="15878" max="15883" width="11.8984375" style="158" customWidth="1"/>
    <col min="15884" max="15886" width="9.3984375" style="158" customWidth="1"/>
    <col min="15887" max="16128" width="9" style="158"/>
    <col min="16129" max="16131" width="3.69921875" style="158" customWidth="1"/>
    <col min="16132" max="16132" width="19.69921875" style="158" customWidth="1"/>
    <col min="16133" max="16133" width="11.19921875" style="158" customWidth="1"/>
    <col min="16134" max="16139" width="11.8984375" style="158" customWidth="1"/>
    <col min="16140" max="16142" width="9.3984375" style="158" customWidth="1"/>
    <col min="16143" max="16384" width="9" style="158"/>
  </cols>
  <sheetData>
    <row r="1" spans="1:11" s="141" customFormat="1" ht="12.75" customHeight="1" x14ac:dyDescent="0.45">
      <c r="A1" s="138"/>
      <c r="B1" s="139"/>
      <c r="C1" s="139"/>
      <c r="D1" s="139"/>
      <c r="E1" s="140"/>
      <c r="F1" s="139"/>
      <c r="G1" s="139"/>
      <c r="H1" s="139"/>
      <c r="I1" s="139"/>
      <c r="J1" s="139"/>
      <c r="K1" s="139"/>
    </row>
    <row r="2" spans="1:11" s="141" customFormat="1" ht="12.75" customHeight="1" x14ac:dyDescent="0.45">
      <c r="A2" s="142" t="s">
        <v>58</v>
      </c>
      <c r="B2" s="139"/>
      <c r="C2" s="139"/>
      <c r="D2" s="139"/>
      <c r="E2" s="140"/>
      <c r="F2" s="139"/>
      <c r="G2" s="139"/>
      <c r="H2" s="139"/>
      <c r="I2" s="139"/>
      <c r="J2" s="139"/>
      <c r="K2" s="139"/>
    </row>
    <row r="3" spans="1:11" s="141" customFormat="1" ht="12.75" customHeight="1" x14ac:dyDescent="0.45">
      <c r="A3" s="143"/>
      <c r="B3" s="139"/>
      <c r="C3" s="139"/>
      <c r="D3" s="139"/>
      <c r="E3" s="140"/>
      <c r="F3" s="139"/>
      <c r="G3" s="139"/>
      <c r="H3" s="139"/>
      <c r="I3" s="139"/>
      <c r="J3" s="139"/>
      <c r="K3" s="139"/>
    </row>
    <row r="4" spans="1:11" s="146" customFormat="1" ht="24.9" customHeight="1" x14ac:dyDescent="0.45">
      <c r="A4" s="565"/>
      <c r="B4" s="566"/>
      <c r="C4" s="566"/>
      <c r="D4" s="566"/>
      <c r="E4" s="144" t="s">
        <v>60</v>
      </c>
      <c r="F4" s="145" t="s">
        <v>61</v>
      </c>
      <c r="G4" s="145" t="s">
        <v>62</v>
      </c>
      <c r="H4" s="145" t="s">
        <v>63</v>
      </c>
      <c r="I4" s="145" t="s">
        <v>64</v>
      </c>
      <c r="J4" s="145" t="s">
        <v>65</v>
      </c>
      <c r="K4" s="145" t="s">
        <v>66</v>
      </c>
    </row>
    <row r="5" spans="1:11" s="146" customFormat="1" ht="24.9" customHeight="1" x14ac:dyDescent="0.45">
      <c r="A5" s="567" t="s">
        <v>67</v>
      </c>
      <c r="B5" s="568"/>
      <c r="C5" s="568"/>
      <c r="D5" s="542"/>
      <c r="E5" s="147" t="s">
        <v>68</v>
      </c>
      <c r="F5" s="148">
        <v>275192</v>
      </c>
      <c r="G5" s="148">
        <v>289731</v>
      </c>
      <c r="H5" s="148">
        <v>1096704</v>
      </c>
      <c r="I5" s="148">
        <v>307672</v>
      </c>
      <c r="J5" s="148">
        <v>247590</v>
      </c>
      <c r="K5" s="148">
        <v>282693</v>
      </c>
    </row>
    <row r="6" spans="1:11" s="146" customFormat="1" ht="24.9" customHeight="1" x14ac:dyDescent="0.45">
      <c r="A6" s="569" t="s">
        <v>69</v>
      </c>
      <c r="B6" s="564"/>
      <c r="C6" s="564"/>
      <c r="D6" s="539"/>
      <c r="E6" s="149" t="s">
        <v>68</v>
      </c>
      <c r="F6" s="150">
        <v>287648</v>
      </c>
      <c r="G6" s="150">
        <v>297631</v>
      </c>
      <c r="H6" s="150">
        <v>1082159</v>
      </c>
      <c r="I6" s="150">
        <v>315814</v>
      </c>
      <c r="J6" s="150">
        <v>253832</v>
      </c>
      <c r="K6" s="150">
        <v>294247</v>
      </c>
    </row>
    <row r="7" spans="1:11" s="146" customFormat="1" ht="24.9" customHeight="1" x14ac:dyDescent="0.45">
      <c r="A7" s="570" t="s">
        <v>70</v>
      </c>
      <c r="B7" s="568"/>
      <c r="C7" s="568"/>
      <c r="D7" s="542"/>
      <c r="E7" s="147" t="s">
        <v>68</v>
      </c>
      <c r="F7" s="148">
        <v>-12456</v>
      </c>
      <c r="G7" s="148">
        <v>-7900</v>
      </c>
      <c r="H7" s="148">
        <v>14545</v>
      </c>
      <c r="I7" s="148">
        <v>-8142</v>
      </c>
      <c r="J7" s="148">
        <v>-6242</v>
      </c>
      <c r="K7" s="148">
        <v>-11554</v>
      </c>
    </row>
    <row r="8" spans="1:11" s="146" customFormat="1" ht="24.9" customHeight="1" x14ac:dyDescent="0.45">
      <c r="A8" s="571" t="s">
        <v>71</v>
      </c>
      <c r="B8" s="562"/>
      <c r="C8" s="562"/>
      <c r="D8" s="557"/>
      <c r="E8" s="151" t="s">
        <v>73</v>
      </c>
      <c r="F8" s="340">
        <v>-4.3302925798197798</v>
      </c>
      <c r="G8" s="340">
        <v>-2.6542934035769123</v>
      </c>
      <c r="H8" s="340">
        <v>1.3440723590525976</v>
      </c>
      <c r="I8" s="340">
        <v>-2.5780997675847175</v>
      </c>
      <c r="J8" s="340">
        <v>-2.4591068108039962</v>
      </c>
      <c r="K8" s="340">
        <v>-3.93</v>
      </c>
    </row>
    <row r="9" spans="1:11" s="146" customFormat="1" ht="24.9" customHeight="1" x14ac:dyDescent="0.45">
      <c r="A9" s="563" t="s">
        <v>74</v>
      </c>
      <c r="B9" s="564"/>
      <c r="C9" s="564"/>
      <c r="D9" s="539"/>
      <c r="E9" s="149" t="s">
        <v>75</v>
      </c>
      <c r="F9" s="153">
        <v>824.61</v>
      </c>
      <c r="G9" s="153">
        <v>886.47</v>
      </c>
      <c r="H9" s="153">
        <v>786.35</v>
      </c>
      <c r="I9" s="153">
        <v>906.07</v>
      </c>
      <c r="J9" s="153">
        <v>381.3</v>
      </c>
      <c r="K9" s="153">
        <v>767.72</v>
      </c>
    </row>
    <row r="10" spans="1:11" s="146" customFormat="1" ht="24.9" customHeight="1" x14ac:dyDescent="0.45">
      <c r="A10" s="561" t="s">
        <v>76</v>
      </c>
      <c r="B10" s="562"/>
      <c r="C10" s="562"/>
      <c r="D10" s="557"/>
      <c r="E10" s="151" t="s">
        <v>77</v>
      </c>
      <c r="F10" s="152">
        <v>333.7</v>
      </c>
      <c r="G10" s="152">
        <v>326.8</v>
      </c>
      <c r="H10" s="152">
        <v>1394.7</v>
      </c>
      <c r="I10" s="152">
        <v>339.6</v>
      </c>
      <c r="J10" s="152">
        <v>649.29999999999995</v>
      </c>
      <c r="K10" s="152">
        <v>368.2</v>
      </c>
    </row>
    <row r="11" spans="1:11" s="146" customFormat="1" ht="24.9" customHeight="1" x14ac:dyDescent="0.45">
      <c r="A11" s="563" t="s">
        <v>78</v>
      </c>
      <c r="B11" s="564"/>
      <c r="C11" s="564"/>
      <c r="D11" s="539"/>
      <c r="E11" s="149" t="s">
        <v>79</v>
      </c>
      <c r="F11" s="154">
        <v>50.3</v>
      </c>
      <c r="G11" s="154">
        <v>47.8</v>
      </c>
      <c r="H11" s="154">
        <v>45.4</v>
      </c>
      <c r="I11" s="154">
        <v>49.8</v>
      </c>
      <c r="J11" s="154">
        <v>48.3</v>
      </c>
      <c r="K11" s="154">
        <v>48.9</v>
      </c>
    </row>
    <row r="12" spans="1:11" s="146" customFormat="1" ht="24.9" customHeight="1" x14ac:dyDescent="0.45">
      <c r="A12" s="561" t="s">
        <v>80</v>
      </c>
      <c r="B12" s="562"/>
      <c r="C12" s="562"/>
      <c r="D12" s="557"/>
      <c r="E12" s="151" t="s">
        <v>79</v>
      </c>
      <c r="F12" s="152">
        <v>52.6</v>
      </c>
      <c r="G12" s="152">
        <v>48.9</v>
      </c>
      <c r="H12" s="152">
        <v>45.8</v>
      </c>
      <c r="I12" s="152">
        <v>51.5</v>
      </c>
      <c r="J12" s="152">
        <v>49.2</v>
      </c>
      <c r="K12" s="152">
        <v>50.4</v>
      </c>
    </row>
    <row r="13" spans="1:11" s="146" customFormat="1" ht="24.9" customHeight="1" x14ac:dyDescent="0.45">
      <c r="A13" s="558" t="s">
        <v>348</v>
      </c>
      <c r="B13" s="552" t="s">
        <v>321</v>
      </c>
      <c r="C13" s="553"/>
      <c r="D13" s="554"/>
      <c r="E13" s="155" t="s">
        <v>68</v>
      </c>
      <c r="F13" s="156">
        <f>F5</f>
        <v>275192</v>
      </c>
      <c r="G13" s="156">
        <f t="shared" ref="G13:K13" si="0">G5</f>
        <v>289731</v>
      </c>
      <c r="H13" s="156">
        <f t="shared" si="0"/>
        <v>1096704</v>
      </c>
      <c r="I13" s="156">
        <f t="shared" si="0"/>
        <v>307672</v>
      </c>
      <c r="J13" s="156">
        <f t="shared" si="0"/>
        <v>247590</v>
      </c>
      <c r="K13" s="156">
        <f t="shared" si="0"/>
        <v>282693</v>
      </c>
    </row>
    <row r="14" spans="1:11" s="146" customFormat="1" ht="24.9" customHeight="1" x14ac:dyDescent="0.45">
      <c r="A14" s="559"/>
      <c r="B14" s="537" t="s">
        <v>81</v>
      </c>
      <c r="C14" s="538"/>
      <c r="D14" s="539"/>
      <c r="E14" s="149" t="s">
        <v>68</v>
      </c>
      <c r="F14" s="150">
        <v>28040</v>
      </c>
      <c r="G14" s="150">
        <v>33602</v>
      </c>
      <c r="H14" s="150">
        <v>128665</v>
      </c>
      <c r="I14" s="150">
        <v>32809</v>
      </c>
      <c r="J14" s="150">
        <v>29120</v>
      </c>
      <c r="K14" s="150">
        <v>31136</v>
      </c>
    </row>
    <row r="15" spans="1:11" s="146" customFormat="1" ht="24.9" customHeight="1" x14ac:dyDescent="0.45">
      <c r="A15" s="559"/>
      <c r="B15" s="540" t="s">
        <v>82</v>
      </c>
      <c r="C15" s="541"/>
      <c r="D15" s="542"/>
      <c r="E15" s="147" t="s">
        <v>68</v>
      </c>
      <c r="F15" s="148">
        <v>150122</v>
      </c>
      <c r="G15" s="148">
        <v>167894</v>
      </c>
      <c r="H15" s="148">
        <v>673081</v>
      </c>
      <c r="I15" s="148">
        <v>172755</v>
      </c>
      <c r="J15" s="148">
        <v>140796</v>
      </c>
      <c r="K15" s="148">
        <v>160024</v>
      </c>
    </row>
    <row r="16" spans="1:11" s="146" customFormat="1" ht="24.9" customHeight="1" x14ac:dyDescent="0.45">
      <c r="A16" s="560"/>
      <c r="B16" s="555" t="s">
        <v>83</v>
      </c>
      <c r="C16" s="556"/>
      <c r="D16" s="557"/>
      <c r="E16" s="151" t="s">
        <v>68</v>
      </c>
      <c r="F16" s="157">
        <v>84787</v>
      </c>
      <c r="G16" s="157">
        <v>80035</v>
      </c>
      <c r="H16" s="157">
        <v>257223</v>
      </c>
      <c r="I16" s="157">
        <v>95949</v>
      </c>
      <c r="J16" s="157">
        <v>72341</v>
      </c>
      <c r="K16" s="157">
        <v>84304</v>
      </c>
    </row>
    <row r="17" spans="1:11" s="146" customFormat="1" ht="24.9" customHeight="1" x14ac:dyDescent="0.45">
      <c r="A17" s="546" t="s">
        <v>349</v>
      </c>
      <c r="B17" s="537" t="s">
        <v>84</v>
      </c>
      <c r="C17" s="538"/>
      <c r="D17" s="539"/>
      <c r="E17" s="149" t="s">
        <v>73</v>
      </c>
      <c r="F17" s="153">
        <f>F14/$F$13*100</f>
        <v>10.189249687490916</v>
      </c>
      <c r="G17" s="153">
        <f t="shared" ref="G17:K17" si="1">G14/G$13*100</f>
        <v>11.597654375955628</v>
      </c>
      <c r="H17" s="153">
        <f t="shared" si="1"/>
        <v>11.731971434407097</v>
      </c>
      <c r="I17" s="153">
        <f t="shared" si="1"/>
        <v>10.663628799500767</v>
      </c>
      <c r="J17" s="153">
        <f t="shared" si="1"/>
        <v>11.761379700310998</v>
      </c>
      <c r="K17" s="153">
        <f t="shared" si="1"/>
        <v>11.014068264866834</v>
      </c>
    </row>
    <row r="18" spans="1:11" s="146" customFormat="1" ht="24.9" customHeight="1" x14ac:dyDescent="0.45">
      <c r="A18" s="548"/>
      <c r="B18" s="540" t="s">
        <v>85</v>
      </c>
      <c r="C18" s="541"/>
      <c r="D18" s="542"/>
      <c r="E18" s="341" t="s">
        <v>86</v>
      </c>
      <c r="F18" s="342">
        <f>F15/F$13*100</f>
        <v>54.551731154975435</v>
      </c>
      <c r="G18" s="343">
        <f t="shared" ref="G18:K18" si="2">G15/G$13*100</f>
        <v>57.948234741881265</v>
      </c>
      <c r="H18" s="343">
        <f t="shared" si="2"/>
        <v>61.373077876984127</v>
      </c>
      <c r="I18" s="343">
        <f t="shared" si="2"/>
        <v>56.149080839335397</v>
      </c>
      <c r="J18" s="343">
        <f t="shared" si="2"/>
        <v>56.866593965830603</v>
      </c>
      <c r="K18" s="343">
        <f t="shared" si="2"/>
        <v>56.606990622335893</v>
      </c>
    </row>
    <row r="19" spans="1:11" s="146" customFormat="1" ht="24.9" customHeight="1" x14ac:dyDescent="0.45">
      <c r="A19" s="548"/>
      <c r="B19" s="540" t="s">
        <v>87</v>
      </c>
      <c r="C19" s="541"/>
      <c r="D19" s="542"/>
      <c r="E19" s="147" t="s">
        <v>86</v>
      </c>
      <c r="F19" s="343">
        <f>F16/F$13*100</f>
        <v>30.810125294339951</v>
      </c>
      <c r="G19" s="343">
        <f t="shared" ref="G19:K19" si="3">G16/G$13*100</f>
        <v>27.62389941014251</v>
      </c>
      <c r="H19" s="343">
        <f t="shared" si="3"/>
        <v>23.454186362044819</v>
      </c>
      <c r="I19" s="343">
        <f t="shared" si="3"/>
        <v>31.185483241893962</v>
      </c>
      <c r="J19" s="343">
        <f t="shared" si="3"/>
        <v>29.218062118825479</v>
      </c>
      <c r="K19" s="343">
        <f t="shared" si="3"/>
        <v>29.821750096394322</v>
      </c>
    </row>
    <row r="20" spans="1:11" ht="24.9" customHeight="1" x14ac:dyDescent="0.45">
      <c r="A20" s="558" t="s">
        <v>350</v>
      </c>
      <c r="B20" s="552" t="s">
        <v>321</v>
      </c>
      <c r="C20" s="553"/>
      <c r="D20" s="554"/>
      <c r="E20" s="155" t="s">
        <v>68</v>
      </c>
      <c r="F20" s="156">
        <v>128049</v>
      </c>
      <c r="G20" s="156">
        <v>136919</v>
      </c>
      <c r="H20" s="156">
        <v>531617</v>
      </c>
      <c r="I20" s="156">
        <v>145411</v>
      </c>
      <c r="J20" s="156">
        <v>119001</v>
      </c>
      <c r="K20" s="156">
        <v>138190</v>
      </c>
    </row>
    <row r="21" spans="1:11" ht="24.9" customHeight="1" x14ac:dyDescent="0.45">
      <c r="A21" s="559"/>
      <c r="B21" s="537" t="s">
        <v>81</v>
      </c>
      <c r="C21" s="538"/>
      <c r="D21" s="539"/>
      <c r="E21" s="149" t="s">
        <v>68</v>
      </c>
      <c r="F21" s="150">
        <v>14189</v>
      </c>
      <c r="G21" s="150">
        <v>16995</v>
      </c>
      <c r="H21" s="150">
        <v>66123</v>
      </c>
      <c r="I21" s="150">
        <v>16793</v>
      </c>
      <c r="J21" s="150">
        <v>14928</v>
      </c>
      <c r="K21" s="150">
        <v>15969</v>
      </c>
    </row>
    <row r="22" spans="1:11" ht="24.9" customHeight="1" x14ac:dyDescent="0.45">
      <c r="A22" s="559"/>
      <c r="B22" s="540" t="s">
        <v>82</v>
      </c>
      <c r="C22" s="541"/>
      <c r="D22" s="542"/>
      <c r="E22" s="147" t="s">
        <v>68</v>
      </c>
      <c r="F22" s="148">
        <v>72936</v>
      </c>
      <c r="G22" s="148">
        <v>82155</v>
      </c>
      <c r="H22" s="148">
        <v>334398</v>
      </c>
      <c r="I22" s="148">
        <v>84882</v>
      </c>
      <c r="J22" s="148">
        <v>69625</v>
      </c>
      <c r="K22" s="148">
        <v>81311</v>
      </c>
    </row>
    <row r="23" spans="1:11" ht="24.9" customHeight="1" x14ac:dyDescent="0.45">
      <c r="A23" s="560"/>
      <c r="B23" s="540" t="s">
        <v>83</v>
      </c>
      <c r="C23" s="541"/>
      <c r="D23" s="542"/>
      <c r="E23" s="147" t="s">
        <v>68</v>
      </c>
      <c r="F23" s="148">
        <v>34223</v>
      </c>
      <c r="G23" s="148">
        <v>33055</v>
      </c>
      <c r="H23" s="148">
        <v>110803</v>
      </c>
      <c r="I23" s="148">
        <v>40000</v>
      </c>
      <c r="J23" s="148">
        <v>31371</v>
      </c>
      <c r="K23" s="148">
        <v>36593</v>
      </c>
    </row>
    <row r="24" spans="1:11" ht="24.9" customHeight="1" x14ac:dyDescent="0.45">
      <c r="A24" s="546" t="s">
        <v>344</v>
      </c>
      <c r="B24" s="537" t="s">
        <v>84</v>
      </c>
      <c r="C24" s="538"/>
      <c r="D24" s="539"/>
      <c r="E24" s="149" t="s">
        <v>88</v>
      </c>
      <c r="F24" s="153">
        <f>F21/F$20*100</f>
        <v>11.080914337480182</v>
      </c>
      <c r="G24" s="153">
        <f t="shared" ref="G24:K24" si="4">G21/G$20*100</f>
        <v>12.412448235818257</v>
      </c>
      <c r="H24" s="153">
        <f t="shared" si="4"/>
        <v>12.438089827827175</v>
      </c>
      <c r="I24" s="153">
        <f t="shared" si="4"/>
        <v>11.548644875559621</v>
      </c>
      <c r="J24" s="153">
        <f t="shared" si="4"/>
        <v>12.544432399727734</v>
      </c>
      <c r="K24" s="153">
        <f t="shared" si="4"/>
        <v>11.555828931181706</v>
      </c>
    </row>
    <row r="25" spans="1:11" ht="24.9" customHeight="1" x14ac:dyDescent="0.45">
      <c r="A25" s="547"/>
      <c r="B25" s="540" t="s">
        <v>85</v>
      </c>
      <c r="C25" s="541"/>
      <c r="D25" s="542"/>
      <c r="E25" s="341" t="s">
        <v>88</v>
      </c>
      <c r="F25" s="342">
        <f>F22/F$20*100</f>
        <v>56.959445212379634</v>
      </c>
      <c r="G25" s="343">
        <f t="shared" ref="G25:K25" si="5">G22/G$20*100</f>
        <v>60.002629291771051</v>
      </c>
      <c r="H25" s="343">
        <f t="shared" si="5"/>
        <v>62.902051665014483</v>
      </c>
      <c r="I25" s="343">
        <f t="shared" si="5"/>
        <v>58.373850671544794</v>
      </c>
      <c r="J25" s="343">
        <f t="shared" si="5"/>
        <v>58.507911698221029</v>
      </c>
      <c r="K25" s="343">
        <f t="shared" si="5"/>
        <v>58.840002894565458</v>
      </c>
    </row>
    <row r="26" spans="1:11" ht="24.9" customHeight="1" x14ac:dyDescent="0.45">
      <c r="A26" s="548"/>
      <c r="B26" s="540" t="s">
        <v>87</v>
      </c>
      <c r="C26" s="541"/>
      <c r="D26" s="542"/>
      <c r="E26" s="147" t="s">
        <v>88</v>
      </c>
      <c r="F26" s="343">
        <f>F23/F$20*100</f>
        <v>26.726487516497592</v>
      </c>
      <c r="G26" s="343">
        <f t="shared" ref="G26:K26" si="6">G23/G$20*100</f>
        <v>24.142010969989556</v>
      </c>
      <c r="H26" s="343">
        <f t="shared" si="6"/>
        <v>20.842636710263214</v>
      </c>
      <c r="I26" s="343">
        <f t="shared" si="6"/>
        <v>27.508235277936333</v>
      </c>
      <c r="J26" s="343">
        <f t="shared" si="6"/>
        <v>26.36196334484584</v>
      </c>
      <c r="K26" s="343">
        <f t="shared" si="6"/>
        <v>26.480208408712642</v>
      </c>
    </row>
    <row r="27" spans="1:11" ht="24.9" customHeight="1" x14ac:dyDescent="0.45">
      <c r="A27" s="549" t="s">
        <v>351</v>
      </c>
      <c r="B27" s="552" t="s">
        <v>321</v>
      </c>
      <c r="C27" s="553"/>
      <c r="D27" s="554"/>
      <c r="E27" s="155" t="s">
        <v>68</v>
      </c>
      <c r="F27" s="156">
        <v>147143</v>
      </c>
      <c r="G27" s="156">
        <v>152812</v>
      </c>
      <c r="H27" s="156">
        <v>565087</v>
      </c>
      <c r="I27" s="156">
        <v>162261</v>
      </c>
      <c r="J27" s="156">
        <v>128589</v>
      </c>
      <c r="K27" s="156">
        <v>144503</v>
      </c>
    </row>
    <row r="28" spans="1:11" ht="24.9" customHeight="1" x14ac:dyDescent="0.45">
      <c r="A28" s="550"/>
      <c r="B28" s="537" t="s">
        <v>81</v>
      </c>
      <c r="C28" s="538"/>
      <c r="D28" s="539"/>
      <c r="E28" s="149" t="s">
        <v>68</v>
      </c>
      <c r="F28" s="150">
        <v>13851</v>
      </c>
      <c r="G28" s="150">
        <v>16607</v>
      </c>
      <c r="H28" s="150">
        <v>62542</v>
      </c>
      <c r="I28" s="150">
        <v>16016</v>
      </c>
      <c r="J28" s="150">
        <v>14192</v>
      </c>
      <c r="K28" s="150">
        <v>15167</v>
      </c>
    </row>
    <row r="29" spans="1:11" ht="24.9" customHeight="1" x14ac:dyDescent="0.45">
      <c r="A29" s="550"/>
      <c r="B29" s="540" t="s">
        <v>82</v>
      </c>
      <c r="C29" s="541"/>
      <c r="D29" s="542"/>
      <c r="E29" s="147" t="s">
        <v>68</v>
      </c>
      <c r="F29" s="148">
        <v>77186</v>
      </c>
      <c r="G29" s="148">
        <v>85739</v>
      </c>
      <c r="H29" s="148">
        <v>338683</v>
      </c>
      <c r="I29" s="148">
        <v>87873</v>
      </c>
      <c r="J29" s="148">
        <v>71171</v>
      </c>
      <c r="K29" s="148">
        <v>78713</v>
      </c>
    </row>
    <row r="30" spans="1:11" ht="24.9" customHeight="1" x14ac:dyDescent="0.45">
      <c r="A30" s="551"/>
      <c r="B30" s="555" t="s">
        <v>83</v>
      </c>
      <c r="C30" s="556"/>
      <c r="D30" s="557"/>
      <c r="E30" s="151" t="s">
        <v>68</v>
      </c>
      <c r="F30" s="157">
        <v>50564</v>
      </c>
      <c r="G30" s="157">
        <v>46980</v>
      </c>
      <c r="H30" s="157">
        <v>146420</v>
      </c>
      <c r="I30" s="157">
        <v>55949</v>
      </c>
      <c r="J30" s="157">
        <v>40970</v>
      </c>
      <c r="K30" s="157">
        <v>47711</v>
      </c>
    </row>
    <row r="31" spans="1:11" ht="24.9" customHeight="1" x14ac:dyDescent="0.45">
      <c r="A31" s="534" t="s">
        <v>347</v>
      </c>
      <c r="B31" s="537" t="s">
        <v>84</v>
      </c>
      <c r="C31" s="538"/>
      <c r="D31" s="539"/>
      <c r="E31" s="149" t="s">
        <v>88</v>
      </c>
      <c r="F31" s="153">
        <f>F28/$F$27*100</f>
        <v>9.4132918317555028</v>
      </c>
      <c r="G31" s="153">
        <f t="shared" ref="G31:K31" si="7">G28/G27*100</f>
        <v>10.867602020783709</v>
      </c>
      <c r="H31" s="153">
        <f t="shared" si="7"/>
        <v>11.067676304710602</v>
      </c>
      <c r="I31" s="153">
        <f t="shared" si="7"/>
        <v>9.8705172530675878</v>
      </c>
      <c r="J31" s="153">
        <f t="shared" si="7"/>
        <v>11.036713871326475</v>
      </c>
      <c r="K31" s="153">
        <f t="shared" si="7"/>
        <v>10.495975862092829</v>
      </c>
    </row>
    <row r="32" spans="1:11" ht="24.9" customHeight="1" x14ac:dyDescent="0.45">
      <c r="A32" s="535"/>
      <c r="B32" s="540" t="s">
        <v>85</v>
      </c>
      <c r="C32" s="541"/>
      <c r="D32" s="542"/>
      <c r="E32" s="341" t="s">
        <v>88</v>
      </c>
      <c r="F32" s="342">
        <f>F29/F$27*100</f>
        <v>52.456453925772884</v>
      </c>
      <c r="G32" s="343">
        <f t="shared" ref="G32:K32" si="8">G29/G$27*100</f>
        <v>56.107504646231973</v>
      </c>
      <c r="H32" s="343">
        <f t="shared" si="8"/>
        <v>59.934664927701398</v>
      </c>
      <c r="I32" s="343">
        <f t="shared" si="8"/>
        <v>54.155342318856661</v>
      </c>
      <c r="J32" s="343">
        <f t="shared" si="8"/>
        <v>55.347658042289773</v>
      </c>
      <c r="K32" s="343">
        <f t="shared" si="8"/>
        <v>54.471533462973085</v>
      </c>
    </row>
    <row r="33" spans="1:14" ht="24.9" customHeight="1" x14ac:dyDescent="0.45">
      <c r="A33" s="536"/>
      <c r="B33" s="543" t="s">
        <v>87</v>
      </c>
      <c r="C33" s="544"/>
      <c r="D33" s="545"/>
      <c r="E33" s="344" t="s">
        <v>88</v>
      </c>
      <c r="F33" s="345">
        <f>F30/F$27*100</f>
        <v>34.363850132184339</v>
      </c>
      <c r="G33" s="346">
        <f t="shared" ref="G33:K33" si="9">G30/G$27*100</f>
        <v>30.743658874957465</v>
      </c>
      <c r="H33" s="346">
        <f t="shared" si="9"/>
        <v>25.911054404012123</v>
      </c>
      <c r="I33" s="346">
        <f t="shared" si="9"/>
        <v>34.480867244747657</v>
      </c>
      <c r="J33" s="346">
        <f t="shared" si="9"/>
        <v>31.86120119139273</v>
      </c>
      <c r="K33" s="346">
        <f t="shared" si="9"/>
        <v>33.017307599150193</v>
      </c>
    </row>
    <row r="34" spans="1:14" s="146" customFormat="1" ht="12.75" customHeight="1" x14ac:dyDescent="0.45">
      <c r="A34" s="168" t="s">
        <v>353</v>
      </c>
      <c r="B34" s="159"/>
      <c r="C34" s="159"/>
      <c r="D34" s="159"/>
      <c r="E34" s="160"/>
      <c r="F34" s="159"/>
      <c r="G34" s="159"/>
      <c r="H34" s="159"/>
      <c r="I34" s="159"/>
      <c r="J34" s="159"/>
      <c r="K34" s="159"/>
    </row>
    <row r="35" spans="1:14" s="146" customFormat="1" ht="12.75" customHeight="1" x14ac:dyDescent="0.45">
      <c r="A35" s="159" t="s">
        <v>337</v>
      </c>
      <c r="B35" s="159"/>
      <c r="C35" s="159"/>
      <c r="D35" s="159"/>
      <c r="E35" s="160"/>
      <c r="F35" s="159"/>
      <c r="G35" s="159"/>
      <c r="H35" s="159"/>
      <c r="I35" s="159"/>
      <c r="J35" s="159"/>
      <c r="K35" s="159"/>
    </row>
    <row r="36" spans="1:14" s="146" customFormat="1" ht="12" x14ac:dyDescent="0.45">
      <c r="E36" s="161"/>
      <c r="F36" s="148"/>
      <c r="G36" s="148"/>
      <c r="H36" s="148"/>
      <c r="I36" s="148"/>
      <c r="J36" s="148"/>
      <c r="K36" s="148"/>
      <c r="L36" s="162"/>
      <c r="M36" s="162"/>
      <c r="N36" s="162"/>
    </row>
    <row r="37" spans="1:14" s="146" customFormat="1" ht="30" customHeight="1" x14ac:dyDescent="0.45">
      <c r="E37" s="161"/>
      <c r="F37" s="148"/>
      <c r="G37" s="148"/>
      <c r="H37" s="148"/>
      <c r="I37" s="148"/>
      <c r="J37" s="148"/>
      <c r="K37" s="148"/>
      <c r="L37" s="162"/>
      <c r="M37" s="162"/>
      <c r="N37" s="162"/>
    </row>
    <row r="38" spans="1:14" s="146" customFormat="1" ht="30" customHeight="1" x14ac:dyDescent="0.45">
      <c r="E38" s="161"/>
      <c r="F38" s="148"/>
      <c r="G38" s="148"/>
      <c r="H38" s="148"/>
      <c r="I38" s="148"/>
      <c r="J38" s="148"/>
      <c r="K38" s="148"/>
      <c r="L38" s="162"/>
      <c r="M38" s="162"/>
      <c r="N38" s="162"/>
    </row>
    <row r="39" spans="1:14" s="146" customFormat="1" ht="30" customHeight="1" x14ac:dyDescent="0.45">
      <c r="E39" s="161"/>
      <c r="F39" s="148"/>
      <c r="G39" s="148"/>
      <c r="H39" s="148"/>
      <c r="I39" s="148"/>
      <c r="J39" s="148"/>
      <c r="K39" s="148"/>
      <c r="L39" s="162"/>
      <c r="M39" s="162"/>
      <c r="N39" s="162"/>
    </row>
    <row r="40" spans="1:14" s="146" customFormat="1" ht="30" customHeight="1" x14ac:dyDescent="0.45">
      <c r="E40" s="161"/>
      <c r="F40" s="148"/>
      <c r="G40" s="148"/>
      <c r="H40" s="148"/>
      <c r="I40" s="148"/>
      <c r="J40" s="148"/>
      <c r="K40" s="148"/>
      <c r="L40" s="162"/>
      <c r="M40" s="162"/>
      <c r="N40" s="162"/>
    </row>
    <row r="41" spans="1:14" s="146" customFormat="1" ht="30" customHeight="1" x14ac:dyDescent="0.45">
      <c r="E41" s="161"/>
      <c r="F41" s="148"/>
      <c r="G41" s="148"/>
      <c r="H41" s="148"/>
      <c r="I41" s="148"/>
      <c r="J41" s="148"/>
      <c r="K41" s="148"/>
      <c r="L41" s="162"/>
      <c r="M41" s="162"/>
      <c r="N41" s="162"/>
    </row>
    <row r="42" spans="1:14" s="146" customFormat="1" ht="30" customHeight="1" x14ac:dyDescent="0.45">
      <c r="E42" s="161"/>
      <c r="F42" s="148"/>
      <c r="G42" s="148"/>
      <c r="H42" s="148"/>
      <c r="I42" s="148"/>
      <c r="J42" s="148"/>
      <c r="K42" s="148"/>
      <c r="L42" s="162"/>
      <c r="M42" s="162"/>
      <c r="N42" s="162"/>
    </row>
    <row r="43" spans="1:14" s="146" customFormat="1" ht="30" customHeight="1" x14ac:dyDescent="0.45">
      <c r="E43" s="161"/>
      <c r="F43" s="148"/>
      <c r="G43" s="148"/>
      <c r="H43" s="148"/>
      <c r="I43" s="148"/>
      <c r="J43" s="148"/>
      <c r="K43" s="148"/>
      <c r="L43" s="162"/>
      <c r="M43" s="162"/>
      <c r="N43" s="162"/>
    </row>
    <row r="44" spans="1:14" s="146" customFormat="1" ht="30" customHeight="1" x14ac:dyDescent="0.45">
      <c r="E44" s="161"/>
      <c r="F44" s="148"/>
      <c r="G44" s="148"/>
      <c r="H44" s="148"/>
      <c r="I44" s="148"/>
      <c r="J44" s="148"/>
      <c r="K44" s="148"/>
      <c r="L44" s="162"/>
      <c r="M44" s="162"/>
      <c r="N44" s="162"/>
    </row>
    <row r="45" spans="1:14" s="146" customFormat="1" ht="30" customHeight="1" x14ac:dyDescent="0.45">
      <c r="E45" s="161"/>
      <c r="F45" s="148"/>
      <c r="G45" s="148"/>
      <c r="H45" s="148"/>
      <c r="I45" s="148"/>
      <c r="J45" s="148"/>
      <c r="K45" s="148"/>
      <c r="L45" s="162"/>
      <c r="M45" s="162"/>
      <c r="N45" s="162"/>
    </row>
    <row r="46" spans="1:14" s="146" customFormat="1" ht="30" customHeight="1" x14ac:dyDescent="0.45">
      <c r="E46" s="161"/>
      <c r="F46" s="148"/>
      <c r="G46" s="148"/>
      <c r="H46" s="148"/>
      <c r="I46" s="148"/>
      <c r="J46" s="148"/>
      <c r="K46" s="148"/>
      <c r="L46" s="162"/>
      <c r="M46" s="162"/>
      <c r="N46" s="162"/>
    </row>
    <row r="47" spans="1:14" s="146" customFormat="1" ht="30" customHeight="1" x14ac:dyDescent="0.45">
      <c r="E47" s="161"/>
      <c r="F47" s="148"/>
      <c r="G47" s="148"/>
      <c r="H47" s="148"/>
      <c r="I47" s="148"/>
      <c r="J47" s="148"/>
      <c r="K47" s="148"/>
      <c r="L47" s="162"/>
      <c r="M47" s="162"/>
      <c r="N47" s="162"/>
    </row>
    <row r="48" spans="1:14" s="146" customFormat="1" ht="30" customHeight="1" x14ac:dyDescent="0.45">
      <c r="E48" s="161"/>
      <c r="F48" s="148"/>
      <c r="G48" s="148"/>
      <c r="H48" s="148"/>
      <c r="I48" s="148"/>
      <c r="J48" s="148"/>
      <c r="K48" s="148"/>
      <c r="L48" s="162"/>
      <c r="M48" s="162"/>
      <c r="N48" s="162"/>
    </row>
    <row r="49" spans="5:14" s="146" customFormat="1" ht="30" customHeight="1" x14ac:dyDescent="0.45">
      <c r="E49" s="161"/>
      <c r="F49" s="148"/>
      <c r="G49" s="148"/>
      <c r="H49" s="148"/>
      <c r="I49" s="148"/>
      <c r="J49" s="148"/>
      <c r="K49" s="148"/>
      <c r="L49" s="162"/>
      <c r="M49" s="162"/>
      <c r="N49" s="162"/>
    </row>
  </sheetData>
  <mergeCells count="36">
    <mergeCell ref="A9:D9"/>
    <mergeCell ref="A4:D4"/>
    <mergeCell ref="A5:D5"/>
    <mergeCell ref="A6:D6"/>
    <mergeCell ref="A7:D7"/>
    <mergeCell ref="A8:D8"/>
    <mergeCell ref="A10:D10"/>
    <mergeCell ref="A11:D11"/>
    <mergeCell ref="A12:D12"/>
    <mergeCell ref="A13:A16"/>
    <mergeCell ref="B13:D13"/>
    <mergeCell ref="B14:D14"/>
    <mergeCell ref="B15:D15"/>
    <mergeCell ref="B16:D16"/>
    <mergeCell ref="A17:A19"/>
    <mergeCell ref="B17:D17"/>
    <mergeCell ref="B18:D18"/>
    <mergeCell ref="B19:D19"/>
    <mergeCell ref="A20:A23"/>
    <mergeCell ref="B20:D20"/>
    <mergeCell ref="B21:D21"/>
    <mergeCell ref="B22:D22"/>
    <mergeCell ref="B23:D23"/>
    <mergeCell ref="A31:A33"/>
    <mergeCell ref="B31:D31"/>
    <mergeCell ref="B32:D32"/>
    <mergeCell ref="B33:D33"/>
    <mergeCell ref="A24:A26"/>
    <mergeCell ref="B24:D24"/>
    <mergeCell ref="B25:D25"/>
    <mergeCell ref="B26:D26"/>
    <mergeCell ref="A27:A30"/>
    <mergeCell ref="B27:D27"/>
    <mergeCell ref="B28:D28"/>
    <mergeCell ref="B29:D29"/>
    <mergeCell ref="B30:D30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88" orientation="portrait" r:id="rId1"/>
  <headerFooter differentOddEven="1" scaleWithDoc="0">
    <oddHeader>&amp;R&amp;"ＭＳ 明朝,標準"&amp;9（参考）東北&amp;"Times New Roman,標準" 6 &amp;"ＭＳ 明朝,標準"県・&amp;"Times New Roman,標準" &amp;"ＭＳ 明朝,標準"県庁所在&amp;"Times New Roman,標準" 6 &amp;"ＭＳ 明朝,標準"都市の概況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1"/>
  <sheetViews>
    <sheetView showGridLines="0" view="pageBreakPreview" zoomScaleNormal="100" zoomScaleSheetLayoutView="100" workbookViewId="0">
      <selection activeCell="J25" sqref="J25"/>
    </sheetView>
  </sheetViews>
  <sheetFormatPr defaultRowHeight="18" x14ac:dyDescent="0.45"/>
  <cols>
    <col min="1" max="3" width="3.69921875" style="158" customWidth="1"/>
    <col min="4" max="4" width="19.69921875" style="158" customWidth="1"/>
    <col min="5" max="5" width="6.59765625" style="163" customWidth="1"/>
    <col min="6" max="11" width="8.09765625" style="158" customWidth="1"/>
    <col min="12" max="14" width="9.3984375" style="158" customWidth="1"/>
    <col min="15" max="256" width="9" style="158"/>
    <col min="257" max="259" width="3.69921875" style="158" customWidth="1"/>
    <col min="260" max="260" width="19.69921875" style="158" customWidth="1"/>
    <col min="261" max="261" width="11.19921875" style="158" customWidth="1"/>
    <col min="262" max="267" width="11.8984375" style="158" customWidth="1"/>
    <col min="268" max="270" width="9.3984375" style="158" customWidth="1"/>
    <col min="271" max="512" width="9" style="158"/>
    <col min="513" max="515" width="3.69921875" style="158" customWidth="1"/>
    <col min="516" max="516" width="19.69921875" style="158" customWidth="1"/>
    <col min="517" max="517" width="11.19921875" style="158" customWidth="1"/>
    <col min="518" max="523" width="11.8984375" style="158" customWidth="1"/>
    <col min="524" max="526" width="9.3984375" style="158" customWidth="1"/>
    <col min="527" max="768" width="9" style="158"/>
    <col min="769" max="771" width="3.69921875" style="158" customWidth="1"/>
    <col min="772" max="772" width="19.69921875" style="158" customWidth="1"/>
    <col min="773" max="773" width="11.19921875" style="158" customWidth="1"/>
    <col min="774" max="779" width="11.8984375" style="158" customWidth="1"/>
    <col min="780" max="782" width="9.3984375" style="158" customWidth="1"/>
    <col min="783" max="1024" width="9" style="158"/>
    <col min="1025" max="1027" width="3.69921875" style="158" customWidth="1"/>
    <col min="1028" max="1028" width="19.69921875" style="158" customWidth="1"/>
    <col min="1029" max="1029" width="11.19921875" style="158" customWidth="1"/>
    <col min="1030" max="1035" width="11.8984375" style="158" customWidth="1"/>
    <col min="1036" max="1038" width="9.3984375" style="158" customWidth="1"/>
    <col min="1039" max="1280" width="9" style="158"/>
    <col min="1281" max="1283" width="3.69921875" style="158" customWidth="1"/>
    <col min="1284" max="1284" width="19.69921875" style="158" customWidth="1"/>
    <col min="1285" max="1285" width="11.19921875" style="158" customWidth="1"/>
    <col min="1286" max="1291" width="11.8984375" style="158" customWidth="1"/>
    <col min="1292" max="1294" width="9.3984375" style="158" customWidth="1"/>
    <col min="1295" max="1536" width="9" style="158"/>
    <col min="1537" max="1539" width="3.69921875" style="158" customWidth="1"/>
    <col min="1540" max="1540" width="19.69921875" style="158" customWidth="1"/>
    <col min="1541" max="1541" width="11.19921875" style="158" customWidth="1"/>
    <col min="1542" max="1547" width="11.8984375" style="158" customWidth="1"/>
    <col min="1548" max="1550" width="9.3984375" style="158" customWidth="1"/>
    <col min="1551" max="1792" width="9" style="158"/>
    <col min="1793" max="1795" width="3.69921875" style="158" customWidth="1"/>
    <col min="1796" max="1796" width="19.69921875" style="158" customWidth="1"/>
    <col min="1797" max="1797" width="11.19921875" style="158" customWidth="1"/>
    <col min="1798" max="1803" width="11.8984375" style="158" customWidth="1"/>
    <col min="1804" max="1806" width="9.3984375" style="158" customWidth="1"/>
    <col min="1807" max="2048" width="9" style="158"/>
    <col min="2049" max="2051" width="3.69921875" style="158" customWidth="1"/>
    <col min="2052" max="2052" width="19.69921875" style="158" customWidth="1"/>
    <col min="2053" max="2053" width="11.19921875" style="158" customWidth="1"/>
    <col min="2054" max="2059" width="11.8984375" style="158" customWidth="1"/>
    <col min="2060" max="2062" width="9.3984375" style="158" customWidth="1"/>
    <col min="2063" max="2304" width="9" style="158"/>
    <col min="2305" max="2307" width="3.69921875" style="158" customWidth="1"/>
    <col min="2308" max="2308" width="19.69921875" style="158" customWidth="1"/>
    <col min="2309" max="2309" width="11.19921875" style="158" customWidth="1"/>
    <col min="2310" max="2315" width="11.8984375" style="158" customWidth="1"/>
    <col min="2316" max="2318" width="9.3984375" style="158" customWidth="1"/>
    <col min="2319" max="2560" width="9" style="158"/>
    <col min="2561" max="2563" width="3.69921875" style="158" customWidth="1"/>
    <col min="2564" max="2564" width="19.69921875" style="158" customWidth="1"/>
    <col min="2565" max="2565" width="11.19921875" style="158" customWidth="1"/>
    <col min="2566" max="2571" width="11.8984375" style="158" customWidth="1"/>
    <col min="2572" max="2574" width="9.3984375" style="158" customWidth="1"/>
    <col min="2575" max="2816" width="9" style="158"/>
    <col min="2817" max="2819" width="3.69921875" style="158" customWidth="1"/>
    <col min="2820" max="2820" width="19.69921875" style="158" customWidth="1"/>
    <col min="2821" max="2821" width="11.19921875" style="158" customWidth="1"/>
    <col min="2822" max="2827" width="11.8984375" style="158" customWidth="1"/>
    <col min="2828" max="2830" width="9.3984375" style="158" customWidth="1"/>
    <col min="2831" max="3072" width="9" style="158"/>
    <col min="3073" max="3075" width="3.69921875" style="158" customWidth="1"/>
    <col min="3076" max="3076" width="19.69921875" style="158" customWidth="1"/>
    <col min="3077" max="3077" width="11.19921875" style="158" customWidth="1"/>
    <col min="3078" max="3083" width="11.8984375" style="158" customWidth="1"/>
    <col min="3084" max="3086" width="9.3984375" style="158" customWidth="1"/>
    <col min="3087" max="3328" width="9" style="158"/>
    <col min="3329" max="3331" width="3.69921875" style="158" customWidth="1"/>
    <col min="3332" max="3332" width="19.69921875" style="158" customWidth="1"/>
    <col min="3333" max="3333" width="11.19921875" style="158" customWidth="1"/>
    <col min="3334" max="3339" width="11.8984375" style="158" customWidth="1"/>
    <col min="3340" max="3342" width="9.3984375" style="158" customWidth="1"/>
    <col min="3343" max="3584" width="9" style="158"/>
    <col min="3585" max="3587" width="3.69921875" style="158" customWidth="1"/>
    <col min="3588" max="3588" width="19.69921875" style="158" customWidth="1"/>
    <col min="3589" max="3589" width="11.19921875" style="158" customWidth="1"/>
    <col min="3590" max="3595" width="11.8984375" style="158" customWidth="1"/>
    <col min="3596" max="3598" width="9.3984375" style="158" customWidth="1"/>
    <col min="3599" max="3840" width="9" style="158"/>
    <col min="3841" max="3843" width="3.69921875" style="158" customWidth="1"/>
    <col min="3844" max="3844" width="19.69921875" style="158" customWidth="1"/>
    <col min="3845" max="3845" width="11.19921875" style="158" customWidth="1"/>
    <col min="3846" max="3851" width="11.8984375" style="158" customWidth="1"/>
    <col min="3852" max="3854" width="9.3984375" style="158" customWidth="1"/>
    <col min="3855" max="4096" width="9" style="158"/>
    <col min="4097" max="4099" width="3.69921875" style="158" customWidth="1"/>
    <col min="4100" max="4100" width="19.69921875" style="158" customWidth="1"/>
    <col min="4101" max="4101" width="11.19921875" style="158" customWidth="1"/>
    <col min="4102" max="4107" width="11.8984375" style="158" customWidth="1"/>
    <col min="4108" max="4110" width="9.3984375" style="158" customWidth="1"/>
    <col min="4111" max="4352" width="9" style="158"/>
    <col min="4353" max="4355" width="3.69921875" style="158" customWidth="1"/>
    <col min="4356" max="4356" width="19.69921875" style="158" customWidth="1"/>
    <col min="4357" max="4357" width="11.19921875" style="158" customWidth="1"/>
    <col min="4358" max="4363" width="11.8984375" style="158" customWidth="1"/>
    <col min="4364" max="4366" width="9.3984375" style="158" customWidth="1"/>
    <col min="4367" max="4608" width="9" style="158"/>
    <col min="4609" max="4611" width="3.69921875" style="158" customWidth="1"/>
    <col min="4612" max="4612" width="19.69921875" style="158" customWidth="1"/>
    <col min="4613" max="4613" width="11.19921875" style="158" customWidth="1"/>
    <col min="4614" max="4619" width="11.8984375" style="158" customWidth="1"/>
    <col min="4620" max="4622" width="9.3984375" style="158" customWidth="1"/>
    <col min="4623" max="4864" width="9" style="158"/>
    <col min="4865" max="4867" width="3.69921875" style="158" customWidth="1"/>
    <col min="4868" max="4868" width="19.69921875" style="158" customWidth="1"/>
    <col min="4869" max="4869" width="11.19921875" style="158" customWidth="1"/>
    <col min="4870" max="4875" width="11.8984375" style="158" customWidth="1"/>
    <col min="4876" max="4878" width="9.3984375" style="158" customWidth="1"/>
    <col min="4879" max="5120" width="9" style="158"/>
    <col min="5121" max="5123" width="3.69921875" style="158" customWidth="1"/>
    <col min="5124" max="5124" width="19.69921875" style="158" customWidth="1"/>
    <col min="5125" max="5125" width="11.19921875" style="158" customWidth="1"/>
    <col min="5126" max="5131" width="11.8984375" style="158" customWidth="1"/>
    <col min="5132" max="5134" width="9.3984375" style="158" customWidth="1"/>
    <col min="5135" max="5376" width="9" style="158"/>
    <col min="5377" max="5379" width="3.69921875" style="158" customWidth="1"/>
    <col min="5380" max="5380" width="19.69921875" style="158" customWidth="1"/>
    <col min="5381" max="5381" width="11.19921875" style="158" customWidth="1"/>
    <col min="5382" max="5387" width="11.8984375" style="158" customWidth="1"/>
    <col min="5388" max="5390" width="9.3984375" style="158" customWidth="1"/>
    <col min="5391" max="5632" width="9" style="158"/>
    <col min="5633" max="5635" width="3.69921875" style="158" customWidth="1"/>
    <col min="5636" max="5636" width="19.69921875" style="158" customWidth="1"/>
    <col min="5637" max="5637" width="11.19921875" style="158" customWidth="1"/>
    <col min="5638" max="5643" width="11.8984375" style="158" customWidth="1"/>
    <col min="5644" max="5646" width="9.3984375" style="158" customWidth="1"/>
    <col min="5647" max="5888" width="9" style="158"/>
    <col min="5889" max="5891" width="3.69921875" style="158" customWidth="1"/>
    <col min="5892" max="5892" width="19.69921875" style="158" customWidth="1"/>
    <col min="5893" max="5893" width="11.19921875" style="158" customWidth="1"/>
    <col min="5894" max="5899" width="11.8984375" style="158" customWidth="1"/>
    <col min="5900" max="5902" width="9.3984375" style="158" customWidth="1"/>
    <col min="5903" max="6144" width="9" style="158"/>
    <col min="6145" max="6147" width="3.69921875" style="158" customWidth="1"/>
    <col min="6148" max="6148" width="19.69921875" style="158" customWidth="1"/>
    <col min="6149" max="6149" width="11.19921875" style="158" customWidth="1"/>
    <col min="6150" max="6155" width="11.8984375" style="158" customWidth="1"/>
    <col min="6156" max="6158" width="9.3984375" style="158" customWidth="1"/>
    <col min="6159" max="6400" width="9" style="158"/>
    <col min="6401" max="6403" width="3.69921875" style="158" customWidth="1"/>
    <col min="6404" max="6404" width="19.69921875" style="158" customWidth="1"/>
    <col min="6405" max="6405" width="11.19921875" style="158" customWidth="1"/>
    <col min="6406" max="6411" width="11.8984375" style="158" customWidth="1"/>
    <col min="6412" max="6414" width="9.3984375" style="158" customWidth="1"/>
    <col min="6415" max="6656" width="9" style="158"/>
    <col min="6657" max="6659" width="3.69921875" style="158" customWidth="1"/>
    <col min="6660" max="6660" width="19.69921875" style="158" customWidth="1"/>
    <col min="6661" max="6661" width="11.19921875" style="158" customWidth="1"/>
    <col min="6662" max="6667" width="11.8984375" style="158" customWidth="1"/>
    <col min="6668" max="6670" width="9.3984375" style="158" customWidth="1"/>
    <col min="6671" max="6912" width="9" style="158"/>
    <col min="6913" max="6915" width="3.69921875" style="158" customWidth="1"/>
    <col min="6916" max="6916" width="19.69921875" style="158" customWidth="1"/>
    <col min="6917" max="6917" width="11.19921875" style="158" customWidth="1"/>
    <col min="6918" max="6923" width="11.8984375" style="158" customWidth="1"/>
    <col min="6924" max="6926" width="9.3984375" style="158" customWidth="1"/>
    <col min="6927" max="7168" width="9" style="158"/>
    <col min="7169" max="7171" width="3.69921875" style="158" customWidth="1"/>
    <col min="7172" max="7172" width="19.69921875" style="158" customWidth="1"/>
    <col min="7173" max="7173" width="11.19921875" style="158" customWidth="1"/>
    <col min="7174" max="7179" width="11.8984375" style="158" customWidth="1"/>
    <col min="7180" max="7182" width="9.3984375" style="158" customWidth="1"/>
    <col min="7183" max="7424" width="9" style="158"/>
    <col min="7425" max="7427" width="3.69921875" style="158" customWidth="1"/>
    <col min="7428" max="7428" width="19.69921875" style="158" customWidth="1"/>
    <col min="7429" max="7429" width="11.19921875" style="158" customWidth="1"/>
    <col min="7430" max="7435" width="11.8984375" style="158" customWidth="1"/>
    <col min="7436" max="7438" width="9.3984375" style="158" customWidth="1"/>
    <col min="7439" max="7680" width="9" style="158"/>
    <col min="7681" max="7683" width="3.69921875" style="158" customWidth="1"/>
    <col min="7684" max="7684" width="19.69921875" style="158" customWidth="1"/>
    <col min="7685" max="7685" width="11.19921875" style="158" customWidth="1"/>
    <col min="7686" max="7691" width="11.8984375" style="158" customWidth="1"/>
    <col min="7692" max="7694" width="9.3984375" style="158" customWidth="1"/>
    <col min="7695" max="7936" width="9" style="158"/>
    <col min="7937" max="7939" width="3.69921875" style="158" customWidth="1"/>
    <col min="7940" max="7940" width="19.69921875" style="158" customWidth="1"/>
    <col min="7941" max="7941" width="11.19921875" style="158" customWidth="1"/>
    <col min="7942" max="7947" width="11.8984375" style="158" customWidth="1"/>
    <col min="7948" max="7950" width="9.3984375" style="158" customWidth="1"/>
    <col min="7951" max="8192" width="9" style="158"/>
    <col min="8193" max="8195" width="3.69921875" style="158" customWidth="1"/>
    <col min="8196" max="8196" width="19.69921875" style="158" customWidth="1"/>
    <col min="8197" max="8197" width="11.19921875" style="158" customWidth="1"/>
    <col min="8198" max="8203" width="11.8984375" style="158" customWidth="1"/>
    <col min="8204" max="8206" width="9.3984375" style="158" customWidth="1"/>
    <col min="8207" max="8448" width="9" style="158"/>
    <col min="8449" max="8451" width="3.69921875" style="158" customWidth="1"/>
    <col min="8452" max="8452" width="19.69921875" style="158" customWidth="1"/>
    <col min="8453" max="8453" width="11.19921875" style="158" customWidth="1"/>
    <col min="8454" max="8459" width="11.8984375" style="158" customWidth="1"/>
    <col min="8460" max="8462" width="9.3984375" style="158" customWidth="1"/>
    <col min="8463" max="8704" width="9" style="158"/>
    <col min="8705" max="8707" width="3.69921875" style="158" customWidth="1"/>
    <col min="8708" max="8708" width="19.69921875" style="158" customWidth="1"/>
    <col min="8709" max="8709" width="11.19921875" style="158" customWidth="1"/>
    <col min="8710" max="8715" width="11.8984375" style="158" customWidth="1"/>
    <col min="8716" max="8718" width="9.3984375" style="158" customWidth="1"/>
    <col min="8719" max="8960" width="9" style="158"/>
    <col min="8961" max="8963" width="3.69921875" style="158" customWidth="1"/>
    <col min="8964" max="8964" width="19.69921875" style="158" customWidth="1"/>
    <col min="8965" max="8965" width="11.19921875" style="158" customWidth="1"/>
    <col min="8966" max="8971" width="11.8984375" style="158" customWidth="1"/>
    <col min="8972" max="8974" width="9.3984375" style="158" customWidth="1"/>
    <col min="8975" max="9216" width="9" style="158"/>
    <col min="9217" max="9219" width="3.69921875" style="158" customWidth="1"/>
    <col min="9220" max="9220" width="19.69921875" style="158" customWidth="1"/>
    <col min="9221" max="9221" width="11.19921875" style="158" customWidth="1"/>
    <col min="9222" max="9227" width="11.8984375" style="158" customWidth="1"/>
    <col min="9228" max="9230" width="9.3984375" style="158" customWidth="1"/>
    <col min="9231" max="9472" width="9" style="158"/>
    <col min="9473" max="9475" width="3.69921875" style="158" customWidth="1"/>
    <col min="9476" max="9476" width="19.69921875" style="158" customWidth="1"/>
    <col min="9477" max="9477" width="11.19921875" style="158" customWidth="1"/>
    <col min="9478" max="9483" width="11.8984375" style="158" customWidth="1"/>
    <col min="9484" max="9486" width="9.3984375" style="158" customWidth="1"/>
    <col min="9487" max="9728" width="9" style="158"/>
    <col min="9729" max="9731" width="3.69921875" style="158" customWidth="1"/>
    <col min="9732" max="9732" width="19.69921875" style="158" customWidth="1"/>
    <col min="9733" max="9733" width="11.19921875" style="158" customWidth="1"/>
    <col min="9734" max="9739" width="11.8984375" style="158" customWidth="1"/>
    <col min="9740" max="9742" width="9.3984375" style="158" customWidth="1"/>
    <col min="9743" max="9984" width="9" style="158"/>
    <col min="9985" max="9987" width="3.69921875" style="158" customWidth="1"/>
    <col min="9988" max="9988" width="19.69921875" style="158" customWidth="1"/>
    <col min="9989" max="9989" width="11.19921875" style="158" customWidth="1"/>
    <col min="9990" max="9995" width="11.8984375" style="158" customWidth="1"/>
    <col min="9996" max="9998" width="9.3984375" style="158" customWidth="1"/>
    <col min="9999" max="10240" width="9" style="158"/>
    <col min="10241" max="10243" width="3.69921875" style="158" customWidth="1"/>
    <col min="10244" max="10244" width="19.69921875" style="158" customWidth="1"/>
    <col min="10245" max="10245" width="11.19921875" style="158" customWidth="1"/>
    <col min="10246" max="10251" width="11.8984375" style="158" customWidth="1"/>
    <col min="10252" max="10254" width="9.3984375" style="158" customWidth="1"/>
    <col min="10255" max="10496" width="9" style="158"/>
    <col min="10497" max="10499" width="3.69921875" style="158" customWidth="1"/>
    <col min="10500" max="10500" width="19.69921875" style="158" customWidth="1"/>
    <col min="10501" max="10501" width="11.19921875" style="158" customWidth="1"/>
    <col min="10502" max="10507" width="11.8984375" style="158" customWidth="1"/>
    <col min="10508" max="10510" width="9.3984375" style="158" customWidth="1"/>
    <col min="10511" max="10752" width="9" style="158"/>
    <col min="10753" max="10755" width="3.69921875" style="158" customWidth="1"/>
    <col min="10756" max="10756" width="19.69921875" style="158" customWidth="1"/>
    <col min="10757" max="10757" width="11.19921875" style="158" customWidth="1"/>
    <col min="10758" max="10763" width="11.8984375" style="158" customWidth="1"/>
    <col min="10764" max="10766" width="9.3984375" style="158" customWidth="1"/>
    <col min="10767" max="11008" width="9" style="158"/>
    <col min="11009" max="11011" width="3.69921875" style="158" customWidth="1"/>
    <col min="11012" max="11012" width="19.69921875" style="158" customWidth="1"/>
    <col min="11013" max="11013" width="11.19921875" style="158" customWidth="1"/>
    <col min="11014" max="11019" width="11.8984375" style="158" customWidth="1"/>
    <col min="11020" max="11022" width="9.3984375" style="158" customWidth="1"/>
    <col min="11023" max="11264" width="9" style="158"/>
    <col min="11265" max="11267" width="3.69921875" style="158" customWidth="1"/>
    <col min="11268" max="11268" width="19.69921875" style="158" customWidth="1"/>
    <col min="11269" max="11269" width="11.19921875" style="158" customWidth="1"/>
    <col min="11270" max="11275" width="11.8984375" style="158" customWidth="1"/>
    <col min="11276" max="11278" width="9.3984375" style="158" customWidth="1"/>
    <col min="11279" max="11520" width="9" style="158"/>
    <col min="11521" max="11523" width="3.69921875" style="158" customWidth="1"/>
    <col min="11524" max="11524" width="19.69921875" style="158" customWidth="1"/>
    <col min="11525" max="11525" width="11.19921875" style="158" customWidth="1"/>
    <col min="11526" max="11531" width="11.8984375" style="158" customWidth="1"/>
    <col min="11532" max="11534" width="9.3984375" style="158" customWidth="1"/>
    <col min="11535" max="11776" width="9" style="158"/>
    <col min="11777" max="11779" width="3.69921875" style="158" customWidth="1"/>
    <col min="11780" max="11780" width="19.69921875" style="158" customWidth="1"/>
    <col min="11781" max="11781" width="11.19921875" style="158" customWidth="1"/>
    <col min="11782" max="11787" width="11.8984375" style="158" customWidth="1"/>
    <col min="11788" max="11790" width="9.3984375" style="158" customWidth="1"/>
    <col min="11791" max="12032" width="9" style="158"/>
    <col min="12033" max="12035" width="3.69921875" style="158" customWidth="1"/>
    <col min="12036" max="12036" width="19.69921875" style="158" customWidth="1"/>
    <col min="12037" max="12037" width="11.19921875" style="158" customWidth="1"/>
    <col min="12038" max="12043" width="11.8984375" style="158" customWidth="1"/>
    <col min="12044" max="12046" width="9.3984375" style="158" customWidth="1"/>
    <col min="12047" max="12288" width="9" style="158"/>
    <col min="12289" max="12291" width="3.69921875" style="158" customWidth="1"/>
    <col min="12292" max="12292" width="19.69921875" style="158" customWidth="1"/>
    <col min="12293" max="12293" width="11.19921875" style="158" customWidth="1"/>
    <col min="12294" max="12299" width="11.8984375" style="158" customWidth="1"/>
    <col min="12300" max="12302" width="9.3984375" style="158" customWidth="1"/>
    <col min="12303" max="12544" width="9" style="158"/>
    <col min="12545" max="12547" width="3.69921875" style="158" customWidth="1"/>
    <col min="12548" max="12548" width="19.69921875" style="158" customWidth="1"/>
    <col min="12549" max="12549" width="11.19921875" style="158" customWidth="1"/>
    <col min="12550" max="12555" width="11.8984375" style="158" customWidth="1"/>
    <col min="12556" max="12558" width="9.3984375" style="158" customWidth="1"/>
    <col min="12559" max="12800" width="9" style="158"/>
    <col min="12801" max="12803" width="3.69921875" style="158" customWidth="1"/>
    <col min="12804" max="12804" width="19.69921875" style="158" customWidth="1"/>
    <col min="12805" max="12805" width="11.19921875" style="158" customWidth="1"/>
    <col min="12806" max="12811" width="11.8984375" style="158" customWidth="1"/>
    <col min="12812" max="12814" width="9.3984375" style="158" customWidth="1"/>
    <col min="12815" max="13056" width="9" style="158"/>
    <col min="13057" max="13059" width="3.69921875" style="158" customWidth="1"/>
    <col min="13060" max="13060" width="19.69921875" style="158" customWidth="1"/>
    <col min="13061" max="13061" width="11.19921875" style="158" customWidth="1"/>
    <col min="13062" max="13067" width="11.8984375" style="158" customWidth="1"/>
    <col min="13068" max="13070" width="9.3984375" style="158" customWidth="1"/>
    <col min="13071" max="13312" width="9" style="158"/>
    <col min="13313" max="13315" width="3.69921875" style="158" customWidth="1"/>
    <col min="13316" max="13316" width="19.69921875" style="158" customWidth="1"/>
    <col min="13317" max="13317" width="11.19921875" style="158" customWidth="1"/>
    <col min="13318" max="13323" width="11.8984375" style="158" customWidth="1"/>
    <col min="13324" max="13326" width="9.3984375" style="158" customWidth="1"/>
    <col min="13327" max="13568" width="9" style="158"/>
    <col min="13569" max="13571" width="3.69921875" style="158" customWidth="1"/>
    <col min="13572" max="13572" width="19.69921875" style="158" customWidth="1"/>
    <col min="13573" max="13573" width="11.19921875" style="158" customWidth="1"/>
    <col min="13574" max="13579" width="11.8984375" style="158" customWidth="1"/>
    <col min="13580" max="13582" width="9.3984375" style="158" customWidth="1"/>
    <col min="13583" max="13824" width="9" style="158"/>
    <col min="13825" max="13827" width="3.69921875" style="158" customWidth="1"/>
    <col min="13828" max="13828" width="19.69921875" style="158" customWidth="1"/>
    <col min="13829" max="13829" width="11.19921875" style="158" customWidth="1"/>
    <col min="13830" max="13835" width="11.8984375" style="158" customWidth="1"/>
    <col min="13836" max="13838" width="9.3984375" style="158" customWidth="1"/>
    <col min="13839" max="14080" width="9" style="158"/>
    <col min="14081" max="14083" width="3.69921875" style="158" customWidth="1"/>
    <col min="14084" max="14084" width="19.69921875" style="158" customWidth="1"/>
    <col min="14085" max="14085" width="11.19921875" style="158" customWidth="1"/>
    <col min="14086" max="14091" width="11.8984375" style="158" customWidth="1"/>
    <col min="14092" max="14094" width="9.3984375" style="158" customWidth="1"/>
    <col min="14095" max="14336" width="9" style="158"/>
    <col min="14337" max="14339" width="3.69921875" style="158" customWidth="1"/>
    <col min="14340" max="14340" width="19.69921875" style="158" customWidth="1"/>
    <col min="14341" max="14341" width="11.19921875" style="158" customWidth="1"/>
    <col min="14342" max="14347" width="11.8984375" style="158" customWidth="1"/>
    <col min="14348" max="14350" width="9.3984375" style="158" customWidth="1"/>
    <col min="14351" max="14592" width="9" style="158"/>
    <col min="14593" max="14595" width="3.69921875" style="158" customWidth="1"/>
    <col min="14596" max="14596" width="19.69921875" style="158" customWidth="1"/>
    <col min="14597" max="14597" width="11.19921875" style="158" customWidth="1"/>
    <col min="14598" max="14603" width="11.8984375" style="158" customWidth="1"/>
    <col min="14604" max="14606" width="9.3984375" style="158" customWidth="1"/>
    <col min="14607" max="14848" width="9" style="158"/>
    <col min="14849" max="14851" width="3.69921875" style="158" customWidth="1"/>
    <col min="14852" max="14852" width="19.69921875" style="158" customWidth="1"/>
    <col min="14853" max="14853" width="11.19921875" style="158" customWidth="1"/>
    <col min="14854" max="14859" width="11.8984375" style="158" customWidth="1"/>
    <col min="14860" max="14862" width="9.3984375" style="158" customWidth="1"/>
    <col min="14863" max="15104" width="9" style="158"/>
    <col min="15105" max="15107" width="3.69921875" style="158" customWidth="1"/>
    <col min="15108" max="15108" width="19.69921875" style="158" customWidth="1"/>
    <col min="15109" max="15109" width="11.19921875" style="158" customWidth="1"/>
    <col min="15110" max="15115" width="11.8984375" style="158" customWidth="1"/>
    <col min="15116" max="15118" width="9.3984375" style="158" customWidth="1"/>
    <col min="15119" max="15360" width="9" style="158"/>
    <col min="15361" max="15363" width="3.69921875" style="158" customWidth="1"/>
    <col min="15364" max="15364" width="19.69921875" style="158" customWidth="1"/>
    <col min="15365" max="15365" width="11.19921875" style="158" customWidth="1"/>
    <col min="15366" max="15371" width="11.8984375" style="158" customWidth="1"/>
    <col min="15372" max="15374" width="9.3984375" style="158" customWidth="1"/>
    <col min="15375" max="15616" width="9" style="158"/>
    <col min="15617" max="15619" width="3.69921875" style="158" customWidth="1"/>
    <col min="15620" max="15620" width="19.69921875" style="158" customWidth="1"/>
    <col min="15621" max="15621" width="11.19921875" style="158" customWidth="1"/>
    <col min="15622" max="15627" width="11.8984375" style="158" customWidth="1"/>
    <col min="15628" max="15630" width="9.3984375" style="158" customWidth="1"/>
    <col min="15631" max="15872" width="9" style="158"/>
    <col min="15873" max="15875" width="3.69921875" style="158" customWidth="1"/>
    <col min="15876" max="15876" width="19.69921875" style="158" customWidth="1"/>
    <col min="15877" max="15877" width="11.19921875" style="158" customWidth="1"/>
    <col min="15878" max="15883" width="11.8984375" style="158" customWidth="1"/>
    <col min="15884" max="15886" width="9.3984375" style="158" customWidth="1"/>
    <col min="15887" max="16128" width="9" style="158"/>
    <col min="16129" max="16131" width="3.69921875" style="158" customWidth="1"/>
    <col min="16132" max="16132" width="19.69921875" style="158" customWidth="1"/>
    <col min="16133" max="16133" width="11.19921875" style="158" customWidth="1"/>
    <col min="16134" max="16139" width="11.8984375" style="158" customWidth="1"/>
    <col min="16140" max="16142" width="9.3984375" style="158" customWidth="1"/>
    <col min="16143" max="16384" width="9" style="158"/>
  </cols>
  <sheetData>
    <row r="1" spans="1:14" s="141" customFormat="1" ht="12.75" customHeight="1" x14ac:dyDescent="0.45">
      <c r="A1" s="138"/>
      <c r="B1" s="139"/>
      <c r="C1" s="139"/>
      <c r="D1" s="139"/>
      <c r="E1" s="140"/>
      <c r="F1" s="139"/>
      <c r="G1" s="139"/>
      <c r="H1" s="139"/>
      <c r="I1" s="139"/>
      <c r="J1" s="139"/>
      <c r="K1" s="139"/>
    </row>
    <row r="2" spans="1:14" s="141" customFormat="1" ht="12.75" customHeight="1" x14ac:dyDescent="0.45">
      <c r="A2" s="142" t="s">
        <v>89</v>
      </c>
      <c r="B2" s="139"/>
      <c r="C2" s="139"/>
      <c r="D2" s="139"/>
      <c r="E2" s="140"/>
      <c r="F2" s="139"/>
      <c r="G2" s="139"/>
      <c r="H2" s="139"/>
      <c r="I2" s="139"/>
      <c r="J2" s="139"/>
      <c r="K2" s="139"/>
    </row>
    <row r="3" spans="1:14" s="146" customFormat="1" ht="12.75" customHeight="1" x14ac:dyDescent="0.45">
      <c r="A3" s="164"/>
      <c r="B3" s="159"/>
      <c r="C3" s="159"/>
      <c r="D3" s="159"/>
      <c r="E3" s="160"/>
      <c r="F3" s="159"/>
      <c r="G3" s="159"/>
      <c r="H3" s="159"/>
      <c r="I3" s="159"/>
      <c r="J3" s="159"/>
      <c r="K3" s="159"/>
    </row>
    <row r="4" spans="1:14" s="146" customFormat="1" ht="24.9" customHeight="1" x14ac:dyDescent="0.45">
      <c r="A4" s="594"/>
      <c r="B4" s="595"/>
      <c r="C4" s="595"/>
      <c r="D4" s="596"/>
      <c r="E4" s="165" t="s">
        <v>60</v>
      </c>
      <c r="F4" s="166" t="s">
        <v>61</v>
      </c>
      <c r="G4" s="166" t="s">
        <v>62</v>
      </c>
      <c r="H4" s="166" t="s">
        <v>63</v>
      </c>
      <c r="I4" s="166" t="s">
        <v>64</v>
      </c>
      <c r="J4" s="166" t="s">
        <v>65</v>
      </c>
      <c r="K4" s="166" t="s">
        <v>66</v>
      </c>
    </row>
    <row r="5" spans="1:14" s="146" customFormat="1" ht="24.9" customHeight="1" x14ac:dyDescent="0.45">
      <c r="A5" s="583" t="s">
        <v>90</v>
      </c>
      <c r="B5" s="597"/>
      <c r="C5" s="597"/>
      <c r="D5" s="597"/>
      <c r="E5" s="155" t="s">
        <v>73</v>
      </c>
      <c r="F5" s="349">
        <f>[1]参考2①!F20/[1]参考2①!F27*100</f>
        <v>87.023507744167233</v>
      </c>
      <c r="G5" s="349">
        <f>[1]参考2①!G20/[1]参考2①!G27*100</f>
        <v>89.599638771824203</v>
      </c>
      <c r="H5" s="349">
        <f>[1]参考2①!H20/[1]参考2①!H27*100</f>
        <v>94.077018229051461</v>
      </c>
      <c r="I5" s="349">
        <f>[1]参考2①!I20/[1]参考2①!I27*100</f>
        <v>89.615496021841352</v>
      </c>
      <c r="J5" s="349">
        <f>[1]参考2①!J20/[1]参考2①!J27*100</f>
        <v>92.543685696288165</v>
      </c>
      <c r="K5" s="349">
        <f>[1]参考2①!K20/[1]参考2①!K27*100</f>
        <v>95.631232569566023</v>
      </c>
    </row>
    <row r="6" spans="1:14" s="146" customFormat="1" ht="24.9" customHeight="1" x14ac:dyDescent="0.45">
      <c r="A6" s="598" t="s">
        <v>91</v>
      </c>
      <c r="B6" s="537" t="s">
        <v>92</v>
      </c>
      <c r="C6" s="538"/>
      <c r="D6" s="600"/>
      <c r="E6" s="149" t="s">
        <v>68</v>
      </c>
      <c r="F6" s="167">
        <v>271454</v>
      </c>
      <c r="G6" s="167">
        <v>282387</v>
      </c>
      <c r="H6" s="167">
        <v>1052030</v>
      </c>
      <c r="I6" s="167">
        <v>302311</v>
      </c>
      <c r="J6" s="167">
        <v>244115</v>
      </c>
      <c r="K6" s="167">
        <v>275185</v>
      </c>
    </row>
    <row r="7" spans="1:14" s="146" customFormat="1" ht="24.9" customHeight="1" x14ac:dyDescent="0.45">
      <c r="A7" s="599"/>
      <c r="B7" s="555" t="s">
        <v>93</v>
      </c>
      <c r="C7" s="556"/>
      <c r="D7" s="601"/>
      <c r="E7" s="151" t="s">
        <v>68</v>
      </c>
      <c r="F7" s="157">
        <v>922</v>
      </c>
      <c r="G7" s="157">
        <v>1321</v>
      </c>
      <c r="H7" s="157">
        <v>11507</v>
      </c>
      <c r="I7" s="157">
        <v>1187</v>
      </c>
      <c r="J7" s="157">
        <v>1156</v>
      </c>
      <c r="K7" s="157">
        <v>1772</v>
      </c>
    </row>
    <row r="8" spans="1:14" s="146" customFormat="1" ht="24.9" customHeight="1" x14ac:dyDescent="0.45">
      <c r="A8" s="602" t="s">
        <v>94</v>
      </c>
      <c r="B8" s="605" t="s">
        <v>95</v>
      </c>
      <c r="C8" s="583"/>
      <c r="D8" s="606"/>
      <c r="E8" s="155" t="s">
        <v>94</v>
      </c>
      <c r="F8" s="156">
        <v>118483</v>
      </c>
      <c r="G8" s="156">
        <v>131110</v>
      </c>
      <c r="H8" s="156">
        <v>525455</v>
      </c>
      <c r="I8" s="156">
        <v>136952</v>
      </c>
      <c r="J8" s="156">
        <v>102318</v>
      </c>
      <c r="K8" s="156">
        <v>121919</v>
      </c>
      <c r="L8" s="162"/>
      <c r="M8" s="162"/>
      <c r="N8" s="162"/>
    </row>
    <row r="9" spans="1:14" s="146" customFormat="1" ht="24.9" customHeight="1" x14ac:dyDescent="0.45">
      <c r="A9" s="603"/>
      <c r="B9" s="537" t="s">
        <v>96</v>
      </c>
      <c r="C9" s="538"/>
      <c r="D9" s="600"/>
      <c r="E9" s="149" t="s">
        <v>94</v>
      </c>
      <c r="F9" s="150">
        <v>118067</v>
      </c>
      <c r="G9" s="150">
        <v>130755</v>
      </c>
      <c r="H9" s="150">
        <v>524651</v>
      </c>
      <c r="I9" s="150">
        <v>136634</v>
      </c>
      <c r="J9" s="150">
        <v>102101</v>
      </c>
      <c r="K9" s="150">
        <v>121655</v>
      </c>
      <c r="L9" s="162"/>
      <c r="M9" s="162"/>
      <c r="N9" s="162"/>
    </row>
    <row r="10" spans="1:14" s="146" customFormat="1" ht="24.9" customHeight="1" x14ac:dyDescent="0.45">
      <c r="A10" s="603"/>
      <c r="B10" s="540" t="s">
        <v>97</v>
      </c>
      <c r="C10" s="541"/>
      <c r="D10" s="607"/>
      <c r="E10" s="147" t="s">
        <v>94</v>
      </c>
      <c r="F10" s="148">
        <v>416</v>
      </c>
      <c r="G10" s="148">
        <v>355</v>
      </c>
      <c r="H10" s="148">
        <v>804</v>
      </c>
      <c r="I10" s="148">
        <v>318</v>
      </c>
      <c r="J10" s="148">
        <v>217</v>
      </c>
      <c r="K10" s="148">
        <v>264</v>
      </c>
      <c r="L10" s="162"/>
      <c r="M10" s="162"/>
      <c r="N10" s="162"/>
    </row>
    <row r="11" spans="1:14" s="146" customFormat="1" ht="24.9" customHeight="1" x14ac:dyDescent="0.45">
      <c r="A11" s="604"/>
      <c r="B11" s="608" t="s">
        <v>98</v>
      </c>
      <c r="C11" s="609"/>
      <c r="D11" s="610"/>
      <c r="E11" s="147" t="s">
        <v>94</v>
      </c>
      <c r="F11" s="148">
        <v>118234</v>
      </c>
      <c r="G11" s="148">
        <v>129718</v>
      </c>
      <c r="H11" s="148">
        <v>498953</v>
      </c>
      <c r="I11" s="148">
        <v>135318</v>
      </c>
      <c r="J11" s="148">
        <v>100303</v>
      </c>
      <c r="K11" s="148">
        <v>122269</v>
      </c>
      <c r="L11" s="162"/>
      <c r="M11" s="162"/>
      <c r="N11" s="162"/>
    </row>
    <row r="12" spans="1:14" s="146" customFormat="1" ht="24.9" customHeight="1" x14ac:dyDescent="0.45">
      <c r="A12" s="575" t="s">
        <v>99</v>
      </c>
      <c r="B12" s="576"/>
      <c r="C12" s="576"/>
      <c r="D12" s="576"/>
      <c r="E12" s="149" t="s">
        <v>94</v>
      </c>
      <c r="F12" s="150">
        <f>F9</f>
        <v>118067</v>
      </c>
      <c r="G12" s="150">
        <f t="shared" ref="G12:K12" si="0">G9</f>
        <v>130755</v>
      </c>
      <c r="H12" s="150">
        <f t="shared" si="0"/>
        <v>524651</v>
      </c>
      <c r="I12" s="150">
        <f t="shared" si="0"/>
        <v>136634</v>
      </c>
      <c r="J12" s="150">
        <f t="shared" si="0"/>
        <v>102101</v>
      </c>
      <c r="K12" s="150">
        <f t="shared" si="0"/>
        <v>121655</v>
      </c>
      <c r="L12" s="162"/>
      <c r="M12" s="162"/>
      <c r="N12" s="162"/>
    </row>
    <row r="13" spans="1:14" s="146" customFormat="1" ht="24.9" customHeight="1" x14ac:dyDescent="0.45">
      <c r="A13" s="168"/>
      <c r="B13" s="577" t="s">
        <v>100</v>
      </c>
      <c r="C13" s="575"/>
      <c r="D13" s="575"/>
      <c r="E13" s="149" t="s">
        <v>94</v>
      </c>
      <c r="F13" s="150">
        <v>63211</v>
      </c>
      <c r="G13" s="150">
        <v>66677</v>
      </c>
      <c r="H13" s="150">
        <v>255851</v>
      </c>
      <c r="I13" s="150">
        <v>75691</v>
      </c>
      <c r="J13" s="150">
        <v>53387</v>
      </c>
      <c r="K13" s="150">
        <v>64310</v>
      </c>
      <c r="L13" s="162"/>
      <c r="M13" s="162"/>
      <c r="N13" s="162"/>
    </row>
    <row r="14" spans="1:14" s="146" customFormat="1" ht="24.9" customHeight="1" x14ac:dyDescent="0.45">
      <c r="A14" s="168"/>
      <c r="B14" s="169"/>
      <c r="C14" s="578" t="s">
        <v>101</v>
      </c>
      <c r="D14" s="576"/>
      <c r="E14" s="149" t="s">
        <v>94</v>
      </c>
      <c r="F14" s="150">
        <v>23934</v>
      </c>
      <c r="G14" s="150">
        <v>25315</v>
      </c>
      <c r="H14" s="150">
        <v>94364</v>
      </c>
      <c r="I14" s="150">
        <v>30381</v>
      </c>
      <c r="J14" s="150">
        <v>19968</v>
      </c>
      <c r="K14" s="150">
        <v>24555</v>
      </c>
      <c r="L14" s="162"/>
      <c r="M14" s="162"/>
      <c r="N14" s="162"/>
    </row>
    <row r="15" spans="1:14" s="146" customFormat="1" ht="24.9" customHeight="1" x14ac:dyDescent="0.45">
      <c r="A15" s="168"/>
      <c r="B15" s="169"/>
      <c r="C15" s="579" t="s">
        <v>102</v>
      </c>
      <c r="D15" s="580"/>
      <c r="E15" s="147" t="s">
        <v>94</v>
      </c>
      <c r="F15" s="148">
        <v>26446</v>
      </c>
      <c r="G15" s="148">
        <v>29216</v>
      </c>
      <c r="H15" s="148">
        <v>119128</v>
      </c>
      <c r="I15" s="148">
        <v>32259</v>
      </c>
      <c r="J15" s="148">
        <v>24906</v>
      </c>
      <c r="K15" s="148">
        <v>28654</v>
      </c>
      <c r="L15" s="162"/>
      <c r="M15" s="162"/>
      <c r="N15" s="162"/>
    </row>
    <row r="16" spans="1:14" s="146" customFormat="1" ht="24.9" customHeight="1" x14ac:dyDescent="0.45">
      <c r="A16" s="168"/>
      <c r="B16" s="169"/>
      <c r="C16" s="581" t="s">
        <v>345</v>
      </c>
      <c r="D16" s="580"/>
      <c r="E16" s="147" t="s">
        <v>94</v>
      </c>
      <c r="F16" s="148">
        <v>1596</v>
      </c>
      <c r="G16" s="148">
        <v>1460</v>
      </c>
      <c r="H16" s="148">
        <v>5171</v>
      </c>
      <c r="I16" s="148">
        <v>1672</v>
      </c>
      <c r="J16" s="148">
        <v>1171</v>
      </c>
      <c r="K16" s="148">
        <v>1580</v>
      </c>
      <c r="L16" s="162"/>
      <c r="M16" s="162"/>
      <c r="N16" s="162"/>
    </row>
    <row r="17" spans="1:14" s="146" customFormat="1" ht="24.9" customHeight="1" x14ac:dyDescent="0.45">
      <c r="A17" s="168"/>
      <c r="B17" s="169"/>
      <c r="C17" s="582" t="s">
        <v>346</v>
      </c>
      <c r="D17" s="580"/>
      <c r="E17" s="147" t="s">
        <v>94</v>
      </c>
      <c r="F17" s="148">
        <v>11235</v>
      </c>
      <c r="G17" s="148">
        <v>10686</v>
      </c>
      <c r="H17" s="148">
        <v>37188</v>
      </c>
      <c r="I17" s="148">
        <v>11379</v>
      </c>
      <c r="J17" s="148">
        <v>7342</v>
      </c>
      <c r="K17" s="148">
        <v>9521</v>
      </c>
      <c r="L17" s="162"/>
      <c r="M17" s="162"/>
      <c r="N17" s="162"/>
    </row>
    <row r="18" spans="1:14" s="146" customFormat="1" ht="24.9" customHeight="1" x14ac:dyDescent="0.45">
      <c r="A18" s="168"/>
      <c r="B18" s="577" t="s">
        <v>103</v>
      </c>
      <c r="C18" s="583"/>
      <c r="D18" s="583"/>
      <c r="E18" s="155" t="s">
        <v>94</v>
      </c>
      <c r="F18" s="156">
        <v>41179</v>
      </c>
      <c r="G18" s="156">
        <v>52767</v>
      </c>
      <c r="H18" s="156">
        <v>236238</v>
      </c>
      <c r="I18" s="156">
        <v>49576</v>
      </c>
      <c r="J18" s="156">
        <v>35538</v>
      </c>
      <c r="K18" s="156">
        <v>44664</v>
      </c>
      <c r="L18" s="162"/>
      <c r="M18" s="162"/>
      <c r="N18" s="162"/>
    </row>
    <row r="19" spans="1:14" s="146" customFormat="1" ht="24.9" customHeight="1" x14ac:dyDescent="0.45">
      <c r="A19" s="168"/>
      <c r="B19" s="170"/>
      <c r="C19" s="584" t="s">
        <v>104</v>
      </c>
      <c r="D19" s="576"/>
      <c r="E19" s="149" t="s">
        <v>94</v>
      </c>
      <c r="F19" s="171">
        <v>15757</v>
      </c>
      <c r="G19" s="150">
        <v>14458</v>
      </c>
      <c r="H19" s="150">
        <v>47615</v>
      </c>
      <c r="I19" s="150">
        <v>17709</v>
      </c>
      <c r="J19" s="150">
        <v>10154</v>
      </c>
      <c r="K19" s="150">
        <v>14344</v>
      </c>
      <c r="L19" s="162"/>
      <c r="M19" s="162"/>
      <c r="N19" s="162"/>
    </row>
    <row r="20" spans="1:14" s="146" customFormat="1" ht="24.9" customHeight="1" x14ac:dyDescent="0.45">
      <c r="A20" s="168"/>
      <c r="B20" s="585" t="s">
        <v>354</v>
      </c>
      <c r="C20" s="586"/>
      <c r="D20" s="587"/>
      <c r="E20" s="155" t="s">
        <v>94</v>
      </c>
      <c r="F20" s="156">
        <v>13609</v>
      </c>
      <c r="G20" s="156">
        <v>13510</v>
      </c>
      <c r="H20" s="156">
        <v>48502</v>
      </c>
      <c r="I20" s="156">
        <v>17576</v>
      </c>
      <c r="J20" s="156">
        <v>11687</v>
      </c>
      <c r="K20" s="156">
        <v>14478</v>
      </c>
      <c r="L20" s="162"/>
      <c r="M20" s="162"/>
      <c r="N20" s="162"/>
    </row>
    <row r="21" spans="1:14" s="146" customFormat="1" ht="24.9" customHeight="1" x14ac:dyDescent="0.45">
      <c r="A21" s="168"/>
      <c r="B21" s="588" t="s">
        <v>105</v>
      </c>
      <c r="C21" s="589"/>
      <c r="D21" s="590"/>
      <c r="E21" s="149" t="s">
        <v>94</v>
      </c>
      <c r="F21" s="150">
        <v>6585</v>
      </c>
      <c r="G21" s="150">
        <v>6135</v>
      </c>
      <c r="H21" s="150">
        <v>16085</v>
      </c>
      <c r="I21" s="150">
        <v>6123</v>
      </c>
      <c r="J21" s="150">
        <v>8273</v>
      </c>
      <c r="K21" s="150">
        <v>7406</v>
      </c>
      <c r="L21" s="162"/>
      <c r="M21" s="162"/>
      <c r="N21" s="162"/>
    </row>
    <row r="22" spans="1:14" s="146" customFormat="1" ht="24.9" customHeight="1" x14ac:dyDescent="0.45">
      <c r="A22" s="591" t="s">
        <v>106</v>
      </c>
      <c r="B22" s="592"/>
      <c r="C22" s="592"/>
      <c r="D22" s="593"/>
      <c r="E22" s="172" t="s">
        <v>108</v>
      </c>
      <c r="F22" s="173">
        <v>278910</v>
      </c>
      <c r="G22" s="174">
        <v>302356</v>
      </c>
      <c r="H22" s="174">
        <v>1152192</v>
      </c>
      <c r="I22" s="174">
        <v>319150</v>
      </c>
      <c r="J22" s="174">
        <v>263518</v>
      </c>
      <c r="K22" s="174">
        <v>290714</v>
      </c>
      <c r="L22" s="162"/>
      <c r="M22" s="162"/>
      <c r="N22" s="162"/>
    </row>
    <row r="23" spans="1:14" s="146" customFormat="1" ht="24.9" customHeight="1" x14ac:dyDescent="0.45">
      <c r="A23" s="572" t="s">
        <v>109</v>
      </c>
      <c r="B23" s="573"/>
      <c r="C23" s="573"/>
      <c r="D23" s="574"/>
      <c r="E23" s="175" t="s">
        <v>73</v>
      </c>
      <c r="F23" s="347">
        <v>101.35106</v>
      </c>
      <c r="G23" s="348">
        <v>104.35749</v>
      </c>
      <c r="H23" s="348">
        <v>105.05952000000001</v>
      </c>
      <c r="I23" s="348">
        <v>103.7306</v>
      </c>
      <c r="J23" s="348">
        <v>106.43322000000001</v>
      </c>
      <c r="K23" s="348">
        <v>102.83735</v>
      </c>
      <c r="L23" s="162"/>
      <c r="M23" s="162"/>
      <c r="N23" s="162"/>
    </row>
    <row r="24" spans="1:14" s="146" customFormat="1" ht="12.75" customHeight="1" x14ac:dyDescent="0.45">
      <c r="A24" s="168" t="s">
        <v>355</v>
      </c>
      <c r="B24" s="168"/>
      <c r="C24" s="168"/>
      <c r="D24" s="168"/>
      <c r="E24" s="176"/>
      <c r="F24" s="168"/>
      <c r="G24" s="168"/>
      <c r="H24" s="168"/>
      <c r="I24" s="168"/>
      <c r="J24" s="168"/>
      <c r="K24" s="168"/>
    </row>
    <row r="25" spans="1:14" s="146" customFormat="1" ht="12.75" customHeight="1" x14ac:dyDescent="0.45">
      <c r="A25" s="159" t="s">
        <v>352</v>
      </c>
      <c r="B25" s="286"/>
      <c r="C25" s="178"/>
      <c r="D25" s="287"/>
      <c r="E25" s="180"/>
      <c r="F25" s="181"/>
      <c r="G25" s="181"/>
      <c r="H25" s="181"/>
      <c r="I25" s="181"/>
      <c r="J25" s="181"/>
      <c r="K25" s="181"/>
      <c r="L25" s="162"/>
      <c r="M25" s="162"/>
      <c r="N25" s="162"/>
    </row>
    <row r="26" spans="1:14" s="146" customFormat="1" ht="13.2" x14ac:dyDescent="0.45">
      <c r="A26" s="182"/>
      <c r="B26" s="177"/>
      <c r="C26" s="178"/>
      <c r="D26" s="179"/>
      <c r="E26" s="180"/>
      <c r="F26" s="181"/>
      <c r="G26" s="181"/>
      <c r="H26" s="181"/>
      <c r="I26" s="181"/>
      <c r="J26" s="181"/>
      <c r="K26" s="181"/>
      <c r="L26" s="162"/>
      <c r="M26" s="162"/>
      <c r="N26" s="162"/>
    </row>
    <row r="27" spans="1:14" s="146" customFormat="1" ht="13.2" x14ac:dyDescent="0.45">
      <c r="A27" s="182"/>
      <c r="B27" s="177"/>
      <c r="C27" s="178"/>
      <c r="D27" s="179"/>
      <c r="E27" s="180"/>
      <c r="F27" s="181"/>
      <c r="G27" s="181"/>
      <c r="H27" s="181"/>
      <c r="I27" s="181"/>
      <c r="J27" s="181"/>
      <c r="K27" s="181"/>
      <c r="L27" s="162"/>
      <c r="M27" s="162"/>
      <c r="N27" s="162"/>
    </row>
    <row r="28" spans="1:14" s="146" customFormat="1" ht="12" x14ac:dyDescent="0.45">
      <c r="A28" s="162"/>
      <c r="B28" s="162"/>
      <c r="C28" s="162"/>
      <c r="D28" s="162"/>
      <c r="E28" s="180"/>
      <c r="F28" s="148"/>
      <c r="G28" s="148"/>
      <c r="H28" s="148"/>
      <c r="I28" s="148"/>
      <c r="J28" s="148"/>
      <c r="K28" s="148"/>
      <c r="L28" s="162"/>
      <c r="M28" s="162"/>
      <c r="N28" s="162"/>
    </row>
    <row r="29" spans="1:14" s="146" customFormat="1" ht="30" customHeight="1" x14ac:dyDescent="0.45">
      <c r="E29" s="161"/>
      <c r="F29" s="148"/>
      <c r="G29" s="148"/>
      <c r="H29" s="148"/>
      <c r="I29" s="148"/>
      <c r="J29" s="148"/>
      <c r="K29" s="148"/>
      <c r="L29" s="162"/>
      <c r="M29" s="162"/>
      <c r="N29" s="162"/>
    </row>
    <row r="30" spans="1:14" s="146" customFormat="1" ht="30" customHeight="1" x14ac:dyDescent="0.45">
      <c r="E30" s="161"/>
      <c r="F30" s="148"/>
      <c r="G30" s="148"/>
      <c r="H30" s="148"/>
      <c r="I30" s="148"/>
      <c r="J30" s="148"/>
      <c r="K30" s="148"/>
      <c r="L30" s="162"/>
      <c r="M30" s="162"/>
      <c r="N30" s="162"/>
    </row>
    <row r="31" spans="1:14" s="146" customFormat="1" ht="30" customHeight="1" x14ac:dyDescent="0.45">
      <c r="E31" s="161"/>
      <c r="F31" s="148"/>
      <c r="G31" s="148"/>
      <c r="H31" s="148"/>
      <c r="I31" s="148"/>
      <c r="J31" s="148"/>
      <c r="K31" s="148"/>
      <c r="L31" s="162"/>
      <c r="M31" s="162"/>
      <c r="N31" s="162"/>
    </row>
    <row r="32" spans="1:14" s="146" customFormat="1" ht="30" customHeight="1" x14ac:dyDescent="0.45">
      <c r="E32" s="161"/>
      <c r="F32" s="148"/>
      <c r="G32" s="148"/>
      <c r="H32" s="148"/>
      <c r="I32" s="148"/>
      <c r="J32" s="148"/>
      <c r="K32" s="148"/>
      <c r="L32" s="162"/>
      <c r="M32" s="162"/>
      <c r="N32" s="162"/>
    </row>
    <row r="33" spans="5:14" s="146" customFormat="1" ht="30" customHeight="1" x14ac:dyDescent="0.45">
      <c r="E33" s="161"/>
      <c r="F33" s="148"/>
      <c r="G33" s="148"/>
      <c r="H33" s="148"/>
      <c r="I33" s="148"/>
      <c r="J33" s="148"/>
      <c r="K33" s="148"/>
      <c r="L33" s="162"/>
      <c r="M33" s="162"/>
      <c r="N33" s="162"/>
    </row>
    <row r="34" spans="5:14" s="146" customFormat="1" ht="30" customHeight="1" x14ac:dyDescent="0.45">
      <c r="E34" s="161"/>
      <c r="F34" s="148"/>
      <c r="G34" s="148"/>
      <c r="H34" s="148"/>
      <c r="I34" s="148"/>
      <c r="J34" s="148"/>
      <c r="K34" s="148"/>
      <c r="L34" s="162"/>
      <c r="M34" s="162"/>
      <c r="N34" s="162"/>
    </row>
    <row r="35" spans="5:14" s="146" customFormat="1" ht="30" customHeight="1" x14ac:dyDescent="0.45">
      <c r="E35" s="161"/>
      <c r="F35" s="148"/>
      <c r="G35" s="148"/>
      <c r="H35" s="148"/>
      <c r="I35" s="148"/>
      <c r="J35" s="148"/>
      <c r="K35" s="148"/>
      <c r="L35" s="162"/>
      <c r="M35" s="162"/>
      <c r="N35" s="162"/>
    </row>
    <row r="36" spans="5:14" s="146" customFormat="1" ht="30" customHeight="1" x14ac:dyDescent="0.45">
      <c r="E36" s="161"/>
      <c r="F36" s="148"/>
      <c r="G36" s="148"/>
      <c r="H36" s="148"/>
      <c r="I36" s="148"/>
      <c r="J36" s="148"/>
      <c r="K36" s="148"/>
      <c r="L36" s="162"/>
      <c r="M36" s="162"/>
      <c r="N36" s="162"/>
    </row>
    <row r="37" spans="5:14" s="146" customFormat="1" ht="30" customHeight="1" x14ac:dyDescent="0.45">
      <c r="E37" s="161"/>
      <c r="F37" s="148"/>
      <c r="G37" s="148"/>
      <c r="H37" s="148"/>
      <c r="I37" s="148"/>
      <c r="J37" s="148"/>
      <c r="K37" s="148"/>
      <c r="L37" s="162"/>
      <c r="M37" s="162"/>
      <c r="N37" s="162"/>
    </row>
    <row r="38" spans="5:14" s="146" customFormat="1" ht="30" customHeight="1" x14ac:dyDescent="0.45">
      <c r="E38" s="161"/>
      <c r="F38" s="148"/>
      <c r="G38" s="148"/>
      <c r="H38" s="148"/>
      <c r="I38" s="148"/>
      <c r="J38" s="148"/>
      <c r="K38" s="148"/>
      <c r="L38" s="162"/>
      <c r="M38" s="162"/>
      <c r="N38" s="162"/>
    </row>
    <row r="39" spans="5:14" s="146" customFormat="1" ht="30" customHeight="1" x14ac:dyDescent="0.45">
      <c r="E39" s="161"/>
      <c r="F39" s="148"/>
      <c r="G39" s="148"/>
      <c r="H39" s="148"/>
      <c r="I39" s="148"/>
      <c r="J39" s="148"/>
      <c r="K39" s="148"/>
      <c r="L39" s="162"/>
      <c r="M39" s="162"/>
      <c r="N39" s="162"/>
    </row>
    <row r="40" spans="5:14" s="146" customFormat="1" ht="30" customHeight="1" x14ac:dyDescent="0.45">
      <c r="E40" s="161"/>
      <c r="F40" s="148"/>
      <c r="G40" s="148"/>
      <c r="H40" s="148"/>
      <c r="I40" s="148"/>
      <c r="J40" s="148"/>
      <c r="K40" s="148"/>
      <c r="L40" s="162"/>
      <c r="M40" s="162"/>
      <c r="N40" s="162"/>
    </row>
    <row r="41" spans="5:14" s="146" customFormat="1" ht="30" customHeight="1" x14ac:dyDescent="0.45">
      <c r="E41" s="161"/>
      <c r="F41" s="148"/>
      <c r="G41" s="148"/>
      <c r="H41" s="148"/>
      <c r="I41" s="148"/>
      <c r="J41" s="148"/>
      <c r="K41" s="148"/>
      <c r="L41" s="162"/>
      <c r="M41" s="162"/>
      <c r="N41" s="162"/>
    </row>
  </sheetData>
  <mergeCells count="22">
    <mergeCell ref="A8:A11"/>
    <mergeCell ref="B8:D8"/>
    <mergeCell ref="B9:D9"/>
    <mergeCell ref="B10:D10"/>
    <mergeCell ref="B11:D11"/>
    <mergeCell ref="A4:D4"/>
    <mergeCell ref="A5:D5"/>
    <mergeCell ref="A6:A7"/>
    <mergeCell ref="B6:D6"/>
    <mergeCell ref="B7:D7"/>
    <mergeCell ref="A23:D23"/>
    <mergeCell ref="A12:D12"/>
    <mergeCell ref="B13:D13"/>
    <mergeCell ref="C14:D14"/>
    <mergeCell ref="C15:D15"/>
    <mergeCell ref="C16:D16"/>
    <mergeCell ref="C17:D17"/>
    <mergeCell ref="B18:D18"/>
    <mergeCell ref="C19:D19"/>
    <mergeCell ref="B20:D20"/>
    <mergeCell ref="B21:D21"/>
    <mergeCell ref="A22:D22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1" orientation="portrait" r:id="rId1"/>
  <headerFooter differentOddEven="1" scaleWithDoc="0">
    <oddHeader>&amp;R&amp;"ＭＳ 明朝,標準"&amp;9（参考）東北&amp;"Times New Roman,標準" 6 &amp;"ＭＳ 明朝,標準"県・&amp;"Times New Roman,標準" &amp;"ＭＳ 明朝,標準"県庁所在&amp;"Times New Roman,標準" 6 &amp;"ＭＳ 明朝,標準"都市の概況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6"/>
  <sheetViews>
    <sheetView showGridLines="0" view="pageBreakPreview" zoomScaleNormal="100" zoomScaleSheetLayoutView="100" workbookViewId="0">
      <selection activeCell="J25" sqref="J25"/>
    </sheetView>
  </sheetViews>
  <sheetFormatPr defaultRowHeight="18" x14ac:dyDescent="0.45"/>
  <cols>
    <col min="1" max="2" width="3.69921875" style="158" customWidth="1"/>
    <col min="3" max="3" width="2.59765625" style="158" customWidth="1"/>
    <col min="4" max="4" width="18" style="158" customWidth="1"/>
    <col min="5" max="5" width="6.59765625" style="163" customWidth="1"/>
    <col min="6" max="11" width="8.59765625" style="158" customWidth="1"/>
    <col min="12" max="14" width="9.3984375" style="158" customWidth="1"/>
    <col min="15" max="256" width="9" style="158"/>
    <col min="257" max="259" width="3.69921875" style="158" customWidth="1"/>
    <col min="260" max="260" width="19.69921875" style="158" customWidth="1"/>
    <col min="261" max="261" width="11.19921875" style="158" customWidth="1"/>
    <col min="262" max="267" width="11.8984375" style="158" customWidth="1"/>
    <col min="268" max="270" width="9.3984375" style="158" customWidth="1"/>
    <col min="271" max="512" width="9" style="158"/>
    <col min="513" max="515" width="3.69921875" style="158" customWidth="1"/>
    <col min="516" max="516" width="19.69921875" style="158" customWidth="1"/>
    <col min="517" max="517" width="11.19921875" style="158" customWidth="1"/>
    <col min="518" max="523" width="11.8984375" style="158" customWidth="1"/>
    <col min="524" max="526" width="9.3984375" style="158" customWidth="1"/>
    <col min="527" max="768" width="9" style="158"/>
    <col min="769" max="771" width="3.69921875" style="158" customWidth="1"/>
    <col min="772" max="772" width="19.69921875" style="158" customWidth="1"/>
    <col min="773" max="773" width="11.19921875" style="158" customWidth="1"/>
    <col min="774" max="779" width="11.8984375" style="158" customWidth="1"/>
    <col min="780" max="782" width="9.3984375" style="158" customWidth="1"/>
    <col min="783" max="1024" width="9" style="158"/>
    <col min="1025" max="1027" width="3.69921875" style="158" customWidth="1"/>
    <col min="1028" max="1028" width="19.69921875" style="158" customWidth="1"/>
    <col min="1029" max="1029" width="11.19921875" style="158" customWidth="1"/>
    <col min="1030" max="1035" width="11.8984375" style="158" customWidth="1"/>
    <col min="1036" max="1038" width="9.3984375" style="158" customWidth="1"/>
    <col min="1039" max="1280" width="9" style="158"/>
    <col min="1281" max="1283" width="3.69921875" style="158" customWidth="1"/>
    <col min="1284" max="1284" width="19.69921875" style="158" customWidth="1"/>
    <col min="1285" max="1285" width="11.19921875" style="158" customWidth="1"/>
    <col min="1286" max="1291" width="11.8984375" style="158" customWidth="1"/>
    <col min="1292" max="1294" width="9.3984375" style="158" customWidth="1"/>
    <col min="1295" max="1536" width="9" style="158"/>
    <col min="1537" max="1539" width="3.69921875" style="158" customWidth="1"/>
    <col min="1540" max="1540" width="19.69921875" style="158" customWidth="1"/>
    <col min="1541" max="1541" width="11.19921875" style="158" customWidth="1"/>
    <col min="1542" max="1547" width="11.8984375" style="158" customWidth="1"/>
    <col min="1548" max="1550" width="9.3984375" style="158" customWidth="1"/>
    <col min="1551" max="1792" width="9" style="158"/>
    <col min="1793" max="1795" width="3.69921875" style="158" customWidth="1"/>
    <col min="1796" max="1796" width="19.69921875" style="158" customWidth="1"/>
    <col min="1797" max="1797" width="11.19921875" style="158" customWidth="1"/>
    <col min="1798" max="1803" width="11.8984375" style="158" customWidth="1"/>
    <col min="1804" max="1806" width="9.3984375" style="158" customWidth="1"/>
    <col min="1807" max="2048" width="9" style="158"/>
    <col min="2049" max="2051" width="3.69921875" style="158" customWidth="1"/>
    <col min="2052" max="2052" width="19.69921875" style="158" customWidth="1"/>
    <col min="2053" max="2053" width="11.19921875" style="158" customWidth="1"/>
    <col min="2054" max="2059" width="11.8984375" style="158" customWidth="1"/>
    <col min="2060" max="2062" width="9.3984375" style="158" customWidth="1"/>
    <col min="2063" max="2304" width="9" style="158"/>
    <col min="2305" max="2307" width="3.69921875" style="158" customWidth="1"/>
    <col min="2308" max="2308" width="19.69921875" style="158" customWidth="1"/>
    <col min="2309" max="2309" width="11.19921875" style="158" customWidth="1"/>
    <col min="2310" max="2315" width="11.8984375" style="158" customWidth="1"/>
    <col min="2316" max="2318" width="9.3984375" style="158" customWidth="1"/>
    <col min="2319" max="2560" width="9" style="158"/>
    <col min="2561" max="2563" width="3.69921875" style="158" customWidth="1"/>
    <col min="2564" max="2564" width="19.69921875" style="158" customWidth="1"/>
    <col min="2565" max="2565" width="11.19921875" style="158" customWidth="1"/>
    <col min="2566" max="2571" width="11.8984375" style="158" customWidth="1"/>
    <col min="2572" max="2574" width="9.3984375" style="158" customWidth="1"/>
    <col min="2575" max="2816" width="9" style="158"/>
    <col min="2817" max="2819" width="3.69921875" style="158" customWidth="1"/>
    <col min="2820" max="2820" width="19.69921875" style="158" customWidth="1"/>
    <col min="2821" max="2821" width="11.19921875" style="158" customWidth="1"/>
    <col min="2822" max="2827" width="11.8984375" style="158" customWidth="1"/>
    <col min="2828" max="2830" width="9.3984375" style="158" customWidth="1"/>
    <col min="2831" max="3072" width="9" style="158"/>
    <col min="3073" max="3075" width="3.69921875" style="158" customWidth="1"/>
    <col min="3076" max="3076" width="19.69921875" style="158" customWidth="1"/>
    <col min="3077" max="3077" width="11.19921875" style="158" customWidth="1"/>
    <col min="3078" max="3083" width="11.8984375" style="158" customWidth="1"/>
    <col min="3084" max="3086" width="9.3984375" style="158" customWidth="1"/>
    <col min="3087" max="3328" width="9" style="158"/>
    <col min="3329" max="3331" width="3.69921875" style="158" customWidth="1"/>
    <col min="3332" max="3332" width="19.69921875" style="158" customWidth="1"/>
    <col min="3333" max="3333" width="11.19921875" style="158" customWidth="1"/>
    <col min="3334" max="3339" width="11.8984375" style="158" customWidth="1"/>
    <col min="3340" max="3342" width="9.3984375" style="158" customWidth="1"/>
    <col min="3343" max="3584" width="9" style="158"/>
    <col min="3585" max="3587" width="3.69921875" style="158" customWidth="1"/>
    <col min="3588" max="3588" width="19.69921875" style="158" customWidth="1"/>
    <col min="3589" max="3589" width="11.19921875" style="158" customWidth="1"/>
    <col min="3590" max="3595" width="11.8984375" style="158" customWidth="1"/>
    <col min="3596" max="3598" width="9.3984375" style="158" customWidth="1"/>
    <col min="3599" max="3840" width="9" style="158"/>
    <col min="3841" max="3843" width="3.69921875" style="158" customWidth="1"/>
    <col min="3844" max="3844" width="19.69921875" style="158" customWidth="1"/>
    <col min="3845" max="3845" width="11.19921875" style="158" customWidth="1"/>
    <col min="3846" max="3851" width="11.8984375" style="158" customWidth="1"/>
    <col min="3852" max="3854" width="9.3984375" style="158" customWidth="1"/>
    <col min="3855" max="4096" width="9" style="158"/>
    <col min="4097" max="4099" width="3.69921875" style="158" customWidth="1"/>
    <col min="4100" max="4100" width="19.69921875" style="158" customWidth="1"/>
    <col min="4101" max="4101" width="11.19921875" style="158" customWidth="1"/>
    <col min="4102" max="4107" width="11.8984375" style="158" customWidth="1"/>
    <col min="4108" max="4110" width="9.3984375" style="158" customWidth="1"/>
    <col min="4111" max="4352" width="9" style="158"/>
    <col min="4353" max="4355" width="3.69921875" style="158" customWidth="1"/>
    <col min="4356" max="4356" width="19.69921875" style="158" customWidth="1"/>
    <col min="4357" max="4357" width="11.19921875" style="158" customWidth="1"/>
    <col min="4358" max="4363" width="11.8984375" style="158" customWidth="1"/>
    <col min="4364" max="4366" width="9.3984375" style="158" customWidth="1"/>
    <col min="4367" max="4608" width="9" style="158"/>
    <col min="4609" max="4611" width="3.69921875" style="158" customWidth="1"/>
    <col min="4612" max="4612" width="19.69921875" style="158" customWidth="1"/>
    <col min="4613" max="4613" width="11.19921875" style="158" customWidth="1"/>
    <col min="4614" max="4619" width="11.8984375" style="158" customWidth="1"/>
    <col min="4620" max="4622" width="9.3984375" style="158" customWidth="1"/>
    <col min="4623" max="4864" width="9" style="158"/>
    <col min="4865" max="4867" width="3.69921875" style="158" customWidth="1"/>
    <col min="4868" max="4868" width="19.69921875" style="158" customWidth="1"/>
    <col min="4869" max="4869" width="11.19921875" style="158" customWidth="1"/>
    <col min="4870" max="4875" width="11.8984375" style="158" customWidth="1"/>
    <col min="4876" max="4878" width="9.3984375" style="158" customWidth="1"/>
    <col min="4879" max="5120" width="9" style="158"/>
    <col min="5121" max="5123" width="3.69921875" style="158" customWidth="1"/>
    <col min="5124" max="5124" width="19.69921875" style="158" customWidth="1"/>
    <col min="5125" max="5125" width="11.19921875" style="158" customWidth="1"/>
    <col min="5126" max="5131" width="11.8984375" style="158" customWidth="1"/>
    <col min="5132" max="5134" width="9.3984375" style="158" customWidth="1"/>
    <col min="5135" max="5376" width="9" style="158"/>
    <col min="5377" max="5379" width="3.69921875" style="158" customWidth="1"/>
    <col min="5380" max="5380" width="19.69921875" style="158" customWidth="1"/>
    <col min="5381" max="5381" width="11.19921875" style="158" customWidth="1"/>
    <col min="5382" max="5387" width="11.8984375" style="158" customWidth="1"/>
    <col min="5388" max="5390" width="9.3984375" style="158" customWidth="1"/>
    <col min="5391" max="5632" width="9" style="158"/>
    <col min="5633" max="5635" width="3.69921875" style="158" customWidth="1"/>
    <col min="5636" max="5636" width="19.69921875" style="158" customWidth="1"/>
    <col min="5637" max="5637" width="11.19921875" style="158" customWidth="1"/>
    <col min="5638" max="5643" width="11.8984375" style="158" customWidth="1"/>
    <col min="5644" max="5646" width="9.3984375" style="158" customWidth="1"/>
    <col min="5647" max="5888" width="9" style="158"/>
    <col min="5889" max="5891" width="3.69921875" style="158" customWidth="1"/>
    <col min="5892" max="5892" width="19.69921875" style="158" customWidth="1"/>
    <col min="5893" max="5893" width="11.19921875" style="158" customWidth="1"/>
    <col min="5894" max="5899" width="11.8984375" style="158" customWidth="1"/>
    <col min="5900" max="5902" width="9.3984375" style="158" customWidth="1"/>
    <col min="5903" max="6144" width="9" style="158"/>
    <col min="6145" max="6147" width="3.69921875" style="158" customWidth="1"/>
    <col min="6148" max="6148" width="19.69921875" style="158" customWidth="1"/>
    <col min="6149" max="6149" width="11.19921875" style="158" customWidth="1"/>
    <col min="6150" max="6155" width="11.8984375" style="158" customWidth="1"/>
    <col min="6156" max="6158" width="9.3984375" style="158" customWidth="1"/>
    <col min="6159" max="6400" width="9" style="158"/>
    <col min="6401" max="6403" width="3.69921875" style="158" customWidth="1"/>
    <col min="6404" max="6404" width="19.69921875" style="158" customWidth="1"/>
    <col min="6405" max="6405" width="11.19921875" style="158" customWidth="1"/>
    <col min="6406" max="6411" width="11.8984375" style="158" customWidth="1"/>
    <col min="6412" max="6414" width="9.3984375" style="158" customWidth="1"/>
    <col min="6415" max="6656" width="9" style="158"/>
    <col min="6657" max="6659" width="3.69921875" style="158" customWidth="1"/>
    <col min="6660" max="6660" width="19.69921875" style="158" customWidth="1"/>
    <col min="6661" max="6661" width="11.19921875" style="158" customWidth="1"/>
    <col min="6662" max="6667" width="11.8984375" style="158" customWidth="1"/>
    <col min="6668" max="6670" width="9.3984375" style="158" customWidth="1"/>
    <col min="6671" max="6912" width="9" style="158"/>
    <col min="6913" max="6915" width="3.69921875" style="158" customWidth="1"/>
    <col min="6916" max="6916" width="19.69921875" style="158" customWidth="1"/>
    <col min="6917" max="6917" width="11.19921875" style="158" customWidth="1"/>
    <col min="6918" max="6923" width="11.8984375" style="158" customWidth="1"/>
    <col min="6924" max="6926" width="9.3984375" style="158" customWidth="1"/>
    <col min="6927" max="7168" width="9" style="158"/>
    <col min="7169" max="7171" width="3.69921875" style="158" customWidth="1"/>
    <col min="7172" max="7172" width="19.69921875" style="158" customWidth="1"/>
    <col min="7173" max="7173" width="11.19921875" style="158" customWidth="1"/>
    <col min="7174" max="7179" width="11.8984375" style="158" customWidth="1"/>
    <col min="7180" max="7182" width="9.3984375" style="158" customWidth="1"/>
    <col min="7183" max="7424" width="9" style="158"/>
    <col min="7425" max="7427" width="3.69921875" style="158" customWidth="1"/>
    <col min="7428" max="7428" width="19.69921875" style="158" customWidth="1"/>
    <col min="7429" max="7429" width="11.19921875" style="158" customWidth="1"/>
    <col min="7430" max="7435" width="11.8984375" style="158" customWidth="1"/>
    <col min="7436" max="7438" width="9.3984375" style="158" customWidth="1"/>
    <col min="7439" max="7680" width="9" style="158"/>
    <col min="7681" max="7683" width="3.69921875" style="158" customWidth="1"/>
    <col min="7684" max="7684" width="19.69921875" style="158" customWidth="1"/>
    <col min="7685" max="7685" width="11.19921875" style="158" customWidth="1"/>
    <col min="7686" max="7691" width="11.8984375" style="158" customWidth="1"/>
    <col min="7692" max="7694" width="9.3984375" style="158" customWidth="1"/>
    <col min="7695" max="7936" width="9" style="158"/>
    <col min="7937" max="7939" width="3.69921875" style="158" customWidth="1"/>
    <col min="7940" max="7940" width="19.69921875" style="158" customWidth="1"/>
    <col min="7941" max="7941" width="11.19921875" style="158" customWidth="1"/>
    <col min="7942" max="7947" width="11.8984375" style="158" customWidth="1"/>
    <col min="7948" max="7950" width="9.3984375" style="158" customWidth="1"/>
    <col min="7951" max="8192" width="9" style="158"/>
    <col min="8193" max="8195" width="3.69921875" style="158" customWidth="1"/>
    <col min="8196" max="8196" width="19.69921875" style="158" customWidth="1"/>
    <col min="8197" max="8197" width="11.19921875" style="158" customWidth="1"/>
    <col min="8198" max="8203" width="11.8984375" style="158" customWidth="1"/>
    <col min="8204" max="8206" width="9.3984375" style="158" customWidth="1"/>
    <col min="8207" max="8448" width="9" style="158"/>
    <col min="8449" max="8451" width="3.69921875" style="158" customWidth="1"/>
    <col min="8452" max="8452" width="19.69921875" style="158" customWidth="1"/>
    <col min="8453" max="8453" width="11.19921875" style="158" customWidth="1"/>
    <col min="8454" max="8459" width="11.8984375" style="158" customWidth="1"/>
    <col min="8460" max="8462" width="9.3984375" style="158" customWidth="1"/>
    <col min="8463" max="8704" width="9" style="158"/>
    <col min="8705" max="8707" width="3.69921875" style="158" customWidth="1"/>
    <col min="8708" max="8708" width="19.69921875" style="158" customWidth="1"/>
    <col min="8709" max="8709" width="11.19921875" style="158" customWidth="1"/>
    <col min="8710" max="8715" width="11.8984375" style="158" customWidth="1"/>
    <col min="8716" max="8718" width="9.3984375" style="158" customWidth="1"/>
    <col min="8719" max="8960" width="9" style="158"/>
    <col min="8961" max="8963" width="3.69921875" style="158" customWidth="1"/>
    <col min="8964" max="8964" width="19.69921875" style="158" customWidth="1"/>
    <col min="8965" max="8965" width="11.19921875" style="158" customWidth="1"/>
    <col min="8966" max="8971" width="11.8984375" style="158" customWidth="1"/>
    <col min="8972" max="8974" width="9.3984375" style="158" customWidth="1"/>
    <col min="8975" max="9216" width="9" style="158"/>
    <col min="9217" max="9219" width="3.69921875" style="158" customWidth="1"/>
    <col min="9220" max="9220" width="19.69921875" style="158" customWidth="1"/>
    <col min="9221" max="9221" width="11.19921875" style="158" customWidth="1"/>
    <col min="9222" max="9227" width="11.8984375" style="158" customWidth="1"/>
    <col min="9228" max="9230" width="9.3984375" style="158" customWidth="1"/>
    <col min="9231" max="9472" width="9" style="158"/>
    <col min="9473" max="9475" width="3.69921875" style="158" customWidth="1"/>
    <col min="9476" max="9476" width="19.69921875" style="158" customWidth="1"/>
    <col min="9477" max="9477" width="11.19921875" style="158" customWidth="1"/>
    <col min="9478" max="9483" width="11.8984375" style="158" customWidth="1"/>
    <col min="9484" max="9486" width="9.3984375" style="158" customWidth="1"/>
    <col min="9487" max="9728" width="9" style="158"/>
    <col min="9729" max="9731" width="3.69921875" style="158" customWidth="1"/>
    <col min="9732" max="9732" width="19.69921875" style="158" customWidth="1"/>
    <col min="9733" max="9733" width="11.19921875" style="158" customWidth="1"/>
    <col min="9734" max="9739" width="11.8984375" style="158" customWidth="1"/>
    <col min="9740" max="9742" width="9.3984375" style="158" customWidth="1"/>
    <col min="9743" max="9984" width="9" style="158"/>
    <col min="9985" max="9987" width="3.69921875" style="158" customWidth="1"/>
    <col min="9988" max="9988" width="19.69921875" style="158" customWidth="1"/>
    <col min="9989" max="9989" width="11.19921875" style="158" customWidth="1"/>
    <col min="9990" max="9995" width="11.8984375" style="158" customWidth="1"/>
    <col min="9996" max="9998" width="9.3984375" style="158" customWidth="1"/>
    <col min="9999" max="10240" width="9" style="158"/>
    <col min="10241" max="10243" width="3.69921875" style="158" customWidth="1"/>
    <col min="10244" max="10244" width="19.69921875" style="158" customWidth="1"/>
    <col min="10245" max="10245" width="11.19921875" style="158" customWidth="1"/>
    <col min="10246" max="10251" width="11.8984375" style="158" customWidth="1"/>
    <col min="10252" max="10254" width="9.3984375" style="158" customWidth="1"/>
    <col min="10255" max="10496" width="9" style="158"/>
    <col min="10497" max="10499" width="3.69921875" style="158" customWidth="1"/>
    <col min="10500" max="10500" width="19.69921875" style="158" customWidth="1"/>
    <col min="10501" max="10501" width="11.19921875" style="158" customWidth="1"/>
    <col min="10502" max="10507" width="11.8984375" style="158" customWidth="1"/>
    <col min="10508" max="10510" width="9.3984375" style="158" customWidth="1"/>
    <col min="10511" max="10752" width="9" style="158"/>
    <col min="10753" max="10755" width="3.69921875" style="158" customWidth="1"/>
    <col min="10756" max="10756" width="19.69921875" style="158" customWidth="1"/>
    <col min="10757" max="10757" width="11.19921875" style="158" customWidth="1"/>
    <col min="10758" max="10763" width="11.8984375" style="158" customWidth="1"/>
    <col min="10764" max="10766" width="9.3984375" style="158" customWidth="1"/>
    <col min="10767" max="11008" width="9" style="158"/>
    <col min="11009" max="11011" width="3.69921875" style="158" customWidth="1"/>
    <col min="11012" max="11012" width="19.69921875" style="158" customWidth="1"/>
    <col min="11013" max="11013" width="11.19921875" style="158" customWidth="1"/>
    <col min="11014" max="11019" width="11.8984375" style="158" customWidth="1"/>
    <col min="11020" max="11022" width="9.3984375" style="158" customWidth="1"/>
    <col min="11023" max="11264" width="9" style="158"/>
    <col min="11265" max="11267" width="3.69921875" style="158" customWidth="1"/>
    <col min="11268" max="11268" width="19.69921875" style="158" customWidth="1"/>
    <col min="11269" max="11269" width="11.19921875" style="158" customWidth="1"/>
    <col min="11270" max="11275" width="11.8984375" style="158" customWidth="1"/>
    <col min="11276" max="11278" width="9.3984375" style="158" customWidth="1"/>
    <col min="11279" max="11520" width="9" style="158"/>
    <col min="11521" max="11523" width="3.69921875" style="158" customWidth="1"/>
    <col min="11524" max="11524" width="19.69921875" style="158" customWidth="1"/>
    <col min="11525" max="11525" width="11.19921875" style="158" customWidth="1"/>
    <col min="11526" max="11531" width="11.8984375" style="158" customWidth="1"/>
    <col min="11532" max="11534" width="9.3984375" style="158" customWidth="1"/>
    <col min="11535" max="11776" width="9" style="158"/>
    <col min="11777" max="11779" width="3.69921875" style="158" customWidth="1"/>
    <col min="11780" max="11780" width="19.69921875" style="158" customWidth="1"/>
    <col min="11781" max="11781" width="11.19921875" style="158" customWidth="1"/>
    <col min="11782" max="11787" width="11.8984375" style="158" customWidth="1"/>
    <col min="11788" max="11790" width="9.3984375" style="158" customWidth="1"/>
    <col min="11791" max="12032" width="9" style="158"/>
    <col min="12033" max="12035" width="3.69921875" style="158" customWidth="1"/>
    <col min="12036" max="12036" width="19.69921875" style="158" customWidth="1"/>
    <col min="12037" max="12037" width="11.19921875" style="158" customWidth="1"/>
    <col min="12038" max="12043" width="11.8984375" style="158" customWidth="1"/>
    <col min="12044" max="12046" width="9.3984375" style="158" customWidth="1"/>
    <col min="12047" max="12288" width="9" style="158"/>
    <col min="12289" max="12291" width="3.69921875" style="158" customWidth="1"/>
    <col min="12292" max="12292" width="19.69921875" style="158" customWidth="1"/>
    <col min="12293" max="12293" width="11.19921875" style="158" customWidth="1"/>
    <col min="12294" max="12299" width="11.8984375" style="158" customWidth="1"/>
    <col min="12300" max="12302" width="9.3984375" style="158" customWidth="1"/>
    <col min="12303" max="12544" width="9" style="158"/>
    <col min="12545" max="12547" width="3.69921875" style="158" customWidth="1"/>
    <col min="12548" max="12548" width="19.69921875" style="158" customWidth="1"/>
    <col min="12549" max="12549" width="11.19921875" style="158" customWidth="1"/>
    <col min="12550" max="12555" width="11.8984375" style="158" customWidth="1"/>
    <col min="12556" max="12558" width="9.3984375" style="158" customWidth="1"/>
    <col min="12559" max="12800" width="9" style="158"/>
    <col min="12801" max="12803" width="3.69921875" style="158" customWidth="1"/>
    <col min="12804" max="12804" width="19.69921875" style="158" customWidth="1"/>
    <col min="12805" max="12805" width="11.19921875" style="158" customWidth="1"/>
    <col min="12806" max="12811" width="11.8984375" style="158" customWidth="1"/>
    <col min="12812" max="12814" width="9.3984375" style="158" customWidth="1"/>
    <col min="12815" max="13056" width="9" style="158"/>
    <col min="13057" max="13059" width="3.69921875" style="158" customWidth="1"/>
    <col min="13060" max="13060" width="19.69921875" style="158" customWidth="1"/>
    <col min="13061" max="13061" width="11.19921875" style="158" customWidth="1"/>
    <col min="13062" max="13067" width="11.8984375" style="158" customWidth="1"/>
    <col min="13068" max="13070" width="9.3984375" style="158" customWidth="1"/>
    <col min="13071" max="13312" width="9" style="158"/>
    <col min="13313" max="13315" width="3.69921875" style="158" customWidth="1"/>
    <col min="13316" max="13316" width="19.69921875" style="158" customWidth="1"/>
    <col min="13317" max="13317" width="11.19921875" style="158" customWidth="1"/>
    <col min="13318" max="13323" width="11.8984375" style="158" customWidth="1"/>
    <col min="13324" max="13326" width="9.3984375" style="158" customWidth="1"/>
    <col min="13327" max="13568" width="9" style="158"/>
    <col min="13569" max="13571" width="3.69921875" style="158" customWidth="1"/>
    <col min="13572" max="13572" width="19.69921875" style="158" customWidth="1"/>
    <col min="13573" max="13573" width="11.19921875" style="158" customWidth="1"/>
    <col min="13574" max="13579" width="11.8984375" style="158" customWidth="1"/>
    <col min="13580" max="13582" width="9.3984375" style="158" customWidth="1"/>
    <col min="13583" max="13824" width="9" style="158"/>
    <col min="13825" max="13827" width="3.69921875" style="158" customWidth="1"/>
    <col min="13828" max="13828" width="19.69921875" style="158" customWidth="1"/>
    <col min="13829" max="13829" width="11.19921875" style="158" customWidth="1"/>
    <col min="13830" max="13835" width="11.8984375" style="158" customWidth="1"/>
    <col min="13836" max="13838" width="9.3984375" style="158" customWidth="1"/>
    <col min="13839" max="14080" width="9" style="158"/>
    <col min="14081" max="14083" width="3.69921875" style="158" customWidth="1"/>
    <col min="14084" max="14084" width="19.69921875" style="158" customWidth="1"/>
    <col min="14085" max="14085" width="11.19921875" style="158" customWidth="1"/>
    <col min="14086" max="14091" width="11.8984375" style="158" customWidth="1"/>
    <col min="14092" max="14094" width="9.3984375" style="158" customWidth="1"/>
    <col min="14095" max="14336" width="9" style="158"/>
    <col min="14337" max="14339" width="3.69921875" style="158" customWidth="1"/>
    <col min="14340" max="14340" width="19.69921875" style="158" customWidth="1"/>
    <col min="14341" max="14341" width="11.19921875" style="158" customWidth="1"/>
    <col min="14342" max="14347" width="11.8984375" style="158" customWidth="1"/>
    <col min="14348" max="14350" width="9.3984375" style="158" customWidth="1"/>
    <col min="14351" max="14592" width="9" style="158"/>
    <col min="14593" max="14595" width="3.69921875" style="158" customWidth="1"/>
    <col min="14596" max="14596" width="19.69921875" style="158" customWidth="1"/>
    <col min="14597" max="14597" width="11.19921875" style="158" customWidth="1"/>
    <col min="14598" max="14603" width="11.8984375" style="158" customWidth="1"/>
    <col min="14604" max="14606" width="9.3984375" style="158" customWidth="1"/>
    <col min="14607" max="14848" width="9" style="158"/>
    <col min="14849" max="14851" width="3.69921875" style="158" customWidth="1"/>
    <col min="14852" max="14852" width="19.69921875" style="158" customWidth="1"/>
    <col min="14853" max="14853" width="11.19921875" style="158" customWidth="1"/>
    <col min="14854" max="14859" width="11.8984375" style="158" customWidth="1"/>
    <col min="14860" max="14862" width="9.3984375" style="158" customWidth="1"/>
    <col min="14863" max="15104" width="9" style="158"/>
    <col min="15105" max="15107" width="3.69921875" style="158" customWidth="1"/>
    <col min="15108" max="15108" width="19.69921875" style="158" customWidth="1"/>
    <col min="15109" max="15109" width="11.19921875" style="158" customWidth="1"/>
    <col min="15110" max="15115" width="11.8984375" style="158" customWidth="1"/>
    <col min="15116" max="15118" width="9.3984375" style="158" customWidth="1"/>
    <col min="15119" max="15360" width="9" style="158"/>
    <col min="15361" max="15363" width="3.69921875" style="158" customWidth="1"/>
    <col min="15364" max="15364" width="19.69921875" style="158" customWidth="1"/>
    <col min="15365" max="15365" width="11.19921875" style="158" customWidth="1"/>
    <col min="15366" max="15371" width="11.8984375" style="158" customWidth="1"/>
    <col min="15372" max="15374" width="9.3984375" style="158" customWidth="1"/>
    <col min="15375" max="15616" width="9" style="158"/>
    <col min="15617" max="15619" width="3.69921875" style="158" customWidth="1"/>
    <col min="15620" max="15620" width="19.69921875" style="158" customWidth="1"/>
    <col min="15621" max="15621" width="11.19921875" style="158" customWidth="1"/>
    <col min="15622" max="15627" width="11.8984375" style="158" customWidth="1"/>
    <col min="15628" max="15630" width="9.3984375" style="158" customWidth="1"/>
    <col min="15631" max="15872" width="9" style="158"/>
    <col min="15873" max="15875" width="3.69921875" style="158" customWidth="1"/>
    <col min="15876" max="15876" width="19.69921875" style="158" customWidth="1"/>
    <col min="15877" max="15877" width="11.19921875" style="158" customWidth="1"/>
    <col min="15878" max="15883" width="11.8984375" style="158" customWidth="1"/>
    <col min="15884" max="15886" width="9.3984375" style="158" customWidth="1"/>
    <col min="15887" max="16128" width="9" style="158"/>
    <col min="16129" max="16131" width="3.69921875" style="158" customWidth="1"/>
    <col min="16132" max="16132" width="19.69921875" style="158" customWidth="1"/>
    <col min="16133" max="16133" width="11.19921875" style="158" customWidth="1"/>
    <col min="16134" max="16139" width="11.8984375" style="158" customWidth="1"/>
    <col min="16140" max="16142" width="9.3984375" style="158" customWidth="1"/>
    <col min="16143" max="16384" width="9" style="158"/>
  </cols>
  <sheetData>
    <row r="1" spans="1:14" s="141" customFormat="1" ht="12.75" customHeight="1" x14ac:dyDescent="0.45">
      <c r="A1" s="183"/>
      <c r="E1" s="184"/>
    </row>
    <row r="2" spans="1:14" s="141" customFormat="1" ht="12.75" customHeight="1" x14ac:dyDescent="0.45">
      <c r="A2" s="185" t="s">
        <v>110</v>
      </c>
      <c r="E2" s="184"/>
    </row>
    <row r="3" spans="1:14" s="146" customFormat="1" ht="12.75" customHeight="1" x14ac:dyDescent="0.45">
      <c r="A3" s="141"/>
      <c r="E3" s="161"/>
      <c r="K3" s="186"/>
    </row>
    <row r="4" spans="1:14" s="146" customFormat="1" ht="24.9" customHeight="1" x14ac:dyDescent="0.45">
      <c r="A4" s="614"/>
      <c r="B4" s="615"/>
      <c r="C4" s="615"/>
      <c r="D4" s="616"/>
      <c r="E4" s="187" t="s">
        <v>60</v>
      </c>
      <c r="F4" s="188" t="s">
        <v>61</v>
      </c>
      <c r="G4" s="189" t="s">
        <v>62</v>
      </c>
      <c r="H4" s="189" t="s">
        <v>63</v>
      </c>
      <c r="I4" s="189" t="s">
        <v>64</v>
      </c>
      <c r="J4" s="189" t="s">
        <v>65</v>
      </c>
      <c r="K4" s="189" t="s">
        <v>66</v>
      </c>
      <c r="L4" s="162"/>
      <c r="M4" s="162"/>
      <c r="N4" s="162"/>
    </row>
    <row r="5" spans="1:14" s="146" customFormat="1" ht="24.9" customHeight="1" x14ac:dyDescent="0.45">
      <c r="A5" s="617" t="s">
        <v>322</v>
      </c>
      <c r="B5" s="618"/>
      <c r="C5" s="618"/>
      <c r="D5" s="618"/>
      <c r="E5" s="190" t="s">
        <v>68</v>
      </c>
      <c r="F5" s="191">
        <v>127394</v>
      </c>
      <c r="G5" s="181">
        <v>141690</v>
      </c>
      <c r="H5" s="181">
        <v>502190</v>
      </c>
      <c r="I5" s="181">
        <v>142787</v>
      </c>
      <c r="J5" s="181">
        <v>118135</v>
      </c>
      <c r="K5" s="181">
        <v>130741</v>
      </c>
      <c r="L5" s="162"/>
      <c r="M5" s="162"/>
      <c r="N5" s="162"/>
    </row>
    <row r="6" spans="1:14" s="146" customFormat="1" ht="24.9" customHeight="1" x14ac:dyDescent="0.45">
      <c r="A6" s="162"/>
      <c r="B6" s="619" t="s">
        <v>111</v>
      </c>
      <c r="C6" s="622" t="s">
        <v>112</v>
      </c>
      <c r="D6" s="623"/>
      <c r="E6" s="192" t="s">
        <v>68</v>
      </c>
      <c r="F6" s="173">
        <v>3432</v>
      </c>
      <c r="G6" s="174">
        <v>4280</v>
      </c>
      <c r="H6" s="174">
        <v>3853</v>
      </c>
      <c r="I6" s="174">
        <v>2634</v>
      </c>
      <c r="J6" s="174">
        <v>3724</v>
      </c>
      <c r="K6" s="174">
        <v>5065</v>
      </c>
      <c r="L6" s="162"/>
      <c r="M6" s="162"/>
      <c r="N6" s="162"/>
    </row>
    <row r="7" spans="1:14" s="146" customFormat="1" ht="24.9" customHeight="1" x14ac:dyDescent="0.45">
      <c r="A7" s="162"/>
      <c r="B7" s="620"/>
      <c r="C7" s="624" t="s">
        <v>113</v>
      </c>
      <c r="D7" s="625"/>
      <c r="E7" s="190" t="s">
        <v>68</v>
      </c>
      <c r="F7" s="191">
        <v>17964</v>
      </c>
      <c r="G7" s="181">
        <v>18902</v>
      </c>
      <c r="H7" s="181">
        <v>77560</v>
      </c>
      <c r="I7" s="181">
        <v>22106</v>
      </c>
      <c r="J7" s="181">
        <v>22705</v>
      </c>
      <c r="K7" s="181">
        <v>29226</v>
      </c>
      <c r="L7" s="162"/>
      <c r="M7" s="162"/>
      <c r="N7" s="162"/>
    </row>
    <row r="8" spans="1:14" s="146" customFormat="1" ht="24.9" customHeight="1" x14ac:dyDescent="0.45">
      <c r="A8" s="162"/>
      <c r="B8" s="620"/>
      <c r="C8" s="626" t="s">
        <v>114</v>
      </c>
      <c r="D8" s="627"/>
      <c r="E8" s="190" t="s">
        <v>68</v>
      </c>
      <c r="F8" s="191">
        <v>102517</v>
      </c>
      <c r="G8" s="181">
        <v>114792</v>
      </c>
      <c r="H8" s="181">
        <v>406208</v>
      </c>
      <c r="I8" s="181">
        <v>113683</v>
      </c>
      <c r="J8" s="181">
        <v>88088</v>
      </c>
      <c r="K8" s="181">
        <v>91650</v>
      </c>
      <c r="L8" s="162"/>
      <c r="M8" s="162"/>
      <c r="N8" s="162"/>
    </row>
    <row r="9" spans="1:14" s="146" customFormat="1" ht="24.9" customHeight="1" x14ac:dyDescent="0.45">
      <c r="A9" s="162"/>
      <c r="B9" s="620"/>
      <c r="C9" s="628" t="s">
        <v>115</v>
      </c>
      <c r="D9" s="625"/>
      <c r="E9" s="190" t="s">
        <v>73</v>
      </c>
      <c r="F9" s="350">
        <v>2.77</v>
      </c>
      <c r="G9" s="351">
        <v>3.1</v>
      </c>
      <c r="H9" s="351">
        <v>0.79</v>
      </c>
      <c r="I9" s="351">
        <v>1.9</v>
      </c>
      <c r="J9" s="351">
        <v>3.25</v>
      </c>
      <c r="K9" s="351">
        <v>4.0199999999999996</v>
      </c>
      <c r="L9" s="162"/>
      <c r="M9" s="162"/>
      <c r="N9" s="162"/>
    </row>
    <row r="10" spans="1:14" s="146" customFormat="1" ht="24.9" customHeight="1" x14ac:dyDescent="0.45">
      <c r="A10" s="162"/>
      <c r="B10" s="620"/>
      <c r="C10" s="628" t="s">
        <v>116</v>
      </c>
      <c r="D10" s="625"/>
      <c r="E10" s="190" t="s">
        <v>88</v>
      </c>
      <c r="F10" s="350">
        <v>14.5</v>
      </c>
      <c r="G10" s="351">
        <v>13.7</v>
      </c>
      <c r="H10" s="351">
        <v>15.9</v>
      </c>
      <c r="I10" s="351">
        <v>15.97</v>
      </c>
      <c r="J10" s="351">
        <v>19.829999999999998</v>
      </c>
      <c r="K10" s="351">
        <v>23.21</v>
      </c>
      <c r="L10" s="162"/>
      <c r="M10" s="162"/>
      <c r="N10" s="162"/>
    </row>
    <row r="11" spans="1:14" s="146" customFormat="1" ht="24.9" customHeight="1" x14ac:dyDescent="0.45">
      <c r="A11" s="162"/>
      <c r="B11" s="621"/>
      <c r="C11" s="629" t="s">
        <v>117</v>
      </c>
      <c r="D11" s="630"/>
      <c r="E11" s="193" t="s">
        <v>88</v>
      </c>
      <c r="F11" s="352">
        <v>82.73</v>
      </c>
      <c r="G11" s="353">
        <v>83.2</v>
      </c>
      <c r="H11" s="353">
        <v>83.3</v>
      </c>
      <c r="I11" s="353">
        <v>82.13</v>
      </c>
      <c r="J11" s="353">
        <v>76.92</v>
      </c>
      <c r="K11" s="353">
        <v>72.77</v>
      </c>
      <c r="L11" s="162"/>
      <c r="M11" s="162"/>
      <c r="N11" s="162"/>
    </row>
    <row r="12" spans="1:14" s="146" customFormat="1" ht="24.9" customHeight="1" x14ac:dyDescent="0.45">
      <c r="A12" s="162"/>
      <c r="B12" s="611" t="s">
        <v>118</v>
      </c>
      <c r="C12" s="194" t="s">
        <v>119</v>
      </c>
      <c r="D12" s="195" t="s">
        <v>325</v>
      </c>
      <c r="E12" s="192" t="s">
        <v>68</v>
      </c>
      <c r="F12" s="173">
        <v>2956</v>
      </c>
      <c r="G12" s="174">
        <v>4258</v>
      </c>
      <c r="H12" s="174">
        <v>3767</v>
      </c>
      <c r="I12" s="174">
        <v>2610</v>
      </c>
      <c r="J12" s="174">
        <v>3715</v>
      </c>
      <c r="K12" s="174">
        <v>5055</v>
      </c>
      <c r="L12" s="162"/>
      <c r="M12" s="162"/>
      <c r="N12" s="162"/>
    </row>
    <row r="13" spans="1:14" s="146" customFormat="1" ht="24.9" customHeight="1" x14ac:dyDescent="0.45">
      <c r="A13" s="162"/>
      <c r="B13" s="612"/>
      <c r="C13" s="196"/>
      <c r="D13" s="197" t="s">
        <v>120</v>
      </c>
      <c r="E13" s="190" t="s">
        <v>68</v>
      </c>
      <c r="F13" s="191">
        <v>2764</v>
      </c>
      <c r="G13" s="181">
        <v>4027</v>
      </c>
      <c r="H13" s="181">
        <v>3579</v>
      </c>
      <c r="I13" s="181">
        <v>2225</v>
      </c>
      <c r="J13" s="181">
        <v>3651</v>
      </c>
      <c r="K13" s="181">
        <v>4909</v>
      </c>
      <c r="L13" s="162"/>
      <c r="M13" s="162"/>
      <c r="N13" s="162"/>
    </row>
    <row r="14" spans="1:14" s="146" customFormat="1" ht="24.9" customHeight="1" x14ac:dyDescent="0.45">
      <c r="A14" s="162"/>
      <c r="B14" s="612"/>
      <c r="C14" s="196" t="s">
        <v>121</v>
      </c>
      <c r="D14" s="198" t="s">
        <v>122</v>
      </c>
      <c r="E14" s="190" t="s">
        <v>68</v>
      </c>
      <c r="F14" s="191">
        <v>476</v>
      </c>
      <c r="G14" s="181">
        <v>22</v>
      </c>
      <c r="H14" s="181">
        <v>86</v>
      </c>
      <c r="I14" s="181">
        <v>24</v>
      </c>
      <c r="J14" s="181">
        <v>9</v>
      </c>
      <c r="K14" s="181">
        <v>10</v>
      </c>
      <c r="L14" s="162"/>
      <c r="M14" s="162"/>
      <c r="N14" s="162"/>
    </row>
    <row r="15" spans="1:14" s="146" customFormat="1" ht="24.9" customHeight="1" x14ac:dyDescent="0.45">
      <c r="A15" s="162"/>
      <c r="B15" s="612"/>
      <c r="C15" s="196" t="s">
        <v>123</v>
      </c>
      <c r="D15" s="199" t="s">
        <v>326</v>
      </c>
      <c r="E15" s="190" t="s">
        <v>68</v>
      </c>
      <c r="F15" s="191">
        <v>24</v>
      </c>
      <c r="G15" s="181">
        <v>46</v>
      </c>
      <c r="H15" s="181">
        <v>57</v>
      </c>
      <c r="I15" s="181">
        <v>86</v>
      </c>
      <c r="J15" s="181">
        <v>18</v>
      </c>
      <c r="K15" s="181">
        <v>16</v>
      </c>
      <c r="L15" s="162"/>
      <c r="M15" s="162"/>
      <c r="N15" s="162"/>
    </row>
    <row r="16" spans="1:14" s="146" customFormat="1" ht="24.9" customHeight="1" x14ac:dyDescent="0.45">
      <c r="A16" s="162"/>
      <c r="B16" s="612"/>
      <c r="C16" s="196" t="s">
        <v>124</v>
      </c>
      <c r="D16" s="198" t="s">
        <v>125</v>
      </c>
      <c r="E16" s="190" t="s">
        <v>68</v>
      </c>
      <c r="F16" s="191">
        <v>10637</v>
      </c>
      <c r="G16" s="181">
        <v>10546</v>
      </c>
      <c r="H16" s="181">
        <v>44456</v>
      </c>
      <c r="I16" s="181">
        <v>11227</v>
      </c>
      <c r="J16" s="181">
        <v>8338</v>
      </c>
      <c r="K16" s="181">
        <v>9879</v>
      </c>
      <c r="L16" s="162"/>
      <c r="M16" s="162"/>
      <c r="N16" s="162"/>
    </row>
    <row r="17" spans="1:14" s="146" customFormat="1" ht="24.9" customHeight="1" x14ac:dyDescent="0.45">
      <c r="A17" s="162"/>
      <c r="B17" s="612"/>
      <c r="C17" s="196" t="s">
        <v>126</v>
      </c>
      <c r="D17" s="198" t="s">
        <v>127</v>
      </c>
      <c r="E17" s="190" t="s">
        <v>68</v>
      </c>
      <c r="F17" s="191">
        <v>7303</v>
      </c>
      <c r="G17" s="181">
        <v>8310</v>
      </c>
      <c r="H17" s="181">
        <v>33047</v>
      </c>
      <c r="I17" s="181">
        <v>10793</v>
      </c>
      <c r="J17" s="181">
        <v>14349</v>
      </c>
      <c r="K17" s="181">
        <v>19331</v>
      </c>
      <c r="L17" s="162"/>
      <c r="M17" s="162"/>
      <c r="N17" s="162"/>
    </row>
    <row r="18" spans="1:14" s="146" customFormat="1" ht="24.9" customHeight="1" x14ac:dyDescent="0.45">
      <c r="A18" s="200"/>
      <c r="B18" s="612"/>
      <c r="C18" s="196" t="s">
        <v>128</v>
      </c>
      <c r="D18" s="201" t="s">
        <v>129</v>
      </c>
      <c r="E18" s="190" t="s">
        <v>68</v>
      </c>
      <c r="F18" s="191">
        <v>874</v>
      </c>
      <c r="G18" s="181">
        <v>962</v>
      </c>
      <c r="H18" s="181">
        <v>4874</v>
      </c>
      <c r="I18" s="181">
        <v>1109</v>
      </c>
      <c r="J18" s="181">
        <v>696</v>
      </c>
      <c r="K18" s="181">
        <v>1027</v>
      </c>
      <c r="L18" s="162"/>
      <c r="M18" s="162"/>
      <c r="N18" s="162"/>
    </row>
    <row r="19" spans="1:14" s="146" customFormat="1" ht="24.9" customHeight="1" x14ac:dyDescent="0.45">
      <c r="A19" s="202"/>
      <c r="B19" s="612"/>
      <c r="C19" s="196" t="s">
        <v>130</v>
      </c>
      <c r="D19" s="197" t="s">
        <v>131</v>
      </c>
      <c r="E19" s="190" t="s">
        <v>68</v>
      </c>
      <c r="F19" s="191">
        <v>2727</v>
      </c>
      <c r="G19" s="181">
        <v>3754</v>
      </c>
      <c r="H19" s="181">
        <v>19511</v>
      </c>
      <c r="I19" s="181">
        <v>3029</v>
      </c>
      <c r="J19" s="181">
        <v>2155</v>
      </c>
      <c r="K19" s="181">
        <v>2262</v>
      </c>
      <c r="L19" s="162"/>
      <c r="M19" s="162"/>
      <c r="N19" s="162"/>
    </row>
    <row r="20" spans="1:14" s="146" customFormat="1" ht="24.9" customHeight="1" x14ac:dyDescent="0.45">
      <c r="A20" s="202"/>
      <c r="B20" s="612"/>
      <c r="C20" s="196" t="s">
        <v>132</v>
      </c>
      <c r="D20" s="197" t="s">
        <v>327</v>
      </c>
      <c r="E20" s="190" t="s">
        <v>68</v>
      </c>
      <c r="F20" s="191">
        <v>7865</v>
      </c>
      <c r="G20" s="181">
        <v>7456</v>
      </c>
      <c r="H20" s="181">
        <v>28183</v>
      </c>
      <c r="I20" s="181">
        <v>7190</v>
      </c>
      <c r="J20" s="181">
        <v>4772</v>
      </c>
      <c r="K20" s="181">
        <v>4919</v>
      </c>
      <c r="L20" s="162"/>
      <c r="M20" s="162"/>
      <c r="N20" s="162"/>
    </row>
    <row r="21" spans="1:14" s="146" customFormat="1" ht="24.9" customHeight="1" x14ac:dyDescent="0.45">
      <c r="A21" s="202"/>
      <c r="B21" s="612"/>
      <c r="C21" s="196" t="s">
        <v>133</v>
      </c>
      <c r="D21" s="197" t="s">
        <v>328</v>
      </c>
      <c r="E21" s="190" t="s">
        <v>68</v>
      </c>
      <c r="F21" s="191">
        <v>23535</v>
      </c>
      <c r="G21" s="181">
        <v>26397</v>
      </c>
      <c r="H21" s="181">
        <v>93164</v>
      </c>
      <c r="I21" s="181">
        <v>25673</v>
      </c>
      <c r="J21" s="181">
        <v>20740</v>
      </c>
      <c r="K21" s="181">
        <v>18748</v>
      </c>
      <c r="L21" s="162"/>
      <c r="M21" s="162"/>
      <c r="N21" s="162"/>
    </row>
    <row r="22" spans="1:14" s="146" customFormat="1" ht="24.9" customHeight="1" x14ac:dyDescent="0.45">
      <c r="A22" s="202"/>
      <c r="B22" s="612"/>
      <c r="C22" s="196" t="s">
        <v>134</v>
      </c>
      <c r="D22" s="197" t="s">
        <v>329</v>
      </c>
      <c r="E22" s="190" t="s">
        <v>68</v>
      </c>
      <c r="F22" s="191">
        <v>4597</v>
      </c>
      <c r="G22" s="181">
        <v>4388</v>
      </c>
      <c r="H22" s="181">
        <v>14394</v>
      </c>
      <c r="I22" s="181">
        <v>4414</v>
      </c>
      <c r="J22" s="181">
        <v>4025</v>
      </c>
      <c r="K22" s="181">
        <v>3477</v>
      </c>
      <c r="L22" s="162"/>
      <c r="M22" s="162"/>
      <c r="N22" s="162"/>
    </row>
    <row r="23" spans="1:14" s="146" customFormat="1" ht="24.9" customHeight="1" x14ac:dyDescent="0.45">
      <c r="A23" s="202"/>
      <c r="B23" s="612"/>
      <c r="C23" s="196" t="s">
        <v>135</v>
      </c>
      <c r="D23" s="201" t="s">
        <v>330</v>
      </c>
      <c r="E23" s="190" t="s">
        <v>68</v>
      </c>
      <c r="F23" s="191">
        <v>2058</v>
      </c>
      <c r="G23" s="181">
        <v>3242</v>
      </c>
      <c r="H23" s="181">
        <v>15870</v>
      </c>
      <c r="I23" s="181">
        <v>2607</v>
      </c>
      <c r="J23" s="181">
        <v>2112</v>
      </c>
      <c r="K23" s="181">
        <v>2071</v>
      </c>
      <c r="L23" s="162"/>
      <c r="M23" s="162"/>
      <c r="N23" s="162"/>
    </row>
    <row r="24" spans="1:14" s="146" customFormat="1" ht="24.9" customHeight="1" x14ac:dyDescent="0.45">
      <c r="A24" s="202"/>
      <c r="B24" s="612"/>
      <c r="C24" s="196" t="s">
        <v>136</v>
      </c>
      <c r="D24" s="201" t="s">
        <v>331</v>
      </c>
      <c r="E24" s="190" t="s">
        <v>68</v>
      </c>
      <c r="F24" s="191">
        <v>3153</v>
      </c>
      <c r="G24" s="181">
        <v>4869</v>
      </c>
      <c r="H24" s="181">
        <v>21284</v>
      </c>
      <c r="I24" s="181">
        <v>4358</v>
      </c>
      <c r="J24" s="181">
        <v>3215</v>
      </c>
      <c r="K24" s="181">
        <v>3862</v>
      </c>
      <c r="L24" s="162"/>
      <c r="M24" s="162"/>
      <c r="N24" s="162"/>
    </row>
    <row r="25" spans="1:14" s="146" customFormat="1" ht="24.9" customHeight="1" x14ac:dyDescent="0.45">
      <c r="A25" s="356" t="s">
        <v>343</v>
      </c>
      <c r="B25" s="612"/>
      <c r="C25" s="196" t="s">
        <v>137</v>
      </c>
      <c r="D25" s="201" t="s">
        <v>332</v>
      </c>
      <c r="E25" s="190" t="s">
        <v>68</v>
      </c>
      <c r="F25" s="191">
        <v>6955</v>
      </c>
      <c r="G25" s="181">
        <v>8702</v>
      </c>
      <c r="H25" s="181">
        <v>30488</v>
      </c>
      <c r="I25" s="181">
        <v>7989</v>
      </c>
      <c r="J25" s="181">
        <v>6694</v>
      </c>
      <c r="K25" s="181">
        <v>6548</v>
      </c>
      <c r="L25" s="162"/>
      <c r="M25" s="162"/>
      <c r="N25" s="162"/>
    </row>
    <row r="26" spans="1:14" s="146" customFormat="1" ht="24.9" customHeight="1" x14ac:dyDescent="0.45">
      <c r="A26" s="202"/>
      <c r="B26" s="612"/>
      <c r="C26" s="196" t="s">
        <v>138</v>
      </c>
      <c r="D26" s="201" t="s">
        <v>333</v>
      </c>
      <c r="E26" s="190" t="s">
        <v>68</v>
      </c>
      <c r="F26" s="191">
        <v>4712</v>
      </c>
      <c r="G26" s="181">
        <v>5397</v>
      </c>
      <c r="H26" s="181">
        <v>17462</v>
      </c>
      <c r="I26" s="181">
        <v>5645</v>
      </c>
      <c r="J26" s="181">
        <v>4174</v>
      </c>
      <c r="K26" s="181">
        <v>4389</v>
      </c>
      <c r="L26" s="162"/>
      <c r="M26" s="162"/>
      <c r="N26" s="162"/>
    </row>
    <row r="27" spans="1:14" s="146" customFormat="1" ht="24.9" customHeight="1" x14ac:dyDescent="0.45">
      <c r="A27" s="202"/>
      <c r="B27" s="612"/>
      <c r="C27" s="196" t="s">
        <v>139</v>
      </c>
      <c r="D27" s="197" t="s">
        <v>334</v>
      </c>
      <c r="E27" s="190" t="s">
        <v>68</v>
      </c>
      <c r="F27" s="191">
        <v>6346</v>
      </c>
      <c r="G27" s="181">
        <v>9173</v>
      </c>
      <c r="H27" s="181">
        <v>32071</v>
      </c>
      <c r="I27" s="181">
        <v>8353</v>
      </c>
      <c r="J27" s="181">
        <v>6725</v>
      </c>
      <c r="K27" s="181">
        <v>7040</v>
      </c>
      <c r="L27" s="162"/>
      <c r="M27" s="162"/>
      <c r="N27" s="162"/>
    </row>
    <row r="28" spans="1:14" s="146" customFormat="1" ht="24.9" customHeight="1" x14ac:dyDescent="0.45">
      <c r="A28" s="202"/>
      <c r="B28" s="612"/>
      <c r="C28" s="196" t="s">
        <v>140</v>
      </c>
      <c r="D28" s="197" t="s">
        <v>335</v>
      </c>
      <c r="E28" s="190" t="s">
        <v>68</v>
      </c>
      <c r="F28" s="191">
        <v>20865</v>
      </c>
      <c r="G28" s="181">
        <v>23297</v>
      </c>
      <c r="H28" s="181">
        <v>66004</v>
      </c>
      <c r="I28" s="181">
        <v>22823</v>
      </c>
      <c r="J28" s="181">
        <v>18308</v>
      </c>
      <c r="K28" s="181">
        <v>19045</v>
      </c>
      <c r="L28" s="162"/>
      <c r="M28" s="162"/>
      <c r="N28" s="162"/>
    </row>
    <row r="29" spans="1:14" s="146" customFormat="1" ht="24.9" customHeight="1" x14ac:dyDescent="0.45">
      <c r="A29" s="202"/>
      <c r="B29" s="612"/>
      <c r="C29" s="196" t="s">
        <v>141</v>
      </c>
      <c r="D29" s="197" t="s">
        <v>142</v>
      </c>
      <c r="E29" s="190" t="s">
        <v>68</v>
      </c>
      <c r="F29" s="191">
        <v>887</v>
      </c>
      <c r="G29" s="181">
        <v>905</v>
      </c>
      <c r="H29" s="181">
        <v>2854</v>
      </c>
      <c r="I29" s="181">
        <v>1196</v>
      </c>
      <c r="J29" s="181">
        <v>1072</v>
      </c>
      <c r="K29" s="181">
        <v>1050</v>
      </c>
      <c r="L29" s="162"/>
      <c r="M29" s="162"/>
      <c r="N29" s="162"/>
    </row>
    <row r="30" spans="1:14" s="146" customFormat="1" ht="24.9" customHeight="1" x14ac:dyDescent="0.45">
      <c r="A30" s="202"/>
      <c r="B30" s="612"/>
      <c r="C30" s="196" t="s">
        <v>143</v>
      </c>
      <c r="D30" s="201" t="s">
        <v>144</v>
      </c>
      <c r="E30" s="190" t="s">
        <v>68</v>
      </c>
      <c r="F30" s="191">
        <v>9527</v>
      </c>
      <c r="G30" s="181">
        <v>9189</v>
      </c>
      <c r="H30" s="181">
        <v>39200</v>
      </c>
      <c r="I30" s="181">
        <v>10799</v>
      </c>
      <c r="J30" s="181">
        <v>7486</v>
      </c>
      <c r="K30" s="181">
        <v>8560</v>
      </c>
      <c r="L30" s="162"/>
      <c r="M30" s="162"/>
      <c r="N30" s="162"/>
    </row>
    <row r="31" spans="1:14" s="146" customFormat="1" ht="24.9" customHeight="1" x14ac:dyDescent="0.45">
      <c r="A31" s="202"/>
      <c r="B31" s="612"/>
      <c r="C31" s="196" t="s">
        <v>145</v>
      </c>
      <c r="D31" s="201" t="s">
        <v>146</v>
      </c>
      <c r="E31" s="190" t="s">
        <v>68</v>
      </c>
      <c r="F31" s="191">
        <v>8416</v>
      </c>
      <c r="G31" s="181">
        <v>7061</v>
      </c>
      <c r="H31" s="181">
        <v>20849</v>
      </c>
      <c r="I31" s="181">
        <v>8498</v>
      </c>
      <c r="J31" s="181">
        <v>5914</v>
      </c>
      <c r="K31" s="181">
        <v>8652</v>
      </c>
      <c r="L31" s="162"/>
      <c r="M31" s="162"/>
      <c r="N31" s="162"/>
    </row>
    <row r="32" spans="1:14" s="146" customFormat="1" ht="24.9" customHeight="1" x14ac:dyDescent="0.45">
      <c r="A32" s="203"/>
      <c r="B32" s="613"/>
      <c r="C32" s="204" t="s">
        <v>147</v>
      </c>
      <c r="D32" s="205" t="s">
        <v>148</v>
      </c>
      <c r="E32" s="175" t="s">
        <v>68</v>
      </c>
      <c r="F32" s="206">
        <v>3481</v>
      </c>
      <c r="G32" s="207">
        <v>3716</v>
      </c>
      <c r="H32" s="207">
        <v>14569</v>
      </c>
      <c r="I32" s="207">
        <v>4364</v>
      </c>
      <c r="J32" s="207">
        <v>3618</v>
      </c>
      <c r="K32" s="207">
        <v>4800</v>
      </c>
      <c r="L32" s="162"/>
      <c r="M32" s="162"/>
      <c r="N32" s="162"/>
    </row>
    <row r="33" spans="1:14" s="146" customFormat="1" ht="12.75" customHeight="1" x14ac:dyDescent="0.45">
      <c r="A33" s="168" t="s">
        <v>355</v>
      </c>
      <c r="B33" s="358"/>
      <c r="C33" s="180"/>
      <c r="D33" s="359"/>
      <c r="E33" s="180"/>
      <c r="F33" s="181"/>
      <c r="G33" s="181"/>
      <c r="H33" s="181"/>
      <c r="I33" s="181"/>
      <c r="J33" s="181"/>
      <c r="K33" s="181"/>
      <c r="L33" s="162"/>
      <c r="M33" s="162"/>
      <c r="N33" s="162"/>
    </row>
    <row r="34" spans="1:14" s="146" customFormat="1" ht="12.75" customHeight="1" x14ac:dyDescent="0.45">
      <c r="A34" s="297" t="s">
        <v>338</v>
      </c>
      <c r="B34" s="162"/>
      <c r="C34" s="162"/>
      <c r="D34" s="162"/>
      <c r="E34" s="180"/>
      <c r="F34" s="148"/>
      <c r="G34" s="148"/>
      <c r="H34" s="148"/>
      <c r="I34" s="148"/>
      <c r="J34" s="148"/>
      <c r="K34" s="148"/>
      <c r="L34" s="162"/>
      <c r="M34" s="162"/>
      <c r="N34" s="162"/>
    </row>
    <row r="35" spans="1:14" s="146" customFormat="1" ht="13.5" customHeight="1" x14ac:dyDescent="0.45">
      <c r="A35" s="297"/>
      <c r="B35" s="162"/>
      <c r="C35" s="162"/>
      <c r="D35" s="162"/>
      <c r="E35" s="180"/>
      <c r="F35" s="148"/>
      <c r="G35" s="148"/>
      <c r="H35" s="148"/>
      <c r="I35" s="148"/>
      <c r="J35" s="148"/>
      <c r="K35" s="148"/>
      <c r="L35" s="162"/>
      <c r="M35" s="162"/>
      <c r="N35" s="162"/>
    </row>
    <row r="36" spans="1:14" s="212" customFormat="1" ht="13.5" customHeight="1" x14ac:dyDescent="0.25">
      <c r="A36" s="208"/>
      <c r="B36" s="209"/>
      <c r="C36" s="209"/>
      <c r="D36" s="209"/>
      <c r="E36" s="210"/>
      <c r="F36" s="211"/>
      <c r="G36" s="211"/>
      <c r="H36" s="211"/>
      <c r="I36" s="211"/>
      <c r="J36" s="211"/>
      <c r="K36" s="211"/>
      <c r="L36" s="209"/>
      <c r="M36" s="209"/>
      <c r="N36" s="209"/>
    </row>
    <row r="37" spans="1:14" s="146" customFormat="1" ht="13.5" customHeight="1" x14ac:dyDescent="0.45">
      <c r="E37" s="161"/>
      <c r="F37" s="148"/>
      <c r="G37" s="148"/>
      <c r="H37" s="148"/>
      <c r="I37" s="148"/>
      <c r="J37" s="148"/>
      <c r="K37" s="148"/>
      <c r="L37" s="162"/>
      <c r="M37" s="162"/>
      <c r="N37" s="162"/>
    </row>
    <row r="38" spans="1:14" s="146" customFormat="1" ht="30" customHeight="1" x14ac:dyDescent="0.45">
      <c r="E38" s="161"/>
      <c r="F38" s="148"/>
      <c r="G38" s="148"/>
      <c r="H38" s="148"/>
      <c r="I38" s="148"/>
      <c r="J38" s="148"/>
      <c r="K38" s="148"/>
      <c r="L38" s="162"/>
      <c r="M38" s="162"/>
      <c r="N38" s="162"/>
    </row>
    <row r="39" spans="1:14" s="146" customFormat="1" ht="30" customHeight="1" x14ac:dyDescent="0.45">
      <c r="E39" s="161"/>
      <c r="F39" s="148"/>
      <c r="G39" s="148"/>
      <c r="H39" s="148"/>
      <c r="I39" s="148"/>
      <c r="J39" s="148"/>
      <c r="K39" s="148"/>
      <c r="L39" s="162"/>
      <c r="M39" s="162"/>
      <c r="N39" s="162"/>
    </row>
    <row r="40" spans="1:14" s="146" customFormat="1" ht="30" customHeight="1" x14ac:dyDescent="0.45">
      <c r="E40" s="161"/>
      <c r="F40" s="148"/>
      <c r="G40" s="148"/>
      <c r="H40" s="148"/>
      <c r="I40" s="148"/>
      <c r="J40" s="148"/>
      <c r="K40" s="148"/>
      <c r="L40" s="162"/>
      <c r="M40" s="162"/>
      <c r="N40" s="162"/>
    </row>
    <row r="41" spans="1:14" s="146" customFormat="1" ht="30" customHeight="1" x14ac:dyDescent="0.45">
      <c r="E41" s="161"/>
      <c r="F41" s="148"/>
      <c r="G41" s="148"/>
      <c r="H41" s="148"/>
      <c r="I41" s="148"/>
      <c r="J41" s="148"/>
      <c r="K41" s="148"/>
      <c r="L41" s="162"/>
      <c r="M41" s="162"/>
      <c r="N41" s="162"/>
    </row>
    <row r="42" spans="1:14" s="146" customFormat="1" ht="30" customHeight="1" x14ac:dyDescent="0.45">
      <c r="E42" s="161"/>
      <c r="F42" s="148"/>
      <c r="G42" s="148"/>
      <c r="H42" s="148"/>
      <c r="I42" s="148"/>
      <c r="J42" s="148"/>
      <c r="K42" s="148"/>
      <c r="L42" s="162"/>
      <c r="M42" s="162"/>
      <c r="N42" s="162"/>
    </row>
    <row r="43" spans="1:14" s="146" customFormat="1" ht="30" customHeight="1" x14ac:dyDescent="0.45">
      <c r="E43" s="161"/>
      <c r="F43" s="148"/>
      <c r="G43" s="148"/>
      <c r="H43" s="148"/>
      <c r="I43" s="148"/>
      <c r="J43" s="148"/>
      <c r="K43" s="148"/>
      <c r="L43" s="162"/>
      <c r="M43" s="162"/>
      <c r="N43" s="162"/>
    </row>
    <row r="44" spans="1:14" s="146" customFormat="1" ht="30" customHeight="1" x14ac:dyDescent="0.45">
      <c r="E44" s="161"/>
      <c r="F44" s="148"/>
      <c r="G44" s="148"/>
      <c r="H44" s="148"/>
      <c r="I44" s="148"/>
      <c r="J44" s="148"/>
      <c r="K44" s="148"/>
      <c r="L44" s="162"/>
      <c r="M44" s="162"/>
      <c r="N44" s="162"/>
    </row>
    <row r="45" spans="1:14" s="146" customFormat="1" ht="30" customHeight="1" x14ac:dyDescent="0.45">
      <c r="E45" s="161"/>
      <c r="F45" s="148"/>
      <c r="G45" s="148"/>
      <c r="H45" s="148"/>
      <c r="I45" s="148"/>
      <c r="J45" s="148"/>
      <c r="K45" s="148"/>
      <c r="L45" s="162"/>
      <c r="M45" s="162"/>
      <c r="N45" s="162"/>
    </row>
    <row r="46" spans="1:14" s="146" customFormat="1" ht="30" customHeight="1" x14ac:dyDescent="0.45">
      <c r="E46" s="161"/>
      <c r="F46" s="148"/>
      <c r="G46" s="148"/>
      <c r="H46" s="148"/>
      <c r="I46" s="148"/>
      <c r="J46" s="148"/>
      <c r="K46" s="148"/>
      <c r="L46" s="162"/>
      <c r="M46" s="162"/>
      <c r="N46" s="162"/>
    </row>
  </sheetData>
  <mergeCells count="10">
    <mergeCell ref="B12:B32"/>
    <mergeCell ref="A4:D4"/>
    <mergeCell ref="A5:D5"/>
    <mergeCell ref="B6:B11"/>
    <mergeCell ref="C6:D6"/>
    <mergeCell ref="C7:D7"/>
    <mergeCell ref="C8:D8"/>
    <mergeCell ref="C9:D9"/>
    <mergeCell ref="C10:D10"/>
    <mergeCell ref="C11:D11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0" orientation="portrait" r:id="rId1"/>
  <headerFooter differentOddEven="1" scaleWithDoc="0">
    <oddHeader>&amp;R&amp;"ＭＳ 明朝,標準"&amp;9（参考）東北&amp;"Times New Roman,標準" 6 &amp;"ＭＳ 明朝,標準"県・&amp;"Times New Roman,標準" &amp;"ＭＳ 明朝,標準"県庁所在&amp;"Times New Roman,標準" 6 &amp;"ＭＳ 明朝,標準"都市の概況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74"/>
  <sheetViews>
    <sheetView showGridLines="0" view="pageBreakPreview" topLeftCell="B19" zoomScaleNormal="100" zoomScaleSheetLayoutView="100" workbookViewId="0">
      <selection activeCell="N22" sqref="N22"/>
    </sheetView>
  </sheetViews>
  <sheetFormatPr defaultColWidth="9" defaultRowHeight="13.2" outlineLevelRow="1" outlineLevelCol="1" x14ac:dyDescent="0.45"/>
  <cols>
    <col min="1" max="1" width="18.69921875" style="261" hidden="1" customWidth="1" outlineLevel="1"/>
    <col min="2" max="2" width="4.59765625" style="261" customWidth="1" collapsed="1"/>
    <col min="3" max="3" width="18.09765625" style="261" customWidth="1"/>
    <col min="4" max="4" width="9" style="261" hidden="1" customWidth="1" outlineLevel="1"/>
    <col min="5" max="5" width="6.59765625" style="263" customWidth="1" collapsed="1"/>
    <col min="6" max="6" width="7.69921875" style="261" customWidth="1"/>
    <col min="7" max="12" width="7.59765625" style="261" customWidth="1"/>
    <col min="13" max="16384" width="9" style="261"/>
  </cols>
  <sheetData>
    <row r="1" spans="1:14" s="217" customFormat="1" ht="12.75" customHeight="1" x14ac:dyDescent="0.45">
      <c r="A1" s="213"/>
      <c r="B1" s="214"/>
      <c r="C1" s="215"/>
      <c r="D1" s="213"/>
      <c r="E1" s="216"/>
      <c r="F1" s="213"/>
      <c r="G1" s="213"/>
      <c r="H1" s="213"/>
      <c r="I1" s="213"/>
      <c r="J1" s="213"/>
      <c r="K1" s="213"/>
      <c r="L1" s="213"/>
    </row>
    <row r="2" spans="1:14" s="222" customFormat="1" ht="12.75" customHeight="1" x14ac:dyDescent="0.45">
      <c r="A2" s="218"/>
      <c r="B2" s="219" t="s">
        <v>149</v>
      </c>
      <c r="C2" s="220"/>
      <c r="D2" s="218"/>
      <c r="E2" s="221"/>
      <c r="F2" s="218"/>
      <c r="G2" s="218"/>
      <c r="H2" s="218"/>
      <c r="I2" s="218"/>
      <c r="J2" s="218"/>
      <c r="K2" s="218"/>
      <c r="L2" s="218"/>
    </row>
    <row r="3" spans="1:14" s="222" customFormat="1" ht="12.75" customHeight="1" x14ac:dyDescent="0.45">
      <c r="A3" s="218"/>
      <c r="B3" s="223"/>
      <c r="C3" s="220"/>
      <c r="D3" s="218"/>
      <c r="E3" s="221"/>
      <c r="F3" s="218"/>
      <c r="G3" s="218"/>
      <c r="H3" s="218"/>
      <c r="I3" s="218"/>
      <c r="J3" s="218"/>
      <c r="K3" s="218"/>
      <c r="L3" s="218"/>
    </row>
    <row r="4" spans="1:14" s="162" customFormat="1" ht="26.85" customHeight="1" x14ac:dyDescent="0.45">
      <c r="A4" s="224"/>
      <c r="B4" s="478" t="s">
        <v>150</v>
      </c>
      <c r="C4" s="479"/>
      <c r="D4" s="225"/>
      <c r="E4" s="226" t="s">
        <v>59</v>
      </c>
      <c r="F4" s="227" t="s">
        <v>151</v>
      </c>
      <c r="G4" s="227" t="s">
        <v>152</v>
      </c>
      <c r="H4" s="227" t="s">
        <v>153</v>
      </c>
      <c r="I4" s="227" t="s">
        <v>154</v>
      </c>
      <c r="J4" s="227" t="s">
        <v>155</v>
      </c>
      <c r="K4" s="227" t="s">
        <v>156</v>
      </c>
      <c r="L4" s="228" t="s">
        <v>157</v>
      </c>
    </row>
    <row r="5" spans="1:14" s="162" customFormat="1" ht="26.85" customHeight="1" x14ac:dyDescent="0.45">
      <c r="A5" s="229" t="s">
        <v>158</v>
      </c>
      <c r="B5" s="230">
        <v>1</v>
      </c>
      <c r="C5" s="231" t="s">
        <v>159</v>
      </c>
      <c r="D5" s="232" t="s">
        <v>160</v>
      </c>
      <c r="E5" s="233" t="s">
        <v>161</v>
      </c>
      <c r="F5" s="234" t="s">
        <v>162</v>
      </c>
      <c r="G5" s="235">
        <v>275192</v>
      </c>
      <c r="H5" s="235">
        <v>289731</v>
      </c>
      <c r="I5" s="235">
        <v>1096704</v>
      </c>
      <c r="J5" s="235">
        <v>307672</v>
      </c>
      <c r="K5" s="235">
        <v>247590</v>
      </c>
      <c r="L5" s="235">
        <v>282693</v>
      </c>
    </row>
    <row r="6" spans="1:14" s="162" customFormat="1" ht="26.85" customHeight="1" x14ac:dyDescent="0.45">
      <c r="A6" s="229"/>
      <c r="B6" s="236">
        <v>2</v>
      </c>
      <c r="C6" s="237" t="s">
        <v>163</v>
      </c>
      <c r="D6" s="238" t="s">
        <v>164</v>
      </c>
      <c r="E6" s="239" t="s">
        <v>161</v>
      </c>
      <c r="F6" s="240" t="s">
        <v>162</v>
      </c>
      <c r="G6" s="241">
        <v>28040</v>
      </c>
      <c r="H6" s="241">
        <v>33602</v>
      </c>
      <c r="I6" s="241">
        <v>128665</v>
      </c>
      <c r="J6" s="241">
        <v>32809</v>
      </c>
      <c r="K6" s="241">
        <v>29120</v>
      </c>
      <c r="L6" s="241">
        <v>31136</v>
      </c>
    </row>
    <row r="7" spans="1:14" s="162" customFormat="1" ht="26.85" customHeight="1" x14ac:dyDescent="0.45">
      <c r="A7" s="229"/>
      <c r="B7" s="236">
        <v>3</v>
      </c>
      <c r="C7" s="237" t="s">
        <v>165</v>
      </c>
      <c r="D7" s="238" t="s">
        <v>166</v>
      </c>
      <c r="E7" s="239" t="s">
        <v>161</v>
      </c>
      <c r="F7" s="240" t="s">
        <v>162</v>
      </c>
      <c r="G7" s="241">
        <v>150122</v>
      </c>
      <c r="H7" s="241">
        <v>167894</v>
      </c>
      <c r="I7" s="241">
        <v>673081</v>
      </c>
      <c r="J7" s="241">
        <v>172755</v>
      </c>
      <c r="K7" s="241">
        <v>140796</v>
      </c>
      <c r="L7" s="241">
        <v>160024</v>
      </c>
    </row>
    <row r="8" spans="1:14" s="162" customFormat="1" ht="26.85" customHeight="1" x14ac:dyDescent="0.45">
      <c r="A8" s="229"/>
      <c r="B8" s="236">
        <v>4</v>
      </c>
      <c r="C8" s="237" t="s">
        <v>167</v>
      </c>
      <c r="D8" s="238" t="s">
        <v>168</v>
      </c>
      <c r="E8" s="239" t="s">
        <v>161</v>
      </c>
      <c r="F8" s="240" t="s">
        <v>162</v>
      </c>
      <c r="G8" s="241">
        <v>84787</v>
      </c>
      <c r="H8" s="241">
        <v>80035</v>
      </c>
      <c r="I8" s="241">
        <v>257223</v>
      </c>
      <c r="J8" s="241">
        <v>95949</v>
      </c>
      <c r="K8" s="241">
        <v>72341</v>
      </c>
      <c r="L8" s="241">
        <v>84304</v>
      </c>
    </row>
    <row r="9" spans="1:14" s="381" customFormat="1" ht="26.85" customHeight="1" x14ac:dyDescent="0.45">
      <c r="A9" s="375"/>
      <c r="B9" s="389">
        <v>5</v>
      </c>
      <c r="C9" s="469" t="s">
        <v>169</v>
      </c>
      <c r="D9" s="391" t="s">
        <v>170</v>
      </c>
      <c r="E9" s="392" t="s">
        <v>161</v>
      </c>
      <c r="F9" s="470" t="s">
        <v>171</v>
      </c>
      <c r="G9" s="395">
        <v>922</v>
      </c>
      <c r="H9" s="395">
        <v>1321</v>
      </c>
      <c r="I9" s="395">
        <v>11507</v>
      </c>
      <c r="J9" s="395">
        <v>1187</v>
      </c>
      <c r="K9" s="395">
        <v>1156</v>
      </c>
      <c r="L9" s="395">
        <v>1772</v>
      </c>
    </row>
    <row r="10" spans="1:14" s="381" customFormat="1" ht="26.85" customHeight="1" x14ac:dyDescent="0.45">
      <c r="A10" s="375"/>
      <c r="B10" s="389">
        <v>6</v>
      </c>
      <c r="C10" s="469" t="s">
        <v>172</v>
      </c>
      <c r="D10" s="391" t="s">
        <v>173</v>
      </c>
      <c r="E10" s="392" t="s">
        <v>161</v>
      </c>
      <c r="F10" s="470" t="s">
        <v>162</v>
      </c>
      <c r="G10" s="395">
        <v>219275</v>
      </c>
      <c r="H10" s="395">
        <v>235450</v>
      </c>
      <c r="I10" s="395">
        <v>1004465</v>
      </c>
      <c r="J10" s="395">
        <v>245611</v>
      </c>
      <c r="K10" s="395">
        <v>184382</v>
      </c>
      <c r="L10" s="395">
        <v>185024</v>
      </c>
    </row>
    <row r="11" spans="1:14" s="381" customFormat="1" ht="26.85" customHeight="1" x14ac:dyDescent="0.45">
      <c r="A11" s="375"/>
      <c r="B11" s="389">
        <v>7</v>
      </c>
      <c r="C11" s="471" t="s">
        <v>406</v>
      </c>
      <c r="D11" s="391" t="s">
        <v>174</v>
      </c>
      <c r="E11" s="392" t="s">
        <v>161</v>
      </c>
      <c r="F11" s="635">
        <v>2022</v>
      </c>
      <c r="G11" s="636">
        <v>1354</v>
      </c>
      <c r="H11" s="636">
        <v>1710</v>
      </c>
      <c r="I11" s="636">
        <v>7026</v>
      </c>
      <c r="J11" s="636">
        <v>1589</v>
      </c>
      <c r="K11" s="636">
        <v>1605</v>
      </c>
      <c r="L11" s="636">
        <v>1561</v>
      </c>
    </row>
    <row r="12" spans="1:14" s="381" customFormat="1" ht="26.85" customHeight="1" x14ac:dyDescent="0.45">
      <c r="A12" s="375"/>
      <c r="B12" s="389">
        <v>8</v>
      </c>
      <c r="C12" s="471" t="s">
        <v>407</v>
      </c>
      <c r="D12" s="391" t="s">
        <v>175</v>
      </c>
      <c r="E12" s="392" t="s">
        <v>161</v>
      </c>
      <c r="F12" s="635">
        <v>2022</v>
      </c>
      <c r="G12" s="636">
        <v>4112</v>
      </c>
      <c r="H12" s="636">
        <v>3670</v>
      </c>
      <c r="I12" s="636">
        <v>10830</v>
      </c>
      <c r="J12" s="636">
        <v>4241</v>
      </c>
      <c r="K12" s="636">
        <v>3141</v>
      </c>
      <c r="L12" s="636">
        <v>3757</v>
      </c>
    </row>
    <row r="13" spans="1:14" s="381" customFormat="1" ht="26.85" customHeight="1" x14ac:dyDescent="0.45">
      <c r="A13" s="375"/>
      <c r="B13" s="389">
        <v>9</v>
      </c>
      <c r="C13" s="471" t="s">
        <v>408</v>
      </c>
      <c r="D13" s="391" t="s">
        <v>409</v>
      </c>
      <c r="E13" s="392" t="s">
        <v>161</v>
      </c>
      <c r="F13" s="635">
        <v>2023</v>
      </c>
      <c r="G13" s="636">
        <v>6468</v>
      </c>
      <c r="H13" s="636">
        <v>10065</v>
      </c>
      <c r="I13" s="636">
        <v>61796</v>
      </c>
      <c r="J13" s="636">
        <v>7725</v>
      </c>
      <c r="K13" s="636">
        <v>7147</v>
      </c>
      <c r="L13" s="636">
        <v>7785</v>
      </c>
    </row>
    <row r="14" spans="1:14" s="381" customFormat="1" ht="26.85" customHeight="1" x14ac:dyDescent="0.45">
      <c r="A14" s="375"/>
      <c r="B14" s="389">
        <v>10</v>
      </c>
      <c r="C14" s="471" t="s">
        <v>410</v>
      </c>
      <c r="D14" s="391" t="s">
        <v>411</v>
      </c>
      <c r="E14" s="392" t="s">
        <v>161</v>
      </c>
      <c r="F14" s="635">
        <v>2023</v>
      </c>
      <c r="G14" s="636">
        <v>7657</v>
      </c>
      <c r="H14" s="636">
        <v>10816</v>
      </c>
      <c r="I14" s="636">
        <v>60137</v>
      </c>
      <c r="J14" s="636">
        <v>8098</v>
      </c>
      <c r="K14" s="636">
        <v>7692</v>
      </c>
      <c r="L14" s="636">
        <v>8380</v>
      </c>
    </row>
    <row r="15" spans="1:14" s="381" customFormat="1" ht="26.85" customHeight="1" x14ac:dyDescent="0.45">
      <c r="A15" s="375"/>
      <c r="B15" s="389">
        <v>11</v>
      </c>
      <c r="C15" s="471" t="s">
        <v>412</v>
      </c>
      <c r="D15" s="391" t="s">
        <v>176</v>
      </c>
      <c r="E15" s="392" t="s">
        <v>161</v>
      </c>
      <c r="F15" s="393">
        <v>2020</v>
      </c>
      <c r="G15" s="452">
        <v>278910</v>
      </c>
      <c r="H15" s="452">
        <v>302356</v>
      </c>
      <c r="I15" s="452">
        <v>1152192</v>
      </c>
      <c r="J15" s="452">
        <v>319150</v>
      </c>
      <c r="K15" s="452">
        <v>263518</v>
      </c>
      <c r="L15" s="452">
        <v>290714</v>
      </c>
      <c r="N15" s="472"/>
    </row>
    <row r="16" spans="1:14" s="381" customFormat="1" ht="26.85" customHeight="1" x14ac:dyDescent="0.45">
      <c r="A16" s="375"/>
      <c r="B16" s="389">
        <v>12</v>
      </c>
      <c r="C16" s="471" t="s">
        <v>413</v>
      </c>
      <c r="D16" s="391" t="s">
        <v>177</v>
      </c>
      <c r="E16" s="392" t="s">
        <v>178</v>
      </c>
      <c r="F16" s="470" t="s">
        <v>162</v>
      </c>
      <c r="G16" s="395">
        <v>118483</v>
      </c>
      <c r="H16" s="395">
        <v>131110</v>
      </c>
      <c r="I16" s="395">
        <v>525455</v>
      </c>
      <c r="J16" s="395">
        <v>136952</v>
      </c>
      <c r="K16" s="395">
        <v>102318</v>
      </c>
      <c r="L16" s="395">
        <v>121919</v>
      </c>
    </row>
    <row r="17" spans="1:12" s="381" customFormat="1" ht="26.85" customHeight="1" x14ac:dyDescent="0.45">
      <c r="A17" s="375"/>
      <c r="B17" s="389">
        <v>13</v>
      </c>
      <c r="C17" s="471" t="s">
        <v>414</v>
      </c>
      <c r="D17" s="391" t="s">
        <v>179</v>
      </c>
      <c r="E17" s="392" t="s">
        <v>180</v>
      </c>
      <c r="F17" s="470" t="s">
        <v>162</v>
      </c>
      <c r="G17" s="395">
        <v>118067</v>
      </c>
      <c r="H17" s="395">
        <v>130755</v>
      </c>
      <c r="I17" s="395">
        <v>524651</v>
      </c>
      <c r="J17" s="395">
        <v>136634</v>
      </c>
      <c r="K17" s="395">
        <v>102101</v>
      </c>
      <c r="L17" s="395">
        <v>121655</v>
      </c>
    </row>
    <row r="18" spans="1:12" s="381" customFormat="1" ht="26.85" customHeight="1" x14ac:dyDescent="0.45">
      <c r="A18" s="375"/>
      <c r="B18" s="389">
        <v>14</v>
      </c>
      <c r="C18" s="469" t="s">
        <v>181</v>
      </c>
      <c r="D18" s="391" t="s">
        <v>182</v>
      </c>
      <c r="E18" s="392" t="s">
        <v>180</v>
      </c>
      <c r="F18" s="470" t="s">
        <v>162</v>
      </c>
      <c r="G18" s="395">
        <v>63211</v>
      </c>
      <c r="H18" s="395">
        <v>66677</v>
      </c>
      <c r="I18" s="395">
        <v>255851</v>
      </c>
      <c r="J18" s="395">
        <v>75691</v>
      </c>
      <c r="K18" s="395">
        <v>53387</v>
      </c>
      <c r="L18" s="395">
        <v>64310</v>
      </c>
    </row>
    <row r="19" spans="1:12" s="381" customFormat="1" ht="26.85" customHeight="1" x14ac:dyDescent="0.45">
      <c r="A19" s="375"/>
      <c r="B19" s="389">
        <v>15</v>
      </c>
      <c r="C19" s="471" t="s">
        <v>415</v>
      </c>
      <c r="D19" s="391" t="s">
        <v>183</v>
      </c>
      <c r="E19" s="392" t="s">
        <v>180</v>
      </c>
      <c r="F19" s="470" t="s">
        <v>162</v>
      </c>
      <c r="G19" s="395">
        <v>41179</v>
      </c>
      <c r="H19" s="395">
        <v>52767</v>
      </c>
      <c r="I19" s="395">
        <v>236238</v>
      </c>
      <c r="J19" s="395">
        <v>49576</v>
      </c>
      <c r="K19" s="395">
        <v>35538</v>
      </c>
      <c r="L19" s="395">
        <v>44664</v>
      </c>
    </row>
    <row r="20" spans="1:12" s="381" customFormat="1" ht="26.85" customHeight="1" x14ac:dyDescent="0.45">
      <c r="A20" s="375"/>
      <c r="B20" s="389">
        <v>16</v>
      </c>
      <c r="C20" s="390" t="s">
        <v>416</v>
      </c>
      <c r="D20" s="391" t="s">
        <v>184</v>
      </c>
      <c r="E20" s="392" t="s">
        <v>180</v>
      </c>
      <c r="F20" s="470" t="s">
        <v>162</v>
      </c>
      <c r="G20" s="395">
        <v>28834</v>
      </c>
      <c r="H20" s="395">
        <v>27157</v>
      </c>
      <c r="I20" s="395">
        <v>94106</v>
      </c>
      <c r="J20" s="395">
        <v>33479</v>
      </c>
      <c r="K20" s="395">
        <v>23033</v>
      </c>
      <c r="L20" s="395">
        <v>28664</v>
      </c>
    </row>
    <row r="21" spans="1:12" s="381" customFormat="1" ht="26.85" customHeight="1" x14ac:dyDescent="0.45">
      <c r="A21" s="375"/>
      <c r="B21" s="389">
        <v>17</v>
      </c>
      <c r="C21" s="462" t="s">
        <v>417</v>
      </c>
      <c r="D21" s="391" t="s">
        <v>185</v>
      </c>
      <c r="E21" s="392" t="s">
        <v>180</v>
      </c>
      <c r="F21" s="470" t="s">
        <v>162</v>
      </c>
      <c r="G21" s="395">
        <v>13609</v>
      </c>
      <c r="H21" s="395">
        <v>13510</v>
      </c>
      <c r="I21" s="395">
        <v>48502</v>
      </c>
      <c r="J21" s="395">
        <v>17576</v>
      </c>
      <c r="K21" s="395">
        <v>11687</v>
      </c>
      <c r="L21" s="395">
        <v>14478</v>
      </c>
    </row>
    <row r="22" spans="1:12" s="381" customFormat="1" ht="26.85" customHeight="1" x14ac:dyDescent="0.45">
      <c r="A22" s="375"/>
      <c r="B22" s="389">
        <v>18</v>
      </c>
      <c r="C22" s="390" t="s">
        <v>418</v>
      </c>
      <c r="D22" s="391" t="s">
        <v>186</v>
      </c>
      <c r="E22" s="392" t="s">
        <v>180</v>
      </c>
      <c r="F22" s="470" t="s">
        <v>162</v>
      </c>
      <c r="G22" s="395">
        <v>15757</v>
      </c>
      <c r="H22" s="395">
        <v>14458</v>
      </c>
      <c r="I22" s="395">
        <v>47615</v>
      </c>
      <c r="J22" s="395">
        <v>17709</v>
      </c>
      <c r="K22" s="395">
        <v>10154</v>
      </c>
      <c r="L22" s="395">
        <v>14344</v>
      </c>
    </row>
    <row r="23" spans="1:12" s="381" customFormat="1" ht="26.85" customHeight="1" x14ac:dyDescent="0.45">
      <c r="A23" s="375"/>
      <c r="B23" s="389">
        <v>19</v>
      </c>
      <c r="C23" s="471" t="s">
        <v>419</v>
      </c>
      <c r="D23" s="391" t="s">
        <v>187</v>
      </c>
      <c r="E23" s="392" t="s">
        <v>188</v>
      </c>
      <c r="F23" s="637">
        <v>2022</v>
      </c>
      <c r="G23" s="636">
        <v>908</v>
      </c>
      <c r="H23" s="636">
        <v>1094</v>
      </c>
      <c r="I23" s="636">
        <v>4834</v>
      </c>
      <c r="J23" s="636">
        <v>1005</v>
      </c>
      <c r="K23" s="636">
        <v>883</v>
      </c>
      <c r="L23" s="636">
        <v>977</v>
      </c>
    </row>
    <row r="24" spans="1:12" s="381" customFormat="1" ht="26.85" customHeight="1" x14ac:dyDescent="0.45">
      <c r="A24" s="375"/>
      <c r="B24" s="398">
        <v>20</v>
      </c>
      <c r="C24" s="473" t="s">
        <v>420</v>
      </c>
      <c r="D24" s="400" t="s">
        <v>189</v>
      </c>
      <c r="E24" s="401" t="s">
        <v>188</v>
      </c>
      <c r="F24" s="637">
        <v>2022</v>
      </c>
      <c r="G24" s="638">
        <v>361</v>
      </c>
      <c r="H24" s="638">
        <v>364</v>
      </c>
      <c r="I24" s="639">
        <v>1477</v>
      </c>
      <c r="J24" s="638">
        <v>383</v>
      </c>
      <c r="K24" s="638">
        <v>282</v>
      </c>
      <c r="L24" s="638">
        <v>376</v>
      </c>
    </row>
    <row r="25" spans="1:12" s="381" customFormat="1" ht="26.85" hidden="1" customHeight="1" outlineLevel="1" x14ac:dyDescent="0.45">
      <c r="A25" s="474" t="s">
        <v>373</v>
      </c>
      <c r="B25" s="404"/>
      <c r="C25" s="443"/>
      <c r="D25" s="444"/>
      <c r="E25" s="475"/>
      <c r="F25" s="640"/>
      <c r="G25" s="641"/>
      <c r="H25" s="642"/>
      <c r="I25" s="642"/>
      <c r="J25" s="642"/>
      <c r="K25" s="642"/>
      <c r="L25" s="642"/>
    </row>
    <row r="26" spans="1:12" s="381" customFormat="1" ht="26.85" hidden="1" customHeight="1" outlineLevel="1" x14ac:dyDescent="0.45">
      <c r="A26" s="410"/>
      <c r="B26" s="411"/>
      <c r="C26" s="446" t="s">
        <v>367</v>
      </c>
      <c r="D26" s="447"/>
      <c r="E26" s="476"/>
      <c r="F26" s="643"/>
      <c r="G26" s="644" t="s">
        <v>191</v>
      </c>
      <c r="H26" s="645" t="s">
        <v>192</v>
      </c>
      <c r="I26" s="645" t="s">
        <v>193</v>
      </c>
      <c r="J26" s="645" t="s">
        <v>194</v>
      </c>
      <c r="K26" s="645" t="s">
        <v>195</v>
      </c>
      <c r="L26" s="645" t="s">
        <v>196</v>
      </c>
    </row>
    <row r="27" spans="1:12" s="381" customFormat="1" ht="26.85" customHeight="1" collapsed="1" x14ac:dyDescent="0.45">
      <c r="A27" s="410"/>
      <c r="B27" s="480" t="s">
        <v>421</v>
      </c>
      <c r="C27" s="480"/>
      <c r="D27" s="417"/>
      <c r="E27" s="418"/>
      <c r="F27" s="646"/>
      <c r="G27" s="646"/>
      <c r="H27" s="646"/>
      <c r="I27" s="646"/>
      <c r="J27" s="646"/>
      <c r="K27" s="646"/>
      <c r="L27" s="646"/>
    </row>
    <row r="28" spans="1:12" s="381" customFormat="1" ht="26.85" customHeight="1" x14ac:dyDescent="0.45">
      <c r="A28" s="375" t="s">
        <v>422</v>
      </c>
      <c r="B28" s="389">
        <v>21</v>
      </c>
      <c r="C28" s="397" t="s">
        <v>197</v>
      </c>
      <c r="D28" s="391" t="s">
        <v>198</v>
      </c>
      <c r="E28" s="396" t="s">
        <v>394</v>
      </c>
      <c r="F28" s="635">
        <v>2023</v>
      </c>
      <c r="G28" s="647">
        <v>824.61</v>
      </c>
      <c r="H28" s="647">
        <v>886.47</v>
      </c>
      <c r="I28" s="647">
        <v>786.35</v>
      </c>
      <c r="J28" s="647">
        <v>906.07</v>
      </c>
      <c r="K28" s="647">
        <v>381.3</v>
      </c>
      <c r="L28" s="647">
        <v>767.72</v>
      </c>
    </row>
    <row r="29" spans="1:12" s="381" customFormat="1" ht="26.85" customHeight="1" x14ac:dyDescent="0.45">
      <c r="A29" s="375"/>
      <c r="B29" s="398">
        <v>22</v>
      </c>
      <c r="C29" s="473" t="s">
        <v>423</v>
      </c>
      <c r="D29" s="400" t="s">
        <v>199</v>
      </c>
      <c r="E29" s="477" t="s">
        <v>424</v>
      </c>
      <c r="F29" s="635">
        <v>2023</v>
      </c>
      <c r="G29" s="648">
        <v>259.60000000000002</v>
      </c>
      <c r="H29" s="648">
        <v>242.68</v>
      </c>
      <c r="I29" s="648">
        <v>346.81</v>
      </c>
      <c r="J29" s="648">
        <v>291.94</v>
      </c>
      <c r="K29" s="648">
        <v>172.46</v>
      </c>
      <c r="L29" s="648">
        <v>274.20999999999998</v>
      </c>
    </row>
    <row r="30" spans="1:12" s="162" customFormat="1" ht="26.85" hidden="1" customHeight="1" outlineLevel="1" x14ac:dyDescent="0.45">
      <c r="B30" s="243"/>
      <c r="C30" s="244"/>
      <c r="D30" s="245"/>
      <c r="E30" s="175"/>
      <c r="F30" s="649"/>
      <c r="G30" s="650"/>
      <c r="H30" s="650"/>
      <c r="I30" s="650"/>
      <c r="J30" s="650"/>
      <c r="K30" s="650"/>
      <c r="L30" s="650"/>
    </row>
    <row r="31" spans="1:12" s="162" customFormat="1" ht="26.85" hidden="1" customHeight="1" outlineLevel="1" x14ac:dyDescent="0.45">
      <c r="A31" s="224"/>
      <c r="B31" s="247"/>
      <c r="C31" s="248" t="s">
        <v>190</v>
      </c>
      <c r="D31" s="249"/>
      <c r="E31" s="254"/>
      <c r="F31" s="651"/>
      <c r="G31" s="652" t="s">
        <v>191</v>
      </c>
      <c r="H31" s="652" t="s">
        <v>192</v>
      </c>
      <c r="I31" s="652" t="s">
        <v>193</v>
      </c>
      <c r="J31" s="652" t="s">
        <v>194</v>
      </c>
      <c r="K31" s="652" t="s">
        <v>195</v>
      </c>
      <c r="L31" s="652" t="s">
        <v>196</v>
      </c>
    </row>
    <row r="32" spans="1:12" s="162" customFormat="1" ht="26.85" customHeight="1" collapsed="1" x14ac:dyDescent="0.45">
      <c r="A32" s="224"/>
      <c r="B32" s="481" t="s">
        <v>200</v>
      </c>
      <c r="C32" s="481"/>
      <c r="D32" s="251"/>
      <c r="E32" s="252"/>
      <c r="F32" s="653"/>
      <c r="G32" s="653"/>
      <c r="H32" s="653"/>
      <c r="I32" s="653"/>
      <c r="J32" s="653"/>
      <c r="K32" s="653"/>
      <c r="L32" s="653"/>
    </row>
    <row r="33" spans="1:12" s="162" customFormat="1" ht="26.85" customHeight="1" x14ac:dyDescent="0.45">
      <c r="A33" s="229" t="s">
        <v>201</v>
      </c>
      <c r="B33" s="236">
        <v>23</v>
      </c>
      <c r="C33" s="242" t="s">
        <v>202</v>
      </c>
      <c r="D33" s="238" t="s">
        <v>203</v>
      </c>
      <c r="E33" s="239" t="s">
        <v>204</v>
      </c>
      <c r="F33" s="635">
        <v>2023</v>
      </c>
      <c r="G33" s="654">
        <v>359943</v>
      </c>
      <c r="H33" s="654">
        <v>453549</v>
      </c>
      <c r="I33" s="654">
        <v>1944317</v>
      </c>
      <c r="J33" s="654">
        <v>441651</v>
      </c>
      <c r="K33" s="654">
        <v>390618</v>
      </c>
      <c r="L33" s="654">
        <v>425544</v>
      </c>
    </row>
    <row r="34" spans="1:12" s="162" customFormat="1" ht="26.85" customHeight="1" x14ac:dyDescent="0.45">
      <c r="A34" s="229"/>
      <c r="B34" s="256">
        <v>24</v>
      </c>
      <c r="C34" s="257" t="s">
        <v>205</v>
      </c>
      <c r="D34" s="258" t="s">
        <v>206</v>
      </c>
      <c r="E34" s="259" t="s">
        <v>161</v>
      </c>
      <c r="F34" s="635">
        <v>2023</v>
      </c>
      <c r="G34" s="655">
        <v>122490</v>
      </c>
      <c r="H34" s="655">
        <v>137759</v>
      </c>
      <c r="I34" s="655">
        <v>533313</v>
      </c>
      <c r="J34" s="655">
        <v>141052</v>
      </c>
      <c r="K34" s="655">
        <v>116919</v>
      </c>
      <c r="L34" s="655">
        <v>131708</v>
      </c>
    </row>
    <row r="35" spans="1:12" s="162" customFormat="1" ht="12.75" customHeight="1" x14ac:dyDescent="0.45">
      <c r="A35" s="229"/>
      <c r="B35" s="482" t="s">
        <v>425</v>
      </c>
      <c r="C35" s="483"/>
      <c r="D35" s="483"/>
      <c r="E35" s="483"/>
      <c r="F35" s="483"/>
      <c r="G35" s="483"/>
      <c r="H35" s="483"/>
      <c r="I35" s="483"/>
      <c r="J35" s="483"/>
      <c r="K35" s="483"/>
      <c r="L35" s="483"/>
    </row>
    <row r="36" spans="1:12" ht="13.5" customHeight="1" x14ac:dyDescent="0.45">
      <c r="B36" s="229"/>
    </row>
    <row r="37" spans="1:12" ht="13.5" customHeight="1" x14ac:dyDescent="0.45">
      <c r="B37" s="284"/>
    </row>
    <row r="38" spans="1:12" ht="13.5" customHeight="1" x14ac:dyDescent="0.25">
      <c r="B38" s="262"/>
    </row>
    <row r="39" spans="1:12" ht="13.5" customHeight="1" x14ac:dyDescent="0.25">
      <c r="B39" s="262"/>
    </row>
    <row r="40" spans="1:12" ht="13.5" customHeight="1" x14ac:dyDescent="0.25">
      <c r="B40" s="262"/>
    </row>
    <row r="41" spans="1:12" ht="22.5" customHeight="1" x14ac:dyDescent="0.45"/>
    <row r="42" spans="1:12" ht="22.5" customHeight="1" x14ac:dyDescent="0.45"/>
    <row r="43" spans="1:12" ht="22.5" customHeight="1" x14ac:dyDescent="0.45"/>
    <row r="44" spans="1:12" ht="22.5" customHeight="1" x14ac:dyDescent="0.45"/>
    <row r="45" spans="1:12" ht="22.5" customHeight="1" x14ac:dyDescent="0.45"/>
    <row r="46" spans="1:12" ht="22.5" customHeight="1" x14ac:dyDescent="0.45"/>
    <row r="47" spans="1:12" ht="22.5" customHeight="1" x14ac:dyDescent="0.45"/>
    <row r="48" spans="1:12" ht="22.5" customHeight="1" x14ac:dyDescent="0.45"/>
    <row r="49" ht="22.5" customHeight="1" x14ac:dyDescent="0.45"/>
    <row r="50" ht="22.5" customHeight="1" x14ac:dyDescent="0.45"/>
    <row r="51" ht="22.5" customHeight="1" x14ac:dyDescent="0.45"/>
    <row r="52" ht="22.5" customHeight="1" x14ac:dyDescent="0.45"/>
    <row r="53" ht="22.5" customHeight="1" x14ac:dyDescent="0.45"/>
    <row r="54" ht="22.5" customHeight="1" x14ac:dyDescent="0.45"/>
    <row r="55" ht="22.5" customHeight="1" x14ac:dyDescent="0.45"/>
    <row r="56" ht="22.5" customHeight="1" x14ac:dyDescent="0.45"/>
    <row r="57" ht="22.5" customHeight="1" x14ac:dyDescent="0.45"/>
    <row r="58" ht="22.5" customHeight="1" x14ac:dyDescent="0.45"/>
    <row r="59" ht="22.5" customHeight="1" x14ac:dyDescent="0.45"/>
    <row r="60" ht="22.5" customHeight="1" x14ac:dyDescent="0.45"/>
    <row r="61" ht="22.5" customHeight="1" x14ac:dyDescent="0.45"/>
    <row r="62" ht="22.5" customHeight="1" x14ac:dyDescent="0.45"/>
    <row r="63" ht="22.5" customHeight="1" x14ac:dyDescent="0.45"/>
    <row r="64" ht="22.5" customHeight="1" x14ac:dyDescent="0.45"/>
    <row r="65" ht="22.5" customHeight="1" x14ac:dyDescent="0.45"/>
    <row r="66" ht="22.5" customHeight="1" x14ac:dyDescent="0.45"/>
    <row r="67" ht="22.5" customHeight="1" x14ac:dyDescent="0.45"/>
    <row r="68" ht="22.5" customHeight="1" x14ac:dyDescent="0.45"/>
    <row r="69" ht="22.5" customHeight="1" x14ac:dyDescent="0.45"/>
    <row r="70" ht="22.5" customHeight="1" x14ac:dyDescent="0.45"/>
    <row r="71" ht="22.5" customHeight="1" x14ac:dyDescent="0.45"/>
    <row r="72" ht="22.5" customHeight="1" x14ac:dyDescent="0.45"/>
    <row r="73" ht="22.5" customHeight="1" x14ac:dyDescent="0.45"/>
    <row r="74" ht="22.5" customHeight="1" x14ac:dyDescent="0.45"/>
  </sheetData>
  <mergeCells count="4">
    <mergeCell ref="B4:C4"/>
    <mergeCell ref="B27:C27"/>
    <mergeCell ref="B32:C32"/>
    <mergeCell ref="B35:L35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3" orientation="portrait" r:id="rId1"/>
  <headerFooter differentOddEven="1" scaleWithDoc="0">
    <oddHeader>&amp;R&amp;"ＭＳ 明朝,標準"&amp;9（参考）東北&amp;"Times New Roman,標準" 6 &amp;"ＭＳ 明朝,標準"県・&amp;"Times New Roman,標準" &amp;"ＭＳ 明朝,標準"県庁所在&amp;"Times New Roman,標準" 6 &amp;"ＭＳ 明朝,標準"都市の概況</oddHeader>
  </headerFooter>
  <ignoredErrors>
    <ignoredError sqref="F5:F10 F16:F22 F25:F27 F30:F3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69"/>
  <sheetViews>
    <sheetView showGridLines="0" view="pageBreakPreview" topLeftCell="B1" zoomScaleNormal="100" zoomScaleSheetLayoutView="100" workbookViewId="0">
      <selection activeCell="Q5" sqref="Q5"/>
    </sheetView>
  </sheetViews>
  <sheetFormatPr defaultColWidth="2.3984375" defaultRowHeight="13.2" outlineLevelRow="1" outlineLevelCol="1" x14ac:dyDescent="0.45"/>
  <cols>
    <col min="1" max="1" width="18.69921875" style="261" hidden="1" customWidth="1" outlineLevel="1"/>
    <col min="2" max="2" width="4.3984375" style="261" customWidth="1" collapsed="1"/>
    <col min="3" max="3" width="18.09765625" style="261" customWidth="1"/>
    <col min="4" max="4" width="9" style="261" hidden="1" customWidth="1" outlineLevel="1"/>
    <col min="5" max="5" width="6.59765625" style="263" customWidth="1" collapsed="1"/>
    <col min="6" max="6" width="7.69921875" style="261" customWidth="1"/>
    <col min="7" max="12" width="7.59765625" style="261" customWidth="1"/>
    <col min="13" max="16384" width="2.3984375" style="261"/>
  </cols>
  <sheetData>
    <row r="1" spans="1:15" s="209" customFormat="1" ht="12.75" customHeight="1" x14ac:dyDescent="0.25">
      <c r="A1" s="260"/>
      <c r="B1" s="262"/>
      <c r="C1" s="264"/>
      <c r="D1" s="265"/>
      <c r="E1" s="266"/>
      <c r="F1" s="267"/>
      <c r="G1" s="268"/>
      <c r="H1" s="268"/>
      <c r="I1" s="268"/>
      <c r="J1" s="268"/>
      <c r="K1" s="268"/>
      <c r="L1" s="269"/>
    </row>
    <row r="2" spans="1:15" s="222" customFormat="1" ht="12.75" customHeight="1" x14ac:dyDescent="0.45">
      <c r="A2" s="218"/>
      <c r="B2" s="219" t="s">
        <v>207</v>
      </c>
      <c r="C2" s="220"/>
      <c r="D2" s="218"/>
      <c r="E2" s="221"/>
      <c r="F2" s="218"/>
      <c r="G2" s="218"/>
      <c r="H2" s="218"/>
      <c r="I2" s="218"/>
      <c r="J2" s="218"/>
      <c r="K2" s="218"/>
      <c r="L2" s="218"/>
    </row>
    <row r="3" spans="1:15" s="222" customFormat="1" ht="12.75" customHeight="1" x14ac:dyDescent="0.45">
      <c r="A3" s="218"/>
      <c r="B3" s="223"/>
      <c r="C3" s="220"/>
      <c r="D3" s="218"/>
      <c r="E3" s="221"/>
      <c r="F3" s="218"/>
      <c r="G3" s="218"/>
      <c r="H3" s="218"/>
      <c r="I3" s="218"/>
      <c r="J3" s="218"/>
      <c r="K3" s="218"/>
      <c r="L3" s="218"/>
    </row>
    <row r="4" spans="1:15" s="209" customFormat="1" ht="26.25" customHeight="1" x14ac:dyDescent="0.25">
      <c r="A4" s="260"/>
      <c r="B4" s="478" t="s">
        <v>208</v>
      </c>
      <c r="C4" s="479"/>
      <c r="D4" s="225"/>
      <c r="E4" s="226" t="s">
        <v>59</v>
      </c>
      <c r="F4" s="227" t="s">
        <v>151</v>
      </c>
      <c r="G4" s="270" t="s">
        <v>152</v>
      </c>
      <c r="H4" s="227" t="s">
        <v>153</v>
      </c>
      <c r="I4" s="227" t="s">
        <v>154</v>
      </c>
      <c r="J4" s="227" t="s">
        <v>155</v>
      </c>
      <c r="K4" s="227" t="s">
        <v>156</v>
      </c>
      <c r="L4" s="228" t="s">
        <v>209</v>
      </c>
    </row>
    <row r="5" spans="1:15" s="381" customFormat="1" ht="26.25" customHeight="1" x14ac:dyDescent="0.45">
      <c r="A5" s="375"/>
      <c r="B5" s="382">
        <v>25</v>
      </c>
      <c r="C5" s="460" t="s">
        <v>391</v>
      </c>
      <c r="D5" s="384" t="s">
        <v>210</v>
      </c>
      <c r="E5" s="385" t="s">
        <v>211</v>
      </c>
      <c r="F5" s="461">
        <v>2021</v>
      </c>
      <c r="G5" s="388">
        <v>12430</v>
      </c>
      <c r="H5" s="388">
        <v>14189</v>
      </c>
      <c r="I5" s="388">
        <v>47321</v>
      </c>
      <c r="J5" s="388">
        <v>13961</v>
      </c>
      <c r="K5" s="388">
        <v>12410</v>
      </c>
      <c r="L5" s="388">
        <v>11926</v>
      </c>
    </row>
    <row r="6" spans="1:15" s="381" customFormat="1" ht="26.25" customHeight="1" x14ac:dyDescent="0.45">
      <c r="A6" s="375"/>
      <c r="B6" s="389">
        <v>26</v>
      </c>
      <c r="C6" s="462" t="s">
        <v>392</v>
      </c>
      <c r="D6" s="391" t="s">
        <v>212</v>
      </c>
      <c r="E6" s="392" t="s">
        <v>161</v>
      </c>
      <c r="F6" s="393">
        <v>2021</v>
      </c>
      <c r="G6" s="395">
        <v>115343</v>
      </c>
      <c r="H6" s="395">
        <v>141204</v>
      </c>
      <c r="I6" s="395">
        <v>568963</v>
      </c>
      <c r="J6" s="395">
        <v>140892</v>
      </c>
      <c r="K6" s="395">
        <v>121393</v>
      </c>
      <c r="L6" s="395">
        <v>126192</v>
      </c>
    </row>
    <row r="7" spans="1:15" s="381" customFormat="1" ht="26.25" customHeight="1" x14ac:dyDescent="0.15">
      <c r="A7" s="375"/>
      <c r="B7" s="389">
        <v>27</v>
      </c>
      <c r="C7" s="390" t="s">
        <v>393</v>
      </c>
      <c r="D7" s="391" t="s">
        <v>213</v>
      </c>
      <c r="E7" s="396" t="s">
        <v>394</v>
      </c>
      <c r="F7" s="635">
        <v>2023</v>
      </c>
      <c r="G7" s="654">
        <v>84</v>
      </c>
      <c r="H7" s="654">
        <v>85</v>
      </c>
      <c r="I7" s="654">
        <v>58</v>
      </c>
      <c r="J7" s="654">
        <v>89</v>
      </c>
      <c r="K7" s="654">
        <v>49</v>
      </c>
      <c r="L7" s="654">
        <v>66</v>
      </c>
      <c r="O7" s="457"/>
    </row>
    <row r="8" spans="1:15" s="381" customFormat="1" ht="26.25" customHeight="1" x14ac:dyDescent="0.15">
      <c r="A8" s="375"/>
      <c r="B8" s="389">
        <v>28</v>
      </c>
      <c r="C8" s="390" t="s">
        <v>395</v>
      </c>
      <c r="D8" s="391" t="s">
        <v>214</v>
      </c>
      <c r="E8" s="392" t="s">
        <v>204</v>
      </c>
      <c r="F8" s="635">
        <v>2022</v>
      </c>
      <c r="G8" s="654">
        <v>144014</v>
      </c>
      <c r="H8" s="654">
        <v>122705</v>
      </c>
      <c r="I8" s="654">
        <v>1117689</v>
      </c>
      <c r="J8" s="654">
        <v>323607</v>
      </c>
      <c r="K8" s="654">
        <v>258130</v>
      </c>
      <c r="L8" s="654">
        <v>483196</v>
      </c>
      <c r="O8" s="457"/>
    </row>
    <row r="9" spans="1:15" s="381" customFormat="1" ht="26.25" customHeight="1" x14ac:dyDescent="0.15">
      <c r="A9" s="375"/>
      <c r="B9" s="389">
        <v>29</v>
      </c>
      <c r="C9" s="390" t="s">
        <v>396</v>
      </c>
      <c r="D9" s="391" t="s">
        <v>215</v>
      </c>
      <c r="E9" s="392" t="s">
        <v>161</v>
      </c>
      <c r="F9" s="635">
        <v>2023</v>
      </c>
      <c r="G9" s="654">
        <v>5962</v>
      </c>
      <c r="H9" s="654">
        <v>5484</v>
      </c>
      <c r="I9" s="654">
        <v>15604</v>
      </c>
      <c r="J9" s="654">
        <v>10388</v>
      </c>
      <c r="K9" s="654">
        <v>11197</v>
      </c>
      <c r="L9" s="654">
        <v>17221</v>
      </c>
      <c r="O9" s="457"/>
    </row>
    <row r="10" spans="1:15" s="381" customFormat="1" ht="26.25" customHeight="1" x14ac:dyDescent="0.15">
      <c r="A10" s="375"/>
      <c r="B10" s="389">
        <v>30</v>
      </c>
      <c r="C10" s="397" t="s">
        <v>216</v>
      </c>
      <c r="D10" s="391" t="s">
        <v>217</v>
      </c>
      <c r="E10" s="392" t="s">
        <v>204</v>
      </c>
      <c r="F10" s="635">
        <v>2020</v>
      </c>
      <c r="G10" s="654">
        <v>971359</v>
      </c>
      <c r="H10" s="654">
        <v>1177885</v>
      </c>
      <c r="I10" s="654">
        <v>8683430</v>
      </c>
      <c r="J10" s="654">
        <v>1104968</v>
      </c>
      <c r="K10" s="654">
        <v>1010884</v>
      </c>
      <c r="L10" s="654">
        <v>785229</v>
      </c>
      <c r="O10" s="457"/>
    </row>
    <row r="11" spans="1:15" s="381" customFormat="1" ht="26.25" customHeight="1" x14ac:dyDescent="0.15">
      <c r="A11" s="375"/>
      <c r="B11" s="389">
        <v>31</v>
      </c>
      <c r="C11" s="397" t="s">
        <v>218</v>
      </c>
      <c r="D11" s="391" t="s">
        <v>219</v>
      </c>
      <c r="E11" s="392" t="s">
        <v>211</v>
      </c>
      <c r="F11" s="635">
        <v>2021</v>
      </c>
      <c r="G11" s="654">
        <v>2800</v>
      </c>
      <c r="H11" s="654">
        <v>3068</v>
      </c>
      <c r="I11" s="654">
        <v>10674</v>
      </c>
      <c r="J11" s="654">
        <v>3068</v>
      </c>
      <c r="K11" s="654">
        <v>2693</v>
      </c>
      <c r="L11" s="654">
        <v>2519</v>
      </c>
      <c r="O11" s="457"/>
    </row>
    <row r="12" spans="1:15" s="381" customFormat="1" ht="26.25" customHeight="1" x14ac:dyDescent="0.15">
      <c r="A12" s="375"/>
      <c r="B12" s="398">
        <v>32</v>
      </c>
      <c r="C12" s="399" t="s">
        <v>220</v>
      </c>
      <c r="D12" s="400" t="s">
        <v>221</v>
      </c>
      <c r="E12" s="401" t="s">
        <v>161</v>
      </c>
      <c r="F12" s="656">
        <v>2021</v>
      </c>
      <c r="G12" s="657">
        <v>22363</v>
      </c>
      <c r="H12" s="657">
        <v>27733</v>
      </c>
      <c r="I12" s="657">
        <v>111015</v>
      </c>
      <c r="J12" s="657">
        <v>26560</v>
      </c>
      <c r="K12" s="657">
        <v>23148</v>
      </c>
      <c r="L12" s="657">
        <v>21501</v>
      </c>
      <c r="O12" s="457"/>
    </row>
    <row r="13" spans="1:15" s="381" customFormat="1" ht="26.25" hidden="1" customHeight="1" outlineLevel="1" x14ac:dyDescent="0.45">
      <c r="B13" s="404"/>
      <c r="C13" s="405"/>
      <c r="D13" s="406"/>
      <c r="E13" s="407"/>
      <c r="F13" s="658"/>
      <c r="G13" s="642"/>
      <c r="H13" s="642"/>
      <c r="I13" s="642"/>
      <c r="J13" s="642"/>
      <c r="K13" s="642"/>
      <c r="L13" s="642"/>
    </row>
    <row r="14" spans="1:15" s="381" customFormat="1" ht="26.25" hidden="1" customHeight="1" outlineLevel="1" x14ac:dyDescent="0.45">
      <c r="A14" s="410"/>
      <c r="B14" s="411"/>
      <c r="C14" s="412" t="s">
        <v>367</v>
      </c>
      <c r="D14" s="413"/>
      <c r="E14" s="414"/>
      <c r="F14" s="659"/>
      <c r="G14" s="645" t="s">
        <v>191</v>
      </c>
      <c r="H14" s="645" t="s">
        <v>192</v>
      </c>
      <c r="I14" s="645" t="s">
        <v>193</v>
      </c>
      <c r="J14" s="645" t="s">
        <v>194</v>
      </c>
      <c r="K14" s="645" t="s">
        <v>195</v>
      </c>
      <c r="L14" s="645" t="s">
        <v>196</v>
      </c>
    </row>
    <row r="15" spans="1:15" s="381" customFormat="1" ht="26.25" customHeight="1" collapsed="1" x14ac:dyDescent="0.45">
      <c r="A15" s="410"/>
      <c r="B15" s="480" t="s">
        <v>397</v>
      </c>
      <c r="C15" s="480"/>
      <c r="D15" s="417"/>
      <c r="E15" s="418"/>
      <c r="F15" s="646"/>
      <c r="G15" s="646"/>
      <c r="H15" s="646"/>
      <c r="I15" s="646"/>
      <c r="J15" s="646"/>
      <c r="K15" s="646"/>
      <c r="L15" s="646"/>
    </row>
    <row r="16" spans="1:15" s="381" customFormat="1" ht="26.25" customHeight="1" x14ac:dyDescent="0.15">
      <c r="A16" s="375" t="s">
        <v>398</v>
      </c>
      <c r="B16" s="382">
        <v>33</v>
      </c>
      <c r="C16" s="383" t="s">
        <v>222</v>
      </c>
      <c r="D16" s="384" t="s">
        <v>223</v>
      </c>
      <c r="E16" s="385" t="s">
        <v>224</v>
      </c>
      <c r="F16" s="635">
        <v>2021</v>
      </c>
      <c r="G16" s="660">
        <v>0.55000000000000004</v>
      </c>
      <c r="H16" s="660">
        <v>0.74</v>
      </c>
      <c r="I16" s="660">
        <v>0.9</v>
      </c>
      <c r="J16" s="660">
        <v>0.66</v>
      </c>
      <c r="K16" s="660">
        <v>0.76</v>
      </c>
      <c r="L16" s="660">
        <v>0.78</v>
      </c>
      <c r="O16" s="458"/>
    </row>
    <row r="17" spans="1:15" s="381" customFormat="1" ht="26.25" customHeight="1" x14ac:dyDescent="0.15">
      <c r="A17" s="375"/>
      <c r="B17" s="389">
        <v>34</v>
      </c>
      <c r="C17" s="397" t="s">
        <v>225</v>
      </c>
      <c r="D17" s="391" t="s">
        <v>226</v>
      </c>
      <c r="E17" s="396" t="s">
        <v>72</v>
      </c>
      <c r="F17" s="635">
        <v>2021</v>
      </c>
      <c r="G17" s="661">
        <v>7</v>
      </c>
      <c r="H17" s="661">
        <v>2.2999999999999998</v>
      </c>
      <c r="I17" s="661">
        <v>2.2999999999999998</v>
      </c>
      <c r="J17" s="661">
        <v>2.6</v>
      </c>
      <c r="K17" s="661">
        <v>6.8</v>
      </c>
      <c r="L17" s="661">
        <v>13.8</v>
      </c>
      <c r="O17" s="459"/>
    </row>
    <row r="18" spans="1:15" s="381" customFormat="1" ht="26.25" customHeight="1" x14ac:dyDescent="0.15">
      <c r="A18" s="375"/>
      <c r="B18" s="389">
        <v>35</v>
      </c>
      <c r="C18" s="397" t="s">
        <v>227</v>
      </c>
      <c r="D18" s="391" t="s">
        <v>228</v>
      </c>
      <c r="E18" s="396" t="s">
        <v>72</v>
      </c>
      <c r="F18" s="635">
        <v>2021</v>
      </c>
      <c r="G18" s="661">
        <v>13.2</v>
      </c>
      <c r="H18" s="661">
        <v>9.9</v>
      </c>
      <c r="I18" s="661" t="s">
        <v>427</v>
      </c>
      <c r="J18" s="661">
        <v>8.8000000000000007</v>
      </c>
      <c r="K18" s="661">
        <v>7.4</v>
      </c>
      <c r="L18" s="661">
        <v>1.4</v>
      </c>
      <c r="O18" s="459"/>
    </row>
    <row r="19" spans="1:15" s="381" customFormat="1" ht="26.25" customHeight="1" x14ac:dyDescent="0.15">
      <c r="A19" s="375"/>
      <c r="B19" s="389">
        <v>36</v>
      </c>
      <c r="C19" s="397" t="s">
        <v>229</v>
      </c>
      <c r="D19" s="391" t="s">
        <v>230</v>
      </c>
      <c r="E19" s="392" t="s">
        <v>204</v>
      </c>
      <c r="F19" s="635">
        <v>2021</v>
      </c>
      <c r="G19" s="654">
        <v>142061</v>
      </c>
      <c r="H19" s="654">
        <v>139109</v>
      </c>
      <c r="I19" s="654">
        <v>636972</v>
      </c>
      <c r="J19" s="654">
        <v>164291</v>
      </c>
      <c r="K19" s="654">
        <v>123467</v>
      </c>
      <c r="L19" s="654">
        <v>143828</v>
      </c>
      <c r="O19" s="457"/>
    </row>
    <row r="20" spans="1:15" s="381" customFormat="1" ht="26.25" customHeight="1" x14ac:dyDescent="0.15">
      <c r="A20" s="375"/>
      <c r="B20" s="389">
        <v>37</v>
      </c>
      <c r="C20" s="397" t="s">
        <v>231</v>
      </c>
      <c r="D20" s="391" t="s">
        <v>232</v>
      </c>
      <c r="E20" s="392" t="s">
        <v>204</v>
      </c>
      <c r="F20" s="635">
        <v>2021</v>
      </c>
      <c r="G20" s="654">
        <v>136837</v>
      </c>
      <c r="H20" s="654">
        <v>136554</v>
      </c>
      <c r="I20" s="654">
        <v>626497</v>
      </c>
      <c r="J20" s="654">
        <v>161777</v>
      </c>
      <c r="K20" s="654">
        <v>118478</v>
      </c>
      <c r="L20" s="654">
        <v>133256</v>
      </c>
      <c r="O20" s="457"/>
    </row>
    <row r="21" spans="1:15" s="381" customFormat="1" ht="26.25" customHeight="1" x14ac:dyDescent="0.15">
      <c r="A21" s="421" t="s">
        <v>373</v>
      </c>
      <c r="B21" s="398">
        <v>38</v>
      </c>
      <c r="C21" s="399" t="s">
        <v>233</v>
      </c>
      <c r="D21" s="400" t="s">
        <v>234</v>
      </c>
      <c r="E21" s="401" t="s">
        <v>204</v>
      </c>
      <c r="F21" s="635">
        <v>2021</v>
      </c>
      <c r="G21" s="657">
        <v>34065</v>
      </c>
      <c r="H21" s="657">
        <v>41867</v>
      </c>
      <c r="I21" s="657">
        <v>218125</v>
      </c>
      <c r="J21" s="657">
        <v>42810</v>
      </c>
      <c r="K21" s="657">
        <v>35615</v>
      </c>
      <c r="L21" s="657">
        <v>39434</v>
      </c>
      <c r="O21" s="457"/>
    </row>
    <row r="22" spans="1:15" s="381" customFormat="1" ht="26.25" hidden="1" customHeight="1" outlineLevel="1" x14ac:dyDescent="0.45">
      <c r="B22" s="404"/>
      <c r="C22" s="405"/>
      <c r="D22" s="406"/>
      <c r="E22" s="407"/>
      <c r="F22" s="658"/>
      <c r="G22" s="642"/>
      <c r="H22" s="642"/>
      <c r="I22" s="642"/>
      <c r="J22" s="642"/>
      <c r="K22" s="642"/>
      <c r="L22" s="642"/>
    </row>
    <row r="23" spans="1:15" s="381" customFormat="1" ht="26.25" hidden="1" customHeight="1" outlineLevel="1" x14ac:dyDescent="0.45">
      <c r="A23" s="410"/>
      <c r="B23" s="411"/>
      <c r="C23" s="412" t="s">
        <v>367</v>
      </c>
      <c r="D23" s="413"/>
      <c r="E23" s="414"/>
      <c r="F23" s="659"/>
      <c r="G23" s="645" t="s">
        <v>191</v>
      </c>
      <c r="H23" s="645" t="s">
        <v>192</v>
      </c>
      <c r="I23" s="645" t="s">
        <v>193</v>
      </c>
      <c r="J23" s="645" t="s">
        <v>194</v>
      </c>
      <c r="K23" s="645" t="s">
        <v>195</v>
      </c>
      <c r="L23" s="645" t="s">
        <v>196</v>
      </c>
    </row>
    <row r="24" spans="1:15" s="381" customFormat="1" ht="26.25" customHeight="1" collapsed="1" x14ac:dyDescent="0.45">
      <c r="A24" s="410"/>
      <c r="B24" s="480" t="s">
        <v>399</v>
      </c>
      <c r="C24" s="480"/>
      <c r="D24" s="417"/>
      <c r="E24" s="418"/>
      <c r="F24" s="646"/>
      <c r="G24" s="646"/>
      <c r="H24" s="646"/>
      <c r="I24" s="646"/>
      <c r="J24" s="646"/>
      <c r="K24" s="646"/>
      <c r="L24" s="646"/>
    </row>
    <row r="25" spans="1:15" s="381" customFormat="1" ht="26.25" customHeight="1" x14ac:dyDescent="0.15">
      <c r="A25" s="375" t="s">
        <v>400</v>
      </c>
      <c r="B25" s="382">
        <v>39</v>
      </c>
      <c r="C25" s="420" t="s">
        <v>401</v>
      </c>
      <c r="D25" s="384" t="s">
        <v>235</v>
      </c>
      <c r="E25" s="385" t="s">
        <v>236</v>
      </c>
      <c r="F25" s="635">
        <v>2023</v>
      </c>
      <c r="G25" s="662">
        <v>24</v>
      </c>
      <c r="H25" s="662">
        <v>16</v>
      </c>
      <c r="I25" s="662">
        <v>83</v>
      </c>
      <c r="J25" s="662">
        <v>16</v>
      </c>
      <c r="K25" s="662">
        <v>14</v>
      </c>
      <c r="L25" s="662">
        <v>27</v>
      </c>
      <c r="O25" s="457"/>
    </row>
    <row r="26" spans="1:15" s="381" customFormat="1" ht="26.25" customHeight="1" x14ac:dyDescent="0.15">
      <c r="A26" s="375"/>
      <c r="B26" s="389">
        <v>40</v>
      </c>
      <c r="C26" s="397" t="s">
        <v>237</v>
      </c>
      <c r="D26" s="391" t="s">
        <v>238</v>
      </c>
      <c r="E26" s="392" t="s">
        <v>161</v>
      </c>
      <c r="F26" s="635">
        <v>2023</v>
      </c>
      <c r="G26" s="654">
        <v>1289</v>
      </c>
      <c r="H26" s="654">
        <v>1254</v>
      </c>
      <c r="I26" s="654">
        <v>10143</v>
      </c>
      <c r="J26" s="654">
        <v>997</v>
      </c>
      <c r="K26" s="654">
        <v>1285</v>
      </c>
      <c r="L26" s="654">
        <v>2221</v>
      </c>
      <c r="O26" s="457"/>
    </row>
    <row r="27" spans="1:15" s="381" customFormat="1" ht="26.25" customHeight="1" x14ac:dyDescent="0.15">
      <c r="A27" s="375"/>
      <c r="B27" s="389">
        <v>41</v>
      </c>
      <c r="C27" s="390" t="s">
        <v>402</v>
      </c>
      <c r="D27" s="391" t="s">
        <v>239</v>
      </c>
      <c r="E27" s="392" t="s">
        <v>240</v>
      </c>
      <c r="F27" s="635">
        <v>2023</v>
      </c>
      <c r="G27" s="654">
        <v>42</v>
      </c>
      <c r="H27" s="654">
        <v>43</v>
      </c>
      <c r="I27" s="654">
        <v>126</v>
      </c>
      <c r="J27" s="654">
        <v>42</v>
      </c>
      <c r="K27" s="654">
        <v>37</v>
      </c>
      <c r="L27" s="654">
        <v>45</v>
      </c>
      <c r="O27" s="457"/>
    </row>
    <row r="28" spans="1:15" s="381" customFormat="1" ht="26.25" customHeight="1" x14ac:dyDescent="0.15">
      <c r="A28" s="375"/>
      <c r="B28" s="389">
        <v>42</v>
      </c>
      <c r="C28" s="397" t="s">
        <v>241</v>
      </c>
      <c r="D28" s="391" t="s">
        <v>242</v>
      </c>
      <c r="E28" s="392" t="s">
        <v>161</v>
      </c>
      <c r="F28" s="635">
        <v>2023</v>
      </c>
      <c r="G28" s="654">
        <v>884</v>
      </c>
      <c r="H28" s="654">
        <v>910</v>
      </c>
      <c r="I28" s="654">
        <v>3362</v>
      </c>
      <c r="J28" s="654">
        <v>854</v>
      </c>
      <c r="K28" s="654">
        <v>804</v>
      </c>
      <c r="L28" s="654">
        <v>857</v>
      </c>
      <c r="O28" s="457"/>
    </row>
    <row r="29" spans="1:15" s="381" customFormat="1" ht="26.25" customHeight="1" x14ac:dyDescent="0.15">
      <c r="A29" s="375"/>
      <c r="B29" s="389">
        <v>43</v>
      </c>
      <c r="C29" s="397" t="s">
        <v>243</v>
      </c>
      <c r="D29" s="391" t="s">
        <v>244</v>
      </c>
      <c r="E29" s="392" t="s">
        <v>161</v>
      </c>
      <c r="F29" s="635">
        <v>2023</v>
      </c>
      <c r="G29" s="654">
        <v>11695</v>
      </c>
      <c r="H29" s="654">
        <v>13855</v>
      </c>
      <c r="I29" s="654">
        <v>52882</v>
      </c>
      <c r="J29" s="654">
        <v>13309</v>
      </c>
      <c r="K29" s="654">
        <v>11859</v>
      </c>
      <c r="L29" s="654">
        <v>12714</v>
      </c>
      <c r="O29" s="457"/>
    </row>
    <row r="30" spans="1:15" s="381" customFormat="1" ht="26.25" customHeight="1" x14ac:dyDescent="0.15">
      <c r="A30" s="375"/>
      <c r="B30" s="423">
        <v>44</v>
      </c>
      <c r="C30" s="463" t="s">
        <v>403</v>
      </c>
      <c r="D30" s="425" t="s">
        <v>245</v>
      </c>
      <c r="E30" s="426" t="s">
        <v>240</v>
      </c>
      <c r="F30" s="663">
        <v>2023</v>
      </c>
      <c r="G30" s="655">
        <v>21</v>
      </c>
      <c r="H30" s="655">
        <v>27</v>
      </c>
      <c r="I30" s="655">
        <v>74</v>
      </c>
      <c r="J30" s="655">
        <v>24</v>
      </c>
      <c r="K30" s="655">
        <v>16</v>
      </c>
      <c r="L30" s="655">
        <v>22</v>
      </c>
      <c r="O30" s="457"/>
    </row>
    <row r="31" spans="1:15" s="381" customFormat="1" ht="12.75" customHeight="1" x14ac:dyDescent="0.45">
      <c r="A31" s="375"/>
      <c r="B31" s="464" t="s">
        <v>426</v>
      </c>
      <c r="C31" s="465"/>
      <c r="D31" s="391"/>
      <c r="E31" s="466"/>
      <c r="F31" s="664"/>
      <c r="G31" s="665"/>
      <c r="H31" s="665"/>
      <c r="I31" s="665"/>
      <c r="J31" s="665"/>
      <c r="K31" s="665"/>
      <c r="L31" s="665"/>
    </row>
    <row r="32" spans="1:15" s="439" customFormat="1" ht="12.75" customHeight="1" x14ac:dyDescent="0.45">
      <c r="B32" s="467" t="s">
        <v>404</v>
      </c>
      <c r="E32" s="441"/>
      <c r="F32" s="666"/>
      <c r="G32" s="666"/>
      <c r="H32" s="666"/>
      <c r="I32" s="666"/>
      <c r="J32" s="666"/>
      <c r="K32" s="666"/>
      <c r="L32" s="666"/>
    </row>
    <row r="33" spans="2:12" s="439" customFormat="1" ht="12.75" customHeight="1" x14ac:dyDescent="0.45">
      <c r="B33" s="468" t="s">
        <v>405</v>
      </c>
      <c r="E33" s="441"/>
      <c r="F33" s="666"/>
      <c r="G33" s="666"/>
      <c r="H33" s="666"/>
      <c r="I33" s="666"/>
      <c r="J33" s="666"/>
      <c r="K33" s="666"/>
      <c r="L33" s="666"/>
    </row>
    <row r="34" spans="2:12" s="439" customFormat="1" ht="13.5" customHeight="1" x14ac:dyDescent="0.15">
      <c r="B34" s="442"/>
      <c r="E34" s="441"/>
      <c r="F34" s="666"/>
      <c r="G34" s="666"/>
      <c r="H34" s="666"/>
      <c r="I34" s="666"/>
      <c r="J34" s="666"/>
      <c r="K34" s="666"/>
      <c r="L34" s="666"/>
    </row>
    <row r="35" spans="2:12" s="439" customFormat="1" ht="22.5" customHeight="1" x14ac:dyDescent="0.45">
      <c r="E35" s="441"/>
      <c r="F35" s="666"/>
      <c r="G35" s="666"/>
      <c r="H35" s="666"/>
      <c r="I35" s="666"/>
      <c r="J35" s="666"/>
      <c r="K35" s="666"/>
      <c r="L35" s="666"/>
    </row>
    <row r="36" spans="2:12" s="439" customFormat="1" ht="22.5" customHeight="1" x14ac:dyDescent="0.45">
      <c r="E36" s="441"/>
      <c r="F36" s="666"/>
      <c r="G36" s="666"/>
      <c r="H36" s="666"/>
      <c r="I36" s="666"/>
      <c r="J36" s="666"/>
      <c r="K36" s="666"/>
      <c r="L36" s="666"/>
    </row>
    <row r="37" spans="2:12" s="439" customFormat="1" ht="22.5" customHeight="1" x14ac:dyDescent="0.45">
      <c r="E37" s="441"/>
      <c r="F37" s="666"/>
      <c r="G37" s="666"/>
      <c r="H37" s="666"/>
      <c r="I37" s="666"/>
      <c r="J37" s="666"/>
      <c r="K37" s="666"/>
      <c r="L37" s="666"/>
    </row>
    <row r="38" spans="2:12" s="439" customFormat="1" ht="22.5" customHeight="1" x14ac:dyDescent="0.45">
      <c r="E38" s="441"/>
      <c r="F38" s="666"/>
      <c r="G38" s="666"/>
      <c r="H38" s="666"/>
      <c r="I38" s="666"/>
      <c r="J38" s="666"/>
      <c r="K38" s="666"/>
      <c r="L38" s="666"/>
    </row>
    <row r="39" spans="2:12" s="439" customFormat="1" ht="22.5" customHeight="1" x14ac:dyDescent="0.45">
      <c r="E39" s="441"/>
      <c r="F39" s="666"/>
      <c r="G39" s="666"/>
      <c r="H39" s="666"/>
      <c r="I39" s="666"/>
      <c r="J39" s="666"/>
      <c r="K39" s="666"/>
      <c r="L39" s="666"/>
    </row>
    <row r="40" spans="2:12" s="439" customFormat="1" ht="22.5" customHeight="1" x14ac:dyDescent="0.45">
      <c r="E40" s="441"/>
      <c r="F40" s="666"/>
      <c r="G40" s="666"/>
      <c r="H40" s="666"/>
      <c r="I40" s="666"/>
      <c r="J40" s="666"/>
      <c r="K40" s="666"/>
      <c r="L40" s="666"/>
    </row>
    <row r="41" spans="2:12" s="439" customFormat="1" ht="22.5" customHeight="1" x14ac:dyDescent="0.45">
      <c r="E41" s="441"/>
      <c r="F41" s="666"/>
      <c r="G41" s="666"/>
      <c r="H41" s="666"/>
      <c r="I41" s="666"/>
      <c r="J41" s="666"/>
      <c r="K41" s="666"/>
      <c r="L41" s="666"/>
    </row>
    <row r="42" spans="2:12" s="439" customFormat="1" ht="22.5" customHeight="1" x14ac:dyDescent="0.45">
      <c r="E42" s="441"/>
      <c r="F42" s="666"/>
      <c r="G42" s="666"/>
      <c r="H42" s="666"/>
      <c r="I42" s="666"/>
      <c r="J42" s="666"/>
      <c r="K42" s="666"/>
      <c r="L42" s="666"/>
    </row>
    <row r="43" spans="2:12" s="439" customFormat="1" ht="22.5" customHeight="1" x14ac:dyDescent="0.45">
      <c r="E43" s="441"/>
      <c r="F43" s="666"/>
      <c r="G43" s="666"/>
      <c r="H43" s="666"/>
      <c r="I43" s="666"/>
      <c r="J43" s="666"/>
      <c r="K43" s="666"/>
      <c r="L43" s="666"/>
    </row>
    <row r="44" spans="2:12" s="439" customFormat="1" ht="22.5" customHeight="1" x14ac:dyDescent="0.45">
      <c r="E44" s="441"/>
      <c r="F44" s="666"/>
      <c r="G44" s="666"/>
      <c r="H44" s="666"/>
      <c r="I44" s="666"/>
      <c r="J44" s="666"/>
      <c r="K44" s="666"/>
      <c r="L44" s="666"/>
    </row>
    <row r="45" spans="2:12" s="439" customFormat="1" ht="22.5" customHeight="1" x14ac:dyDescent="0.45">
      <c r="E45" s="441"/>
      <c r="F45" s="666"/>
      <c r="G45" s="666"/>
      <c r="H45" s="666"/>
      <c r="I45" s="666"/>
      <c r="J45" s="666"/>
      <c r="K45" s="666"/>
      <c r="L45" s="666"/>
    </row>
    <row r="46" spans="2:12" s="439" customFormat="1" ht="22.5" customHeight="1" x14ac:dyDescent="0.45">
      <c r="E46" s="441"/>
      <c r="F46" s="666"/>
      <c r="G46" s="666"/>
      <c r="H46" s="666"/>
      <c r="I46" s="666"/>
      <c r="J46" s="666"/>
      <c r="K46" s="666"/>
      <c r="L46" s="666"/>
    </row>
    <row r="47" spans="2:12" s="439" customFormat="1" ht="22.5" customHeight="1" x14ac:dyDescent="0.45">
      <c r="E47" s="441"/>
      <c r="F47" s="666"/>
      <c r="G47" s="666"/>
      <c r="H47" s="666"/>
      <c r="I47" s="666"/>
      <c r="J47" s="666"/>
      <c r="K47" s="666"/>
      <c r="L47" s="666"/>
    </row>
    <row r="48" spans="2:12" s="439" customFormat="1" ht="22.5" customHeight="1" x14ac:dyDescent="0.45">
      <c r="E48" s="441"/>
      <c r="F48" s="666"/>
      <c r="G48" s="666"/>
      <c r="H48" s="666"/>
      <c r="I48" s="666"/>
      <c r="J48" s="666"/>
      <c r="K48" s="666"/>
      <c r="L48" s="666"/>
    </row>
    <row r="49" spans="5:5" s="439" customFormat="1" ht="22.5" customHeight="1" x14ac:dyDescent="0.45">
      <c r="E49" s="441"/>
    </row>
    <row r="50" spans="5:5" s="439" customFormat="1" ht="22.5" customHeight="1" x14ac:dyDescent="0.45">
      <c r="E50" s="441"/>
    </row>
    <row r="51" spans="5:5" s="439" customFormat="1" ht="22.5" customHeight="1" x14ac:dyDescent="0.45">
      <c r="E51" s="441"/>
    </row>
    <row r="52" spans="5:5" s="439" customFormat="1" ht="22.5" customHeight="1" x14ac:dyDescent="0.45">
      <c r="E52" s="441"/>
    </row>
    <row r="53" spans="5:5" s="439" customFormat="1" ht="22.5" customHeight="1" x14ac:dyDescent="0.45">
      <c r="E53" s="441"/>
    </row>
    <row r="54" spans="5:5" s="439" customFormat="1" ht="22.5" customHeight="1" x14ac:dyDescent="0.45">
      <c r="E54" s="441"/>
    </row>
    <row r="55" spans="5:5" ht="22.5" customHeight="1" x14ac:dyDescent="0.45"/>
    <row r="56" spans="5:5" ht="22.5" customHeight="1" x14ac:dyDescent="0.45"/>
    <row r="57" spans="5:5" ht="22.5" customHeight="1" x14ac:dyDescent="0.45"/>
    <row r="58" spans="5:5" ht="22.5" customHeight="1" x14ac:dyDescent="0.45"/>
    <row r="59" spans="5:5" ht="22.5" customHeight="1" x14ac:dyDescent="0.45"/>
    <row r="60" spans="5:5" ht="22.5" customHeight="1" x14ac:dyDescent="0.45"/>
    <row r="61" spans="5:5" ht="22.5" customHeight="1" x14ac:dyDescent="0.45"/>
    <row r="62" spans="5:5" ht="22.5" customHeight="1" x14ac:dyDescent="0.45"/>
    <row r="63" spans="5:5" ht="22.5" customHeight="1" x14ac:dyDescent="0.45"/>
    <row r="64" spans="5:5" ht="22.5" customHeight="1" x14ac:dyDescent="0.45"/>
    <row r="65" ht="22.5" customHeight="1" x14ac:dyDescent="0.45"/>
    <row r="66" ht="22.5" customHeight="1" x14ac:dyDescent="0.45"/>
    <row r="67" ht="22.5" customHeight="1" x14ac:dyDescent="0.45"/>
    <row r="68" ht="22.5" customHeight="1" x14ac:dyDescent="0.45"/>
    <row r="69" ht="22.5" customHeight="1" x14ac:dyDescent="0.45"/>
  </sheetData>
  <mergeCells count="3">
    <mergeCell ref="B4:C4"/>
    <mergeCell ref="B15:C15"/>
    <mergeCell ref="B24:C24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5" orientation="portrait" r:id="rId1"/>
  <headerFooter differentOddEven="1" scaleWithDoc="0">
    <oddHeader>&amp;R&amp;"ＭＳ 明朝,標準"&amp;9（参考）東北&amp;"Times New Roman,標準" 6 &amp;"ＭＳ 明朝,標準"県・&amp;"Times New Roman,標準" &amp;"ＭＳ 明朝,標準"県庁所在&amp;"Times New Roman,標準" 6 &amp;"ＭＳ 明朝,標準"都市の概況</oddHeader>
  </headerFooter>
  <ignoredErrors>
    <ignoredError sqref="F22:F24 F13:F1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8"/>
  <sheetViews>
    <sheetView showGridLines="0" view="pageBreakPreview" topLeftCell="B1" zoomScaleNormal="100" zoomScaleSheetLayoutView="100" workbookViewId="0">
      <selection activeCell="S4" sqref="S4"/>
    </sheetView>
  </sheetViews>
  <sheetFormatPr defaultColWidth="2.3984375" defaultRowHeight="13.2" outlineLevelRow="1" outlineLevelCol="1" x14ac:dyDescent="0.45"/>
  <cols>
    <col min="1" max="1" width="18.69921875" style="261" hidden="1" customWidth="1" outlineLevel="1"/>
    <col min="2" max="2" width="4.3984375" style="261" customWidth="1" collapsed="1"/>
    <col min="3" max="3" width="18.09765625" style="261" customWidth="1"/>
    <col min="4" max="4" width="9" style="261" hidden="1" customWidth="1" outlineLevel="1"/>
    <col min="5" max="5" width="6.59765625" style="263" customWidth="1" collapsed="1"/>
    <col min="6" max="6" width="7.69921875" style="261" customWidth="1"/>
    <col min="7" max="12" width="7.59765625" style="261" customWidth="1"/>
    <col min="13" max="16384" width="2.3984375" style="261"/>
  </cols>
  <sheetData>
    <row r="1" spans="1:12" s="368" customFormat="1" ht="12.75" customHeight="1" x14ac:dyDescent="0.25">
      <c r="A1" s="360"/>
      <c r="B1" s="361"/>
      <c r="C1" s="362"/>
      <c r="D1" s="363"/>
      <c r="E1" s="364"/>
      <c r="F1" s="365"/>
      <c r="G1" s="366"/>
      <c r="H1" s="366"/>
      <c r="I1" s="366"/>
      <c r="J1" s="366"/>
      <c r="K1" s="366"/>
      <c r="L1" s="367"/>
    </row>
    <row r="2" spans="1:12" s="373" customFormat="1" ht="12.75" customHeight="1" x14ac:dyDescent="0.45">
      <c r="A2" s="369"/>
      <c r="B2" s="370" t="s">
        <v>356</v>
      </c>
      <c r="C2" s="371"/>
      <c r="D2" s="369"/>
      <c r="E2" s="372"/>
      <c r="F2" s="369"/>
      <c r="G2" s="369"/>
      <c r="H2" s="369"/>
      <c r="I2" s="369"/>
      <c r="J2" s="369"/>
      <c r="K2" s="369"/>
      <c r="L2" s="369"/>
    </row>
    <row r="3" spans="1:12" s="373" customFormat="1" ht="12.75" customHeight="1" x14ac:dyDescent="0.45">
      <c r="A3" s="369"/>
      <c r="B3" s="374"/>
      <c r="C3" s="371"/>
      <c r="D3" s="369"/>
      <c r="E3" s="372"/>
      <c r="F3" s="369"/>
      <c r="G3" s="369"/>
      <c r="H3" s="369"/>
      <c r="I3" s="369"/>
      <c r="J3" s="369"/>
      <c r="K3" s="369"/>
      <c r="L3" s="369"/>
    </row>
    <row r="4" spans="1:12" s="381" customFormat="1" ht="26.25" customHeight="1" x14ac:dyDescent="0.45">
      <c r="A4" s="375"/>
      <c r="B4" s="631" t="s">
        <v>377</v>
      </c>
      <c r="C4" s="632"/>
      <c r="D4" s="380"/>
      <c r="E4" s="377" t="s">
        <v>358</v>
      </c>
      <c r="F4" s="378" t="s">
        <v>359</v>
      </c>
      <c r="G4" s="379" t="s">
        <v>24</v>
      </c>
      <c r="H4" s="378" t="s">
        <v>13</v>
      </c>
      <c r="I4" s="378" t="s">
        <v>15</v>
      </c>
      <c r="J4" s="378" t="s">
        <v>17</v>
      </c>
      <c r="K4" s="378" t="s">
        <v>19</v>
      </c>
      <c r="L4" s="380" t="s">
        <v>21</v>
      </c>
    </row>
    <row r="5" spans="1:12" s="381" customFormat="1" ht="26.25" customHeight="1" x14ac:dyDescent="0.45">
      <c r="A5" s="375"/>
      <c r="B5" s="382">
        <v>45</v>
      </c>
      <c r="C5" s="383" t="s">
        <v>246</v>
      </c>
      <c r="D5" s="384" t="s">
        <v>247</v>
      </c>
      <c r="E5" s="385" t="s">
        <v>161</v>
      </c>
      <c r="F5" s="635">
        <v>2023</v>
      </c>
      <c r="G5" s="662">
        <v>545</v>
      </c>
      <c r="H5" s="662">
        <v>618</v>
      </c>
      <c r="I5" s="662">
        <v>2094</v>
      </c>
      <c r="J5" s="662">
        <v>550</v>
      </c>
      <c r="K5" s="662">
        <v>478</v>
      </c>
      <c r="L5" s="662">
        <v>529</v>
      </c>
    </row>
    <row r="6" spans="1:12" s="381" customFormat="1" ht="26.25" customHeight="1" x14ac:dyDescent="0.45">
      <c r="A6" s="375"/>
      <c r="B6" s="389">
        <v>46</v>
      </c>
      <c r="C6" s="397" t="s">
        <v>248</v>
      </c>
      <c r="D6" s="391" t="s">
        <v>249</v>
      </c>
      <c r="E6" s="392" t="s">
        <v>161</v>
      </c>
      <c r="F6" s="635">
        <v>2023</v>
      </c>
      <c r="G6" s="667">
        <v>6640</v>
      </c>
      <c r="H6" s="654">
        <v>7639</v>
      </c>
      <c r="I6" s="654">
        <v>27209</v>
      </c>
      <c r="J6" s="654">
        <v>7188</v>
      </c>
      <c r="K6" s="654">
        <v>6246</v>
      </c>
      <c r="L6" s="654">
        <v>6702</v>
      </c>
    </row>
    <row r="7" spans="1:12" s="381" customFormat="1" ht="26.25" customHeight="1" x14ac:dyDescent="0.45">
      <c r="A7" s="375"/>
      <c r="B7" s="389">
        <v>47</v>
      </c>
      <c r="C7" s="397" t="s">
        <v>250</v>
      </c>
      <c r="D7" s="391" t="s">
        <v>251</v>
      </c>
      <c r="E7" s="392" t="s">
        <v>240</v>
      </c>
      <c r="F7" s="635">
        <v>2023</v>
      </c>
      <c r="G7" s="667">
        <v>13</v>
      </c>
      <c r="H7" s="654">
        <v>17</v>
      </c>
      <c r="I7" s="654">
        <v>35</v>
      </c>
      <c r="J7" s="654">
        <v>14</v>
      </c>
      <c r="K7" s="654">
        <v>14</v>
      </c>
      <c r="L7" s="654">
        <v>15</v>
      </c>
    </row>
    <row r="8" spans="1:12" s="381" customFormat="1" ht="26.25" customHeight="1" x14ac:dyDescent="0.45">
      <c r="A8" s="375"/>
      <c r="B8" s="389">
        <v>48</v>
      </c>
      <c r="C8" s="397" t="s">
        <v>252</v>
      </c>
      <c r="D8" s="391" t="s">
        <v>253</v>
      </c>
      <c r="E8" s="392" t="s">
        <v>161</v>
      </c>
      <c r="F8" s="635">
        <v>2023</v>
      </c>
      <c r="G8" s="667">
        <v>7456</v>
      </c>
      <c r="H8" s="654">
        <v>9733</v>
      </c>
      <c r="I8" s="654">
        <v>30103</v>
      </c>
      <c r="J8" s="654">
        <v>7643</v>
      </c>
      <c r="K8" s="654">
        <v>9907</v>
      </c>
      <c r="L8" s="654">
        <v>8429</v>
      </c>
    </row>
    <row r="9" spans="1:12" s="381" customFormat="1" ht="26.25" hidden="1" customHeight="1" outlineLevel="1" x14ac:dyDescent="0.45">
      <c r="B9" s="404"/>
      <c r="C9" s="443"/>
      <c r="D9" s="444"/>
      <c r="E9" s="407"/>
      <c r="F9" s="408"/>
      <c r="G9" s="445"/>
      <c r="H9" s="409"/>
      <c r="I9" s="409"/>
      <c r="J9" s="409"/>
      <c r="K9" s="409"/>
      <c r="L9" s="409"/>
    </row>
    <row r="10" spans="1:12" s="381" customFormat="1" ht="26.25" hidden="1" customHeight="1" outlineLevel="1" x14ac:dyDescent="0.45">
      <c r="A10" s="410"/>
      <c r="B10" s="411"/>
      <c r="C10" s="446" t="s">
        <v>367</v>
      </c>
      <c r="D10" s="447"/>
      <c r="E10" s="414"/>
      <c r="F10" s="415"/>
      <c r="G10" s="448" t="s">
        <v>191</v>
      </c>
      <c r="H10" s="416" t="s">
        <v>192</v>
      </c>
      <c r="I10" s="416" t="s">
        <v>193</v>
      </c>
      <c r="J10" s="416" t="s">
        <v>194</v>
      </c>
      <c r="K10" s="416" t="s">
        <v>195</v>
      </c>
      <c r="L10" s="416" t="s">
        <v>196</v>
      </c>
    </row>
    <row r="11" spans="1:12" s="381" customFormat="1" ht="26.25" customHeight="1" collapsed="1" x14ac:dyDescent="0.45">
      <c r="A11" s="410"/>
      <c r="B11" s="480" t="s">
        <v>378</v>
      </c>
      <c r="C11" s="480"/>
      <c r="D11" s="417"/>
      <c r="E11" s="418"/>
      <c r="F11" s="419"/>
      <c r="G11" s="419"/>
      <c r="H11" s="419"/>
      <c r="I11" s="419"/>
      <c r="J11" s="419"/>
      <c r="K11" s="419"/>
      <c r="L11" s="419"/>
    </row>
    <row r="12" spans="1:12" s="381" customFormat="1" ht="26.25" customHeight="1" x14ac:dyDescent="0.45">
      <c r="A12" s="375" t="s">
        <v>379</v>
      </c>
      <c r="B12" s="382">
        <v>49</v>
      </c>
      <c r="C12" s="420" t="s">
        <v>380</v>
      </c>
      <c r="D12" s="384" t="s">
        <v>254</v>
      </c>
      <c r="E12" s="385" t="s">
        <v>161</v>
      </c>
      <c r="F12" s="386">
        <v>2020</v>
      </c>
      <c r="G12" s="449">
        <v>134053</v>
      </c>
      <c r="H12" s="450">
        <v>147354</v>
      </c>
      <c r="I12" s="450">
        <v>524081</v>
      </c>
      <c r="J12" s="450">
        <v>148771</v>
      </c>
      <c r="K12" s="450">
        <v>122403</v>
      </c>
      <c r="L12" s="450">
        <v>135872</v>
      </c>
    </row>
    <row r="13" spans="1:12" s="381" customFormat="1" ht="26.25" customHeight="1" x14ac:dyDescent="0.45">
      <c r="A13" s="375"/>
      <c r="B13" s="389">
        <v>50</v>
      </c>
      <c r="C13" s="390" t="s">
        <v>381</v>
      </c>
      <c r="D13" s="391" t="s">
        <v>255</v>
      </c>
      <c r="E13" s="392" t="s">
        <v>161</v>
      </c>
      <c r="F13" s="393">
        <v>2020</v>
      </c>
      <c r="G13" s="451">
        <v>127394</v>
      </c>
      <c r="H13" s="452">
        <v>141690</v>
      </c>
      <c r="I13" s="452">
        <v>502190</v>
      </c>
      <c r="J13" s="452">
        <v>142787</v>
      </c>
      <c r="K13" s="452">
        <v>118135</v>
      </c>
      <c r="L13" s="452">
        <v>130741</v>
      </c>
    </row>
    <row r="14" spans="1:12" s="381" customFormat="1" ht="26.25" customHeight="1" x14ac:dyDescent="0.45">
      <c r="A14" s="375"/>
      <c r="B14" s="389">
        <v>51</v>
      </c>
      <c r="C14" s="397" t="s">
        <v>256</v>
      </c>
      <c r="D14" s="391" t="s">
        <v>257</v>
      </c>
      <c r="E14" s="392" t="s">
        <v>161</v>
      </c>
      <c r="F14" s="393">
        <v>2020</v>
      </c>
      <c r="G14" s="451">
        <v>6659</v>
      </c>
      <c r="H14" s="452">
        <v>5664</v>
      </c>
      <c r="I14" s="452">
        <v>21891</v>
      </c>
      <c r="J14" s="452">
        <v>5984</v>
      </c>
      <c r="K14" s="452">
        <v>4268</v>
      </c>
      <c r="L14" s="452">
        <v>5131</v>
      </c>
    </row>
    <row r="15" spans="1:12" s="381" customFormat="1" ht="26.25" customHeight="1" x14ac:dyDescent="0.45">
      <c r="A15" s="375"/>
      <c r="B15" s="389">
        <v>52</v>
      </c>
      <c r="C15" s="390" t="s">
        <v>382</v>
      </c>
      <c r="D15" s="391" t="s">
        <v>258</v>
      </c>
      <c r="E15" s="392" t="s">
        <v>161</v>
      </c>
      <c r="F15" s="393">
        <v>2020</v>
      </c>
      <c r="G15" s="394">
        <v>3432</v>
      </c>
      <c r="H15" s="395">
        <v>4280</v>
      </c>
      <c r="I15" s="395">
        <v>3853</v>
      </c>
      <c r="J15" s="395">
        <v>2634</v>
      </c>
      <c r="K15" s="395">
        <v>3724</v>
      </c>
      <c r="L15" s="395">
        <v>5065</v>
      </c>
    </row>
    <row r="16" spans="1:12" s="381" customFormat="1" ht="26.25" customHeight="1" x14ac:dyDescent="0.45">
      <c r="A16" s="375"/>
      <c r="B16" s="389">
        <v>53</v>
      </c>
      <c r="C16" s="390" t="s">
        <v>383</v>
      </c>
      <c r="D16" s="391" t="s">
        <v>259</v>
      </c>
      <c r="E16" s="392" t="s">
        <v>161</v>
      </c>
      <c r="F16" s="393">
        <v>2020</v>
      </c>
      <c r="G16" s="394">
        <v>17964</v>
      </c>
      <c r="H16" s="395">
        <v>18902</v>
      </c>
      <c r="I16" s="395">
        <v>77560</v>
      </c>
      <c r="J16" s="395">
        <v>22106</v>
      </c>
      <c r="K16" s="395">
        <v>22705</v>
      </c>
      <c r="L16" s="395">
        <v>29226</v>
      </c>
    </row>
    <row r="17" spans="1:12" s="381" customFormat="1" ht="26.25" customHeight="1" x14ac:dyDescent="0.45">
      <c r="A17" s="375"/>
      <c r="B17" s="389">
        <v>54</v>
      </c>
      <c r="C17" s="390" t="s">
        <v>384</v>
      </c>
      <c r="D17" s="391" t="s">
        <v>260</v>
      </c>
      <c r="E17" s="392" t="s">
        <v>161</v>
      </c>
      <c r="F17" s="393">
        <v>2020</v>
      </c>
      <c r="G17" s="394">
        <v>102517</v>
      </c>
      <c r="H17" s="395">
        <v>114792</v>
      </c>
      <c r="I17" s="395">
        <v>406208</v>
      </c>
      <c r="J17" s="395">
        <v>113683</v>
      </c>
      <c r="K17" s="395">
        <v>88088</v>
      </c>
      <c r="L17" s="395">
        <v>91650</v>
      </c>
    </row>
    <row r="18" spans="1:12" s="381" customFormat="1" ht="26.25" customHeight="1" x14ac:dyDescent="0.45">
      <c r="A18" s="375"/>
      <c r="B18" s="389">
        <v>55</v>
      </c>
      <c r="C18" s="390" t="s">
        <v>385</v>
      </c>
      <c r="D18" s="391" t="s">
        <v>261</v>
      </c>
      <c r="E18" s="392" t="s">
        <v>161</v>
      </c>
      <c r="F18" s="393">
        <v>2020</v>
      </c>
      <c r="G18" s="451">
        <v>105968</v>
      </c>
      <c r="H18" s="452">
        <v>118518</v>
      </c>
      <c r="I18" s="452">
        <v>427685</v>
      </c>
      <c r="J18" s="452">
        <v>119596</v>
      </c>
      <c r="K18" s="452">
        <v>95170</v>
      </c>
      <c r="L18" s="452">
        <v>106864</v>
      </c>
    </row>
    <row r="19" spans="1:12" s="381" customFormat="1" ht="26.25" customHeight="1" x14ac:dyDescent="0.45">
      <c r="A19" s="375"/>
      <c r="B19" s="389">
        <v>56</v>
      </c>
      <c r="C19" s="390" t="s">
        <v>386</v>
      </c>
      <c r="D19" s="391" t="s">
        <v>262</v>
      </c>
      <c r="E19" s="392" t="s">
        <v>161</v>
      </c>
      <c r="F19" s="393">
        <v>2020</v>
      </c>
      <c r="G19" s="451">
        <v>5896</v>
      </c>
      <c r="H19" s="452">
        <v>7064</v>
      </c>
      <c r="I19" s="452">
        <v>27304</v>
      </c>
      <c r="J19" s="452">
        <v>6864</v>
      </c>
      <c r="K19" s="452">
        <v>7093</v>
      </c>
      <c r="L19" s="452">
        <v>6927</v>
      </c>
    </row>
    <row r="20" spans="1:12" s="381" customFormat="1" ht="26.25" customHeight="1" x14ac:dyDescent="0.45">
      <c r="A20" s="375"/>
      <c r="B20" s="389">
        <v>57</v>
      </c>
      <c r="C20" s="397" t="s">
        <v>263</v>
      </c>
      <c r="D20" s="391" t="s">
        <v>264</v>
      </c>
      <c r="E20" s="392" t="s">
        <v>161</v>
      </c>
      <c r="F20" s="393">
        <v>2020</v>
      </c>
      <c r="G20" s="451">
        <v>2491</v>
      </c>
      <c r="H20" s="452">
        <v>2432</v>
      </c>
      <c r="I20" s="452">
        <v>7111</v>
      </c>
      <c r="J20" s="452">
        <v>2323</v>
      </c>
      <c r="K20" s="452">
        <v>2218</v>
      </c>
      <c r="L20" s="452">
        <v>2156</v>
      </c>
    </row>
    <row r="21" spans="1:12" s="381" customFormat="1" ht="26.25" customHeight="1" x14ac:dyDescent="0.45">
      <c r="A21" s="375"/>
      <c r="B21" s="389">
        <v>58</v>
      </c>
      <c r="C21" s="397" t="s">
        <v>265</v>
      </c>
      <c r="D21" s="391" t="s">
        <v>266</v>
      </c>
      <c r="E21" s="392" t="s">
        <v>161</v>
      </c>
      <c r="F21" s="393">
        <v>2020</v>
      </c>
      <c r="G21" s="451">
        <v>7185</v>
      </c>
      <c r="H21" s="452">
        <v>7897</v>
      </c>
      <c r="I21" s="452">
        <v>23775</v>
      </c>
      <c r="J21" s="452">
        <v>8085</v>
      </c>
      <c r="K21" s="452">
        <v>7607</v>
      </c>
      <c r="L21" s="452">
        <v>7935</v>
      </c>
    </row>
    <row r="22" spans="1:12" s="381" customFormat="1" ht="26.25" customHeight="1" x14ac:dyDescent="0.45">
      <c r="A22" s="375"/>
      <c r="B22" s="389">
        <v>59</v>
      </c>
      <c r="C22" s="397" t="s">
        <v>267</v>
      </c>
      <c r="D22" s="391" t="s">
        <v>268</v>
      </c>
      <c r="E22" s="392" t="s">
        <v>161</v>
      </c>
      <c r="F22" s="393">
        <v>2020</v>
      </c>
      <c r="G22" s="451">
        <v>3303</v>
      </c>
      <c r="H22" s="452">
        <v>3419</v>
      </c>
      <c r="I22" s="452">
        <v>7316</v>
      </c>
      <c r="J22" s="452">
        <v>2755</v>
      </c>
      <c r="K22" s="452">
        <v>3649</v>
      </c>
      <c r="L22" s="452">
        <v>3861</v>
      </c>
    </row>
    <row r="23" spans="1:12" s="381" customFormat="1" ht="26.25" customHeight="1" x14ac:dyDescent="0.45">
      <c r="A23" s="375"/>
      <c r="B23" s="389">
        <v>60</v>
      </c>
      <c r="C23" s="397" t="s">
        <v>269</v>
      </c>
      <c r="D23" s="391" t="s">
        <v>270</v>
      </c>
      <c r="E23" s="392" t="s">
        <v>161</v>
      </c>
      <c r="F23" s="393">
        <v>2020</v>
      </c>
      <c r="G23" s="451">
        <v>116398</v>
      </c>
      <c r="H23" s="452">
        <v>114118</v>
      </c>
      <c r="I23" s="452">
        <v>260453</v>
      </c>
      <c r="J23" s="452">
        <v>130744</v>
      </c>
      <c r="K23" s="452">
        <v>95325</v>
      </c>
      <c r="L23" s="452">
        <v>110083</v>
      </c>
    </row>
    <row r="24" spans="1:12" s="381" customFormat="1" ht="26.25" customHeight="1" x14ac:dyDescent="0.45">
      <c r="A24" s="375"/>
      <c r="B24" s="389">
        <v>61</v>
      </c>
      <c r="C24" s="397" t="s">
        <v>271</v>
      </c>
      <c r="D24" s="391" t="s">
        <v>272</v>
      </c>
      <c r="E24" s="392" t="s">
        <v>161</v>
      </c>
      <c r="F24" s="393">
        <v>2020</v>
      </c>
      <c r="G24" s="451">
        <v>7898</v>
      </c>
      <c r="H24" s="452">
        <v>24042</v>
      </c>
      <c r="I24" s="452">
        <v>227489</v>
      </c>
      <c r="J24" s="452">
        <v>7833</v>
      </c>
      <c r="K24" s="452">
        <v>19345</v>
      </c>
      <c r="L24" s="452">
        <v>16456</v>
      </c>
    </row>
    <row r="25" spans="1:12" s="381" customFormat="1" ht="26.25" customHeight="1" x14ac:dyDescent="0.45">
      <c r="A25" s="421" t="s">
        <v>373</v>
      </c>
      <c r="B25" s="389">
        <v>62</v>
      </c>
      <c r="C25" s="397" t="s">
        <v>273</v>
      </c>
      <c r="D25" s="391" t="s">
        <v>274</v>
      </c>
      <c r="E25" s="392" t="s">
        <v>161</v>
      </c>
      <c r="F25" s="393">
        <v>2020</v>
      </c>
      <c r="G25" s="451">
        <v>130316</v>
      </c>
      <c r="H25" s="452">
        <v>151358</v>
      </c>
      <c r="I25" s="452">
        <v>543304</v>
      </c>
      <c r="J25" s="452">
        <v>151863</v>
      </c>
      <c r="K25" s="452">
        <v>129084</v>
      </c>
      <c r="L25" s="452">
        <v>136992</v>
      </c>
    </row>
    <row r="26" spans="1:12" s="381" customFormat="1" ht="26.25" customHeight="1" x14ac:dyDescent="0.45">
      <c r="A26" s="375"/>
      <c r="B26" s="398">
        <v>63</v>
      </c>
      <c r="C26" s="399" t="s">
        <v>275</v>
      </c>
      <c r="D26" s="400" t="s">
        <v>276</v>
      </c>
      <c r="E26" s="401" t="s">
        <v>161</v>
      </c>
      <c r="F26" s="402">
        <v>2020</v>
      </c>
      <c r="G26" s="453">
        <v>10820</v>
      </c>
      <c r="H26" s="454">
        <v>33710</v>
      </c>
      <c r="I26" s="454">
        <v>268603</v>
      </c>
      <c r="J26" s="454">
        <v>16909</v>
      </c>
      <c r="K26" s="454">
        <v>30294</v>
      </c>
      <c r="L26" s="454">
        <v>22707</v>
      </c>
    </row>
    <row r="27" spans="1:12" s="381" customFormat="1" ht="26.25" hidden="1" customHeight="1" outlineLevel="1" x14ac:dyDescent="0.45">
      <c r="B27" s="404"/>
      <c r="C27" s="443"/>
      <c r="D27" s="444"/>
      <c r="E27" s="407"/>
      <c r="F27" s="408"/>
      <c r="G27" s="445"/>
      <c r="H27" s="409"/>
      <c r="I27" s="409"/>
      <c r="J27" s="409"/>
      <c r="K27" s="409"/>
      <c r="L27" s="409"/>
    </row>
    <row r="28" spans="1:12" s="381" customFormat="1" ht="26.25" hidden="1" customHeight="1" outlineLevel="1" x14ac:dyDescent="0.45">
      <c r="A28" s="410"/>
      <c r="B28" s="411"/>
      <c r="C28" s="446" t="s">
        <v>367</v>
      </c>
      <c r="D28" s="447"/>
      <c r="E28" s="414"/>
      <c r="F28" s="415"/>
      <c r="G28" s="448" t="s">
        <v>191</v>
      </c>
      <c r="H28" s="416" t="s">
        <v>192</v>
      </c>
      <c r="I28" s="416" t="s">
        <v>193</v>
      </c>
      <c r="J28" s="416" t="s">
        <v>194</v>
      </c>
      <c r="K28" s="416" t="s">
        <v>195</v>
      </c>
      <c r="L28" s="416" t="s">
        <v>196</v>
      </c>
    </row>
    <row r="29" spans="1:12" s="437" customFormat="1" ht="26.25" customHeight="1" collapsed="1" x14ac:dyDescent="0.45">
      <c r="A29" s="455"/>
      <c r="B29" s="480" t="s">
        <v>387</v>
      </c>
      <c r="C29" s="480"/>
      <c r="D29" s="417"/>
      <c r="E29" s="418"/>
      <c r="F29" s="419"/>
      <c r="G29" s="419"/>
      <c r="H29" s="419"/>
      <c r="I29" s="419"/>
      <c r="J29" s="419"/>
      <c r="K29" s="419"/>
      <c r="L29" s="419"/>
    </row>
    <row r="30" spans="1:12" s="381" customFormat="1" ht="26.25" customHeight="1" x14ac:dyDescent="0.45">
      <c r="A30" s="375" t="s">
        <v>388</v>
      </c>
      <c r="B30" s="382">
        <v>64</v>
      </c>
      <c r="C30" s="420" t="s">
        <v>389</v>
      </c>
      <c r="D30" s="384" t="s">
        <v>277</v>
      </c>
      <c r="E30" s="385" t="s">
        <v>278</v>
      </c>
      <c r="F30" s="386">
        <v>2021</v>
      </c>
      <c r="G30" s="387">
        <v>42</v>
      </c>
      <c r="H30" s="388">
        <v>15</v>
      </c>
      <c r="I30" s="388">
        <v>60</v>
      </c>
      <c r="J30" s="388">
        <v>1</v>
      </c>
      <c r="K30" s="388">
        <v>8</v>
      </c>
      <c r="L30" s="388">
        <v>22</v>
      </c>
    </row>
    <row r="31" spans="1:12" s="381" customFormat="1" ht="26.25" customHeight="1" x14ac:dyDescent="0.45">
      <c r="A31" s="375"/>
      <c r="B31" s="398">
        <v>65</v>
      </c>
      <c r="C31" s="422" t="s">
        <v>390</v>
      </c>
      <c r="D31" s="400" t="s">
        <v>279</v>
      </c>
      <c r="E31" s="401" t="s">
        <v>278</v>
      </c>
      <c r="F31" s="402">
        <v>2021</v>
      </c>
      <c r="G31" s="456">
        <v>2</v>
      </c>
      <c r="H31" s="403">
        <v>4</v>
      </c>
      <c r="I31" s="403">
        <v>8</v>
      </c>
      <c r="J31" s="403">
        <v>8</v>
      </c>
      <c r="K31" s="403">
        <v>6</v>
      </c>
      <c r="L31" s="403">
        <v>4</v>
      </c>
    </row>
    <row r="32" spans="1:12" s="162" customFormat="1" ht="26.25" hidden="1" customHeight="1" outlineLevel="1" x14ac:dyDescent="0.45">
      <c r="B32" s="243"/>
      <c r="C32" s="244"/>
      <c r="D32" s="245"/>
      <c r="E32" s="175"/>
      <c r="F32" s="253"/>
      <c r="G32" s="271"/>
      <c r="H32" s="246"/>
      <c r="I32" s="246"/>
      <c r="J32" s="246"/>
      <c r="K32" s="246"/>
      <c r="L32" s="246"/>
    </row>
    <row r="33" spans="1:12" s="162" customFormat="1" ht="26.25" hidden="1" customHeight="1" outlineLevel="1" x14ac:dyDescent="0.45">
      <c r="A33" s="224"/>
      <c r="B33" s="247"/>
      <c r="C33" s="248" t="s">
        <v>190</v>
      </c>
      <c r="D33" s="249"/>
      <c r="E33" s="254"/>
      <c r="F33" s="255"/>
      <c r="G33" s="272" t="s">
        <v>191</v>
      </c>
      <c r="H33" s="250" t="s">
        <v>192</v>
      </c>
      <c r="I33" s="250" t="s">
        <v>193</v>
      </c>
      <c r="J33" s="250" t="s">
        <v>194</v>
      </c>
      <c r="K33" s="250" t="s">
        <v>195</v>
      </c>
      <c r="L33" s="250" t="s">
        <v>196</v>
      </c>
    </row>
    <row r="34" spans="1:12" s="162" customFormat="1" ht="12.75" customHeight="1" collapsed="1" x14ac:dyDescent="0.45">
      <c r="A34" s="229"/>
      <c r="B34" s="289" t="s">
        <v>428</v>
      </c>
      <c r="C34" s="290"/>
      <c r="D34" s="291"/>
      <c r="E34" s="292"/>
      <c r="F34" s="293"/>
      <c r="G34" s="294"/>
      <c r="H34" s="294"/>
      <c r="I34" s="294"/>
      <c r="J34" s="294"/>
      <c r="K34" s="294"/>
      <c r="L34" s="294"/>
    </row>
    <row r="35" spans="1:12" ht="13.5" customHeight="1" x14ac:dyDescent="0.45">
      <c r="B35" s="288"/>
    </row>
    <row r="36" spans="1:12" ht="22.5" customHeight="1" x14ac:dyDescent="0.45"/>
    <row r="37" spans="1:12" ht="22.5" customHeight="1" x14ac:dyDescent="0.45"/>
    <row r="38" spans="1:12" ht="22.5" customHeight="1" x14ac:dyDescent="0.45"/>
    <row r="39" spans="1:12" ht="22.5" customHeight="1" x14ac:dyDescent="0.45"/>
    <row r="40" spans="1:12" ht="22.5" customHeight="1" x14ac:dyDescent="0.45"/>
    <row r="41" spans="1:12" ht="22.5" customHeight="1" x14ac:dyDescent="0.45"/>
    <row r="42" spans="1:12" ht="22.5" customHeight="1" x14ac:dyDescent="0.45"/>
    <row r="43" spans="1:12" ht="22.5" customHeight="1" x14ac:dyDescent="0.45"/>
    <row r="44" spans="1:12" ht="22.5" customHeight="1" x14ac:dyDescent="0.45"/>
    <row r="45" spans="1:12" ht="22.5" customHeight="1" x14ac:dyDescent="0.45"/>
    <row r="46" spans="1:12" ht="22.5" customHeight="1" x14ac:dyDescent="0.45"/>
    <row r="47" spans="1:12" ht="22.5" customHeight="1" x14ac:dyDescent="0.45"/>
    <row r="48" spans="1:12" ht="22.5" customHeight="1" x14ac:dyDescent="0.45"/>
    <row r="49" ht="22.5" customHeight="1" x14ac:dyDescent="0.45"/>
    <row r="50" ht="22.5" customHeight="1" x14ac:dyDescent="0.45"/>
    <row r="51" ht="22.5" customHeight="1" x14ac:dyDescent="0.45"/>
    <row r="52" ht="22.5" customHeight="1" x14ac:dyDescent="0.45"/>
    <row r="53" ht="22.5" customHeight="1" x14ac:dyDescent="0.45"/>
    <row r="54" ht="22.5" customHeight="1" x14ac:dyDescent="0.45"/>
    <row r="55" ht="22.5" customHeight="1" x14ac:dyDescent="0.45"/>
    <row r="56" ht="22.5" customHeight="1" x14ac:dyDescent="0.45"/>
    <row r="57" ht="22.5" customHeight="1" x14ac:dyDescent="0.45"/>
    <row r="58" ht="22.5" customHeight="1" x14ac:dyDescent="0.45"/>
    <row r="59" ht="22.5" customHeight="1" x14ac:dyDescent="0.45"/>
    <row r="60" ht="22.5" customHeight="1" x14ac:dyDescent="0.45"/>
    <row r="61" ht="22.5" customHeight="1" x14ac:dyDescent="0.45"/>
    <row r="62" ht="22.5" customHeight="1" x14ac:dyDescent="0.45"/>
    <row r="63" ht="22.5" customHeight="1" x14ac:dyDescent="0.45"/>
    <row r="64" ht="22.5" customHeight="1" x14ac:dyDescent="0.45"/>
    <row r="65" ht="22.5" customHeight="1" x14ac:dyDescent="0.45"/>
    <row r="66" ht="22.5" customHeight="1" x14ac:dyDescent="0.45"/>
    <row r="67" ht="22.5" customHeight="1" x14ac:dyDescent="0.45"/>
    <row r="68" ht="22.5" customHeight="1" x14ac:dyDescent="0.45"/>
  </sheetData>
  <mergeCells count="3">
    <mergeCell ref="B4:C4"/>
    <mergeCell ref="B11:C11"/>
    <mergeCell ref="B29:C29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5" orientation="portrait" r:id="rId1"/>
  <headerFooter differentOddEven="1" scaleWithDoc="0">
    <oddHeader>&amp;R&amp;"ＭＳ 明朝,標準"&amp;9（参考）東北&amp;"Times New Roman,標準" 6 &amp;"ＭＳ 明朝,標準"県・&amp;"Times New Roman,標準" &amp;"ＭＳ 明朝,標準"県庁所在&amp;"Times New Roman,標準" 6 &amp;"ＭＳ 明朝,標準"都市の概況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77"/>
  <sheetViews>
    <sheetView showGridLines="0" view="pageBreakPreview" topLeftCell="B1" zoomScaleNormal="100" zoomScaleSheetLayoutView="100" workbookViewId="0">
      <selection activeCell="S12" sqref="S12"/>
    </sheetView>
  </sheetViews>
  <sheetFormatPr defaultColWidth="2.3984375" defaultRowHeight="13.2" outlineLevelRow="1" outlineLevelCol="1" x14ac:dyDescent="0.45"/>
  <cols>
    <col min="1" max="1" width="18.69921875" style="261" hidden="1" customWidth="1" outlineLevel="1"/>
    <col min="2" max="2" width="4.3984375" style="261" customWidth="1" collapsed="1"/>
    <col min="3" max="3" width="18.09765625" style="261" customWidth="1"/>
    <col min="4" max="4" width="9" style="261" hidden="1" customWidth="1" outlineLevel="1"/>
    <col min="5" max="5" width="6.59765625" style="263" customWidth="1" collapsed="1"/>
    <col min="6" max="6" width="7.69921875" style="261" customWidth="1"/>
    <col min="7" max="12" width="7.59765625" style="261" customWidth="1"/>
    <col min="13" max="16384" width="2.3984375" style="261"/>
  </cols>
  <sheetData>
    <row r="1" spans="1:12" s="368" customFormat="1" ht="12.75" customHeight="1" x14ac:dyDescent="0.25">
      <c r="A1" s="360"/>
      <c r="B1" s="361"/>
      <c r="C1" s="362"/>
      <c r="D1" s="363"/>
      <c r="E1" s="364"/>
      <c r="F1" s="365"/>
      <c r="G1" s="366"/>
      <c r="H1" s="366"/>
      <c r="I1" s="366"/>
      <c r="J1" s="366"/>
      <c r="K1" s="366"/>
      <c r="L1" s="367"/>
    </row>
    <row r="2" spans="1:12" s="373" customFormat="1" ht="12.75" customHeight="1" x14ac:dyDescent="0.45">
      <c r="A2" s="369"/>
      <c r="B2" s="370" t="s">
        <v>356</v>
      </c>
      <c r="C2" s="371"/>
      <c r="D2" s="369"/>
      <c r="E2" s="372"/>
      <c r="F2" s="369"/>
      <c r="G2" s="369"/>
      <c r="H2" s="369"/>
      <c r="I2" s="369"/>
      <c r="J2" s="369"/>
      <c r="K2" s="369"/>
      <c r="L2" s="369"/>
    </row>
    <row r="3" spans="1:12" s="373" customFormat="1" ht="12.75" customHeight="1" x14ac:dyDescent="0.45">
      <c r="A3" s="369"/>
      <c r="B3" s="374"/>
      <c r="C3" s="371"/>
      <c r="D3" s="369"/>
      <c r="E3" s="372"/>
      <c r="F3" s="369"/>
      <c r="G3" s="369"/>
      <c r="H3" s="369"/>
      <c r="I3" s="369"/>
      <c r="J3" s="369"/>
      <c r="K3" s="369"/>
      <c r="L3" s="369"/>
    </row>
    <row r="4" spans="1:12" s="381" customFormat="1" ht="24.9" customHeight="1" x14ac:dyDescent="0.45">
      <c r="A4" s="375"/>
      <c r="B4" s="633" t="s">
        <v>357</v>
      </c>
      <c r="C4" s="631"/>
      <c r="D4" s="376"/>
      <c r="E4" s="377" t="s">
        <v>358</v>
      </c>
      <c r="F4" s="378" t="s">
        <v>359</v>
      </c>
      <c r="G4" s="379" t="s">
        <v>24</v>
      </c>
      <c r="H4" s="378" t="s">
        <v>13</v>
      </c>
      <c r="I4" s="378" t="s">
        <v>15</v>
      </c>
      <c r="J4" s="378" t="s">
        <v>17</v>
      </c>
      <c r="K4" s="378" t="s">
        <v>19</v>
      </c>
      <c r="L4" s="380" t="s">
        <v>21</v>
      </c>
    </row>
    <row r="5" spans="1:12" s="381" customFormat="1" ht="26.25" customHeight="1" x14ac:dyDescent="0.45">
      <c r="A5" s="375" t="s">
        <v>360</v>
      </c>
      <c r="B5" s="382">
        <v>66</v>
      </c>
      <c r="C5" s="383" t="s">
        <v>280</v>
      </c>
      <c r="D5" s="384" t="s">
        <v>281</v>
      </c>
      <c r="E5" s="385" t="s">
        <v>282</v>
      </c>
      <c r="F5" s="668">
        <v>2023</v>
      </c>
      <c r="G5" s="669">
        <v>113690</v>
      </c>
      <c r="H5" s="662">
        <v>130530</v>
      </c>
      <c r="I5" s="662">
        <v>534100</v>
      </c>
      <c r="J5" s="662">
        <v>133310</v>
      </c>
      <c r="K5" s="662">
        <v>101880</v>
      </c>
      <c r="L5" s="662">
        <v>120860</v>
      </c>
    </row>
    <row r="6" spans="1:12" s="381" customFormat="1" ht="26.25" customHeight="1" x14ac:dyDescent="0.45">
      <c r="A6" s="375"/>
      <c r="B6" s="389">
        <v>67</v>
      </c>
      <c r="C6" s="390" t="s">
        <v>361</v>
      </c>
      <c r="D6" s="391" t="s">
        <v>283</v>
      </c>
      <c r="E6" s="392" t="s">
        <v>282</v>
      </c>
      <c r="F6" s="635">
        <v>2023</v>
      </c>
      <c r="G6" s="667">
        <v>76230</v>
      </c>
      <c r="H6" s="654">
        <v>73970</v>
      </c>
      <c r="I6" s="654">
        <v>262300</v>
      </c>
      <c r="J6" s="654">
        <v>90290</v>
      </c>
      <c r="K6" s="654">
        <v>63640</v>
      </c>
      <c r="L6" s="654">
        <v>75680</v>
      </c>
    </row>
    <row r="7" spans="1:12" s="381" customFormat="1" ht="26.25" customHeight="1" x14ac:dyDescent="0.45">
      <c r="A7" s="375"/>
      <c r="B7" s="389">
        <v>68</v>
      </c>
      <c r="C7" s="390" t="s">
        <v>362</v>
      </c>
      <c r="D7" s="391" t="s">
        <v>284</v>
      </c>
      <c r="E7" s="392" t="s">
        <v>282</v>
      </c>
      <c r="F7" s="635">
        <v>2023</v>
      </c>
      <c r="G7" s="667">
        <v>32780</v>
      </c>
      <c r="H7" s="654">
        <v>53050</v>
      </c>
      <c r="I7" s="654">
        <v>248500</v>
      </c>
      <c r="J7" s="654">
        <v>39720</v>
      </c>
      <c r="K7" s="654">
        <v>34470</v>
      </c>
      <c r="L7" s="654">
        <v>41320</v>
      </c>
    </row>
    <row r="8" spans="1:12" s="381" customFormat="1" ht="26.25" customHeight="1" x14ac:dyDescent="0.45">
      <c r="A8" s="375"/>
      <c r="B8" s="389">
        <v>69</v>
      </c>
      <c r="C8" s="390" t="s">
        <v>363</v>
      </c>
      <c r="D8" s="391" t="s">
        <v>285</v>
      </c>
      <c r="E8" s="396" t="s">
        <v>364</v>
      </c>
      <c r="F8" s="635">
        <v>2023</v>
      </c>
      <c r="G8" s="670">
        <v>113.04</v>
      </c>
      <c r="H8" s="647">
        <v>91.33</v>
      </c>
      <c r="I8" s="647">
        <v>78.37</v>
      </c>
      <c r="J8" s="647">
        <v>107.2</v>
      </c>
      <c r="K8" s="647">
        <v>108.26</v>
      </c>
      <c r="L8" s="647">
        <v>101.72</v>
      </c>
    </row>
    <row r="9" spans="1:12" s="381" customFormat="1" ht="26.25" customHeight="1" x14ac:dyDescent="0.45">
      <c r="A9" s="375"/>
      <c r="B9" s="389">
        <v>70</v>
      </c>
      <c r="C9" s="397" t="s">
        <v>286</v>
      </c>
      <c r="D9" s="391" t="s">
        <v>287</v>
      </c>
      <c r="E9" s="392" t="s">
        <v>161</v>
      </c>
      <c r="F9" s="635">
        <v>2022</v>
      </c>
      <c r="G9" s="654">
        <v>16841</v>
      </c>
      <c r="H9" s="654">
        <v>13938</v>
      </c>
      <c r="I9" s="654">
        <v>6042</v>
      </c>
      <c r="J9" s="654">
        <v>8308</v>
      </c>
      <c r="K9" s="654">
        <v>6867</v>
      </c>
      <c r="L9" s="654">
        <v>13960</v>
      </c>
    </row>
    <row r="10" spans="1:12" s="381" customFormat="1" ht="26.25" customHeight="1" x14ac:dyDescent="0.45">
      <c r="A10" s="375"/>
      <c r="B10" s="389">
        <v>71</v>
      </c>
      <c r="C10" s="397" t="s">
        <v>288</v>
      </c>
      <c r="D10" s="391" t="s">
        <v>289</v>
      </c>
      <c r="E10" s="392" t="s">
        <v>161</v>
      </c>
      <c r="F10" s="635">
        <v>2022</v>
      </c>
      <c r="G10" s="654">
        <v>272323</v>
      </c>
      <c r="H10" s="654">
        <v>283566</v>
      </c>
      <c r="I10" s="654">
        <v>1067981</v>
      </c>
      <c r="J10" s="654">
        <v>301142</v>
      </c>
      <c r="K10" s="654">
        <v>239326</v>
      </c>
      <c r="L10" s="654">
        <v>271405</v>
      </c>
    </row>
    <row r="11" spans="1:12" s="381" customFormat="1" ht="26.25" customHeight="1" x14ac:dyDescent="0.45">
      <c r="A11" s="375"/>
      <c r="B11" s="389">
        <v>72</v>
      </c>
      <c r="C11" s="397" t="s">
        <v>290</v>
      </c>
      <c r="D11" s="391" t="s">
        <v>291</v>
      </c>
      <c r="E11" s="396" t="s">
        <v>292</v>
      </c>
      <c r="F11" s="635">
        <v>2022</v>
      </c>
      <c r="G11" s="654">
        <v>101557</v>
      </c>
      <c r="H11" s="654">
        <v>98375</v>
      </c>
      <c r="I11" s="654">
        <v>382062</v>
      </c>
      <c r="J11" s="654">
        <v>106759</v>
      </c>
      <c r="K11" s="654">
        <v>80260</v>
      </c>
      <c r="L11" s="654">
        <v>106947</v>
      </c>
    </row>
    <row r="12" spans="1:12" s="381" customFormat="1" ht="26.25" customHeight="1" x14ac:dyDescent="0.45">
      <c r="A12" s="375"/>
      <c r="B12" s="389">
        <v>73</v>
      </c>
      <c r="C12" s="397" t="s">
        <v>293</v>
      </c>
      <c r="D12" s="391" t="s">
        <v>294</v>
      </c>
      <c r="E12" s="396" t="s">
        <v>72</v>
      </c>
      <c r="F12" s="635">
        <v>2022</v>
      </c>
      <c r="G12" s="661">
        <v>13.8</v>
      </c>
      <c r="H12" s="661">
        <v>15.4</v>
      </c>
      <c r="I12" s="661">
        <v>17.600000000000001</v>
      </c>
      <c r="J12" s="661">
        <v>20.6</v>
      </c>
      <c r="K12" s="661">
        <v>18</v>
      </c>
      <c r="L12" s="661">
        <v>10.1</v>
      </c>
    </row>
    <row r="13" spans="1:12" s="381" customFormat="1" ht="26.25" customHeight="1" x14ac:dyDescent="0.45">
      <c r="A13" s="375"/>
      <c r="B13" s="389">
        <v>74</v>
      </c>
      <c r="C13" s="390" t="s">
        <v>365</v>
      </c>
      <c r="D13" s="391" t="s">
        <v>295</v>
      </c>
      <c r="E13" s="392" t="s">
        <v>296</v>
      </c>
      <c r="F13" s="393">
        <v>2021</v>
      </c>
      <c r="G13" s="395">
        <v>2181</v>
      </c>
      <c r="H13" s="395">
        <v>2420</v>
      </c>
      <c r="I13" s="395">
        <v>7266</v>
      </c>
      <c r="J13" s="395">
        <v>2427</v>
      </c>
      <c r="K13" s="395">
        <v>2069</v>
      </c>
      <c r="L13" s="395">
        <v>2204</v>
      </c>
    </row>
    <row r="14" spans="1:12" s="381" customFormat="1" ht="26.25" customHeight="1" x14ac:dyDescent="0.45">
      <c r="A14" s="375"/>
      <c r="B14" s="389">
        <v>75</v>
      </c>
      <c r="C14" s="390" t="s">
        <v>366</v>
      </c>
      <c r="D14" s="391" t="s">
        <v>297</v>
      </c>
      <c r="E14" s="392" t="s">
        <v>296</v>
      </c>
      <c r="F14" s="393">
        <v>2021</v>
      </c>
      <c r="G14" s="395">
        <v>1232</v>
      </c>
      <c r="H14" s="395">
        <v>1388</v>
      </c>
      <c r="I14" s="395">
        <v>4496</v>
      </c>
      <c r="J14" s="395">
        <v>1273</v>
      </c>
      <c r="K14" s="395">
        <v>1210</v>
      </c>
      <c r="L14" s="395">
        <v>1015</v>
      </c>
    </row>
    <row r="15" spans="1:12" s="381" customFormat="1" ht="26.25" customHeight="1" x14ac:dyDescent="0.45">
      <c r="A15" s="375"/>
      <c r="B15" s="389">
        <v>76</v>
      </c>
      <c r="C15" s="397" t="s">
        <v>298</v>
      </c>
      <c r="D15" s="391" t="s">
        <v>299</v>
      </c>
      <c r="E15" s="392" t="s">
        <v>296</v>
      </c>
      <c r="F15" s="393">
        <v>2021</v>
      </c>
      <c r="G15" s="395">
        <v>47</v>
      </c>
      <c r="H15" s="395">
        <v>56</v>
      </c>
      <c r="I15" s="395">
        <v>187</v>
      </c>
      <c r="J15" s="395">
        <v>66</v>
      </c>
      <c r="K15" s="395">
        <v>44</v>
      </c>
      <c r="L15" s="395">
        <v>49</v>
      </c>
    </row>
    <row r="16" spans="1:12" s="381" customFormat="1" ht="26.25" customHeight="1" x14ac:dyDescent="0.45">
      <c r="A16" s="375"/>
      <c r="B16" s="398">
        <v>77</v>
      </c>
      <c r="C16" s="399" t="s">
        <v>336</v>
      </c>
      <c r="D16" s="400" t="s">
        <v>300</v>
      </c>
      <c r="E16" s="401" t="s">
        <v>296</v>
      </c>
      <c r="F16" s="402">
        <v>2021</v>
      </c>
      <c r="G16" s="403">
        <v>3</v>
      </c>
      <c r="H16" s="403">
        <v>4</v>
      </c>
      <c r="I16" s="403">
        <v>8</v>
      </c>
      <c r="J16" s="403">
        <v>2</v>
      </c>
      <c r="K16" s="403">
        <v>1</v>
      </c>
      <c r="L16" s="403">
        <v>2</v>
      </c>
    </row>
    <row r="17" spans="1:12" s="381" customFormat="1" ht="26.25" hidden="1" customHeight="1" outlineLevel="1" x14ac:dyDescent="0.45">
      <c r="B17" s="404"/>
      <c r="C17" s="405"/>
      <c r="D17" s="406"/>
      <c r="E17" s="407"/>
      <c r="F17" s="408"/>
      <c r="G17" s="409"/>
      <c r="H17" s="409"/>
      <c r="I17" s="409"/>
      <c r="J17" s="409"/>
      <c r="K17" s="409"/>
      <c r="L17" s="409"/>
    </row>
    <row r="18" spans="1:12" s="381" customFormat="1" ht="26.25" hidden="1" customHeight="1" outlineLevel="1" x14ac:dyDescent="0.45">
      <c r="A18" s="410"/>
      <c r="B18" s="411"/>
      <c r="C18" s="412" t="s">
        <v>367</v>
      </c>
      <c r="D18" s="413"/>
      <c r="E18" s="414"/>
      <c r="F18" s="415"/>
      <c r="G18" s="416" t="s">
        <v>191</v>
      </c>
      <c r="H18" s="416" t="s">
        <v>192</v>
      </c>
      <c r="I18" s="416" t="s">
        <v>193</v>
      </c>
      <c r="J18" s="416" t="s">
        <v>194</v>
      </c>
      <c r="K18" s="416" t="s">
        <v>195</v>
      </c>
      <c r="L18" s="416" t="s">
        <v>196</v>
      </c>
    </row>
    <row r="19" spans="1:12" s="381" customFormat="1" ht="26.25" customHeight="1" collapsed="1" x14ac:dyDescent="0.45">
      <c r="A19" s="410"/>
      <c r="B19" s="480" t="s">
        <v>368</v>
      </c>
      <c r="C19" s="480"/>
      <c r="D19" s="417"/>
      <c r="E19" s="418"/>
      <c r="F19" s="419"/>
      <c r="G19" s="419"/>
      <c r="H19" s="419"/>
      <c r="I19" s="419"/>
      <c r="J19" s="419"/>
      <c r="K19" s="419"/>
      <c r="L19" s="419"/>
    </row>
    <row r="20" spans="1:12" s="381" customFormat="1" ht="26.25" customHeight="1" x14ac:dyDescent="0.45">
      <c r="A20" s="375" t="s">
        <v>369</v>
      </c>
      <c r="B20" s="382">
        <v>78</v>
      </c>
      <c r="C20" s="420" t="s">
        <v>370</v>
      </c>
      <c r="D20" s="384" t="s">
        <v>301</v>
      </c>
      <c r="E20" s="385" t="s">
        <v>302</v>
      </c>
      <c r="F20" s="635">
        <v>2024</v>
      </c>
      <c r="G20" s="662">
        <v>15</v>
      </c>
      <c r="H20" s="662">
        <v>21</v>
      </c>
      <c r="I20" s="662">
        <v>61</v>
      </c>
      <c r="J20" s="662">
        <v>14</v>
      </c>
      <c r="K20" s="662">
        <v>13</v>
      </c>
      <c r="L20" s="662">
        <v>15</v>
      </c>
    </row>
    <row r="21" spans="1:12" s="381" customFormat="1" ht="26.25" customHeight="1" x14ac:dyDescent="0.45">
      <c r="A21" s="375"/>
      <c r="B21" s="389">
        <v>79</v>
      </c>
      <c r="C21" s="397" t="s">
        <v>303</v>
      </c>
      <c r="D21" s="391" t="s">
        <v>304</v>
      </c>
      <c r="E21" s="392" t="s">
        <v>302</v>
      </c>
      <c r="F21" s="635">
        <v>2024</v>
      </c>
      <c r="G21" s="654">
        <v>199</v>
      </c>
      <c r="H21" s="654">
        <v>260</v>
      </c>
      <c r="I21" s="654">
        <v>1245</v>
      </c>
      <c r="J21" s="654">
        <v>286</v>
      </c>
      <c r="K21" s="654">
        <v>246</v>
      </c>
      <c r="L21" s="654">
        <v>246</v>
      </c>
    </row>
    <row r="22" spans="1:12" s="381" customFormat="1" ht="26.25" customHeight="1" x14ac:dyDescent="0.45">
      <c r="A22" s="375"/>
      <c r="B22" s="389">
        <v>80</v>
      </c>
      <c r="C22" s="397" t="s">
        <v>305</v>
      </c>
      <c r="D22" s="391" t="s">
        <v>306</v>
      </c>
      <c r="E22" s="392" t="s">
        <v>302</v>
      </c>
      <c r="F22" s="635">
        <v>2024</v>
      </c>
      <c r="G22" s="654">
        <v>123</v>
      </c>
      <c r="H22" s="654">
        <v>184</v>
      </c>
      <c r="I22" s="654">
        <v>755</v>
      </c>
      <c r="J22" s="654">
        <v>148</v>
      </c>
      <c r="K22" s="654">
        <v>134</v>
      </c>
      <c r="L22" s="654">
        <v>131</v>
      </c>
    </row>
    <row r="23" spans="1:12" s="381" customFormat="1" ht="26.25" customHeight="1" x14ac:dyDescent="0.45">
      <c r="A23" s="375"/>
      <c r="B23" s="389">
        <v>81</v>
      </c>
      <c r="C23" s="390" t="s">
        <v>371</v>
      </c>
      <c r="D23" s="391" t="s">
        <v>307</v>
      </c>
      <c r="E23" s="392" t="s">
        <v>107</v>
      </c>
      <c r="F23" s="635">
        <v>2022</v>
      </c>
      <c r="G23" s="654">
        <v>674</v>
      </c>
      <c r="H23" s="654">
        <v>867</v>
      </c>
      <c r="I23" s="654">
        <v>4116</v>
      </c>
      <c r="J23" s="654">
        <v>1272</v>
      </c>
      <c r="K23" s="654">
        <v>1245</v>
      </c>
      <c r="L23" s="654">
        <v>1212</v>
      </c>
    </row>
    <row r="24" spans="1:12" s="381" customFormat="1" ht="26.25" customHeight="1" x14ac:dyDescent="0.45">
      <c r="A24" s="375"/>
      <c r="B24" s="389">
        <v>82</v>
      </c>
      <c r="C24" s="390" t="s">
        <v>372</v>
      </c>
      <c r="D24" s="391" t="s">
        <v>308</v>
      </c>
      <c r="E24" s="392" t="s">
        <v>107</v>
      </c>
      <c r="F24" s="635">
        <v>2022</v>
      </c>
      <c r="G24" s="654">
        <v>192</v>
      </c>
      <c r="H24" s="654">
        <v>445</v>
      </c>
      <c r="I24" s="654">
        <v>1275</v>
      </c>
      <c r="J24" s="654">
        <v>230</v>
      </c>
      <c r="K24" s="654">
        <v>217</v>
      </c>
      <c r="L24" s="654">
        <v>198</v>
      </c>
    </row>
    <row r="25" spans="1:12" s="381" customFormat="1" ht="26.25" customHeight="1" x14ac:dyDescent="0.45">
      <c r="A25" s="421" t="s">
        <v>373</v>
      </c>
      <c r="B25" s="398">
        <v>83</v>
      </c>
      <c r="C25" s="422" t="s">
        <v>374</v>
      </c>
      <c r="D25" s="400" t="s">
        <v>309</v>
      </c>
      <c r="E25" s="401" t="s">
        <v>107</v>
      </c>
      <c r="F25" s="656">
        <v>2022</v>
      </c>
      <c r="G25" s="657">
        <v>702</v>
      </c>
      <c r="H25" s="657">
        <v>885</v>
      </c>
      <c r="I25" s="657">
        <v>3447</v>
      </c>
      <c r="J25" s="657">
        <v>907</v>
      </c>
      <c r="K25" s="657">
        <v>765</v>
      </c>
      <c r="L25" s="657">
        <v>766</v>
      </c>
    </row>
    <row r="26" spans="1:12" s="381" customFormat="1" ht="26.25" hidden="1" customHeight="1" outlineLevel="1" x14ac:dyDescent="0.45">
      <c r="B26" s="404"/>
      <c r="C26" s="405"/>
      <c r="D26" s="406"/>
      <c r="E26" s="407"/>
      <c r="F26" s="658"/>
      <c r="G26" s="642"/>
      <c r="H26" s="642"/>
      <c r="I26" s="642"/>
      <c r="J26" s="642"/>
      <c r="K26" s="642"/>
      <c r="L26" s="642"/>
    </row>
    <row r="27" spans="1:12" s="381" customFormat="1" ht="26.25" hidden="1" customHeight="1" outlineLevel="1" x14ac:dyDescent="0.45">
      <c r="A27" s="410"/>
      <c r="B27" s="411"/>
      <c r="C27" s="412" t="s">
        <v>367</v>
      </c>
      <c r="D27" s="413"/>
      <c r="E27" s="414"/>
      <c r="F27" s="659"/>
      <c r="G27" s="645"/>
      <c r="H27" s="645" t="s">
        <v>192</v>
      </c>
      <c r="I27" s="645" t="s">
        <v>193</v>
      </c>
      <c r="J27" s="645" t="s">
        <v>194</v>
      </c>
      <c r="K27" s="645" t="s">
        <v>195</v>
      </c>
      <c r="L27" s="645" t="s">
        <v>196</v>
      </c>
    </row>
    <row r="28" spans="1:12" s="381" customFormat="1" ht="26.25" customHeight="1" collapsed="1" x14ac:dyDescent="0.45">
      <c r="A28" s="410"/>
      <c r="B28" s="480" t="s">
        <v>375</v>
      </c>
      <c r="C28" s="480"/>
      <c r="D28" s="417"/>
      <c r="E28" s="418"/>
      <c r="F28" s="646"/>
      <c r="G28" s="646"/>
      <c r="H28" s="646"/>
      <c r="I28" s="646"/>
      <c r="J28" s="646"/>
      <c r="K28" s="646"/>
      <c r="L28" s="646"/>
    </row>
    <row r="29" spans="1:12" s="381" customFormat="1" ht="26.25" customHeight="1" x14ac:dyDescent="0.45">
      <c r="A29" s="375" t="s">
        <v>376</v>
      </c>
      <c r="B29" s="382">
        <v>84</v>
      </c>
      <c r="C29" s="383" t="s">
        <v>310</v>
      </c>
      <c r="D29" s="384" t="s">
        <v>311</v>
      </c>
      <c r="E29" s="385" t="s">
        <v>312</v>
      </c>
      <c r="F29" s="635">
        <v>2022</v>
      </c>
      <c r="G29" s="662">
        <v>14</v>
      </c>
      <c r="H29" s="662">
        <v>22</v>
      </c>
      <c r="I29" s="662">
        <v>60</v>
      </c>
      <c r="J29" s="662">
        <v>22</v>
      </c>
      <c r="K29" s="662">
        <v>15</v>
      </c>
      <c r="L29" s="662">
        <v>22</v>
      </c>
    </row>
    <row r="30" spans="1:12" s="381" customFormat="1" ht="26.25" customHeight="1" x14ac:dyDescent="0.45">
      <c r="A30" s="375"/>
      <c r="B30" s="389">
        <v>85</v>
      </c>
      <c r="C30" s="397" t="s">
        <v>313</v>
      </c>
      <c r="D30" s="391" t="s">
        <v>314</v>
      </c>
      <c r="E30" s="392" t="s">
        <v>312</v>
      </c>
      <c r="F30" s="635">
        <v>2022</v>
      </c>
      <c r="G30" s="654">
        <v>163</v>
      </c>
      <c r="H30" s="654">
        <v>158</v>
      </c>
      <c r="I30" s="654">
        <v>552</v>
      </c>
      <c r="J30" s="654">
        <v>146</v>
      </c>
      <c r="K30" s="654">
        <v>98</v>
      </c>
      <c r="L30" s="654">
        <v>89</v>
      </c>
    </row>
    <row r="31" spans="1:12" s="381" customFormat="1" ht="26.25" customHeight="1" x14ac:dyDescent="0.45">
      <c r="A31" s="375"/>
      <c r="B31" s="389">
        <v>86</v>
      </c>
      <c r="C31" s="397" t="s">
        <v>315</v>
      </c>
      <c r="D31" s="391" t="s">
        <v>316</v>
      </c>
      <c r="E31" s="392" t="s">
        <v>312</v>
      </c>
      <c r="F31" s="635">
        <v>2022</v>
      </c>
      <c r="G31" s="654">
        <v>87</v>
      </c>
      <c r="H31" s="654">
        <v>75</v>
      </c>
      <c r="I31" s="654">
        <v>235</v>
      </c>
      <c r="J31" s="654">
        <v>78</v>
      </c>
      <c r="K31" s="654">
        <v>64</v>
      </c>
      <c r="L31" s="654">
        <v>55</v>
      </c>
    </row>
    <row r="32" spans="1:12" s="381" customFormat="1" ht="26.25" customHeight="1" x14ac:dyDescent="0.45">
      <c r="A32" s="375"/>
      <c r="B32" s="423">
        <v>87</v>
      </c>
      <c r="C32" s="424" t="s">
        <v>317</v>
      </c>
      <c r="D32" s="425" t="s">
        <v>318</v>
      </c>
      <c r="E32" s="426" t="s">
        <v>107</v>
      </c>
      <c r="F32" s="635">
        <v>2022</v>
      </c>
      <c r="G32" s="655">
        <v>53677</v>
      </c>
      <c r="H32" s="655">
        <v>49314</v>
      </c>
      <c r="I32" s="655">
        <v>181553</v>
      </c>
      <c r="J32" s="655">
        <v>53463</v>
      </c>
      <c r="K32" s="655">
        <v>40904</v>
      </c>
      <c r="L32" s="655">
        <v>48938</v>
      </c>
    </row>
    <row r="33" spans="1:12" s="381" customFormat="1" ht="26.25" hidden="1" customHeight="1" outlineLevel="1" x14ac:dyDescent="0.45">
      <c r="A33" s="375"/>
      <c r="B33" s="427"/>
      <c r="C33" s="427"/>
      <c r="D33" s="427"/>
      <c r="E33" s="428"/>
      <c r="F33" s="671"/>
      <c r="G33" s="671"/>
      <c r="H33" s="671"/>
      <c r="I33" s="671"/>
      <c r="J33" s="671"/>
      <c r="K33" s="671"/>
      <c r="L33" s="671"/>
    </row>
    <row r="34" spans="1:12" s="381" customFormat="1" ht="26.25" hidden="1" customHeight="1" outlineLevel="1" x14ac:dyDescent="0.45">
      <c r="B34" s="429"/>
      <c r="C34" s="430" t="s">
        <v>367</v>
      </c>
      <c r="D34" s="429"/>
      <c r="E34" s="431"/>
      <c r="F34" s="672"/>
      <c r="G34" s="672" t="s">
        <v>191</v>
      </c>
      <c r="H34" s="672" t="s">
        <v>192</v>
      </c>
      <c r="I34" s="672" t="s">
        <v>193</v>
      </c>
      <c r="J34" s="672" t="s">
        <v>194</v>
      </c>
      <c r="K34" s="672" t="s">
        <v>195</v>
      </c>
      <c r="L34" s="672" t="s">
        <v>196</v>
      </c>
    </row>
    <row r="35" spans="1:12" s="381" customFormat="1" ht="12.75" customHeight="1" collapsed="1" x14ac:dyDescent="0.45">
      <c r="A35" s="410"/>
      <c r="B35" s="432" t="s">
        <v>429</v>
      </c>
      <c r="C35" s="433"/>
      <c r="D35" s="434"/>
      <c r="E35" s="435"/>
      <c r="F35" s="673"/>
      <c r="G35" s="674"/>
      <c r="H35" s="674"/>
      <c r="I35" s="674"/>
      <c r="J35" s="674"/>
      <c r="K35" s="674"/>
      <c r="L35" s="674"/>
    </row>
    <row r="36" spans="1:12" s="368" customFormat="1" ht="13.5" customHeight="1" x14ac:dyDescent="0.25">
      <c r="A36" s="360"/>
      <c r="B36" s="436"/>
      <c r="C36" s="381"/>
      <c r="D36" s="381"/>
      <c r="E36" s="437"/>
      <c r="F36" s="675"/>
      <c r="G36" s="675"/>
      <c r="H36" s="675"/>
      <c r="I36" s="675"/>
      <c r="J36" s="675"/>
      <c r="K36" s="675"/>
      <c r="L36" s="675"/>
    </row>
    <row r="37" spans="1:12" s="381" customFormat="1" ht="13.5" customHeight="1" x14ac:dyDescent="0.25">
      <c r="B37" s="436"/>
      <c r="C37" s="438"/>
      <c r="D37" s="438"/>
      <c r="E37" s="438"/>
      <c r="F37" s="438"/>
      <c r="G37" s="438"/>
      <c r="H37" s="438"/>
      <c r="I37" s="438"/>
      <c r="J37" s="438"/>
      <c r="K37" s="438"/>
      <c r="L37" s="438"/>
    </row>
    <row r="38" spans="1:12" s="439" customFormat="1" ht="13.5" customHeight="1" x14ac:dyDescent="0.15">
      <c r="B38" s="440" t="s">
        <v>319</v>
      </c>
      <c r="E38" s="441"/>
    </row>
    <row r="39" spans="1:12" s="439" customFormat="1" ht="13.5" customHeight="1" x14ac:dyDescent="0.15">
      <c r="B39" s="442"/>
      <c r="E39" s="441"/>
    </row>
    <row r="40" spans="1:12" s="439" customFormat="1" ht="13.5" customHeight="1" x14ac:dyDescent="0.15">
      <c r="B40" s="442"/>
      <c r="E40" s="441"/>
    </row>
    <row r="41" spans="1:12" s="439" customFormat="1" ht="22.5" customHeight="1" x14ac:dyDescent="0.45">
      <c r="E41" s="441"/>
    </row>
    <row r="42" spans="1:12" s="439" customFormat="1" ht="22.5" customHeight="1" x14ac:dyDescent="0.45">
      <c r="E42" s="441"/>
    </row>
    <row r="43" spans="1:12" s="439" customFormat="1" ht="22.5" customHeight="1" x14ac:dyDescent="0.45">
      <c r="E43" s="441"/>
    </row>
    <row r="44" spans="1:12" s="439" customFormat="1" ht="22.5" customHeight="1" x14ac:dyDescent="0.45">
      <c r="E44" s="441"/>
    </row>
    <row r="45" spans="1:12" s="439" customFormat="1" ht="22.5" customHeight="1" x14ac:dyDescent="0.45">
      <c r="E45" s="441"/>
    </row>
    <row r="46" spans="1:12" s="439" customFormat="1" ht="22.5" customHeight="1" x14ac:dyDescent="0.45">
      <c r="E46" s="441"/>
    </row>
    <row r="47" spans="1:12" s="439" customFormat="1" ht="22.5" customHeight="1" x14ac:dyDescent="0.45">
      <c r="E47" s="441"/>
    </row>
    <row r="48" spans="1:12" s="439" customFormat="1" ht="22.5" customHeight="1" x14ac:dyDescent="0.45">
      <c r="E48" s="441"/>
    </row>
    <row r="49" spans="5:5" s="439" customFormat="1" ht="22.5" customHeight="1" x14ac:dyDescent="0.45">
      <c r="E49" s="441"/>
    </row>
    <row r="50" spans="5:5" s="439" customFormat="1" ht="22.5" customHeight="1" x14ac:dyDescent="0.45">
      <c r="E50" s="441"/>
    </row>
    <row r="51" spans="5:5" s="439" customFormat="1" ht="22.5" customHeight="1" x14ac:dyDescent="0.45">
      <c r="E51" s="441"/>
    </row>
    <row r="52" spans="5:5" s="439" customFormat="1" ht="22.5" customHeight="1" x14ac:dyDescent="0.45">
      <c r="E52" s="441"/>
    </row>
    <row r="53" spans="5:5" s="439" customFormat="1" ht="22.5" customHeight="1" x14ac:dyDescent="0.45">
      <c r="E53" s="441"/>
    </row>
    <row r="54" spans="5:5" s="439" customFormat="1" ht="22.5" customHeight="1" x14ac:dyDescent="0.45">
      <c r="E54" s="441"/>
    </row>
    <row r="55" spans="5:5" s="439" customFormat="1" ht="22.5" customHeight="1" x14ac:dyDescent="0.45">
      <c r="E55" s="441"/>
    </row>
    <row r="56" spans="5:5" s="439" customFormat="1" ht="22.5" customHeight="1" x14ac:dyDescent="0.45">
      <c r="E56" s="441"/>
    </row>
    <row r="57" spans="5:5" s="439" customFormat="1" ht="22.5" customHeight="1" x14ac:dyDescent="0.45">
      <c r="E57" s="441"/>
    </row>
    <row r="58" spans="5:5" s="439" customFormat="1" ht="22.5" customHeight="1" x14ac:dyDescent="0.45">
      <c r="E58" s="441"/>
    </row>
    <row r="59" spans="5:5" s="439" customFormat="1" ht="22.5" customHeight="1" x14ac:dyDescent="0.45">
      <c r="E59" s="441"/>
    </row>
    <row r="60" spans="5:5" s="439" customFormat="1" ht="22.5" customHeight="1" x14ac:dyDescent="0.45">
      <c r="E60" s="441"/>
    </row>
    <row r="61" spans="5:5" s="439" customFormat="1" ht="22.5" customHeight="1" x14ac:dyDescent="0.45">
      <c r="E61" s="441"/>
    </row>
    <row r="62" spans="5:5" s="439" customFormat="1" ht="22.5" customHeight="1" x14ac:dyDescent="0.45">
      <c r="E62" s="441"/>
    </row>
    <row r="63" spans="5:5" s="439" customFormat="1" ht="22.5" customHeight="1" x14ac:dyDescent="0.45">
      <c r="E63" s="441"/>
    </row>
    <row r="64" spans="5:5" s="439" customFormat="1" ht="22.5" customHeight="1" x14ac:dyDescent="0.45">
      <c r="E64" s="441"/>
    </row>
    <row r="65" ht="22.5" customHeight="1" x14ac:dyDescent="0.45"/>
    <row r="66" ht="22.5" customHeight="1" x14ac:dyDescent="0.45"/>
    <row r="67" ht="22.5" customHeight="1" x14ac:dyDescent="0.45"/>
    <row r="68" ht="22.5" customHeight="1" x14ac:dyDescent="0.45"/>
    <row r="69" ht="22.5" customHeight="1" x14ac:dyDescent="0.45"/>
    <row r="70" ht="22.5" customHeight="1" x14ac:dyDescent="0.45"/>
    <row r="71" ht="22.5" customHeight="1" x14ac:dyDescent="0.45"/>
    <row r="72" ht="22.5" customHeight="1" x14ac:dyDescent="0.45"/>
    <row r="73" ht="22.5" customHeight="1" x14ac:dyDescent="0.45"/>
    <row r="74" ht="22.5" customHeight="1" x14ac:dyDescent="0.45"/>
    <row r="75" ht="22.5" customHeight="1" x14ac:dyDescent="0.45"/>
    <row r="76" ht="22.5" customHeight="1" x14ac:dyDescent="0.45"/>
    <row r="77" ht="22.5" customHeight="1" x14ac:dyDescent="0.45"/>
  </sheetData>
  <mergeCells count="3">
    <mergeCell ref="B4:C4"/>
    <mergeCell ref="B19:C19"/>
    <mergeCell ref="B28:C28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5" orientation="portrait" r:id="rId1"/>
  <headerFooter differentOddEven="1" scaleWithDoc="0">
    <oddHeader>&amp;R&amp;"ＭＳ 明朝,標準"&amp;9（参考）東北&amp;"Times New Roman,標準" 6 &amp;"ＭＳ 明朝,標準"県・&amp;"Times New Roman,標準" &amp;"ＭＳ 明朝,標準"県庁所在&amp;"Times New Roman,標準" 6 &amp;"ＭＳ 明朝,標準"都市の概況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baseType="lpstr" size="17">
      <vt:lpstr>参考１①</vt:lpstr>
      <vt:lpstr>参考１②</vt:lpstr>
      <vt:lpstr>参考2①</vt:lpstr>
      <vt:lpstr>参考2②</vt:lpstr>
      <vt:lpstr>参考2③</vt:lpstr>
      <vt:lpstr>参考3①</vt:lpstr>
      <vt:lpstr>参考３②</vt:lpstr>
      <vt:lpstr>参考３③</vt:lpstr>
      <vt:lpstr>参考３④</vt:lpstr>
      <vt:lpstr>白紙</vt:lpstr>
      <vt:lpstr>参考１①!Print_Area</vt:lpstr>
      <vt:lpstr>参考１②!Print_Area</vt:lpstr>
      <vt:lpstr>参考2③!Print_Area</vt:lpstr>
      <vt:lpstr>参考3①!Print_Area</vt:lpstr>
      <vt:lpstr>参考３②!Print_Area</vt:lpstr>
      <vt:lpstr>参考３③!Print_Area</vt:lpstr>
      <vt:lpstr>参考３④!Print_Area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2026-03-13T02:57:40Z</dcterms:modified>
</cp:coreProperties>
</file>