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00004646\Desktop\"/>
    </mc:Choice>
  </mc:AlternateContent>
  <xr:revisionPtr revIDLastSave="0" documentId="8_{1CDF1A9D-2C32-4307-99FB-3486680BF67C}" xr6:coauthVersionLast="46" xr6:coauthVersionMax="46" xr10:uidLastSave="{00000000-0000-0000-0000-000000000000}"/>
  <bookViews>
    <workbookView xWindow="-110" yWindow="-110" windowWidth="19420" windowHeight="10420" activeTab="10"/>
  </bookViews>
  <sheets>
    <sheet name="I-289，290，291" sheetId="111" r:id="rId1"/>
    <sheet name="I-292，293，294" sheetId="107" r:id="rId2"/>
    <sheet name="I-295，296，297" sheetId="108" r:id="rId3"/>
    <sheet name="I-298，299，300" sheetId="109" r:id="rId4"/>
    <sheet name="I-301，302，303" sheetId="110" r:id="rId5"/>
    <sheet name="I-304，305，306" sheetId="105" r:id="rId6"/>
    <sheet name="I-307，308，309" sheetId="106" r:id="rId7"/>
    <sheet name="I-310，311，312" sheetId="104" r:id="rId8"/>
    <sheet name="I-313，314，315" sheetId="103" r:id="rId9"/>
    <sheet name="I-316，317，318" sheetId="37" r:id="rId10"/>
    <sheet name="I-319，320，321" sheetId="112" r:id="rId11"/>
    <sheet name="I-322，323，324" sheetId="113" r:id="rId12"/>
    <sheet name="I-325，326，327" sheetId="114" r:id="rId13"/>
    <sheet name="I-328，329，330" sheetId="115" r:id="rId14"/>
    <sheet name="I-331，332，333" sheetId="116" r:id="rId15"/>
    <sheet name="I-334，335，336" sheetId="117" r:id="rId16"/>
    <sheet name="I-337，338，339" sheetId="118" r:id="rId17"/>
    <sheet name="I-340，341，342" sheetId="119" r:id="rId18"/>
    <sheet name="I-343，344，345" sheetId="120" r:id="rId19"/>
    <sheet name="I-346，347，348" sheetId="121" r:id="rId20"/>
  </sheets>
  <definedNames>
    <definedName name="_Toc225756765" localSheetId="0">'I-289，290，291'!#REF!</definedName>
    <definedName name="_Toc225756765" localSheetId="1">'I-292，293，294'!#REF!</definedName>
    <definedName name="_Toc225756765" localSheetId="2">'I-295，296，297'!#REF!</definedName>
    <definedName name="_Toc225756765" localSheetId="3">'I-298，299，300'!#REF!</definedName>
    <definedName name="_Toc225756765" localSheetId="4">'I-301，302，303'!#REF!</definedName>
    <definedName name="_Toc225756765" localSheetId="5">'I-304，305，306'!#REF!</definedName>
    <definedName name="_Toc225756765" localSheetId="6">'I-307，308，309'!#REF!</definedName>
    <definedName name="_Toc225756765" localSheetId="7">'I-310，311，312'!#REF!</definedName>
    <definedName name="_Toc225756765" localSheetId="8">'I-313，314，315'!#REF!</definedName>
    <definedName name="_Toc225756765" localSheetId="9">'I-316，317，318'!#REF!</definedName>
    <definedName name="_Toc225756765" localSheetId="10">'I-319，320，321'!#REF!</definedName>
    <definedName name="_Toc225756765" localSheetId="11">'I-322，323，324'!#REF!</definedName>
    <definedName name="_Toc225756765" localSheetId="12">'I-325，326，327'!#REF!</definedName>
    <definedName name="_Toc225756765" localSheetId="13">'I-328，329，330'!#REF!</definedName>
    <definedName name="_Toc225756765" localSheetId="14">'I-331，332，333'!#REF!</definedName>
    <definedName name="_Toc225756765" localSheetId="15">'I-334，335，336'!#REF!</definedName>
    <definedName name="_Toc225756765" localSheetId="16">'I-337，338，339'!#REF!</definedName>
    <definedName name="_Toc225756765" localSheetId="17">'I-340，341，342'!#REF!</definedName>
    <definedName name="_Toc225756765" localSheetId="18">'I-343，344，345'!#REF!</definedName>
    <definedName name="_Toc225756765" localSheetId="19">'I-346，347，348'!#REF!</definedName>
    <definedName name="_Toc225756766" localSheetId="0">'I-289，290，291'!#REF!</definedName>
    <definedName name="_Toc225756766" localSheetId="1">'I-292，293，294'!#REF!</definedName>
    <definedName name="_Toc225756766" localSheetId="2">'I-295，296，297'!#REF!</definedName>
    <definedName name="_Toc225756766" localSheetId="3">'I-298，299，300'!#REF!</definedName>
    <definedName name="_Toc225756766" localSheetId="4">'I-301，302，303'!#REF!</definedName>
    <definedName name="_Toc225756766" localSheetId="5">'I-304，305，306'!#REF!</definedName>
    <definedName name="_Toc225756766" localSheetId="6">'I-307，308，309'!#REF!</definedName>
    <definedName name="_Toc225756766" localSheetId="7">'I-310，311，312'!#REF!</definedName>
    <definedName name="_Toc225756766" localSheetId="8">'I-313，314，315'!#REF!</definedName>
    <definedName name="_Toc225756766" localSheetId="9">'I-316，317，318'!#REF!</definedName>
    <definedName name="_Toc225756766" localSheetId="10">'I-319，320，321'!#REF!</definedName>
    <definedName name="_Toc225756766" localSheetId="11">'I-322，323，324'!#REF!</definedName>
    <definedName name="_Toc225756766" localSheetId="12">'I-325，326，327'!#REF!</definedName>
    <definedName name="_Toc225756766" localSheetId="13">'I-328，329，330'!#REF!</definedName>
    <definedName name="_Toc225756766" localSheetId="14">'I-331，332，333'!#REF!</definedName>
    <definedName name="_Toc225756766" localSheetId="15">'I-334，335，336'!#REF!</definedName>
    <definedName name="_Toc225756766" localSheetId="16">'I-337，338，339'!#REF!</definedName>
    <definedName name="_Toc225756766" localSheetId="17">'I-340，341，342'!#REF!</definedName>
    <definedName name="_Toc225756766" localSheetId="18">'I-343，344，345'!#REF!</definedName>
    <definedName name="_Toc225756766" localSheetId="19">'I-346，347，348'!#REF!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37" l="1"/>
  <c r="Q7" i="37"/>
  <c r="Q9" i="37"/>
  <c r="Q11" i="37"/>
  <c r="Q18" i="37"/>
  <c r="Q20" i="37"/>
  <c r="Q22" i="37"/>
  <c r="Q24" i="37"/>
  <c r="Q31" i="37"/>
  <c r="Q33" i="37"/>
  <c r="Q35" i="37"/>
  <c r="Q37" i="37"/>
  <c r="Q5" i="103"/>
  <c r="Q7" i="103"/>
  <c r="Q9" i="103"/>
  <c r="Q11" i="103"/>
  <c r="Q18" i="103"/>
  <c r="Q20" i="103"/>
  <c r="Q22" i="103"/>
  <c r="Q24" i="103"/>
  <c r="Q31" i="103"/>
  <c r="Q33" i="103"/>
  <c r="Q35" i="103"/>
  <c r="Q37" i="103"/>
  <c r="Q5" i="104"/>
  <c r="Q7" i="104"/>
  <c r="Q9" i="104"/>
  <c r="Q11" i="104"/>
  <c r="Q18" i="104"/>
  <c r="Q20" i="104"/>
  <c r="Q22" i="104"/>
  <c r="Q24" i="104"/>
  <c r="Q31" i="104"/>
  <c r="Q33" i="104"/>
  <c r="Q35" i="104"/>
  <c r="Q37" i="104"/>
  <c r="Q5" i="106"/>
  <c r="Q7" i="106"/>
  <c r="Q9" i="106"/>
  <c r="Q11" i="106"/>
  <c r="Q18" i="106"/>
  <c r="Q20" i="106"/>
  <c r="Q22" i="106"/>
  <c r="Q24" i="106"/>
  <c r="Q31" i="106"/>
  <c r="Q33" i="106"/>
  <c r="Q35" i="106"/>
  <c r="Q37" i="106"/>
  <c r="Q5" i="105"/>
  <c r="Q7" i="105"/>
  <c r="Q9" i="105"/>
  <c r="Q11" i="105"/>
  <c r="Q18" i="105"/>
  <c r="Q20" i="105"/>
  <c r="Q22" i="105"/>
  <c r="Q24" i="105"/>
  <c r="Q31" i="105"/>
  <c r="Q33" i="105"/>
  <c r="Q35" i="105"/>
  <c r="Q37" i="105"/>
  <c r="Q5" i="110"/>
  <c r="Q7" i="110"/>
  <c r="Q9" i="110"/>
  <c r="Q11" i="110"/>
  <c r="Q18" i="110"/>
  <c r="Q20" i="110"/>
  <c r="Q22" i="110"/>
  <c r="Q24" i="110"/>
  <c r="Q31" i="110"/>
  <c r="Q33" i="110"/>
  <c r="Q35" i="110"/>
  <c r="Q37" i="110"/>
  <c r="Q5" i="109"/>
  <c r="Q7" i="109"/>
  <c r="Q9" i="109"/>
  <c r="Q11" i="109"/>
  <c r="Q18" i="109"/>
  <c r="Q20" i="109"/>
  <c r="Q22" i="109"/>
  <c r="Q24" i="109"/>
  <c r="Q31" i="109"/>
  <c r="Q33" i="109"/>
  <c r="Q35" i="109"/>
  <c r="Q37" i="109"/>
  <c r="Q5" i="108"/>
  <c r="Q7" i="108"/>
  <c r="Q9" i="108"/>
  <c r="Q11" i="108"/>
  <c r="Q18" i="108"/>
  <c r="Q20" i="108"/>
  <c r="Q22" i="108"/>
  <c r="Q24" i="108"/>
  <c r="Q31" i="108"/>
  <c r="Q33" i="108"/>
  <c r="Q35" i="108"/>
  <c r="Q37" i="108"/>
  <c r="Q5" i="107"/>
  <c r="Q7" i="107"/>
  <c r="Q9" i="107"/>
  <c r="Q11" i="107"/>
  <c r="Q18" i="107"/>
  <c r="Q20" i="107"/>
  <c r="Q22" i="107"/>
  <c r="Q24" i="107"/>
  <c r="Q31" i="107"/>
  <c r="Q33" i="107"/>
  <c r="Q35" i="107"/>
  <c r="Q37" i="107"/>
  <c r="Q5" i="111"/>
  <c r="Q7" i="111"/>
  <c r="Q9" i="111"/>
  <c r="Q11" i="111"/>
  <c r="Q18" i="111"/>
  <c r="Q20" i="111"/>
  <c r="Q22" i="111"/>
  <c r="Q24" i="111"/>
  <c r="Q31" i="111"/>
  <c r="Q33" i="111"/>
  <c r="Q35" i="111"/>
  <c r="Q37" i="111"/>
  <c r="P5" i="37"/>
  <c r="P7" i="37"/>
  <c r="P9" i="37"/>
  <c r="P11" i="37"/>
  <c r="P18" i="37"/>
  <c r="P20" i="37"/>
  <c r="P22" i="37"/>
  <c r="P24" i="37"/>
  <c r="P31" i="37"/>
  <c r="P33" i="37"/>
  <c r="P35" i="37"/>
  <c r="P37" i="37"/>
  <c r="P5" i="103"/>
  <c r="P7" i="103"/>
  <c r="P9" i="103"/>
  <c r="P11" i="103"/>
  <c r="P18" i="103"/>
  <c r="P20" i="103"/>
  <c r="P22" i="103"/>
  <c r="P24" i="103"/>
  <c r="P31" i="103"/>
  <c r="P33" i="103"/>
  <c r="P35" i="103"/>
  <c r="P37" i="103"/>
  <c r="P5" i="104"/>
  <c r="P7" i="104"/>
  <c r="P9" i="104"/>
  <c r="P11" i="104"/>
  <c r="P18" i="104"/>
  <c r="P20" i="104"/>
  <c r="P22" i="104"/>
  <c r="P24" i="104"/>
  <c r="P31" i="104"/>
  <c r="P33" i="104"/>
  <c r="P35" i="104"/>
  <c r="P37" i="104"/>
  <c r="P5" i="106"/>
  <c r="P7" i="106"/>
  <c r="P9" i="106"/>
  <c r="P11" i="106"/>
  <c r="P18" i="106"/>
  <c r="P20" i="106"/>
  <c r="P22" i="106"/>
  <c r="P24" i="106"/>
  <c r="P31" i="106"/>
  <c r="P33" i="106"/>
  <c r="P35" i="106"/>
  <c r="P37" i="106"/>
  <c r="P5" i="105"/>
  <c r="P7" i="105"/>
  <c r="P9" i="105"/>
  <c r="P11" i="105"/>
  <c r="P18" i="105"/>
  <c r="P20" i="105"/>
  <c r="P22" i="105"/>
  <c r="P24" i="105"/>
  <c r="P31" i="105"/>
  <c r="P33" i="105"/>
  <c r="P35" i="105"/>
  <c r="P37" i="105"/>
  <c r="P5" i="110"/>
  <c r="P7" i="110"/>
  <c r="P9" i="110"/>
  <c r="P11" i="110"/>
  <c r="P18" i="110"/>
  <c r="P20" i="110"/>
  <c r="P22" i="110"/>
  <c r="P24" i="110"/>
  <c r="P31" i="110"/>
  <c r="P33" i="110"/>
  <c r="P35" i="110"/>
  <c r="P37" i="110"/>
  <c r="P5" i="109"/>
  <c r="P7" i="109"/>
  <c r="P9" i="109"/>
  <c r="P11" i="109"/>
  <c r="P18" i="109"/>
  <c r="P20" i="109"/>
  <c r="P22" i="109"/>
  <c r="P24" i="109"/>
  <c r="P31" i="109"/>
  <c r="P33" i="109"/>
  <c r="P35" i="109"/>
  <c r="P37" i="109"/>
  <c r="P5" i="108"/>
  <c r="P7" i="108"/>
  <c r="P9" i="108"/>
  <c r="P11" i="108"/>
  <c r="P18" i="108"/>
  <c r="P20" i="108"/>
  <c r="P22" i="108"/>
  <c r="P24" i="108"/>
  <c r="P31" i="108"/>
  <c r="P33" i="108"/>
  <c r="P35" i="108"/>
  <c r="P37" i="108"/>
  <c r="P5" i="107"/>
  <c r="P7" i="107"/>
  <c r="P9" i="107"/>
  <c r="P11" i="107"/>
  <c r="P18" i="107"/>
  <c r="P20" i="107"/>
  <c r="P22" i="107"/>
  <c r="P24" i="107"/>
  <c r="P31" i="107"/>
  <c r="P33" i="107"/>
  <c r="P35" i="107"/>
  <c r="P37" i="107"/>
  <c r="P5" i="111"/>
  <c r="P7" i="111"/>
  <c r="P9" i="111"/>
  <c r="P11" i="111"/>
  <c r="P18" i="111"/>
  <c r="P20" i="111"/>
  <c r="P22" i="111"/>
  <c r="P24" i="111"/>
  <c r="P31" i="111"/>
  <c r="P33" i="111"/>
  <c r="P35" i="111"/>
  <c r="P37" i="111"/>
  <c r="O37" i="121"/>
  <c r="N37" i="121"/>
  <c r="M37" i="121"/>
  <c r="L37" i="121"/>
  <c r="K37" i="121"/>
  <c r="J37" i="121"/>
  <c r="I37" i="121"/>
  <c r="O36" i="121"/>
  <c r="N36" i="121"/>
  <c r="M36" i="121"/>
  <c r="L36" i="121"/>
  <c r="K36" i="121"/>
  <c r="J36" i="121"/>
  <c r="I36" i="121"/>
  <c r="O35" i="121"/>
  <c r="N35" i="121"/>
  <c r="M35" i="121"/>
  <c r="L35" i="121"/>
  <c r="K35" i="121"/>
  <c r="J35" i="121"/>
  <c r="I35" i="121"/>
  <c r="H34" i="121"/>
  <c r="O34" i="121" s="1"/>
  <c r="G34" i="121"/>
  <c r="N34" i="121" s="1"/>
  <c r="F34" i="121"/>
  <c r="M34" i="121" s="1"/>
  <c r="E34" i="121"/>
  <c r="L34" i="121" s="1"/>
  <c r="D34" i="121"/>
  <c r="K34" i="121" s="1"/>
  <c r="C34" i="121"/>
  <c r="J34" i="121" s="1"/>
  <c r="B34" i="121"/>
  <c r="I34" i="121" s="1"/>
  <c r="H33" i="121"/>
  <c r="O33" i="121" s="1"/>
  <c r="G33" i="121"/>
  <c r="N33" i="121" s="1"/>
  <c r="F33" i="121"/>
  <c r="M33" i="121" s="1"/>
  <c r="E33" i="121"/>
  <c r="L33" i="121" s="1"/>
  <c r="D33" i="121"/>
  <c r="K33" i="121" s="1"/>
  <c r="C33" i="121"/>
  <c r="J33" i="121" s="1"/>
  <c r="B33" i="121"/>
  <c r="I33" i="121" s="1"/>
  <c r="H32" i="121"/>
  <c r="O32" i="121" s="1"/>
  <c r="G32" i="121"/>
  <c r="N32" i="121" s="1"/>
  <c r="F32" i="121"/>
  <c r="M32" i="121" s="1"/>
  <c r="E32" i="121"/>
  <c r="L32" i="121" s="1"/>
  <c r="D32" i="121"/>
  <c r="K32" i="121" s="1"/>
  <c r="C32" i="121"/>
  <c r="J32" i="121" s="1"/>
  <c r="B32" i="121"/>
  <c r="I32" i="121" s="1"/>
  <c r="H31" i="121"/>
  <c r="O31" i="121" s="1"/>
  <c r="G31" i="121"/>
  <c r="N31" i="121" s="1"/>
  <c r="F31" i="121"/>
  <c r="M31" i="121" s="1"/>
  <c r="E31" i="121"/>
  <c r="L31" i="121" s="1"/>
  <c r="D31" i="121"/>
  <c r="K31" i="121" s="1"/>
  <c r="C31" i="121"/>
  <c r="J31" i="121" s="1"/>
  <c r="B31" i="121"/>
  <c r="I31" i="121" s="1"/>
  <c r="H21" i="121"/>
  <c r="O21" i="121" s="1"/>
  <c r="G21" i="121"/>
  <c r="F21" i="121"/>
  <c r="E21" i="121"/>
  <c r="D21" i="121"/>
  <c r="K21" i="121" s="1"/>
  <c r="C21" i="121"/>
  <c r="B21" i="121"/>
  <c r="H20" i="121"/>
  <c r="G20" i="121"/>
  <c r="N20" i="121" s="1"/>
  <c r="F20" i="121"/>
  <c r="E20" i="121"/>
  <c r="D20" i="121"/>
  <c r="C20" i="121"/>
  <c r="J20" i="121" s="1"/>
  <c r="B20" i="121"/>
  <c r="H19" i="121"/>
  <c r="G19" i="121"/>
  <c r="F19" i="121"/>
  <c r="M19" i="121" s="1"/>
  <c r="E19" i="121"/>
  <c r="D19" i="121"/>
  <c r="C19" i="121"/>
  <c r="B19" i="121"/>
  <c r="I19" i="121" s="1"/>
  <c r="H18" i="121"/>
  <c r="G18" i="121"/>
  <c r="F18" i="121"/>
  <c r="E18" i="121"/>
  <c r="L18" i="121" s="1"/>
  <c r="D18" i="121"/>
  <c r="C18" i="121"/>
  <c r="B18" i="121"/>
  <c r="O24" i="121"/>
  <c r="N24" i="121"/>
  <c r="M24" i="121"/>
  <c r="L24" i="121"/>
  <c r="K24" i="121"/>
  <c r="J24" i="121"/>
  <c r="I24" i="121"/>
  <c r="O23" i="121"/>
  <c r="N23" i="121"/>
  <c r="M23" i="121"/>
  <c r="L23" i="121"/>
  <c r="K23" i="121"/>
  <c r="J23" i="121"/>
  <c r="I23" i="121"/>
  <c r="O22" i="121"/>
  <c r="N22" i="121"/>
  <c r="M22" i="121"/>
  <c r="L22" i="121"/>
  <c r="K22" i="121"/>
  <c r="J22" i="121"/>
  <c r="I22" i="121"/>
  <c r="N21" i="121"/>
  <c r="M21" i="121"/>
  <c r="L21" i="121"/>
  <c r="J21" i="121"/>
  <c r="I21" i="121"/>
  <c r="O20" i="121"/>
  <c r="M20" i="121"/>
  <c r="L20" i="121"/>
  <c r="K20" i="121"/>
  <c r="I20" i="121"/>
  <c r="O19" i="121"/>
  <c r="N19" i="121"/>
  <c r="L19" i="121"/>
  <c r="K19" i="121"/>
  <c r="J19" i="121"/>
  <c r="O18" i="121"/>
  <c r="N18" i="121"/>
  <c r="M18" i="121"/>
  <c r="K18" i="121"/>
  <c r="J18" i="121"/>
  <c r="I18" i="121"/>
  <c r="C6" i="121"/>
  <c r="J6" i="121"/>
  <c r="D6" i="121"/>
  <c r="K6" i="121"/>
  <c r="E6" i="121"/>
  <c r="L6" i="121"/>
  <c r="F6" i="121"/>
  <c r="M6" i="121"/>
  <c r="G6" i="121"/>
  <c r="N6" i="121"/>
  <c r="H6" i="121"/>
  <c r="O6" i="121"/>
  <c r="C7" i="121"/>
  <c r="J7" i="121"/>
  <c r="D7" i="121"/>
  <c r="K7" i="121"/>
  <c r="E7" i="121"/>
  <c r="L7" i="121"/>
  <c r="F7" i="121"/>
  <c r="M7" i="121"/>
  <c r="G7" i="121"/>
  <c r="N7" i="121"/>
  <c r="H7" i="121"/>
  <c r="O7" i="121"/>
  <c r="C8" i="121"/>
  <c r="J8" i="121"/>
  <c r="D8" i="121"/>
  <c r="K8" i="121"/>
  <c r="E8" i="121"/>
  <c r="L8" i="121"/>
  <c r="F8" i="121"/>
  <c r="M8" i="121"/>
  <c r="G8" i="121"/>
  <c r="N8" i="121"/>
  <c r="H8" i="121"/>
  <c r="O8" i="121"/>
  <c r="J9" i="121"/>
  <c r="K9" i="121"/>
  <c r="L9" i="121"/>
  <c r="M9" i="121"/>
  <c r="N9" i="121"/>
  <c r="O9" i="121"/>
  <c r="J10" i="121"/>
  <c r="K10" i="121"/>
  <c r="L10" i="121"/>
  <c r="M10" i="121"/>
  <c r="N10" i="121"/>
  <c r="O10" i="121"/>
  <c r="J11" i="121"/>
  <c r="K11" i="121"/>
  <c r="L11" i="121"/>
  <c r="M11" i="121"/>
  <c r="N11" i="121"/>
  <c r="O11" i="121"/>
  <c r="I11" i="121"/>
  <c r="I10" i="121"/>
  <c r="I9" i="121"/>
  <c r="B8" i="121"/>
  <c r="I8" i="121" s="1"/>
  <c r="B7" i="121"/>
  <c r="I7" i="121" s="1"/>
  <c r="B6" i="121"/>
  <c r="I6" i="121" s="1"/>
  <c r="B5" i="121"/>
  <c r="I5" i="121" s="1"/>
  <c r="C5" i="121"/>
  <c r="J5" i="121" s="1"/>
  <c r="D5" i="121"/>
  <c r="K5" i="121" s="1"/>
  <c r="E5" i="121"/>
  <c r="L5" i="121" s="1"/>
  <c r="F5" i="121"/>
  <c r="M5" i="121" s="1"/>
  <c r="G5" i="121"/>
  <c r="N5" i="121" s="1"/>
  <c r="H5" i="121"/>
  <c r="O5" i="121" s="1"/>
  <c r="O37" i="120"/>
  <c r="N37" i="120"/>
  <c r="M37" i="120"/>
  <c r="L37" i="120"/>
  <c r="K37" i="120"/>
  <c r="J37" i="120"/>
  <c r="I37" i="120"/>
  <c r="O36" i="120"/>
  <c r="N36" i="120"/>
  <c r="M36" i="120"/>
  <c r="L36" i="120"/>
  <c r="K36" i="120"/>
  <c r="J36" i="120"/>
  <c r="I36" i="120"/>
  <c r="O35" i="120"/>
  <c r="N35" i="120"/>
  <c r="M35" i="120"/>
  <c r="L35" i="120"/>
  <c r="K35" i="120"/>
  <c r="J35" i="120"/>
  <c r="I35" i="120"/>
  <c r="H34" i="120"/>
  <c r="O34" i="120"/>
  <c r="G34" i="120"/>
  <c r="N34" i="120"/>
  <c r="F34" i="120"/>
  <c r="M34" i="120"/>
  <c r="E34" i="120"/>
  <c r="L34" i="120"/>
  <c r="D34" i="120"/>
  <c r="K34" i="120"/>
  <c r="C34" i="120"/>
  <c r="J34" i="120"/>
  <c r="B34" i="120"/>
  <c r="I34" i="120"/>
  <c r="H33" i="120"/>
  <c r="O33" i="120"/>
  <c r="G33" i="120"/>
  <c r="N33" i="120"/>
  <c r="F33" i="120"/>
  <c r="M33" i="120"/>
  <c r="E33" i="120"/>
  <c r="L33" i="120"/>
  <c r="D33" i="120"/>
  <c r="K33" i="120"/>
  <c r="C33" i="120"/>
  <c r="J33" i="120"/>
  <c r="B33" i="120"/>
  <c r="I33" i="120"/>
  <c r="H32" i="120"/>
  <c r="O32" i="120"/>
  <c r="G32" i="120"/>
  <c r="N32" i="120"/>
  <c r="F32" i="120"/>
  <c r="M32" i="120"/>
  <c r="E32" i="120"/>
  <c r="L32" i="120"/>
  <c r="D32" i="120"/>
  <c r="K32" i="120"/>
  <c r="C32" i="120"/>
  <c r="J32" i="120"/>
  <c r="B32" i="120"/>
  <c r="I32" i="120"/>
  <c r="H31" i="120"/>
  <c r="O31" i="120"/>
  <c r="G31" i="120"/>
  <c r="N31" i="120"/>
  <c r="F31" i="120"/>
  <c r="M31" i="120"/>
  <c r="E31" i="120"/>
  <c r="L31" i="120"/>
  <c r="D31" i="120"/>
  <c r="K31" i="120"/>
  <c r="C31" i="120"/>
  <c r="J31" i="120"/>
  <c r="B31" i="120"/>
  <c r="I31" i="120"/>
  <c r="O24" i="120"/>
  <c r="N24" i="120"/>
  <c r="M24" i="120"/>
  <c r="L24" i="120"/>
  <c r="K24" i="120"/>
  <c r="J24" i="120"/>
  <c r="I24" i="120"/>
  <c r="O23" i="120"/>
  <c r="N23" i="120"/>
  <c r="M23" i="120"/>
  <c r="L23" i="120"/>
  <c r="K23" i="120"/>
  <c r="J23" i="120"/>
  <c r="I23" i="120"/>
  <c r="O22" i="120"/>
  <c r="N22" i="120"/>
  <c r="M22" i="120"/>
  <c r="L22" i="120"/>
  <c r="K22" i="120"/>
  <c r="J22" i="120"/>
  <c r="I22" i="120"/>
  <c r="H21" i="120"/>
  <c r="O21" i="120" s="1"/>
  <c r="G21" i="120"/>
  <c r="N21" i="120" s="1"/>
  <c r="F21" i="120"/>
  <c r="M21" i="120" s="1"/>
  <c r="E21" i="120"/>
  <c r="L21" i="120" s="1"/>
  <c r="D21" i="120"/>
  <c r="K21" i="120" s="1"/>
  <c r="C21" i="120"/>
  <c r="J21" i="120" s="1"/>
  <c r="B21" i="120"/>
  <c r="I21" i="120" s="1"/>
  <c r="H20" i="120"/>
  <c r="O20" i="120" s="1"/>
  <c r="G20" i="120"/>
  <c r="N20" i="120" s="1"/>
  <c r="F20" i="120"/>
  <c r="M20" i="120" s="1"/>
  <c r="E20" i="120"/>
  <c r="L20" i="120" s="1"/>
  <c r="D20" i="120"/>
  <c r="K20" i="120" s="1"/>
  <c r="C20" i="120"/>
  <c r="J20" i="120" s="1"/>
  <c r="B20" i="120"/>
  <c r="I20" i="120" s="1"/>
  <c r="H19" i="120"/>
  <c r="O19" i="120" s="1"/>
  <c r="G19" i="120"/>
  <c r="N19" i="120" s="1"/>
  <c r="F19" i="120"/>
  <c r="M19" i="120" s="1"/>
  <c r="E19" i="120"/>
  <c r="L19" i="120" s="1"/>
  <c r="D19" i="120"/>
  <c r="K19" i="120" s="1"/>
  <c r="C19" i="120"/>
  <c r="J19" i="120" s="1"/>
  <c r="B19" i="120"/>
  <c r="I19" i="120" s="1"/>
  <c r="H18" i="120"/>
  <c r="O18" i="120" s="1"/>
  <c r="G18" i="120"/>
  <c r="N18" i="120" s="1"/>
  <c r="F18" i="120"/>
  <c r="M18" i="120" s="1"/>
  <c r="E18" i="120"/>
  <c r="L18" i="120" s="1"/>
  <c r="D18" i="120"/>
  <c r="K18" i="120" s="1"/>
  <c r="C18" i="120"/>
  <c r="J18" i="120" s="1"/>
  <c r="B18" i="120"/>
  <c r="I18" i="120" s="1"/>
  <c r="C5" i="120"/>
  <c r="J5" i="120" s="1"/>
  <c r="D5" i="120"/>
  <c r="K5" i="120" s="1"/>
  <c r="E5" i="120"/>
  <c r="L5" i="120" s="1"/>
  <c r="F5" i="120"/>
  <c r="M5" i="120" s="1"/>
  <c r="G5" i="120"/>
  <c r="N5" i="120" s="1"/>
  <c r="H5" i="120"/>
  <c r="O5" i="120" s="1"/>
  <c r="C6" i="120"/>
  <c r="J6" i="120" s="1"/>
  <c r="D6" i="120"/>
  <c r="K6" i="120" s="1"/>
  <c r="E6" i="120"/>
  <c r="L6" i="120" s="1"/>
  <c r="F6" i="120"/>
  <c r="M6" i="120" s="1"/>
  <c r="G6" i="120"/>
  <c r="N6" i="120" s="1"/>
  <c r="H6" i="120"/>
  <c r="O6" i="120" s="1"/>
  <c r="C7" i="120"/>
  <c r="J7" i="120" s="1"/>
  <c r="D7" i="120"/>
  <c r="K7" i="120" s="1"/>
  <c r="E7" i="120"/>
  <c r="L7" i="120" s="1"/>
  <c r="F7" i="120"/>
  <c r="M7" i="120" s="1"/>
  <c r="G7" i="120"/>
  <c r="N7" i="120" s="1"/>
  <c r="H7" i="120"/>
  <c r="O7" i="120" s="1"/>
  <c r="C8" i="120"/>
  <c r="J8" i="120" s="1"/>
  <c r="D8" i="120"/>
  <c r="K8" i="120" s="1"/>
  <c r="E8" i="120"/>
  <c r="L8" i="120" s="1"/>
  <c r="F8" i="120"/>
  <c r="M8" i="120" s="1"/>
  <c r="G8" i="120"/>
  <c r="N8" i="120" s="1"/>
  <c r="H8" i="120"/>
  <c r="O8" i="120" s="1"/>
  <c r="J9" i="120"/>
  <c r="K9" i="120"/>
  <c r="L9" i="120"/>
  <c r="M9" i="120"/>
  <c r="N9" i="120"/>
  <c r="O9" i="120"/>
  <c r="J10" i="120"/>
  <c r="K10" i="120"/>
  <c r="L10" i="120"/>
  <c r="M10" i="120"/>
  <c r="N10" i="120"/>
  <c r="O10" i="120"/>
  <c r="J11" i="120"/>
  <c r="K11" i="120"/>
  <c r="L11" i="120"/>
  <c r="M11" i="120"/>
  <c r="N11" i="120"/>
  <c r="O11" i="120"/>
  <c r="B8" i="120"/>
  <c r="I8" i="120" s="1"/>
  <c r="I11" i="120"/>
  <c r="I10" i="120"/>
  <c r="I9" i="120"/>
  <c r="B7" i="120"/>
  <c r="I7" i="120"/>
  <c r="B6" i="120"/>
  <c r="I6" i="120"/>
  <c r="B5" i="120"/>
  <c r="I5" i="120"/>
  <c r="O37" i="119"/>
  <c r="N37" i="119"/>
  <c r="M37" i="119"/>
  <c r="L37" i="119"/>
  <c r="K37" i="119"/>
  <c r="J37" i="119"/>
  <c r="I37" i="119"/>
  <c r="O36" i="119"/>
  <c r="N36" i="119"/>
  <c r="M36" i="119"/>
  <c r="L36" i="119"/>
  <c r="K36" i="119"/>
  <c r="J36" i="119"/>
  <c r="I36" i="119"/>
  <c r="O35" i="119"/>
  <c r="N35" i="119"/>
  <c r="M35" i="119"/>
  <c r="L35" i="119"/>
  <c r="K35" i="119"/>
  <c r="J35" i="119"/>
  <c r="I35" i="119"/>
  <c r="H34" i="119"/>
  <c r="O34" i="119" s="1"/>
  <c r="G34" i="119"/>
  <c r="N34" i="119" s="1"/>
  <c r="F34" i="119"/>
  <c r="M34" i="119" s="1"/>
  <c r="E34" i="119"/>
  <c r="L34" i="119" s="1"/>
  <c r="D34" i="119"/>
  <c r="K34" i="119" s="1"/>
  <c r="C34" i="119"/>
  <c r="J34" i="119" s="1"/>
  <c r="B34" i="119"/>
  <c r="I34" i="119" s="1"/>
  <c r="H33" i="119"/>
  <c r="O33" i="119" s="1"/>
  <c r="G33" i="119"/>
  <c r="N33" i="119" s="1"/>
  <c r="F33" i="119"/>
  <c r="M33" i="119" s="1"/>
  <c r="E33" i="119"/>
  <c r="L33" i="119" s="1"/>
  <c r="D33" i="119"/>
  <c r="K33" i="119" s="1"/>
  <c r="C33" i="119"/>
  <c r="J33" i="119" s="1"/>
  <c r="B33" i="119"/>
  <c r="I33" i="119" s="1"/>
  <c r="H32" i="119"/>
  <c r="O32" i="119" s="1"/>
  <c r="G32" i="119"/>
  <c r="N32" i="119" s="1"/>
  <c r="F32" i="119"/>
  <c r="M32" i="119" s="1"/>
  <c r="E32" i="119"/>
  <c r="L32" i="119" s="1"/>
  <c r="D32" i="119"/>
  <c r="K32" i="119" s="1"/>
  <c r="C32" i="119"/>
  <c r="J32" i="119" s="1"/>
  <c r="B32" i="119"/>
  <c r="I32" i="119" s="1"/>
  <c r="H31" i="119"/>
  <c r="O31" i="119" s="1"/>
  <c r="G31" i="119"/>
  <c r="N31" i="119" s="1"/>
  <c r="F31" i="119"/>
  <c r="M31" i="119" s="1"/>
  <c r="E31" i="119"/>
  <c r="L31" i="119" s="1"/>
  <c r="D31" i="119"/>
  <c r="K31" i="119" s="1"/>
  <c r="C31" i="119"/>
  <c r="J31" i="119" s="1"/>
  <c r="B31" i="119"/>
  <c r="I31" i="119" s="1"/>
  <c r="O24" i="119"/>
  <c r="N24" i="119"/>
  <c r="M24" i="119"/>
  <c r="L24" i="119"/>
  <c r="K24" i="119"/>
  <c r="J24" i="119"/>
  <c r="I24" i="119"/>
  <c r="O23" i="119"/>
  <c r="N23" i="119"/>
  <c r="M23" i="119"/>
  <c r="L23" i="119"/>
  <c r="K23" i="119"/>
  <c r="J23" i="119"/>
  <c r="I23" i="119"/>
  <c r="O22" i="119"/>
  <c r="N22" i="119"/>
  <c r="M22" i="119"/>
  <c r="L22" i="119"/>
  <c r="K22" i="119"/>
  <c r="J22" i="119"/>
  <c r="I22" i="119"/>
  <c r="H21" i="119"/>
  <c r="O21" i="119"/>
  <c r="G21" i="119"/>
  <c r="N21" i="119"/>
  <c r="F21" i="119"/>
  <c r="M21" i="119"/>
  <c r="E21" i="119"/>
  <c r="L21" i="119"/>
  <c r="D21" i="119"/>
  <c r="K21" i="119"/>
  <c r="C21" i="119"/>
  <c r="J21" i="119"/>
  <c r="B21" i="119"/>
  <c r="I21" i="119"/>
  <c r="H20" i="119"/>
  <c r="O20" i="119"/>
  <c r="G20" i="119"/>
  <c r="N20" i="119"/>
  <c r="F20" i="119"/>
  <c r="M20" i="119"/>
  <c r="E20" i="119"/>
  <c r="L20" i="119"/>
  <c r="D20" i="119"/>
  <c r="K20" i="119"/>
  <c r="C20" i="119"/>
  <c r="J20" i="119"/>
  <c r="B20" i="119"/>
  <c r="I20" i="119"/>
  <c r="H19" i="119"/>
  <c r="O19" i="119"/>
  <c r="G19" i="119"/>
  <c r="N19" i="119"/>
  <c r="F19" i="119"/>
  <c r="M19" i="119"/>
  <c r="E19" i="119"/>
  <c r="L19" i="119"/>
  <c r="D19" i="119"/>
  <c r="K19" i="119"/>
  <c r="C19" i="119"/>
  <c r="J19" i="119"/>
  <c r="B19" i="119"/>
  <c r="I19" i="119"/>
  <c r="H18" i="119"/>
  <c r="O18" i="119"/>
  <c r="G18" i="119"/>
  <c r="N18" i="119"/>
  <c r="F18" i="119"/>
  <c r="M18" i="119"/>
  <c r="E18" i="119"/>
  <c r="L18" i="119"/>
  <c r="D18" i="119"/>
  <c r="K18" i="119"/>
  <c r="C18" i="119"/>
  <c r="J18" i="119"/>
  <c r="B18" i="119"/>
  <c r="I18" i="119"/>
  <c r="C5" i="119"/>
  <c r="J5" i="119"/>
  <c r="D5" i="119"/>
  <c r="K5" i="119"/>
  <c r="E5" i="119"/>
  <c r="L5" i="119"/>
  <c r="F5" i="119"/>
  <c r="M5" i="119"/>
  <c r="G5" i="119"/>
  <c r="N5" i="119"/>
  <c r="H5" i="119"/>
  <c r="O5" i="119"/>
  <c r="C6" i="119"/>
  <c r="J6" i="119"/>
  <c r="D6" i="119"/>
  <c r="K6" i="119"/>
  <c r="E6" i="119"/>
  <c r="L6" i="119"/>
  <c r="F6" i="119"/>
  <c r="M6" i="119"/>
  <c r="G6" i="119"/>
  <c r="N6" i="119"/>
  <c r="H6" i="119"/>
  <c r="O6" i="119"/>
  <c r="C7" i="119"/>
  <c r="J7" i="119"/>
  <c r="D7" i="119"/>
  <c r="K7" i="119"/>
  <c r="E7" i="119"/>
  <c r="L7" i="119"/>
  <c r="F7" i="119"/>
  <c r="M7" i="119"/>
  <c r="G7" i="119"/>
  <c r="N7" i="119"/>
  <c r="H7" i="119"/>
  <c r="O7" i="119"/>
  <c r="C8" i="119"/>
  <c r="J8" i="119"/>
  <c r="D8" i="119"/>
  <c r="K8" i="119"/>
  <c r="E8" i="119"/>
  <c r="L8" i="119"/>
  <c r="F8" i="119"/>
  <c r="M8" i="119"/>
  <c r="G8" i="119"/>
  <c r="N8" i="119"/>
  <c r="H8" i="119"/>
  <c r="O8" i="119"/>
  <c r="J9" i="119"/>
  <c r="K9" i="119"/>
  <c r="L9" i="119"/>
  <c r="M9" i="119"/>
  <c r="N9" i="119"/>
  <c r="O9" i="119"/>
  <c r="J10" i="119"/>
  <c r="K10" i="119"/>
  <c r="L10" i="119"/>
  <c r="M10" i="119"/>
  <c r="N10" i="119"/>
  <c r="O10" i="119"/>
  <c r="J11" i="119"/>
  <c r="K11" i="119"/>
  <c r="L11" i="119"/>
  <c r="M11" i="119"/>
  <c r="N11" i="119"/>
  <c r="O11" i="119"/>
  <c r="I11" i="119"/>
  <c r="I10" i="119"/>
  <c r="I9" i="119"/>
  <c r="B8" i="119"/>
  <c r="I8" i="119" s="1"/>
  <c r="B7" i="119"/>
  <c r="I7" i="119" s="1"/>
  <c r="B6" i="119"/>
  <c r="I6" i="119" s="1"/>
  <c r="B5" i="119"/>
  <c r="I5" i="119" s="1"/>
  <c r="O37" i="118"/>
  <c r="N37" i="118"/>
  <c r="M37" i="118"/>
  <c r="L37" i="118"/>
  <c r="K37" i="118"/>
  <c r="J37" i="118"/>
  <c r="I37" i="118"/>
  <c r="O36" i="118"/>
  <c r="N36" i="118"/>
  <c r="M36" i="118"/>
  <c r="L36" i="118"/>
  <c r="K36" i="118"/>
  <c r="J36" i="118"/>
  <c r="I36" i="118"/>
  <c r="O35" i="118"/>
  <c r="N35" i="118"/>
  <c r="M35" i="118"/>
  <c r="L35" i="118"/>
  <c r="K35" i="118"/>
  <c r="J35" i="118"/>
  <c r="I35" i="118"/>
  <c r="H34" i="118"/>
  <c r="O34" i="118"/>
  <c r="G34" i="118"/>
  <c r="N34" i="118"/>
  <c r="F34" i="118"/>
  <c r="M34" i="118"/>
  <c r="E34" i="118"/>
  <c r="L34" i="118"/>
  <c r="D34" i="118"/>
  <c r="K34" i="118"/>
  <c r="C34" i="118"/>
  <c r="J34" i="118"/>
  <c r="B34" i="118"/>
  <c r="I34" i="118"/>
  <c r="H33" i="118"/>
  <c r="O33" i="118"/>
  <c r="G33" i="118"/>
  <c r="N33" i="118"/>
  <c r="F33" i="118"/>
  <c r="M33" i="118"/>
  <c r="E33" i="118"/>
  <c r="L33" i="118"/>
  <c r="D33" i="118"/>
  <c r="K33" i="118"/>
  <c r="C33" i="118"/>
  <c r="J33" i="118"/>
  <c r="B33" i="118"/>
  <c r="I33" i="118"/>
  <c r="H32" i="118"/>
  <c r="O32" i="118"/>
  <c r="G32" i="118"/>
  <c r="N32" i="118"/>
  <c r="F32" i="118"/>
  <c r="M32" i="118"/>
  <c r="E32" i="118"/>
  <c r="L32" i="118"/>
  <c r="D32" i="118"/>
  <c r="K32" i="118"/>
  <c r="C32" i="118"/>
  <c r="J32" i="118"/>
  <c r="B32" i="118"/>
  <c r="I32" i="118"/>
  <c r="H31" i="118"/>
  <c r="O31" i="118"/>
  <c r="G31" i="118"/>
  <c r="N31" i="118"/>
  <c r="F31" i="118"/>
  <c r="M31" i="118"/>
  <c r="E31" i="118"/>
  <c r="L31" i="118"/>
  <c r="D31" i="118"/>
  <c r="K31" i="118"/>
  <c r="C31" i="118"/>
  <c r="J31" i="118"/>
  <c r="B31" i="118"/>
  <c r="I31" i="118"/>
  <c r="O24" i="118"/>
  <c r="N24" i="118"/>
  <c r="M24" i="118"/>
  <c r="L24" i="118"/>
  <c r="K24" i="118"/>
  <c r="J24" i="118"/>
  <c r="I24" i="118"/>
  <c r="O23" i="118"/>
  <c r="N23" i="118"/>
  <c r="M23" i="118"/>
  <c r="L23" i="118"/>
  <c r="K23" i="118"/>
  <c r="J23" i="118"/>
  <c r="I23" i="118"/>
  <c r="O22" i="118"/>
  <c r="N22" i="118"/>
  <c r="M22" i="118"/>
  <c r="L22" i="118"/>
  <c r="K22" i="118"/>
  <c r="J22" i="118"/>
  <c r="I22" i="118"/>
  <c r="H21" i="118"/>
  <c r="O21" i="118" s="1"/>
  <c r="G21" i="118"/>
  <c r="N21" i="118" s="1"/>
  <c r="F21" i="118"/>
  <c r="M21" i="118" s="1"/>
  <c r="E21" i="118"/>
  <c r="L21" i="118" s="1"/>
  <c r="D21" i="118"/>
  <c r="K21" i="118"/>
  <c r="C21" i="118"/>
  <c r="J21" i="118" s="1"/>
  <c r="B21" i="118"/>
  <c r="I21" i="118" s="1"/>
  <c r="H20" i="118"/>
  <c r="O20" i="118" s="1"/>
  <c r="G20" i="118"/>
  <c r="N20" i="118"/>
  <c r="F20" i="118"/>
  <c r="M20" i="118" s="1"/>
  <c r="E20" i="118"/>
  <c r="L20" i="118" s="1"/>
  <c r="D20" i="118"/>
  <c r="K20" i="118" s="1"/>
  <c r="C20" i="118"/>
  <c r="J20" i="118"/>
  <c r="B20" i="118"/>
  <c r="I20" i="118" s="1"/>
  <c r="H19" i="118"/>
  <c r="O19" i="118" s="1"/>
  <c r="G19" i="118"/>
  <c r="N19" i="118" s="1"/>
  <c r="F19" i="118"/>
  <c r="M19" i="118"/>
  <c r="E19" i="118"/>
  <c r="L19" i="118" s="1"/>
  <c r="D19" i="118"/>
  <c r="K19" i="118" s="1"/>
  <c r="C19" i="118"/>
  <c r="J19" i="118" s="1"/>
  <c r="B19" i="118"/>
  <c r="I19" i="118"/>
  <c r="H18" i="118"/>
  <c r="O18" i="118" s="1"/>
  <c r="G18" i="118"/>
  <c r="N18" i="118" s="1"/>
  <c r="F18" i="118"/>
  <c r="M18" i="118" s="1"/>
  <c r="E18" i="118"/>
  <c r="L18" i="118"/>
  <c r="D18" i="118"/>
  <c r="K18" i="118" s="1"/>
  <c r="C18" i="118"/>
  <c r="J18" i="118" s="1"/>
  <c r="B18" i="118"/>
  <c r="I18" i="118" s="1"/>
  <c r="C5" i="118"/>
  <c r="J5" i="118"/>
  <c r="D5" i="118"/>
  <c r="K5" i="118" s="1"/>
  <c r="E5" i="118"/>
  <c r="L5" i="118" s="1"/>
  <c r="F5" i="118"/>
  <c r="M5" i="118" s="1"/>
  <c r="G5" i="118"/>
  <c r="N5" i="118"/>
  <c r="H5" i="118"/>
  <c r="O5" i="118" s="1"/>
  <c r="C6" i="118"/>
  <c r="J6" i="118" s="1"/>
  <c r="D6" i="118"/>
  <c r="K6" i="118" s="1"/>
  <c r="E6" i="118"/>
  <c r="L6" i="118" s="1"/>
  <c r="F6" i="118"/>
  <c r="M6" i="118" s="1"/>
  <c r="G6" i="118"/>
  <c r="N6" i="118" s="1"/>
  <c r="H6" i="118"/>
  <c r="O6" i="118" s="1"/>
  <c r="C7" i="118"/>
  <c r="J7" i="118" s="1"/>
  <c r="D7" i="118"/>
  <c r="K7" i="118" s="1"/>
  <c r="E7" i="118"/>
  <c r="L7" i="118" s="1"/>
  <c r="F7" i="118"/>
  <c r="M7" i="118" s="1"/>
  <c r="G7" i="118"/>
  <c r="N7" i="118" s="1"/>
  <c r="H7" i="118"/>
  <c r="O7" i="118" s="1"/>
  <c r="C8" i="118"/>
  <c r="J8" i="118" s="1"/>
  <c r="D8" i="118"/>
  <c r="K8" i="118" s="1"/>
  <c r="E8" i="118"/>
  <c r="L8" i="118" s="1"/>
  <c r="F8" i="118"/>
  <c r="M8" i="118" s="1"/>
  <c r="G8" i="118"/>
  <c r="N8" i="118" s="1"/>
  <c r="H8" i="118"/>
  <c r="O8" i="118" s="1"/>
  <c r="J9" i="118"/>
  <c r="K9" i="118"/>
  <c r="L9" i="118"/>
  <c r="M9" i="118"/>
  <c r="N9" i="118"/>
  <c r="O9" i="118"/>
  <c r="J10" i="118"/>
  <c r="K10" i="118"/>
  <c r="L10" i="118"/>
  <c r="M10" i="118"/>
  <c r="N10" i="118"/>
  <c r="O10" i="118"/>
  <c r="J11" i="118"/>
  <c r="K11" i="118"/>
  <c r="L11" i="118"/>
  <c r="M11" i="118"/>
  <c r="N11" i="118"/>
  <c r="O11" i="118"/>
  <c r="I11" i="118"/>
  <c r="I10" i="118"/>
  <c r="I9" i="118"/>
  <c r="B8" i="118"/>
  <c r="I8" i="118"/>
  <c r="B7" i="118"/>
  <c r="I7" i="118"/>
  <c r="B6" i="118"/>
  <c r="I6" i="118"/>
  <c r="B5" i="118"/>
  <c r="I5" i="118"/>
  <c r="O37" i="117"/>
  <c r="N37" i="117"/>
  <c r="M37" i="117"/>
  <c r="L37" i="117"/>
  <c r="K37" i="117"/>
  <c r="J37" i="117"/>
  <c r="I37" i="117"/>
  <c r="O36" i="117"/>
  <c r="N36" i="117"/>
  <c r="M36" i="117"/>
  <c r="L36" i="117"/>
  <c r="K36" i="117"/>
  <c r="J36" i="117"/>
  <c r="I36" i="117"/>
  <c r="O35" i="117"/>
  <c r="N35" i="117"/>
  <c r="M35" i="117"/>
  <c r="L35" i="117"/>
  <c r="K35" i="117"/>
  <c r="J35" i="117"/>
  <c r="I35" i="117"/>
  <c r="H34" i="117"/>
  <c r="O34" i="117" s="1"/>
  <c r="G34" i="117"/>
  <c r="N34" i="117" s="1"/>
  <c r="F34" i="117"/>
  <c r="M34" i="117" s="1"/>
  <c r="E34" i="117"/>
  <c r="L34" i="117" s="1"/>
  <c r="D34" i="117"/>
  <c r="K34" i="117" s="1"/>
  <c r="C34" i="117"/>
  <c r="J34" i="117" s="1"/>
  <c r="B34" i="117"/>
  <c r="I34" i="117" s="1"/>
  <c r="H33" i="117"/>
  <c r="O33" i="117" s="1"/>
  <c r="G33" i="117"/>
  <c r="N33" i="117" s="1"/>
  <c r="F33" i="117"/>
  <c r="M33" i="117" s="1"/>
  <c r="E33" i="117"/>
  <c r="L33" i="117" s="1"/>
  <c r="D33" i="117"/>
  <c r="K33" i="117" s="1"/>
  <c r="C33" i="117"/>
  <c r="J33" i="117" s="1"/>
  <c r="B33" i="117"/>
  <c r="I33" i="117" s="1"/>
  <c r="O32" i="117"/>
  <c r="N32" i="117"/>
  <c r="M32" i="117"/>
  <c r="L32" i="117"/>
  <c r="K32" i="117"/>
  <c r="J32" i="117"/>
  <c r="B32" i="117"/>
  <c r="I32" i="117" s="1"/>
  <c r="H31" i="117"/>
  <c r="O31" i="117" s="1"/>
  <c r="G31" i="117"/>
  <c r="N31" i="117" s="1"/>
  <c r="F31" i="117"/>
  <c r="M31" i="117" s="1"/>
  <c r="E31" i="117"/>
  <c r="L31" i="117" s="1"/>
  <c r="D31" i="117"/>
  <c r="K31" i="117" s="1"/>
  <c r="C31" i="117"/>
  <c r="J31" i="117" s="1"/>
  <c r="B31" i="117"/>
  <c r="I31" i="117" s="1"/>
  <c r="O24" i="117"/>
  <c r="N24" i="117"/>
  <c r="M24" i="117"/>
  <c r="L24" i="117"/>
  <c r="K24" i="117"/>
  <c r="J24" i="117"/>
  <c r="I24" i="117"/>
  <c r="O23" i="117"/>
  <c r="N23" i="117"/>
  <c r="M23" i="117"/>
  <c r="L23" i="117"/>
  <c r="K23" i="117"/>
  <c r="J23" i="117"/>
  <c r="I23" i="117"/>
  <c r="O22" i="117"/>
  <c r="N22" i="117"/>
  <c r="M22" i="117"/>
  <c r="L22" i="117"/>
  <c r="K22" i="117"/>
  <c r="J22" i="117"/>
  <c r="I22" i="117"/>
  <c r="H21" i="117"/>
  <c r="O21" i="117"/>
  <c r="G21" i="117"/>
  <c r="N21" i="117"/>
  <c r="F21" i="117"/>
  <c r="M21" i="117"/>
  <c r="E21" i="117"/>
  <c r="L21" i="117"/>
  <c r="D21" i="117"/>
  <c r="K21" i="117"/>
  <c r="C21" i="117"/>
  <c r="J21" i="117"/>
  <c r="B21" i="117"/>
  <c r="I21" i="117"/>
  <c r="H20" i="117"/>
  <c r="O20" i="117"/>
  <c r="G20" i="117"/>
  <c r="N20" i="117"/>
  <c r="F20" i="117"/>
  <c r="M20" i="117"/>
  <c r="E20" i="117"/>
  <c r="L20" i="117"/>
  <c r="D20" i="117"/>
  <c r="K20" i="117"/>
  <c r="C20" i="117"/>
  <c r="J20" i="117"/>
  <c r="B20" i="117"/>
  <c r="I20" i="117"/>
  <c r="O19" i="117"/>
  <c r="N19" i="117"/>
  <c r="M19" i="117"/>
  <c r="L19" i="117"/>
  <c r="K19" i="117"/>
  <c r="J19" i="117"/>
  <c r="B19" i="117"/>
  <c r="I19" i="117"/>
  <c r="H18" i="117"/>
  <c r="O18" i="117"/>
  <c r="G18" i="117"/>
  <c r="N18" i="117"/>
  <c r="F18" i="117"/>
  <c r="M18" i="117"/>
  <c r="E18" i="117"/>
  <c r="L18" i="117"/>
  <c r="D18" i="117"/>
  <c r="K18" i="117"/>
  <c r="C18" i="117"/>
  <c r="J18" i="117"/>
  <c r="B18" i="117"/>
  <c r="I18" i="117"/>
  <c r="C5" i="117"/>
  <c r="J5" i="117"/>
  <c r="D5" i="117"/>
  <c r="K5" i="117"/>
  <c r="E5" i="117"/>
  <c r="L5" i="117"/>
  <c r="F5" i="117"/>
  <c r="M5" i="117"/>
  <c r="G5" i="117"/>
  <c r="N5" i="117"/>
  <c r="H5" i="117"/>
  <c r="O5" i="117"/>
  <c r="J6" i="117"/>
  <c r="K6" i="117"/>
  <c r="L6" i="117"/>
  <c r="M6" i="117"/>
  <c r="N6" i="117"/>
  <c r="O6" i="117"/>
  <c r="C7" i="117"/>
  <c r="J7" i="117"/>
  <c r="D7" i="117"/>
  <c r="K7" i="117"/>
  <c r="E7" i="117"/>
  <c r="L7" i="117"/>
  <c r="F7" i="117"/>
  <c r="M7" i="117"/>
  <c r="G7" i="117"/>
  <c r="N7" i="117"/>
  <c r="H7" i="117"/>
  <c r="O7" i="117"/>
  <c r="C8" i="117"/>
  <c r="J8" i="117"/>
  <c r="D8" i="117"/>
  <c r="K8" i="117"/>
  <c r="E8" i="117"/>
  <c r="L8" i="117"/>
  <c r="F8" i="117"/>
  <c r="M8" i="117"/>
  <c r="G8" i="117"/>
  <c r="N8" i="117"/>
  <c r="H8" i="117"/>
  <c r="O8" i="117"/>
  <c r="J9" i="117"/>
  <c r="K9" i="117"/>
  <c r="L9" i="117"/>
  <c r="M9" i="117"/>
  <c r="N9" i="117"/>
  <c r="O9" i="117"/>
  <c r="J10" i="117"/>
  <c r="K10" i="117"/>
  <c r="L10" i="117"/>
  <c r="M10" i="117"/>
  <c r="N10" i="117"/>
  <c r="O10" i="117"/>
  <c r="J11" i="117"/>
  <c r="K11" i="117"/>
  <c r="L11" i="117"/>
  <c r="M11" i="117"/>
  <c r="N11" i="117"/>
  <c r="O11" i="117"/>
  <c r="I10" i="117"/>
  <c r="I9" i="117"/>
  <c r="B8" i="117"/>
  <c r="I8" i="117"/>
  <c r="B7" i="117"/>
  <c r="I7" i="117"/>
  <c r="B6" i="117"/>
  <c r="I6" i="117"/>
  <c r="I11" i="117"/>
  <c r="B5" i="117"/>
  <c r="I5" i="117" s="1"/>
  <c r="O37" i="116"/>
  <c r="N37" i="116"/>
  <c r="M37" i="116"/>
  <c r="L37" i="116"/>
  <c r="K37" i="116"/>
  <c r="J37" i="116"/>
  <c r="I37" i="116"/>
  <c r="O36" i="116"/>
  <c r="N36" i="116"/>
  <c r="M36" i="116"/>
  <c r="L36" i="116"/>
  <c r="K36" i="116"/>
  <c r="J36" i="116"/>
  <c r="I36" i="116"/>
  <c r="O35" i="116"/>
  <c r="N35" i="116"/>
  <c r="M35" i="116"/>
  <c r="L35" i="116"/>
  <c r="K35" i="116"/>
  <c r="J35" i="116"/>
  <c r="I35" i="116"/>
  <c r="H34" i="116"/>
  <c r="O34" i="116"/>
  <c r="G34" i="116"/>
  <c r="N34" i="116"/>
  <c r="F34" i="116"/>
  <c r="M34" i="116"/>
  <c r="E34" i="116"/>
  <c r="L34" i="116"/>
  <c r="D34" i="116"/>
  <c r="K34" i="116"/>
  <c r="C34" i="116"/>
  <c r="J34" i="116"/>
  <c r="B34" i="116"/>
  <c r="I34" i="116"/>
  <c r="H33" i="116"/>
  <c r="O33" i="116"/>
  <c r="G33" i="116"/>
  <c r="N33" i="116"/>
  <c r="F33" i="116"/>
  <c r="M33" i="116"/>
  <c r="E33" i="116"/>
  <c r="L33" i="116"/>
  <c r="D33" i="116"/>
  <c r="K33" i="116"/>
  <c r="C33" i="116"/>
  <c r="J33" i="116"/>
  <c r="B33" i="116"/>
  <c r="I33" i="116"/>
  <c r="H32" i="116"/>
  <c r="O32" i="116"/>
  <c r="G32" i="116"/>
  <c r="N32" i="116"/>
  <c r="F32" i="116"/>
  <c r="M32" i="116"/>
  <c r="E32" i="116"/>
  <c r="L32" i="116"/>
  <c r="D32" i="116"/>
  <c r="K32" i="116"/>
  <c r="C32" i="116"/>
  <c r="J32" i="116"/>
  <c r="B32" i="116"/>
  <c r="I32" i="116"/>
  <c r="H31" i="116"/>
  <c r="O31" i="116"/>
  <c r="G31" i="116"/>
  <c r="N31" i="116"/>
  <c r="F31" i="116"/>
  <c r="M31" i="116"/>
  <c r="E31" i="116"/>
  <c r="L31" i="116"/>
  <c r="D31" i="116"/>
  <c r="K31" i="116"/>
  <c r="C31" i="116"/>
  <c r="J31" i="116"/>
  <c r="B31" i="116"/>
  <c r="I31" i="116"/>
  <c r="O24" i="116"/>
  <c r="N24" i="116"/>
  <c r="M24" i="116"/>
  <c r="L24" i="116"/>
  <c r="K24" i="116"/>
  <c r="J24" i="116"/>
  <c r="I24" i="116"/>
  <c r="O23" i="116"/>
  <c r="N23" i="116"/>
  <c r="M23" i="116"/>
  <c r="L23" i="116"/>
  <c r="K23" i="116"/>
  <c r="J23" i="116"/>
  <c r="I23" i="116"/>
  <c r="O22" i="116"/>
  <c r="N22" i="116"/>
  <c r="M22" i="116"/>
  <c r="L22" i="116"/>
  <c r="K22" i="116"/>
  <c r="J22" i="116"/>
  <c r="I22" i="116"/>
  <c r="H21" i="116"/>
  <c r="O21" i="116" s="1"/>
  <c r="G21" i="116"/>
  <c r="N21" i="116" s="1"/>
  <c r="F21" i="116"/>
  <c r="M21" i="116" s="1"/>
  <c r="E21" i="116"/>
  <c r="L21" i="116" s="1"/>
  <c r="D21" i="116"/>
  <c r="K21" i="116" s="1"/>
  <c r="C21" i="116"/>
  <c r="J21" i="116" s="1"/>
  <c r="B21" i="116"/>
  <c r="I21" i="116" s="1"/>
  <c r="H20" i="116"/>
  <c r="O20" i="116" s="1"/>
  <c r="G20" i="116"/>
  <c r="N20" i="116" s="1"/>
  <c r="F20" i="116"/>
  <c r="M20" i="116" s="1"/>
  <c r="E20" i="116"/>
  <c r="L20" i="116" s="1"/>
  <c r="D20" i="116"/>
  <c r="K20" i="116" s="1"/>
  <c r="C20" i="116"/>
  <c r="J20" i="116" s="1"/>
  <c r="B20" i="116"/>
  <c r="I20" i="116" s="1"/>
  <c r="H19" i="116"/>
  <c r="O19" i="116" s="1"/>
  <c r="G19" i="116"/>
  <c r="N19" i="116" s="1"/>
  <c r="F19" i="116"/>
  <c r="M19" i="116" s="1"/>
  <c r="E19" i="116"/>
  <c r="L19" i="116" s="1"/>
  <c r="D19" i="116"/>
  <c r="K19" i="116" s="1"/>
  <c r="C19" i="116"/>
  <c r="J19" i="116" s="1"/>
  <c r="B19" i="116"/>
  <c r="I19" i="116" s="1"/>
  <c r="H18" i="116"/>
  <c r="O18" i="116" s="1"/>
  <c r="G18" i="116"/>
  <c r="N18" i="116" s="1"/>
  <c r="F18" i="116"/>
  <c r="M18" i="116" s="1"/>
  <c r="E18" i="116"/>
  <c r="L18" i="116" s="1"/>
  <c r="D18" i="116"/>
  <c r="K18" i="116" s="1"/>
  <c r="C18" i="116"/>
  <c r="J18" i="116" s="1"/>
  <c r="B18" i="116"/>
  <c r="I18" i="116" s="1"/>
  <c r="C5" i="116"/>
  <c r="J5" i="116" s="1"/>
  <c r="D5" i="116"/>
  <c r="K5" i="116" s="1"/>
  <c r="E5" i="116"/>
  <c r="L5" i="116" s="1"/>
  <c r="F5" i="116"/>
  <c r="M5" i="116" s="1"/>
  <c r="G5" i="116"/>
  <c r="N5" i="116" s="1"/>
  <c r="H5" i="116"/>
  <c r="O5" i="116" s="1"/>
  <c r="C6" i="116"/>
  <c r="J6" i="116" s="1"/>
  <c r="D6" i="116"/>
  <c r="K6" i="116" s="1"/>
  <c r="E6" i="116"/>
  <c r="L6" i="116" s="1"/>
  <c r="F6" i="116"/>
  <c r="M6" i="116" s="1"/>
  <c r="G6" i="116"/>
  <c r="N6" i="116" s="1"/>
  <c r="H6" i="116"/>
  <c r="O6" i="116" s="1"/>
  <c r="C7" i="116"/>
  <c r="J7" i="116" s="1"/>
  <c r="D7" i="116"/>
  <c r="K7" i="116" s="1"/>
  <c r="E7" i="116"/>
  <c r="L7" i="116" s="1"/>
  <c r="F7" i="116"/>
  <c r="M7" i="116" s="1"/>
  <c r="G7" i="116"/>
  <c r="N7" i="116" s="1"/>
  <c r="H7" i="116"/>
  <c r="O7" i="116" s="1"/>
  <c r="C8" i="116"/>
  <c r="J8" i="116" s="1"/>
  <c r="D8" i="116"/>
  <c r="K8" i="116" s="1"/>
  <c r="E8" i="116"/>
  <c r="L8" i="116" s="1"/>
  <c r="F8" i="116"/>
  <c r="M8" i="116" s="1"/>
  <c r="G8" i="116"/>
  <c r="N8" i="116" s="1"/>
  <c r="H8" i="116"/>
  <c r="O8" i="116" s="1"/>
  <c r="J9" i="116"/>
  <c r="K9" i="116"/>
  <c r="L9" i="116"/>
  <c r="M9" i="116"/>
  <c r="N9" i="116"/>
  <c r="O9" i="116"/>
  <c r="J10" i="116"/>
  <c r="K10" i="116"/>
  <c r="L10" i="116"/>
  <c r="M10" i="116"/>
  <c r="N10" i="116"/>
  <c r="O10" i="116"/>
  <c r="J11" i="116"/>
  <c r="K11" i="116"/>
  <c r="L11" i="116"/>
  <c r="M11" i="116"/>
  <c r="N11" i="116"/>
  <c r="O11" i="116"/>
  <c r="I11" i="116"/>
  <c r="I10" i="116"/>
  <c r="I9" i="116"/>
  <c r="B8" i="116"/>
  <c r="I8" i="116"/>
  <c r="B7" i="116"/>
  <c r="I7" i="116"/>
  <c r="B6" i="116"/>
  <c r="I6" i="116"/>
  <c r="B5" i="116"/>
  <c r="I5" i="116"/>
  <c r="O37" i="115"/>
  <c r="N37" i="115"/>
  <c r="M37" i="115"/>
  <c r="L37" i="115"/>
  <c r="K37" i="115"/>
  <c r="J37" i="115"/>
  <c r="I37" i="115"/>
  <c r="O36" i="115"/>
  <c r="N36" i="115"/>
  <c r="M36" i="115"/>
  <c r="L36" i="115"/>
  <c r="K36" i="115"/>
  <c r="J36" i="115"/>
  <c r="I36" i="115"/>
  <c r="O35" i="115"/>
  <c r="N35" i="115"/>
  <c r="M35" i="115"/>
  <c r="L35" i="115"/>
  <c r="K35" i="115"/>
  <c r="J35" i="115"/>
  <c r="H34" i="115"/>
  <c r="O34" i="115"/>
  <c r="G34" i="115"/>
  <c r="N34" i="115"/>
  <c r="F34" i="115"/>
  <c r="M34" i="115"/>
  <c r="E34" i="115"/>
  <c r="L34" i="115"/>
  <c r="D34" i="115"/>
  <c r="K34" i="115"/>
  <c r="C34" i="115"/>
  <c r="J34" i="115"/>
  <c r="B34" i="115"/>
  <c r="I34" i="115"/>
  <c r="H33" i="115"/>
  <c r="O33" i="115"/>
  <c r="G33" i="115"/>
  <c r="N33" i="115"/>
  <c r="F33" i="115"/>
  <c r="M33" i="115"/>
  <c r="E33" i="115"/>
  <c r="L33" i="115"/>
  <c r="D33" i="115"/>
  <c r="K33" i="115"/>
  <c r="C33" i="115"/>
  <c r="J33" i="115"/>
  <c r="B33" i="115"/>
  <c r="I33" i="115"/>
  <c r="H32" i="115"/>
  <c r="O32" i="115"/>
  <c r="G32" i="115"/>
  <c r="N32" i="115"/>
  <c r="F32" i="115"/>
  <c r="M32" i="115"/>
  <c r="E32" i="115"/>
  <c r="L32" i="115"/>
  <c r="D32" i="115"/>
  <c r="K32" i="115"/>
  <c r="C32" i="115"/>
  <c r="J32" i="115"/>
  <c r="B32" i="115"/>
  <c r="I32" i="115"/>
  <c r="H31" i="115"/>
  <c r="O31" i="115"/>
  <c r="G31" i="115"/>
  <c r="N31" i="115"/>
  <c r="F31" i="115"/>
  <c r="M31" i="115"/>
  <c r="E31" i="115"/>
  <c r="L31" i="115"/>
  <c r="D31" i="115"/>
  <c r="K31" i="115"/>
  <c r="C31" i="115"/>
  <c r="J31" i="115"/>
  <c r="B31" i="115"/>
  <c r="I31" i="115"/>
  <c r="O24" i="115"/>
  <c r="N24" i="115"/>
  <c r="M24" i="115"/>
  <c r="L24" i="115"/>
  <c r="K24" i="115"/>
  <c r="J24" i="115"/>
  <c r="I24" i="115"/>
  <c r="O23" i="115"/>
  <c r="N23" i="115"/>
  <c r="M23" i="115"/>
  <c r="L23" i="115"/>
  <c r="K23" i="115"/>
  <c r="J23" i="115"/>
  <c r="I23" i="115"/>
  <c r="O22" i="115"/>
  <c r="N22" i="115"/>
  <c r="M22" i="115"/>
  <c r="L22" i="115"/>
  <c r="K22" i="115"/>
  <c r="J22" i="115"/>
  <c r="H21" i="115"/>
  <c r="O21" i="115"/>
  <c r="G21" i="115"/>
  <c r="N21" i="115"/>
  <c r="F21" i="115"/>
  <c r="M21" i="115"/>
  <c r="E21" i="115"/>
  <c r="L21" i="115"/>
  <c r="D21" i="115"/>
  <c r="K21" i="115"/>
  <c r="C21" i="115"/>
  <c r="J21" i="115"/>
  <c r="B21" i="115"/>
  <c r="I21" i="115"/>
  <c r="H20" i="115"/>
  <c r="O20" i="115"/>
  <c r="G20" i="115"/>
  <c r="N20" i="115"/>
  <c r="F20" i="115"/>
  <c r="M20" i="115"/>
  <c r="E20" i="115"/>
  <c r="L20" i="115"/>
  <c r="D20" i="115"/>
  <c r="K20" i="115"/>
  <c r="C20" i="115"/>
  <c r="J20" i="115"/>
  <c r="B20" i="115"/>
  <c r="I20" i="115"/>
  <c r="H19" i="115"/>
  <c r="O19" i="115"/>
  <c r="G19" i="115"/>
  <c r="N19" i="115"/>
  <c r="F19" i="115"/>
  <c r="M19" i="115"/>
  <c r="E19" i="115"/>
  <c r="L19" i="115"/>
  <c r="D19" i="115"/>
  <c r="K19" i="115"/>
  <c r="C19" i="115"/>
  <c r="J19" i="115"/>
  <c r="B19" i="115"/>
  <c r="I19" i="115"/>
  <c r="H18" i="115"/>
  <c r="O18" i="115"/>
  <c r="G18" i="115"/>
  <c r="N18" i="115"/>
  <c r="F18" i="115"/>
  <c r="M18" i="115"/>
  <c r="E18" i="115"/>
  <c r="L18" i="115"/>
  <c r="D18" i="115"/>
  <c r="K18" i="115"/>
  <c r="C18" i="115"/>
  <c r="J18" i="115"/>
  <c r="B18" i="115"/>
  <c r="I18" i="115"/>
  <c r="J9" i="115"/>
  <c r="K9" i="115"/>
  <c r="L9" i="115"/>
  <c r="M9" i="115"/>
  <c r="N9" i="115"/>
  <c r="O9" i="115"/>
  <c r="J10" i="115"/>
  <c r="K10" i="115"/>
  <c r="L10" i="115"/>
  <c r="M10" i="115"/>
  <c r="N10" i="115"/>
  <c r="O10" i="115"/>
  <c r="J11" i="115"/>
  <c r="K11" i="115"/>
  <c r="L11" i="115"/>
  <c r="M11" i="115"/>
  <c r="N11" i="115"/>
  <c r="O11" i="115"/>
  <c r="I11" i="115"/>
  <c r="I10" i="115"/>
  <c r="C5" i="115"/>
  <c r="J5" i="115"/>
  <c r="D5" i="115"/>
  <c r="K5" i="115"/>
  <c r="E5" i="115"/>
  <c r="L5" i="115"/>
  <c r="F5" i="115"/>
  <c r="M5" i="115"/>
  <c r="G5" i="115"/>
  <c r="N5" i="115"/>
  <c r="H5" i="115"/>
  <c r="O5" i="115"/>
  <c r="C6" i="115"/>
  <c r="J6" i="115"/>
  <c r="D6" i="115"/>
  <c r="K6" i="115"/>
  <c r="E6" i="115"/>
  <c r="L6" i="115"/>
  <c r="F6" i="115"/>
  <c r="M6" i="115"/>
  <c r="G6" i="115"/>
  <c r="N6" i="115"/>
  <c r="H6" i="115"/>
  <c r="O6" i="115"/>
  <c r="C7" i="115"/>
  <c r="J7" i="115"/>
  <c r="D7" i="115"/>
  <c r="K7" i="115"/>
  <c r="E7" i="115"/>
  <c r="L7" i="115"/>
  <c r="F7" i="115"/>
  <c r="M7" i="115"/>
  <c r="G7" i="115"/>
  <c r="N7" i="115"/>
  <c r="H7" i="115"/>
  <c r="O7" i="115"/>
  <c r="C8" i="115"/>
  <c r="J8" i="115"/>
  <c r="D8" i="115"/>
  <c r="K8" i="115"/>
  <c r="E8" i="115"/>
  <c r="L8" i="115"/>
  <c r="F8" i="115"/>
  <c r="M8" i="115"/>
  <c r="G8" i="115"/>
  <c r="N8" i="115"/>
  <c r="H8" i="115"/>
  <c r="O8" i="115"/>
  <c r="B8" i="115"/>
  <c r="I8" i="115"/>
  <c r="B7" i="115"/>
  <c r="I7" i="115"/>
  <c r="B6" i="115"/>
  <c r="I6" i="115"/>
  <c r="B5" i="115"/>
  <c r="I5" i="115"/>
  <c r="H34" i="114"/>
  <c r="G34" i="114"/>
  <c r="N34" i="114" s="1"/>
  <c r="F34" i="114"/>
  <c r="E34" i="114"/>
  <c r="L34" i="114" s="1"/>
  <c r="D34" i="114"/>
  <c r="C34" i="114"/>
  <c r="J34" i="114" s="1"/>
  <c r="B34" i="114"/>
  <c r="H33" i="114"/>
  <c r="O33" i="114" s="1"/>
  <c r="G33" i="114"/>
  <c r="F33" i="114"/>
  <c r="M33" i="114" s="1"/>
  <c r="E33" i="114"/>
  <c r="D33" i="114"/>
  <c r="K33" i="114" s="1"/>
  <c r="C33" i="114"/>
  <c r="B33" i="114"/>
  <c r="I33" i="114" s="1"/>
  <c r="H32" i="114"/>
  <c r="G32" i="114"/>
  <c r="N32" i="114" s="1"/>
  <c r="F32" i="114"/>
  <c r="E32" i="114"/>
  <c r="L32" i="114" s="1"/>
  <c r="D32" i="114"/>
  <c r="C32" i="114"/>
  <c r="J32" i="114" s="1"/>
  <c r="B32" i="114"/>
  <c r="H31" i="114"/>
  <c r="O31" i="114" s="1"/>
  <c r="G31" i="114"/>
  <c r="F31" i="114"/>
  <c r="M31" i="114" s="1"/>
  <c r="E31" i="114"/>
  <c r="D31" i="114"/>
  <c r="K31" i="114" s="1"/>
  <c r="C31" i="114"/>
  <c r="B31" i="114"/>
  <c r="I31" i="114" s="1"/>
  <c r="H21" i="114"/>
  <c r="G21" i="114"/>
  <c r="F21" i="114"/>
  <c r="E21" i="114"/>
  <c r="D21" i="114"/>
  <c r="C21" i="114"/>
  <c r="B21" i="114"/>
  <c r="H20" i="114"/>
  <c r="G20" i="114"/>
  <c r="F20" i="114"/>
  <c r="E20" i="114"/>
  <c r="D20" i="114"/>
  <c r="C20" i="114"/>
  <c r="B20" i="114"/>
  <c r="H19" i="114"/>
  <c r="G19" i="114"/>
  <c r="F19" i="114"/>
  <c r="E19" i="114"/>
  <c r="D19" i="114"/>
  <c r="C19" i="114"/>
  <c r="B19" i="114"/>
  <c r="H18" i="114"/>
  <c r="G18" i="114"/>
  <c r="F18" i="114"/>
  <c r="E18" i="114"/>
  <c r="D18" i="114"/>
  <c r="C18" i="114"/>
  <c r="B18" i="114"/>
  <c r="O37" i="114"/>
  <c r="N37" i="114"/>
  <c r="M37" i="114"/>
  <c r="L37" i="114"/>
  <c r="K37" i="114"/>
  <c r="J37" i="114"/>
  <c r="I37" i="114"/>
  <c r="O36" i="114"/>
  <c r="N36" i="114"/>
  <c r="M36" i="114"/>
  <c r="L36" i="114"/>
  <c r="K36" i="114"/>
  <c r="J36" i="114"/>
  <c r="I36" i="114"/>
  <c r="O35" i="114"/>
  <c r="N35" i="114"/>
  <c r="M35" i="114"/>
  <c r="L35" i="114"/>
  <c r="K35" i="114"/>
  <c r="J35" i="114"/>
  <c r="I35" i="114"/>
  <c r="O34" i="114"/>
  <c r="M34" i="114"/>
  <c r="K34" i="114"/>
  <c r="I34" i="114"/>
  <c r="N33" i="114"/>
  <c r="L33" i="114"/>
  <c r="J33" i="114"/>
  <c r="O32" i="114"/>
  <c r="M32" i="114"/>
  <c r="K32" i="114"/>
  <c r="I32" i="114"/>
  <c r="N31" i="114"/>
  <c r="L31" i="114"/>
  <c r="J31" i="114"/>
  <c r="O24" i="114"/>
  <c r="N24" i="114"/>
  <c r="M24" i="114"/>
  <c r="L24" i="114"/>
  <c r="K24" i="114"/>
  <c r="J24" i="114"/>
  <c r="I24" i="114"/>
  <c r="O23" i="114"/>
  <c r="N23" i="114"/>
  <c r="M23" i="114"/>
  <c r="L23" i="114"/>
  <c r="K23" i="114"/>
  <c r="J23" i="114"/>
  <c r="I23" i="114"/>
  <c r="O22" i="114"/>
  <c r="N22" i="114"/>
  <c r="M22" i="114"/>
  <c r="L22" i="114"/>
  <c r="K22" i="114"/>
  <c r="J22" i="114"/>
  <c r="I22" i="114"/>
  <c r="O21" i="114"/>
  <c r="N21" i="114"/>
  <c r="M21" i="114"/>
  <c r="L21" i="114"/>
  <c r="K21" i="114"/>
  <c r="J21" i="114"/>
  <c r="I21" i="114"/>
  <c r="O20" i="114"/>
  <c r="N20" i="114"/>
  <c r="M20" i="114"/>
  <c r="L20" i="114"/>
  <c r="K20" i="114"/>
  <c r="J20" i="114"/>
  <c r="I20" i="114"/>
  <c r="O19" i="114"/>
  <c r="N19" i="114"/>
  <c r="M19" i="114"/>
  <c r="L19" i="114"/>
  <c r="K19" i="114"/>
  <c r="J19" i="114"/>
  <c r="I19" i="114"/>
  <c r="O18" i="114"/>
  <c r="N18" i="114"/>
  <c r="M18" i="114"/>
  <c r="L18" i="114"/>
  <c r="K18" i="114"/>
  <c r="J18" i="114"/>
  <c r="I18" i="114"/>
  <c r="J9" i="114"/>
  <c r="K9" i="114"/>
  <c r="L9" i="114"/>
  <c r="M9" i="114"/>
  <c r="N9" i="114"/>
  <c r="O9" i="114"/>
  <c r="J10" i="114"/>
  <c r="K10" i="114"/>
  <c r="L10" i="114"/>
  <c r="M10" i="114"/>
  <c r="N10" i="114"/>
  <c r="O10" i="114"/>
  <c r="J11" i="114"/>
  <c r="K11" i="114"/>
  <c r="L11" i="114"/>
  <c r="M11" i="114"/>
  <c r="N11" i="114"/>
  <c r="O11" i="114"/>
  <c r="I11" i="114"/>
  <c r="I10" i="114"/>
  <c r="I9" i="114"/>
  <c r="C5" i="114"/>
  <c r="J5" i="114" s="1"/>
  <c r="D5" i="114"/>
  <c r="K5" i="114" s="1"/>
  <c r="E5" i="114"/>
  <c r="L5" i="114" s="1"/>
  <c r="F5" i="114"/>
  <c r="M5" i="114" s="1"/>
  <c r="G5" i="114"/>
  <c r="N5" i="114" s="1"/>
  <c r="H5" i="114"/>
  <c r="O5" i="114" s="1"/>
  <c r="C6" i="114"/>
  <c r="J6" i="114" s="1"/>
  <c r="D6" i="114"/>
  <c r="K6" i="114" s="1"/>
  <c r="E6" i="114"/>
  <c r="L6" i="114" s="1"/>
  <c r="F6" i="114"/>
  <c r="M6" i="114" s="1"/>
  <c r="G6" i="114"/>
  <c r="N6" i="114" s="1"/>
  <c r="H6" i="114"/>
  <c r="O6" i="114" s="1"/>
  <c r="C7" i="114"/>
  <c r="J7" i="114" s="1"/>
  <c r="D7" i="114"/>
  <c r="K7" i="114" s="1"/>
  <c r="E7" i="114"/>
  <c r="L7" i="114" s="1"/>
  <c r="F7" i="114"/>
  <c r="M7" i="114" s="1"/>
  <c r="G7" i="114"/>
  <c r="N7" i="114" s="1"/>
  <c r="H7" i="114"/>
  <c r="O7" i="114" s="1"/>
  <c r="C8" i="114"/>
  <c r="J8" i="114" s="1"/>
  <c r="D8" i="114"/>
  <c r="K8" i="114" s="1"/>
  <c r="E8" i="114"/>
  <c r="L8" i="114" s="1"/>
  <c r="F8" i="114"/>
  <c r="M8" i="114" s="1"/>
  <c r="G8" i="114"/>
  <c r="N8" i="114" s="1"/>
  <c r="H8" i="114"/>
  <c r="O8" i="114" s="1"/>
  <c r="B7" i="114"/>
  <c r="I7" i="114" s="1"/>
  <c r="B8" i="114"/>
  <c r="I8" i="114" s="1"/>
  <c r="B6" i="114"/>
  <c r="I6" i="114" s="1"/>
  <c r="B5" i="114"/>
  <c r="I5" i="114" s="1"/>
  <c r="O37" i="113"/>
  <c r="N37" i="113"/>
  <c r="M37" i="113"/>
  <c r="L37" i="113"/>
  <c r="K37" i="113"/>
  <c r="J37" i="113"/>
  <c r="I37" i="113"/>
  <c r="O36" i="113"/>
  <c r="N36" i="113"/>
  <c r="M36" i="113"/>
  <c r="L36" i="113"/>
  <c r="K36" i="113"/>
  <c r="J36" i="113"/>
  <c r="I36" i="113"/>
  <c r="O35" i="113"/>
  <c r="N35" i="113"/>
  <c r="M35" i="113"/>
  <c r="L35" i="113"/>
  <c r="K35" i="113"/>
  <c r="J35" i="113"/>
  <c r="I35" i="113"/>
  <c r="H34" i="113"/>
  <c r="O34" i="113"/>
  <c r="G34" i="113"/>
  <c r="N34" i="113"/>
  <c r="F34" i="113"/>
  <c r="M34" i="113"/>
  <c r="E34" i="113"/>
  <c r="L34" i="113"/>
  <c r="D34" i="113"/>
  <c r="K34" i="113"/>
  <c r="C34" i="113"/>
  <c r="J34" i="113"/>
  <c r="B34" i="113"/>
  <c r="I34" i="113"/>
  <c r="H33" i="113"/>
  <c r="O33" i="113"/>
  <c r="G33" i="113"/>
  <c r="N33" i="113"/>
  <c r="F33" i="113"/>
  <c r="M33" i="113"/>
  <c r="E33" i="113"/>
  <c r="L33" i="113"/>
  <c r="D33" i="113"/>
  <c r="K33" i="113"/>
  <c r="C33" i="113"/>
  <c r="J33" i="113"/>
  <c r="B33" i="113"/>
  <c r="I33" i="113"/>
  <c r="H32" i="113"/>
  <c r="O32" i="113"/>
  <c r="G32" i="113"/>
  <c r="N32" i="113"/>
  <c r="F32" i="113"/>
  <c r="M32" i="113"/>
  <c r="E32" i="113"/>
  <c r="L32" i="113"/>
  <c r="D32" i="113"/>
  <c r="K32" i="113"/>
  <c r="C32" i="113"/>
  <c r="J32" i="113"/>
  <c r="B32" i="113"/>
  <c r="I32" i="113"/>
  <c r="H31" i="113"/>
  <c r="O31" i="113"/>
  <c r="G31" i="113"/>
  <c r="N31" i="113"/>
  <c r="F31" i="113"/>
  <c r="M31" i="113"/>
  <c r="E31" i="113"/>
  <c r="L31" i="113"/>
  <c r="D31" i="113"/>
  <c r="K31" i="113"/>
  <c r="C31" i="113"/>
  <c r="J31" i="113"/>
  <c r="B31" i="113"/>
  <c r="I31" i="113"/>
  <c r="O24" i="113"/>
  <c r="N24" i="113"/>
  <c r="M24" i="113"/>
  <c r="L24" i="113"/>
  <c r="K24" i="113"/>
  <c r="J24" i="113"/>
  <c r="I24" i="113"/>
  <c r="O23" i="113"/>
  <c r="N23" i="113"/>
  <c r="M23" i="113"/>
  <c r="L23" i="113"/>
  <c r="K23" i="113"/>
  <c r="J23" i="113"/>
  <c r="I23" i="113"/>
  <c r="O22" i="113"/>
  <c r="N22" i="113"/>
  <c r="M22" i="113"/>
  <c r="L22" i="113"/>
  <c r="K22" i="113"/>
  <c r="J22" i="113"/>
  <c r="I22" i="113"/>
  <c r="H21" i="113"/>
  <c r="O21" i="113" s="1"/>
  <c r="G21" i="113"/>
  <c r="N21" i="113" s="1"/>
  <c r="F21" i="113"/>
  <c r="M21" i="113" s="1"/>
  <c r="E21" i="113"/>
  <c r="L21" i="113" s="1"/>
  <c r="D21" i="113"/>
  <c r="K21" i="113" s="1"/>
  <c r="C21" i="113"/>
  <c r="J21" i="113" s="1"/>
  <c r="B21" i="113"/>
  <c r="I21" i="113" s="1"/>
  <c r="H20" i="113"/>
  <c r="O20" i="113" s="1"/>
  <c r="G20" i="113"/>
  <c r="N20" i="113" s="1"/>
  <c r="F20" i="113"/>
  <c r="M20" i="113" s="1"/>
  <c r="E20" i="113"/>
  <c r="L20" i="113" s="1"/>
  <c r="D20" i="113"/>
  <c r="K20" i="113" s="1"/>
  <c r="C20" i="113"/>
  <c r="J20" i="113" s="1"/>
  <c r="B20" i="113"/>
  <c r="I20" i="113" s="1"/>
  <c r="H19" i="113"/>
  <c r="O19" i="113" s="1"/>
  <c r="G19" i="113"/>
  <c r="N19" i="113" s="1"/>
  <c r="F19" i="113"/>
  <c r="M19" i="113" s="1"/>
  <c r="E19" i="113"/>
  <c r="L19" i="113" s="1"/>
  <c r="D19" i="113"/>
  <c r="K19" i="113" s="1"/>
  <c r="C19" i="113"/>
  <c r="J19" i="113" s="1"/>
  <c r="B19" i="113"/>
  <c r="I19" i="113" s="1"/>
  <c r="H18" i="113"/>
  <c r="O18" i="113" s="1"/>
  <c r="G18" i="113"/>
  <c r="N18" i="113" s="1"/>
  <c r="F18" i="113"/>
  <c r="M18" i="113" s="1"/>
  <c r="E18" i="113"/>
  <c r="L18" i="113" s="1"/>
  <c r="D18" i="113"/>
  <c r="K18" i="113" s="1"/>
  <c r="C18" i="113"/>
  <c r="J18" i="113" s="1"/>
  <c r="B18" i="113"/>
  <c r="I18" i="113" s="1"/>
  <c r="J9" i="113"/>
  <c r="K9" i="113"/>
  <c r="L9" i="113"/>
  <c r="M9" i="113"/>
  <c r="N9" i="113"/>
  <c r="O9" i="113"/>
  <c r="J10" i="113"/>
  <c r="K10" i="113"/>
  <c r="L10" i="113"/>
  <c r="M10" i="113"/>
  <c r="N10" i="113"/>
  <c r="O10" i="113"/>
  <c r="J11" i="113"/>
  <c r="K11" i="113"/>
  <c r="L11" i="113"/>
  <c r="M11" i="113"/>
  <c r="N11" i="113"/>
  <c r="O11" i="113"/>
  <c r="I11" i="113"/>
  <c r="I10" i="113"/>
  <c r="I9" i="113"/>
  <c r="C6" i="113"/>
  <c r="J6" i="113"/>
  <c r="D6" i="113"/>
  <c r="K6" i="113"/>
  <c r="E6" i="113"/>
  <c r="L6" i="113"/>
  <c r="F6" i="113"/>
  <c r="M6" i="113"/>
  <c r="G6" i="113"/>
  <c r="N6" i="113"/>
  <c r="H6" i="113"/>
  <c r="O6" i="113"/>
  <c r="C7" i="113"/>
  <c r="J7" i="113"/>
  <c r="D7" i="113"/>
  <c r="K7" i="113"/>
  <c r="E7" i="113"/>
  <c r="L7" i="113"/>
  <c r="F7" i="113"/>
  <c r="M7" i="113"/>
  <c r="G7" i="113"/>
  <c r="N7" i="113"/>
  <c r="H7" i="113"/>
  <c r="O7" i="113"/>
  <c r="C8" i="113"/>
  <c r="J8" i="113"/>
  <c r="D8" i="113"/>
  <c r="K8" i="113"/>
  <c r="E8" i="113"/>
  <c r="L8" i="113"/>
  <c r="F8" i="113"/>
  <c r="M8" i="113"/>
  <c r="G8" i="113"/>
  <c r="N8" i="113"/>
  <c r="H8" i="113"/>
  <c r="O8" i="113"/>
  <c r="B8" i="113"/>
  <c r="I8" i="113"/>
  <c r="B7" i="113"/>
  <c r="I7" i="113"/>
  <c r="B6" i="113"/>
  <c r="I6" i="113"/>
  <c r="B5" i="113"/>
  <c r="I5" i="113"/>
  <c r="C5" i="113"/>
  <c r="J5" i="113"/>
  <c r="D5" i="113"/>
  <c r="K5" i="113"/>
  <c r="E5" i="113"/>
  <c r="L5" i="113"/>
  <c r="F5" i="113"/>
  <c r="M5" i="113"/>
  <c r="G5" i="113"/>
  <c r="N5" i="113"/>
  <c r="H5" i="113"/>
  <c r="O5" i="113"/>
  <c r="I37" i="112"/>
  <c r="O37" i="112"/>
  <c r="N37" i="112"/>
  <c r="M37" i="112"/>
  <c r="L37" i="112"/>
  <c r="K37" i="112"/>
  <c r="J37" i="112"/>
  <c r="O36" i="112"/>
  <c r="N36" i="112"/>
  <c r="M36" i="112"/>
  <c r="L36" i="112"/>
  <c r="K36" i="112"/>
  <c r="J36" i="112"/>
  <c r="I36" i="112"/>
  <c r="O35" i="112"/>
  <c r="N35" i="112"/>
  <c r="M35" i="112"/>
  <c r="L35" i="112"/>
  <c r="K35" i="112"/>
  <c r="J35" i="112"/>
  <c r="I35" i="112"/>
  <c r="O24" i="112"/>
  <c r="N24" i="112"/>
  <c r="M24" i="112"/>
  <c r="L24" i="112"/>
  <c r="K24" i="112"/>
  <c r="J24" i="112"/>
  <c r="I24" i="112"/>
  <c r="O23" i="112"/>
  <c r="N23" i="112"/>
  <c r="M23" i="112"/>
  <c r="L23" i="112"/>
  <c r="K23" i="112"/>
  <c r="J23" i="112"/>
  <c r="I23" i="112"/>
  <c r="O22" i="112"/>
  <c r="N22" i="112"/>
  <c r="M22" i="112"/>
  <c r="L22" i="112"/>
  <c r="K22" i="112"/>
  <c r="J22" i="112"/>
  <c r="I22" i="112"/>
  <c r="H34" i="112"/>
  <c r="O34" i="112"/>
  <c r="G34" i="112"/>
  <c r="N34" i="112"/>
  <c r="F34" i="112"/>
  <c r="M34" i="112"/>
  <c r="E34" i="112"/>
  <c r="L34" i="112"/>
  <c r="D34" i="112"/>
  <c r="K34" i="112"/>
  <c r="C34" i="112"/>
  <c r="J34" i="112"/>
  <c r="B34" i="112"/>
  <c r="I34" i="112"/>
  <c r="H33" i="112"/>
  <c r="O33" i="112"/>
  <c r="G33" i="112"/>
  <c r="N33" i="112"/>
  <c r="F33" i="112"/>
  <c r="M33" i="112"/>
  <c r="E33" i="112"/>
  <c r="L33" i="112"/>
  <c r="D33" i="112"/>
  <c r="K33" i="112"/>
  <c r="C33" i="112"/>
  <c r="J33" i="112"/>
  <c r="B33" i="112"/>
  <c r="I33" i="112"/>
  <c r="H32" i="112"/>
  <c r="O32" i="112"/>
  <c r="G32" i="112"/>
  <c r="N32" i="112"/>
  <c r="F32" i="112"/>
  <c r="M32" i="112"/>
  <c r="E32" i="112"/>
  <c r="L32" i="112"/>
  <c r="D32" i="112"/>
  <c r="K32" i="112"/>
  <c r="C32" i="112"/>
  <c r="J32" i="112"/>
  <c r="B32" i="112"/>
  <c r="I32" i="112"/>
  <c r="H31" i="112"/>
  <c r="O31" i="112"/>
  <c r="G31" i="112"/>
  <c r="N31" i="112"/>
  <c r="F31" i="112"/>
  <c r="M31" i="112"/>
  <c r="E31" i="112"/>
  <c r="L31" i="112"/>
  <c r="D31" i="112"/>
  <c r="K31" i="112"/>
  <c r="C31" i="112"/>
  <c r="J31" i="112"/>
  <c r="B31" i="112"/>
  <c r="I31" i="112"/>
  <c r="H21" i="112"/>
  <c r="O21" i="112"/>
  <c r="G21" i="112"/>
  <c r="N21" i="112"/>
  <c r="F21" i="112"/>
  <c r="M21" i="112"/>
  <c r="E21" i="112"/>
  <c r="L21" i="112"/>
  <c r="D21" i="112"/>
  <c r="K21" i="112"/>
  <c r="C21" i="112"/>
  <c r="J21" i="112"/>
  <c r="B21" i="112"/>
  <c r="I21" i="112"/>
  <c r="H20" i="112"/>
  <c r="O20" i="112"/>
  <c r="G20" i="112"/>
  <c r="N20" i="112"/>
  <c r="F20" i="112"/>
  <c r="M20" i="112"/>
  <c r="E20" i="112"/>
  <c r="L20" i="112"/>
  <c r="D20" i="112"/>
  <c r="K20" i="112"/>
  <c r="C20" i="112"/>
  <c r="J20" i="112"/>
  <c r="B20" i="112"/>
  <c r="I20" i="112"/>
  <c r="H19" i="112"/>
  <c r="O19" i="112"/>
  <c r="G19" i="112"/>
  <c r="N19" i="112"/>
  <c r="F19" i="112"/>
  <c r="M19" i="112"/>
  <c r="E19" i="112"/>
  <c r="L19" i="112"/>
  <c r="D19" i="112"/>
  <c r="K19" i="112"/>
  <c r="C19" i="112"/>
  <c r="J19" i="112"/>
  <c r="B19" i="112"/>
  <c r="I19" i="112"/>
  <c r="H18" i="112"/>
  <c r="O18" i="112"/>
  <c r="G18" i="112"/>
  <c r="N18" i="112"/>
  <c r="F18" i="112"/>
  <c r="M18" i="112"/>
  <c r="E18" i="112"/>
  <c r="L18" i="112"/>
  <c r="D18" i="112"/>
  <c r="K18" i="112"/>
  <c r="C18" i="112"/>
  <c r="J18" i="112"/>
  <c r="B18" i="112"/>
  <c r="I18" i="112"/>
  <c r="J10" i="112"/>
  <c r="K10" i="112"/>
  <c r="L10" i="112"/>
  <c r="M10" i="112"/>
  <c r="N10" i="112"/>
  <c r="O10" i="112"/>
  <c r="J11" i="112"/>
  <c r="K11" i="112"/>
  <c r="L11" i="112"/>
  <c r="M11" i="112"/>
  <c r="N11" i="112"/>
  <c r="O11" i="112"/>
  <c r="I11" i="112"/>
  <c r="I10" i="112"/>
  <c r="J9" i="112"/>
  <c r="K9" i="112"/>
  <c r="L9" i="112"/>
  <c r="M9" i="112"/>
  <c r="N9" i="112"/>
  <c r="O9" i="112"/>
  <c r="I9" i="112"/>
  <c r="B8" i="112"/>
  <c r="I8" i="112" s="1"/>
  <c r="C6" i="112"/>
  <c r="J6" i="112" s="1"/>
  <c r="D6" i="112"/>
  <c r="K6" i="112" s="1"/>
  <c r="E6" i="112"/>
  <c r="L6" i="112" s="1"/>
  <c r="F6" i="112"/>
  <c r="M6" i="112" s="1"/>
  <c r="G6" i="112"/>
  <c r="N6" i="112" s="1"/>
  <c r="H6" i="112"/>
  <c r="O6" i="112" s="1"/>
  <c r="C7" i="112"/>
  <c r="J7" i="112" s="1"/>
  <c r="D7" i="112"/>
  <c r="K7" i="112" s="1"/>
  <c r="E7" i="112"/>
  <c r="L7" i="112" s="1"/>
  <c r="F7" i="112"/>
  <c r="M7" i="112" s="1"/>
  <c r="G7" i="112"/>
  <c r="N7" i="112" s="1"/>
  <c r="H7" i="112"/>
  <c r="O7" i="112" s="1"/>
  <c r="C8" i="112"/>
  <c r="J8" i="112" s="1"/>
  <c r="D8" i="112"/>
  <c r="K8" i="112" s="1"/>
  <c r="E8" i="112"/>
  <c r="L8" i="112" s="1"/>
  <c r="F8" i="112"/>
  <c r="M8" i="112" s="1"/>
  <c r="G8" i="112"/>
  <c r="N8" i="112" s="1"/>
  <c r="H8" i="112"/>
  <c r="O8" i="112" s="1"/>
  <c r="B7" i="112"/>
  <c r="I7" i="112" s="1"/>
  <c r="B6" i="112"/>
  <c r="I6" i="112" s="1"/>
  <c r="H5" i="112"/>
  <c r="O5" i="112" s="1"/>
  <c r="C5" i="112"/>
  <c r="J5" i="112" s="1"/>
  <c r="D5" i="112"/>
  <c r="K5" i="112" s="1"/>
  <c r="E5" i="112"/>
  <c r="L5" i="112" s="1"/>
  <c r="F5" i="112"/>
  <c r="M5" i="112" s="1"/>
  <c r="G5" i="112"/>
  <c r="N5" i="112" s="1"/>
  <c r="B5" i="112"/>
  <c r="I5" i="112" s="1"/>
  <c r="B6" i="105"/>
  <c r="C6" i="105"/>
  <c r="D6" i="105"/>
  <c r="E6" i="105"/>
  <c r="F6" i="105"/>
  <c r="G6" i="105"/>
  <c r="H6" i="105"/>
  <c r="I6" i="105"/>
  <c r="B8" i="105"/>
  <c r="C8" i="105"/>
  <c r="D8" i="105"/>
  <c r="E8" i="105"/>
  <c r="F8" i="105"/>
  <c r="G8" i="105"/>
  <c r="H8" i="105"/>
  <c r="I8" i="105"/>
  <c r="B10" i="105"/>
  <c r="C10" i="105"/>
  <c r="D10" i="105"/>
  <c r="E10" i="105"/>
  <c r="F10" i="105"/>
  <c r="G10" i="105"/>
  <c r="H10" i="105"/>
  <c r="I10" i="105"/>
  <c r="I36" i="111"/>
  <c r="I36" i="108"/>
  <c r="I36" i="109"/>
  <c r="I36" i="110"/>
  <c r="I36" i="105"/>
  <c r="I36" i="106"/>
  <c r="I36" i="104"/>
  <c r="I36" i="103"/>
  <c r="I36" i="37"/>
  <c r="I36" i="107"/>
  <c r="I23" i="111"/>
  <c r="I23" i="108"/>
  <c r="I23" i="109"/>
  <c r="I23" i="110"/>
  <c r="I23" i="105"/>
  <c r="I23" i="106"/>
  <c r="I23" i="104"/>
  <c r="I23" i="103"/>
  <c r="I23" i="37"/>
  <c r="I23" i="107"/>
  <c r="B23" i="111"/>
  <c r="B23" i="108"/>
  <c r="B23" i="109"/>
  <c r="B23" i="110"/>
  <c r="B23" i="105"/>
  <c r="B23" i="106"/>
  <c r="B23" i="104"/>
  <c r="B23" i="103"/>
  <c r="B23" i="37"/>
  <c r="B23" i="107"/>
  <c r="B21" i="111"/>
  <c r="B21" i="108"/>
  <c r="B21" i="109"/>
  <c r="B21" i="110"/>
  <c r="B21" i="105"/>
  <c r="B21" i="106"/>
  <c r="B21" i="104"/>
  <c r="B21" i="103"/>
  <c r="B21" i="37"/>
  <c r="B21" i="107"/>
  <c r="B19" i="111"/>
  <c r="B19" i="108"/>
  <c r="B19" i="109"/>
  <c r="B19" i="110"/>
  <c r="B19" i="105"/>
  <c r="B19" i="106"/>
  <c r="B19" i="104"/>
  <c r="B19" i="103"/>
  <c r="B19" i="37"/>
  <c r="B19" i="107"/>
  <c r="B6" i="111"/>
  <c r="B6" i="108"/>
  <c r="B6" i="109"/>
  <c r="B6" i="110"/>
  <c r="B6" i="106"/>
  <c r="B6" i="104"/>
  <c r="B6" i="103"/>
  <c r="B6" i="37"/>
  <c r="B6" i="107"/>
  <c r="C32" i="107"/>
  <c r="D32" i="107"/>
  <c r="E32" i="107"/>
  <c r="F32" i="107"/>
  <c r="G32" i="107"/>
  <c r="H32" i="107"/>
  <c r="I32" i="107"/>
  <c r="C32" i="108"/>
  <c r="D32" i="108"/>
  <c r="E32" i="108"/>
  <c r="F32" i="108"/>
  <c r="G32" i="108"/>
  <c r="H32" i="108"/>
  <c r="I32" i="108"/>
  <c r="C32" i="109"/>
  <c r="D32" i="109"/>
  <c r="E32" i="109"/>
  <c r="F32" i="109"/>
  <c r="G32" i="109"/>
  <c r="H32" i="109"/>
  <c r="I32" i="109"/>
  <c r="C32" i="110"/>
  <c r="D32" i="110"/>
  <c r="E32" i="110"/>
  <c r="F32" i="110"/>
  <c r="G32" i="110"/>
  <c r="H32" i="110"/>
  <c r="I32" i="110"/>
  <c r="C32" i="105"/>
  <c r="D32" i="105"/>
  <c r="E32" i="105"/>
  <c r="F32" i="105"/>
  <c r="G32" i="105"/>
  <c r="H32" i="105"/>
  <c r="I32" i="105"/>
  <c r="C32" i="106"/>
  <c r="D32" i="106"/>
  <c r="E32" i="106"/>
  <c r="F32" i="106"/>
  <c r="G32" i="106"/>
  <c r="H32" i="106"/>
  <c r="I32" i="106"/>
  <c r="C32" i="104"/>
  <c r="D32" i="104"/>
  <c r="E32" i="104"/>
  <c r="F32" i="104"/>
  <c r="G32" i="104"/>
  <c r="H32" i="104"/>
  <c r="I32" i="104"/>
  <c r="C32" i="103"/>
  <c r="D32" i="103"/>
  <c r="E32" i="103"/>
  <c r="F32" i="103"/>
  <c r="G32" i="103"/>
  <c r="H32" i="103"/>
  <c r="I32" i="103"/>
  <c r="C32" i="37"/>
  <c r="D32" i="37"/>
  <c r="E32" i="37"/>
  <c r="F32" i="37"/>
  <c r="G32" i="37"/>
  <c r="H32" i="37"/>
  <c r="I32" i="37"/>
  <c r="C32" i="111"/>
  <c r="D32" i="111"/>
  <c r="E32" i="111"/>
  <c r="F32" i="111"/>
  <c r="G32" i="111"/>
  <c r="H32" i="111"/>
  <c r="I32" i="111"/>
  <c r="C34" i="107"/>
  <c r="D34" i="107"/>
  <c r="E34" i="107"/>
  <c r="F34" i="107"/>
  <c r="G34" i="107"/>
  <c r="H34" i="107"/>
  <c r="I34" i="107"/>
  <c r="C34" i="108"/>
  <c r="D34" i="108"/>
  <c r="E34" i="108"/>
  <c r="F34" i="108"/>
  <c r="G34" i="108"/>
  <c r="H34" i="108"/>
  <c r="I34" i="108"/>
  <c r="C34" i="109"/>
  <c r="D34" i="109"/>
  <c r="E34" i="109"/>
  <c r="F34" i="109"/>
  <c r="G34" i="109"/>
  <c r="H34" i="109"/>
  <c r="I34" i="109"/>
  <c r="C34" i="110"/>
  <c r="D34" i="110"/>
  <c r="E34" i="110"/>
  <c r="F34" i="110"/>
  <c r="G34" i="110"/>
  <c r="H34" i="110"/>
  <c r="I34" i="110"/>
  <c r="C34" i="105"/>
  <c r="D34" i="105"/>
  <c r="E34" i="105"/>
  <c r="F34" i="105"/>
  <c r="G34" i="105"/>
  <c r="H34" i="105"/>
  <c r="I34" i="105"/>
  <c r="C34" i="106"/>
  <c r="D34" i="106"/>
  <c r="E34" i="106"/>
  <c r="F34" i="106"/>
  <c r="G34" i="106"/>
  <c r="H34" i="106"/>
  <c r="I34" i="106"/>
  <c r="C34" i="104"/>
  <c r="D34" i="104"/>
  <c r="E34" i="104"/>
  <c r="F34" i="104"/>
  <c r="G34" i="104"/>
  <c r="H34" i="104"/>
  <c r="I34" i="104"/>
  <c r="C34" i="103"/>
  <c r="D34" i="103"/>
  <c r="E34" i="103"/>
  <c r="F34" i="103"/>
  <c r="G34" i="103"/>
  <c r="H34" i="103"/>
  <c r="I34" i="103"/>
  <c r="C34" i="37"/>
  <c r="D34" i="37"/>
  <c r="E34" i="37"/>
  <c r="F34" i="37"/>
  <c r="G34" i="37"/>
  <c r="H34" i="37"/>
  <c r="I34" i="37"/>
  <c r="C34" i="111"/>
  <c r="D34" i="111"/>
  <c r="E34" i="111"/>
  <c r="F34" i="111"/>
  <c r="G34" i="111"/>
  <c r="H34" i="111"/>
  <c r="I34" i="111"/>
  <c r="C36" i="107"/>
  <c r="D36" i="107"/>
  <c r="E36" i="107"/>
  <c r="F36" i="107"/>
  <c r="G36" i="107"/>
  <c r="H36" i="107"/>
  <c r="C36" i="108"/>
  <c r="D36" i="108"/>
  <c r="E36" i="108"/>
  <c r="F36" i="108"/>
  <c r="G36" i="108"/>
  <c r="H36" i="108"/>
  <c r="C36" i="109"/>
  <c r="D36" i="109"/>
  <c r="E36" i="109"/>
  <c r="F36" i="109"/>
  <c r="G36" i="109"/>
  <c r="H36" i="109"/>
  <c r="C36" i="110"/>
  <c r="D36" i="110"/>
  <c r="E36" i="110"/>
  <c r="F36" i="110"/>
  <c r="G36" i="110"/>
  <c r="H36" i="110"/>
  <c r="C36" i="105"/>
  <c r="D36" i="105"/>
  <c r="E36" i="105"/>
  <c r="F36" i="105"/>
  <c r="G36" i="105"/>
  <c r="H36" i="105"/>
  <c r="C36" i="106"/>
  <c r="D36" i="106"/>
  <c r="E36" i="106"/>
  <c r="F36" i="106"/>
  <c r="G36" i="106"/>
  <c r="H36" i="106"/>
  <c r="C36" i="104"/>
  <c r="D36" i="104"/>
  <c r="E36" i="104"/>
  <c r="F36" i="104"/>
  <c r="G36" i="104"/>
  <c r="H36" i="104"/>
  <c r="C36" i="103"/>
  <c r="D36" i="103"/>
  <c r="E36" i="103"/>
  <c r="F36" i="103"/>
  <c r="G36" i="103"/>
  <c r="H36" i="103"/>
  <c r="C36" i="37"/>
  <c r="D36" i="37"/>
  <c r="E36" i="37"/>
  <c r="F36" i="37"/>
  <c r="G36" i="37"/>
  <c r="H36" i="37"/>
  <c r="C36" i="111"/>
  <c r="D36" i="111"/>
  <c r="E36" i="111"/>
  <c r="F36" i="111"/>
  <c r="G36" i="111"/>
  <c r="H36" i="111"/>
  <c r="B36" i="107"/>
  <c r="B36" i="108"/>
  <c r="B36" i="109"/>
  <c r="B36" i="110"/>
  <c r="B36" i="105"/>
  <c r="B36" i="106"/>
  <c r="B36" i="104"/>
  <c r="B36" i="103"/>
  <c r="B36" i="37"/>
  <c r="B36" i="111"/>
  <c r="B34" i="107"/>
  <c r="B34" i="108"/>
  <c r="B34" i="109"/>
  <c r="B34" i="110"/>
  <c r="B34" i="105"/>
  <c r="B34" i="106"/>
  <c r="B34" i="104"/>
  <c r="B34" i="103"/>
  <c r="B34" i="37"/>
  <c r="B34" i="111"/>
  <c r="B32" i="107"/>
  <c r="B32" i="108"/>
  <c r="B32" i="109"/>
  <c r="B32" i="110"/>
  <c r="B32" i="105"/>
  <c r="B32" i="106"/>
  <c r="B32" i="104"/>
  <c r="B32" i="103"/>
  <c r="B32" i="37"/>
  <c r="B32" i="111"/>
  <c r="C23" i="107"/>
  <c r="D23" i="107"/>
  <c r="E23" i="107"/>
  <c r="F23" i="107"/>
  <c r="G23" i="107"/>
  <c r="H23" i="107"/>
  <c r="C23" i="108"/>
  <c r="D23" i="108"/>
  <c r="E23" i="108"/>
  <c r="F23" i="108"/>
  <c r="G23" i="108"/>
  <c r="H23" i="108"/>
  <c r="C23" i="109"/>
  <c r="D23" i="109"/>
  <c r="E23" i="109"/>
  <c r="F23" i="109"/>
  <c r="G23" i="109"/>
  <c r="H23" i="109"/>
  <c r="C23" i="110"/>
  <c r="D23" i="110"/>
  <c r="E23" i="110"/>
  <c r="F23" i="110"/>
  <c r="G23" i="110"/>
  <c r="H23" i="110"/>
  <c r="C23" i="105"/>
  <c r="D23" i="105"/>
  <c r="E23" i="105"/>
  <c r="F23" i="105"/>
  <c r="G23" i="105"/>
  <c r="H23" i="105"/>
  <c r="C23" i="106"/>
  <c r="D23" i="106"/>
  <c r="E23" i="106"/>
  <c r="F23" i="106"/>
  <c r="G23" i="106"/>
  <c r="H23" i="106"/>
  <c r="C23" i="104"/>
  <c r="D23" i="104"/>
  <c r="E23" i="104"/>
  <c r="F23" i="104"/>
  <c r="G23" i="104"/>
  <c r="H23" i="104"/>
  <c r="C23" i="103"/>
  <c r="D23" i="103"/>
  <c r="E23" i="103"/>
  <c r="F23" i="103"/>
  <c r="G23" i="103"/>
  <c r="H23" i="103"/>
  <c r="C23" i="37"/>
  <c r="D23" i="37"/>
  <c r="E23" i="37"/>
  <c r="F23" i="37"/>
  <c r="G23" i="37"/>
  <c r="H23" i="37"/>
  <c r="C23" i="111"/>
  <c r="D23" i="111"/>
  <c r="E23" i="111"/>
  <c r="F23" i="111"/>
  <c r="G23" i="111"/>
  <c r="H23" i="111"/>
  <c r="C21" i="107"/>
  <c r="D21" i="107"/>
  <c r="E21" i="107"/>
  <c r="F21" i="107"/>
  <c r="G21" i="107"/>
  <c r="H21" i="107"/>
  <c r="I21" i="107"/>
  <c r="C21" i="108"/>
  <c r="D21" i="108"/>
  <c r="E21" i="108"/>
  <c r="F21" i="108"/>
  <c r="G21" i="108"/>
  <c r="H21" i="108"/>
  <c r="I21" i="108"/>
  <c r="C21" i="109"/>
  <c r="D21" i="109"/>
  <c r="E21" i="109"/>
  <c r="F21" i="109"/>
  <c r="G21" i="109"/>
  <c r="H21" i="109"/>
  <c r="I21" i="109"/>
  <c r="C21" i="110"/>
  <c r="D21" i="110"/>
  <c r="E21" i="110"/>
  <c r="F21" i="110"/>
  <c r="G21" i="110"/>
  <c r="H21" i="110"/>
  <c r="I21" i="110"/>
  <c r="C21" i="105"/>
  <c r="D21" i="105"/>
  <c r="E21" i="105"/>
  <c r="F21" i="105"/>
  <c r="G21" i="105"/>
  <c r="H21" i="105"/>
  <c r="I21" i="105"/>
  <c r="C21" i="106"/>
  <c r="D21" i="106"/>
  <c r="E21" i="106"/>
  <c r="F21" i="106"/>
  <c r="G21" i="106"/>
  <c r="H21" i="106"/>
  <c r="I21" i="106"/>
  <c r="C21" i="104"/>
  <c r="D21" i="104"/>
  <c r="E21" i="104"/>
  <c r="F21" i="104"/>
  <c r="G21" i="104"/>
  <c r="H21" i="104"/>
  <c r="I21" i="104"/>
  <c r="C21" i="103"/>
  <c r="D21" i="103"/>
  <c r="E21" i="103"/>
  <c r="F21" i="103"/>
  <c r="G21" i="103"/>
  <c r="H21" i="103"/>
  <c r="I21" i="103"/>
  <c r="C21" i="37"/>
  <c r="D21" i="37"/>
  <c r="E21" i="37"/>
  <c r="F21" i="37"/>
  <c r="G21" i="37"/>
  <c r="H21" i="37"/>
  <c r="I21" i="37"/>
  <c r="C21" i="111"/>
  <c r="D21" i="111"/>
  <c r="E21" i="111"/>
  <c r="F21" i="111"/>
  <c r="G21" i="111"/>
  <c r="H21" i="111"/>
  <c r="I21" i="111"/>
  <c r="C19" i="107"/>
  <c r="D19" i="107"/>
  <c r="E19" i="107"/>
  <c r="F19" i="107"/>
  <c r="G19" i="107"/>
  <c r="H19" i="107"/>
  <c r="I19" i="107"/>
  <c r="C19" i="108"/>
  <c r="D19" i="108"/>
  <c r="E19" i="108"/>
  <c r="F19" i="108"/>
  <c r="G19" i="108"/>
  <c r="H19" i="108"/>
  <c r="I19" i="108"/>
  <c r="C19" i="109"/>
  <c r="D19" i="109"/>
  <c r="E19" i="109"/>
  <c r="F19" i="109"/>
  <c r="G19" i="109"/>
  <c r="H19" i="109"/>
  <c r="I19" i="109"/>
  <c r="C19" i="110"/>
  <c r="D19" i="110"/>
  <c r="E19" i="110"/>
  <c r="F19" i="110"/>
  <c r="G19" i="110"/>
  <c r="H19" i="110"/>
  <c r="I19" i="110"/>
  <c r="C19" i="105"/>
  <c r="D19" i="105"/>
  <c r="E19" i="105"/>
  <c r="F19" i="105"/>
  <c r="G19" i="105"/>
  <c r="H19" i="105"/>
  <c r="I19" i="105"/>
  <c r="C19" i="106"/>
  <c r="D19" i="106"/>
  <c r="E19" i="106"/>
  <c r="F19" i="106"/>
  <c r="G19" i="106"/>
  <c r="H19" i="106"/>
  <c r="I19" i="106"/>
  <c r="C19" i="104"/>
  <c r="D19" i="104"/>
  <c r="E19" i="104"/>
  <c r="F19" i="104"/>
  <c r="G19" i="104"/>
  <c r="H19" i="104"/>
  <c r="I19" i="104"/>
  <c r="C19" i="103"/>
  <c r="D19" i="103"/>
  <c r="E19" i="103"/>
  <c r="F19" i="103"/>
  <c r="G19" i="103"/>
  <c r="H19" i="103"/>
  <c r="I19" i="103"/>
  <c r="C19" i="37"/>
  <c r="D19" i="37"/>
  <c r="E19" i="37"/>
  <c r="F19" i="37"/>
  <c r="G19" i="37"/>
  <c r="H19" i="37"/>
  <c r="I19" i="37"/>
  <c r="C19" i="111"/>
  <c r="D19" i="111"/>
  <c r="E19" i="111"/>
  <c r="F19" i="111"/>
  <c r="G19" i="111"/>
  <c r="H19" i="111"/>
  <c r="I19" i="111"/>
  <c r="J5" i="111"/>
  <c r="K5" i="111"/>
  <c r="L5" i="111"/>
  <c r="M5" i="111"/>
  <c r="N5" i="111"/>
  <c r="O5" i="111"/>
  <c r="C6" i="111"/>
  <c r="D6" i="111"/>
  <c r="E6" i="111"/>
  <c r="F6" i="111"/>
  <c r="G6" i="111"/>
  <c r="H6" i="111"/>
  <c r="I6" i="111"/>
  <c r="J7" i="111"/>
  <c r="K7" i="111"/>
  <c r="L7" i="111"/>
  <c r="M7" i="111"/>
  <c r="N7" i="111"/>
  <c r="O7" i="111"/>
  <c r="B8" i="111"/>
  <c r="C8" i="111"/>
  <c r="D8" i="111"/>
  <c r="E8" i="111"/>
  <c r="F8" i="111"/>
  <c r="G8" i="111"/>
  <c r="H8" i="111"/>
  <c r="I8" i="111"/>
  <c r="J9" i="111"/>
  <c r="K9" i="111"/>
  <c r="L9" i="111"/>
  <c r="M9" i="111"/>
  <c r="N9" i="111"/>
  <c r="O9" i="111"/>
  <c r="B10" i="111"/>
  <c r="C10" i="111"/>
  <c r="D10" i="111"/>
  <c r="E10" i="111"/>
  <c r="F10" i="111"/>
  <c r="G10" i="111"/>
  <c r="H10" i="111"/>
  <c r="I10" i="111"/>
  <c r="J11" i="111"/>
  <c r="K11" i="111"/>
  <c r="L11" i="111"/>
  <c r="M11" i="111"/>
  <c r="N11" i="111"/>
  <c r="O11" i="111"/>
  <c r="J18" i="111"/>
  <c r="K18" i="111"/>
  <c r="L18" i="111"/>
  <c r="M18" i="111"/>
  <c r="N18" i="111"/>
  <c r="O18" i="111"/>
  <c r="J20" i="111"/>
  <c r="K20" i="111"/>
  <c r="L20" i="111"/>
  <c r="M20" i="111"/>
  <c r="N20" i="111"/>
  <c r="O20" i="111"/>
  <c r="J22" i="111"/>
  <c r="K22" i="111"/>
  <c r="L22" i="111"/>
  <c r="M22" i="111"/>
  <c r="N22" i="111"/>
  <c r="O22" i="111"/>
  <c r="J24" i="111"/>
  <c r="K24" i="111"/>
  <c r="L24" i="111"/>
  <c r="M24" i="111"/>
  <c r="N24" i="111"/>
  <c r="O24" i="111"/>
  <c r="J31" i="111"/>
  <c r="K31" i="111"/>
  <c r="L31" i="111"/>
  <c r="M31" i="111"/>
  <c r="N31" i="111"/>
  <c r="O31" i="111"/>
  <c r="J33" i="111"/>
  <c r="K33" i="111"/>
  <c r="L33" i="111"/>
  <c r="M33" i="111"/>
  <c r="N33" i="111"/>
  <c r="O33" i="111"/>
  <c r="J35" i="111"/>
  <c r="K35" i="111"/>
  <c r="L35" i="111"/>
  <c r="M35" i="111"/>
  <c r="N35" i="111"/>
  <c r="O35" i="111"/>
  <c r="J37" i="111"/>
  <c r="K37" i="111"/>
  <c r="L37" i="111"/>
  <c r="M37" i="111"/>
  <c r="N37" i="111"/>
  <c r="O37" i="111"/>
  <c r="J5" i="107"/>
  <c r="K5" i="107"/>
  <c r="L5" i="107"/>
  <c r="M5" i="107"/>
  <c r="N5" i="107"/>
  <c r="O5" i="107"/>
  <c r="C6" i="107"/>
  <c r="D6" i="107"/>
  <c r="E6" i="107"/>
  <c r="F6" i="107"/>
  <c r="G6" i="107"/>
  <c r="H6" i="107"/>
  <c r="I6" i="107"/>
  <c r="J7" i="107"/>
  <c r="K7" i="107"/>
  <c r="L7" i="107"/>
  <c r="M7" i="107"/>
  <c r="N7" i="107"/>
  <c r="O7" i="107"/>
  <c r="B8" i="107"/>
  <c r="C8" i="107"/>
  <c r="D8" i="107"/>
  <c r="E8" i="107"/>
  <c r="F8" i="107"/>
  <c r="G8" i="107"/>
  <c r="H8" i="107"/>
  <c r="I8" i="107"/>
  <c r="J9" i="107"/>
  <c r="K9" i="107"/>
  <c r="L9" i="107"/>
  <c r="M9" i="107"/>
  <c r="N9" i="107"/>
  <c r="O9" i="107"/>
  <c r="B10" i="107"/>
  <c r="C10" i="107"/>
  <c r="D10" i="107"/>
  <c r="E10" i="107"/>
  <c r="F10" i="107"/>
  <c r="G10" i="107"/>
  <c r="H10" i="107"/>
  <c r="I10" i="107"/>
  <c r="J11" i="107"/>
  <c r="K11" i="107"/>
  <c r="L11" i="107"/>
  <c r="M11" i="107"/>
  <c r="N11" i="107"/>
  <c r="O11" i="107"/>
  <c r="J18" i="107"/>
  <c r="K18" i="107"/>
  <c r="L18" i="107"/>
  <c r="M18" i="107"/>
  <c r="N18" i="107"/>
  <c r="O18" i="107"/>
  <c r="J20" i="107"/>
  <c r="K20" i="107"/>
  <c r="L20" i="107"/>
  <c r="M20" i="107"/>
  <c r="N20" i="107"/>
  <c r="O20" i="107"/>
  <c r="J22" i="107"/>
  <c r="K22" i="107"/>
  <c r="L22" i="107"/>
  <c r="M22" i="107"/>
  <c r="N22" i="107"/>
  <c r="O22" i="107"/>
  <c r="J24" i="107"/>
  <c r="K24" i="107"/>
  <c r="L24" i="107"/>
  <c r="M24" i="107"/>
  <c r="N24" i="107"/>
  <c r="O24" i="107"/>
  <c r="J31" i="107"/>
  <c r="K31" i="107"/>
  <c r="L31" i="107"/>
  <c r="M31" i="107"/>
  <c r="N31" i="107"/>
  <c r="O31" i="107"/>
  <c r="J33" i="107"/>
  <c r="K33" i="107"/>
  <c r="L33" i="107"/>
  <c r="M33" i="107"/>
  <c r="N33" i="107"/>
  <c r="O33" i="107"/>
  <c r="J35" i="107"/>
  <c r="K35" i="107"/>
  <c r="L35" i="107"/>
  <c r="M35" i="107"/>
  <c r="N35" i="107"/>
  <c r="O35" i="107"/>
  <c r="J37" i="107"/>
  <c r="K37" i="107"/>
  <c r="L37" i="107"/>
  <c r="M37" i="107"/>
  <c r="N37" i="107"/>
  <c r="O37" i="107"/>
  <c r="J5" i="108"/>
  <c r="K5" i="108"/>
  <c r="L5" i="108"/>
  <c r="M5" i="108"/>
  <c r="N5" i="108"/>
  <c r="O5" i="108"/>
  <c r="C6" i="108"/>
  <c r="D6" i="108"/>
  <c r="E6" i="108"/>
  <c r="F6" i="108"/>
  <c r="G6" i="108"/>
  <c r="H6" i="108"/>
  <c r="I6" i="108"/>
  <c r="J7" i="108"/>
  <c r="K7" i="108"/>
  <c r="L7" i="108"/>
  <c r="M7" i="108"/>
  <c r="N7" i="108"/>
  <c r="O7" i="108"/>
  <c r="B8" i="108"/>
  <c r="C8" i="108"/>
  <c r="D8" i="108"/>
  <c r="E8" i="108"/>
  <c r="F8" i="108"/>
  <c r="G8" i="108"/>
  <c r="H8" i="108"/>
  <c r="I8" i="108"/>
  <c r="J9" i="108"/>
  <c r="K9" i="108"/>
  <c r="L9" i="108"/>
  <c r="M9" i="108"/>
  <c r="N9" i="108"/>
  <c r="O9" i="108"/>
  <c r="B10" i="108"/>
  <c r="C10" i="108"/>
  <c r="D10" i="108"/>
  <c r="E10" i="108"/>
  <c r="F10" i="108"/>
  <c r="G10" i="108"/>
  <c r="H10" i="108"/>
  <c r="I10" i="108"/>
  <c r="J11" i="108"/>
  <c r="K11" i="108"/>
  <c r="L11" i="108"/>
  <c r="M11" i="108"/>
  <c r="N11" i="108"/>
  <c r="O11" i="108"/>
  <c r="J18" i="108"/>
  <c r="K18" i="108"/>
  <c r="L18" i="108"/>
  <c r="M18" i="108"/>
  <c r="N18" i="108"/>
  <c r="O18" i="108"/>
  <c r="J20" i="108"/>
  <c r="K20" i="108"/>
  <c r="L20" i="108"/>
  <c r="M20" i="108"/>
  <c r="N20" i="108"/>
  <c r="O20" i="108"/>
  <c r="J22" i="108"/>
  <c r="K22" i="108"/>
  <c r="L22" i="108"/>
  <c r="M22" i="108"/>
  <c r="N22" i="108"/>
  <c r="O22" i="108"/>
  <c r="J24" i="108"/>
  <c r="K24" i="108"/>
  <c r="L24" i="108"/>
  <c r="M24" i="108"/>
  <c r="N24" i="108"/>
  <c r="O24" i="108"/>
  <c r="J31" i="108"/>
  <c r="K31" i="108"/>
  <c r="L31" i="108"/>
  <c r="M31" i="108"/>
  <c r="N31" i="108"/>
  <c r="O31" i="108"/>
  <c r="J33" i="108"/>
  <c r="K33" i="108"/>
  <c r="L33" i="108"/>
  <c r="M33" i="108"/>
  <c r="N33" i="108"/>
  <c r="O33" i="108"/>
  <c r="J35" i="108"/>
  <c r="K35" i="108"/>
  <c r="L35" i="108"/>
  <c r="M35" i="108"/>
  <c r="N35" i="108"/>
  <c r="O35" i="108"/>
  <c r="J37" i="108"/>
  <c r="K37" i="108"/>
  <c r="L37" i="108"/>
  <c r="M37" i="108"/>
  <c r="N37" i="108"/>
  <c r="O37" i="108"/>
  <c r="J5" i="109"/>
  <c r="K5" i="109"/>
  <c r="L5" i="109"/>
  <c r="M5" i="109"/>
  <c r="N5" i="109"/>
  <c r="O5" i="109"/>
  <c r="C6" i="109"/>
  <c r="D6" i="109"/>
  <c r="E6" i="109"/>
  <c r="F6" i="109"/>
  <c r="G6" i="109"/>
  <c r="H6" i="109"/>
  <c r="I6" i="109"/>
  <c r="J7" i="109"/>
  <c r="K7" i="109"/>
  <c r="L7" i="109"/>
  <c r="M7" i="109"/>
  <c r="N7" i="109"/>
  <c r="O7" i="109"/>
  <c r="B8" i="109"/>
  <c r="C8" i="109"/>
  <c r="D8" i="109"/>
  <c r="E8" i="109"/>
  <c r="F8" i="109"/>
  <c r="G8" i="109"/>
  <c r="H8" i="109"/>
  <c r="I8" i="109"/>
  <c r="J9" i="109"/>
  <c r="K9" i="109"/>
  <c r="L9" i="109"/>
  <c r="M9" i="109"/>
  <c r="N9" i="109"/>
  <c r="O9" i="109"/>
  <c r="B10" i="109"/>
  <c r="C10" i="109"/>
  <c r="D10" i="109"/>
  <c r="E10" i="109"/>
  <c r="F10" i="109"/>
  <c r="G10" i="109"/>
  <c r="H10" i="109"/>
  <c r="I10" i="109"/>
  <c r="J11" i="109"/>
  <c r="K11" i="109"/>
  <c r="L11" i="109"/>
  <c r="M11" i="109"/>
  <c r="N11" i="109"/>
  <c r="O11" i="109"/>
  <c r="J18" i="109"/>
  <c r="K18" i="109"/>
  <c r="L18" i="109"/>
  <c r="M18" i="109"/>
  <c r="N18" i="109"/>
  <c r="O18" i="109"/>
  <c r="J20" i="109"/>
  <c r="K20" i="109"/>
  <c r="L20" i="109"/>
  <c r="M20" i="109"/>
  <c r="N20" i="109"/>
  <c r="O20" i="109"/>
  <c r="J22" i="109"/>
  <c r="K22" i="109"/>
  <c r="L22" i="109"/>
  <c r="M22" i="109"/>
  <c r="N22" i="109"/>
  <c r="O22" i="109"/>
  <c r="J24" i="109"/>
  <c r="K24" i="109"/>
  <c r="L24" i="109"/>
  <c r="M24" i="109"/>
  <c r="N24" i="109"/>
  <c r="O24" i="109"/>
  <c r="J31" i="109"/>
  <c r="K31" i="109"/>
  <c r="L31" i="109"/>
  <c r="M31" i="109"/>
  <c r="N31" i="109"/>
  <c r="O31" i="109"/>
  <c r="J33" i="109"/>
  <c r="K33" i="109"/>
  <c r="L33" i="109"/>
  <c r="M33" i="109"/>
  <c r="N33" i="109"/>
  <c r="O33" i="109"/>
  <c r="J35" i="109"/>
  <c r="K35" i="109"/>
  <c r="L35" i="109"/>
  <c r="M35" i="109"/>
  <c r="N35" i="109"/>
  <c r="O35" i="109"/>
  <c r="J37" i="109"/>
  <c r="K37" i="109"/>
  <c r="L37" i="109"/>
  <c r="M37" i="109"/>
  <c r="N37" i="109"/>
  <c r="O37" i="109"/>
  <c r="J5" i="110"/>
  <c r="K5" i="110"/>
  <c r="L5" i="110"/>
  <c r="M5" i="110"/>
  <c r="N5" i="110"/>
  <c r="O5" i="110"/>
  <c r="C6" i="110"/>
  <c r="D6" i="110"/>
  <c r="E6" i="110"/>
  <c r="F6" i="110"/>
  <c r="G6" i="110"/>
  <c r="H6" i="110"/>
  <c r="I6" i="110"/>
  <c r="J7" i="110"/>
  <c r="K7" i="110"/>
  <c r="L7" i="110"/>
  <c r="M7" i="110"/>
  <c r="N7" i="110"/>
  <c r="O7" i="110"/>
  <c r="B8" i="110"/>
  <c r="C8" i="110"/>
  <c r="D8" i="110"/>
  <c r="E8" i="110"/>
  <c r="F8" i="110"/>
  <c r="G8" i="110"/>
  <c r="H8" i="110"/>
  <c r="I8" i="110"/>
  <c r="J9" i="110"/>
  <c r="K9" i="110"/>
  <c r="L9" i="110"/>
  <c r="M9" i="110"/>
  <c r="N9" i="110"/>
  <c r="O9" i="110"/>
  <c r="B10" i="110"/>
  <c r="C10" i="110"/>
  <c r="D10" i="110"/>
  <c r="E10" i="110"/>
  <c r="F10" i="110"/>
  <c r="G10" i="110"/>
  <c r="H10" i="110"/>
  <c r="I10" i="110"/>
  <c r="J11" i="110"/>
  <c r="K11" i="110"/>
  <c r="L11" i="110"/>
  <c r="M11" i="110"/>
  <c r="N11" i="110"/>
  <c r="O11" i="110"/>
  <c r="J18" i="110"/>
  <c r="K18" i="110"/>
  <c r="L18" i="110"/>
  <c r="M18" i="110"/>
  <c r="N18" i="110"/>
  <c r="O18" i="110"/>
  <c r="J20" i="110"/>
  <c r="K20" i="110"/>
  <c r="L20" i="110"/>
  <c r="M20" i="110"/>
  <c r="N20" i="110"/>
  <c r="O20" i="110"/>
  <c r="J22" i="110"/>
  <c r="K22" i="110"/>
  <c r="L22" i="110"/>
  <c r="M22" i="110"/>
  <c r="N22" i="110"/>
  <c r="O22" i="110"/>
  <c r="J24" i="110"/>
  <c r="K24" i="110"/>
  <c r="L24" i="110"/>
  <c r="M24" i="110"/>
  <c r="N24" i="110"/>
  <c r="O24" i="110"/>
  <c r="J31" i="110"/>
  <c r="K31" i="110"/>
  <c r="L31" i="110"/>
  <c r="M31" i="110"/>
  <c r="N31" i="110"/>
  <c r="O31" i="110"/>
  <c r="J33" i="110"/>
  <c r="K33" i="110"/>
  <c r="L33" i="110"/>
  <c r="M33" i="110"/>
  <c r="N33" i="110"/>
  <c r="O33" i="110"/>
  <c r="J35" i="110"/>
  <c r="K35" i="110"/>
  <c r="L35" i="110"/>
  <c r="M35" i="110"/>
  <c r="N35" i="110"/>
  <c r="O35" i="110"/>
  <c r="J37" i="110"/>
  <c r="K37" i="110"/>
  <c r="L37" i="110"/>
  <c r="M37" i="110"/>
  <c r="N37" i="110"/>
  <c r="O37" i="110"/>
  <c r="J5" i="105"/>
  <c r="K5" i="105"/>
  <c r="L5" i="105"/>
  <c r="M5" i="105"/>
  <c r="N5" i="105"/>
  <c r="O5" i="105"/>
  <c r="J7" i="105"/>
  <c r="K7" i="105"/>
  <c r="L7" i="105"/>
  <c r="M7" i="105"/>
  <c r="N7" i="105"/>
  <c r="O7" i="105"/>
  <c r="J9" i="105"/>
  <c r="K9" i="105"/>
  <c r="L9" i="105"/>
  <c r="M9" i="105"/>
  <c r="N9" i="105"/>
  <c r="O9" i="105"/>
  <c r="J11" i="105"/>
  <c r="K11" i="105"/>
  <c r="L11" i="105"/>
  <c r="M11" i="105"/>
  <c r="N11" i="105"/>
  <c r="O11" i="105"/>
  <c r="J18" i="105"/>
  <c r="K18" i="105"/>
  <c r="L18" i="105"/>
  <c r="M18" i="105"/>
  <c r="N18" i="105"/>
  <c r="O18" i="105"/>
  <c r="J20" i="105"/>
  <c r="K20" i="105"/>
  <c r="L20" i="105"/>
  <c r="M20" i="105"/>
  <c r="N20" i="105"/>
  <c r="O20" i="105"/>
  <c r="J22" i="105"/>
  <c r="K22" i="105"/>
  <c r="L22" i="105"/>
  <c r="M22" i="105"/>
  <c r="N22" i="105"/>
  <c r="O22" i="105"/>
  <c r="J24" i="105"/>
  <c r="K24" i="105"/>
  <c r="L24" i="105"/>
  <c r="M24" i="105"/>
  <c r="N24" i="105"/>
  <c r="O24" i="105"/>
  <c r="J31" i="105"/>
  <c r="K31" i="105"/>
  <c r="L31" i="105"/>
  <c r="M31" i="105"/>
  <c r="N31" i="105"/>
  <c r="O31" i="105"/>
  <c r="J33" i="105"/>
  <c r="K33" i="105"/>
  <c r="L33" i="105"/>
  <c r="M33" i="105"/>
  <c r="N33" i="105"/>
  <c r="O33" i="105"/>
  <c r="J35" i="105"/>
  <c r="K35" i="105"/>
  <c r="L35" i="105"/>
  <c r="M35" i="105"/>
  <c r="N35" i="105"/>
  <c r="O35" i="105"/>
  <c r="J37" i="105"/>
  <c r="K37" i="105"/>
  <c r="L37" i="105"/>
  <c r="M37" i="105"/>
  <c r="N37" i="105"/>
  <c r="O37" i="105"/>
  <c r="J5" i="106"/>
  <c r="K5" i="106"/>
  <c r="L5" i="106"/>
  <c r="M5" i="106"/>
  <c r="N5" i="106"/>
  <c r="O5" i="106"/>
  <c r="C6" i="106"/>
  <c r="D6" i="106"/>
  <c r="E6" i="106"/>
  <c r="F6" i="106"/>
  <c r="G6" i="106"/>
  <c r="H6" i="106"/>
  <c r="I6" i="106"/>
  <c r="J7" i="106"/>
  <c r="K7" i="106"/>
  <c r="L7" i="106"/>
  <c r="M7" i="106"/>
  <c r="N7" i="106"/>
  <c r="O7" i="106"/>
  <c r="B8" i="106"/>
  <c r="C8" i="106"/>
  <c r="D8" i="106"/>
  <c r="E8" i="106"/>
  <c r="F8" i="106"/>
  <c r="G8" i="106"/>
  <c r="H8" i="106"/>
  <c r="I8" i="106"/>
  <c r="J9" i="106"/>
  <c r="K9" i="106"/>
  <c r="L9" i="106"/>
  <c r="M9" i="106"/>
  <c r="N9" i="106"/>
  <c r="O9" i="106"/>
  <c r="B10" i="106"/>
  <c r="C10" i="106"/>
  <c r="D10" i="106"/>
  <c r="E10" i="106"/>
  <c r="F10" i="106"/>
  <c r="G10" i="106"/>
  <c r="H10" i="106"/>
  <c r="I10" i="106"/>
  <c r="J11" i="106"/>
  <c r="K11" i="106"/>
  <c r="L11" i="106"/>
  <c r="M11" i="106"/>
  <c r="N11" i="106"/>
  <c r="O11" i="106"/>
  <c r="J18" i="106"/>
  <c r="K18" i="106"/>
  <c r="L18" i="106"/>
  <c r="M18" i="106"/>
  <c r="N18" i="106"/>
  <c r="O18" i="106"/>
  <c r="J20" i="106"/>
  <c r="K20" i="106"/>
  <c r="L20" i="106"/>
  <c r="M20" i="106"/>
  <c r="N20" i="106"/>
  <c r="O20" i="106"/>
  <c r="J22" i="106"/>
  <c r="K22" i="106"/>
  <c r="L22" i="106"/>
  <c r="M22" i="106"/>
  <c r="N22" i="106"/>
  <c r="O22" i="106"/>
  <c r="J24" i="106"/>
  <c r="K24" i="106"/>
  <c r="L24" i="106"/>
  <c r="M24" i="106"/>
  <c r="N24" i="106"/>
  <c r="O24" i="106"/>
  <c r="J31" i="106"/>
  <c r="K31" i="106"/>
  <c r="L31" i="106"/>
  <c r="M31" i="106"/>
  <c r="N31" i="106"/>
  <c r="O31" i="106"/>
  <c r="J33" i="106"/>
  <c r="K33" i="106"/>
  <c r="L33" i="106"/>
  <c r="M33" i="106"/>
  <c r="N33" i="106"/>
  <c r="O33" i="106"/>
  <c r="J35" i="106"/>
  <c r="K35" i="106"/>
  <c r="L35" i="106"/>
  <c r="M35" i="106"/>
  <c r="N35" i="106"/>
  <c r="O35" i="106"/>
  <c r="J37" i="106"/>
  <c r="K37" i="106"/>
  <c r="L37" i="106"/>
  <c r="M37" i="106"/>
  <c r="N37" i="106"/>
  <c r="O37" i="106"/>
  <c r="J5" i="104"/>
  <c r="K5" i="104"/>
  <c r="L5" i="104"/>
  <c r="M5" i="104"/>
  <c r="N5" i="104"/>
  <c r="O5" i="104"/>
  <c r="C6" i="104"/>
  <c r="D6" i="104"/>
  <c r="E6" i="104"/>
  <c r="F6" i="104"/>
  <c r="G6" i="104"/>
  <c r="H6" i="104"/>
  <c r="I6" i="104"/>
  <c r="J7" i="104"/>
  <c r="K7" i="104"/>
  <c r="L7" i="104"/>
  <c r="M7" i="104"/>
  <c r="N7" i="104"/>
  <c r="O7" i="104"/>
  <c r="B8" i="104"/>
  <c r="C8" i="104"/>
  <c r="D8" i="104"/>
  <c r="E8" i="104"/>
  <c r="F8" i="104"/>
  <c r="G8" i="104"/>
  <c r="H8" i="104"/>
  <c r="I8" i="104"/>
  <c r="J9" i="104"/>
  <c r="K9" i="104"/>
  <c r="L9" i="104"/>
  <c r="M9" i="104"/>
  <c r="N9" i="104"/>
  <c r="O9" i="104"/>
  <c r="B10" i="104"/>
  <c r="C10" i="104"/>
  <c r="D10" i="104"/>
  <c r="E10" i="104"/>
  <c r="F10" i="104"/>
  <c r="G10" i="104"/>
  <c r="H10" i="104"/>
  <c r="I10" i="104"/>
  <c r="J11" i="104"/>
  <c r="K11" i="104"/>
  <c r="L11" i="104"/>
  <c r="M11" i="104"/>
  <c r="N11" i="104"/>
  <c r="O11" i="104"/>
  <c r="J18" i="104"/>
  <c r="K18" i="104"/>
  <c r="L18" i="104"/>
  <c r="M18" i="104"/>
  <c r="N18" i="104"/>
  <c r="O18" i="104"/>
  <c r="J20" i="104"/>
  <c r="K20" i="104"/>
  <c r="L20" i="104"/>
  <c r="M20" i="104"/>
  <c r="N20" i="104"/>
  <c r="O20" i="104"/>
  <c r="J22" i="104"/>
  <c r="K22" i="104"/>
  <c r="L22" i="104"/>
  <c r="M22" i="104"/>
  <c r="N22" i="104"/>
  <c r="O22" i="104"/>
  <c r="J24" i="104"/>
  <c r="K24" i="104"/>
  <c r="L24" i="104"/>
  <c r="M24" i="104"/>
  <c r="N24" i="104"/>
  <c r="O24" i="104"/>
  <c r="J31" i="104"/>
  <c r="K31" i="104"/>
  <c r="L31" i="104"/>
  <c r="M31" i="104"/>
  <c r="N31" i="104"/>
  <c r="O31" i="104"/>
  <c r="J33" i="104"/>
  <c r="K33" i="104"/>
  <c r="L33" i="104"/>
  <c r="M33" i="104"/>
  <c r="N33" i="104"/>
  <c r="O33" i="104"/>
  <c r="J35" i="104"/>
  <c r="K35" i="104"/>
  <c r="L35" i="104"/>
  <c r="M35" i="104"/>
  <c r="N35" i="104"/>
  <c r="O35" i="104"/>
  <c r="J37" i="104"/>
  <c r="K37" i="104"/>
  <c r="L37" i="104"/>
  <c r="M37" i="104"/>
  <c r="N37" i="104"/>
  <c r="O37" i="104"/>
  <c r="J5" i="103"/>
  <c r="K5" i="103"/>
  <c r="L5" i="103"/>
  <c r="M5" i="103"/>
  <c r="N5" i="103"/>
  <c r="O5" i="103"/>
  <c r="C6" i="103"/>
  <c r="D6" i="103"/>
  <c r="E6" i="103"/>
  <c r="F6" i="103"/>
  <c r="G6" i="103"/>
  <c r="H6" i="103"/>
  <c r="I6" i="103"/>
  <c r="J7" i="103"/>
  <c r="K7" i="103"/>
  <c r="L7" i="103"/>
  <c r="M7" i="103"/>
  <c r="N7" i="103"/>
  <c r="O7" i="103"/>
  <c r="B8" i="103"/>
  <c r="C8" i="103"/>
  <c r="D8" i="103"/>
  <c r="E8" i="103"/>
  <c r="F8" i="103"/>
  <c r="G8" i="103"/>
  <c r="H8" i="103"/>
  <c r="I8" i="103"/>
  <c r="J9" i="103"/>
  <c r="K9" i="103"/>
  <c r="L9" i="103"/>
  <c r="M9" i="103"/>
  <c r="N9" i="103"/>
  <c r="O9" i="103"/>
  <c r="B10" i="103"/>
  <c r="C10" i="103"/>
  <c r="D10" i="103"/>
  <c r="E10" i="103"/>
  <c r="F10" i="103"/>
  <c r="G10" i="103"/>
  <c r="H10" i="103"/>
  <c r="I10" i="103"/>
  <c r="J11" i="103"/>
  <c r="K11" i="103"/>
  <c r="L11" i="103"/>
  <c r="M11" i="103"/>
  <c r="N11" i="103"/>
  <c r="O11" i="103"/>
  <c r="J18" i="103"/>
  <c r="K18" i="103"/>
  <c r="L18" i="103"/>
  <c r="M18" i="103"/>
  <c r="N18" i="103"/>
  <c r="O18" i="103"/>
  <c r="J20" i="103"/>
  <c r="K20" i="103"/>
  <c r="L20" i="103"/>
  <c r="M20" i="103"/>
  <c r="N20" i="103"/>
  <c r="O20" i="103"/>
  <c r="J22" i="103"/>
  <c r="K22" i="103"/>
  <c r="L22" i="103"/>
  <c r="M22" i="103"/>
  <c r="N22" i="103"/>
  <c r="O22" i="103"/>
  <c r="J24" i="103"/>
  <c r="K24" i="103"/>
  <c r="L24" i="103"/>
  <c r="M24" i="103"/>
  <c r="N24" i="103"/>
  <c r="O24" i="103"/>
  <c r="J31" i="103"/>
  <c r="K31" i="103"/>
  <c r="L31" i="103"/>
  <c r="M31" i="103"/>
  <c r="N31" i="103"/>
  <c r="O31" i="103"/>
  <c r="J33" i="103"/>
  <c r="K33" i="103"/>
  <c r="L33" i="103"/>
  <c r="M33" i="103"/>
  <c r="N33" i="103"/>
  <c r="O33" i="103"/>
  <c r="J35" i="103"/>
  <c r="K35" i="103"/>
  <c r="L35" i="103"/>
  <c r="M35" i="103"/>
  <c r="N35" i="103"/>
  <c r="O35" i="103"/>
  <c r="J37" i="103"/>
  <c r="K37" i="103"/>
  <c r="L37" i="103"/>
  <c r="M37" i="103"/>
  <c r="N37" i="103"/>
  <c r="O37" i="103"/>
  <c r="O37" i="37"/>
  <c r="N37" i="37"/>
  <c r="M37" i="37"/>
  <c r="L37" i="37"/>
  <c r="K37" i="37"/>
  <c r="J37" i="37"/>
  <c r="O35" i="37"/>
  <c r="N35" i="37"/>
  <c r="M35" i="37"/>
  <c r="L35" i="37"/>
  <c r="K35" i="37"/>
  <c r="J35" i="37"/>
  <c r="O33" i="37"/>
  <c r="N33" i="37"/>
  <c r="M33" i="37"/>
  <c r="L33" i="37"/>
  <c r="K33" i="37"/>
  <c r="J33" i="37"/>
  <c r="O31" i="37"/>
  <c r="N31" i="37"/>
  <c r="M31" i="37"/>
  <c r="L31" i="37"/>
  <c r="K31" i="37"/>
  <c r="J31" i="37"/>
  <c r="O24" i="37"/>
  <c r="N24" i="37"/>
  <c r="M24" i="37"/>
  <c r="L24" i="37"/>
  <c r="K24" i="37"/>
  <c r="J24" i="37"/>
  <c r="O22" i="37"/>
  <c r="N22" i="37"/>
  <c r="M22" i="37"/>
  <c r="L22" i="37"/>
  <c r="K22" i="37"/>
  <c r="J22" i="37"/>
  <c r="O20" i="37"/>
  <c r="N20" i="37"/>
  <c r="M20" i="37"/>
  <c r="L20" i="37"/>
  <c r="K20" i="37"/>
  <c r="J20" i="37"/>
  <c r="O18" i="37"/>
  <c r="N18" i="37"/>
  <c r="M18" i="37"/>
  <c r="L18" i="37"/>
  <c r="K18" i="37"/>
  <c r="J18" i="37"/>
  <c r="O11" i="37"/>
  <c r="N11" i="37"/>
  <c r="M11" i="37"/>
  <c r="L11" i="37"/>
  <c r="K11" i="37"/>
  <c r="J11" i="37"/>
  <c r="O9" i="37"/>
  <c r="N9" i="37"/>
  <c r="M9" i="37"/>
  <c r="L9" i="37"/>
  <c r="K9" i="37"/>
  <c r="J9" i="37"/>
  <c r="O7" i="37"/>
  <c r="N7" i="37"/>
  <c r="M7" i="37"/>
  <c r="L7" i="37"/>
  <c r="K7" i="37"/>
  <c r="J7" i="37"/>
  <c r="K5" i="37"/>
  <c r="L5" i="37"/>
  <c r="M5" i="37"/>
  <c r="N5" i="37"/>
  <c r="O5" i="37"/>
  <c r="J5" i="37"/>
  <c r="B10" i="37"/>
  <c r="I10" i="37"/>
  <c r="H10" i="37"/>
  <c r="G10" i="37"/>
  <c r="F10" i="37"/>
  <c r="E10" i="37"/>
  <c r="D10" i="37"/>
  <c r="C10" i="37"/>
  <c r="B8" i="37"/>
  <c r="I8" i="37"/>
  <c r="H8" i="37"/>
  <c r="G8" i="37"/>
  <c r="F8" i="37"/>
  <c r="E8" i="37"/>
  <c r="D8" i="37"/>
  <c r="C8" i="37"/>
  <c r="I6" i="37"/>
  <c r="C6" i="37"/>
  <c r="D6" i="37"/>
  <c r="E6" i="37"/>
  <c r="F6" i="37"/>
  <c r="G6" i="37"/>
  <c r="H6" i="37"/>
</calcChain>
</file>

<file path=xl/sharedStrings.xml><?xml version="1.0" encoding="utf-8"?>
<sst xmlns="http://schemas.openxmlformats.org/spreadsheetml/2006/main" count="1473" uniqueCount="110">
  <si>
    <t>H22</t>
    <phoneticPr fontId="1"/>
  </si>
  <si>
    <t>H27</t>
    <phoneticPr fontId="1"/>
  </si>
  <si>
    <t>H32</t>
    <phoneticPr fontId="1"/>
  </si>
  <si>
    <t>H37</t>
    <phoneticPr fontId="1"/>
  </si>
  <si>
    <t>H47</t>
    <phoneticPr fontId="1"/>
  </si>
  <si>
    <t>H12</t>
    <phoneticPr fontId="1"/>
  </si>
  <si>
    <t>H17</t>
    <phoneticPr fontId="1"/>
  </si>
  <si>
    <t>H42</t>
    <phoneticPr fontId="1"/>
  </si>
  <si>
    <t>人口　単位：人（構成比　単位：％）</t>
    <rPh sb="0" eb="2">
      <t>ジンコウ</t>
    </rPh>
    <rPh sb="3" eb="5">
      <t>タンイ</t>
    </rPh>
    <rPh sb="6" eb="7">
      <t>ニン</t>
    </rPh>
    <rPh sb="8" eb="11">
      <t>コウセイヒ</t>
    </rPh>
    <rPh sb="12" eb="14">
      <t>タンイ</t>
    </rPh>
    <phoneticPr fontId="1"/>
  </si>
  <si>
    <t>指数（平成17年＝100）</t>
    <rPh sb="0" eb="2">
      <t>シスウ</t>
    </rPh>
    <rPh sb="3" eb="5">
      <t>ヘイセイ</t>
    </rPh>
    <rPh sb="7" eb="8">
      <t>ネン</t>
    </rPh>
    <phoneticPr fontId="1"/>
  </si>
  <si>
    <t xml:space="preserve"> 0～14歳</t>
    <phoneticPr fontId="1"/>
  </si>
  <si>
    <t>15～64</t>
    <phoneticPr fontId="1"/>
  </si>
  <si>
    <t>65歳～</t>
    <rPh sb="2" eb="3">
      <t>サイ</t>
    </rPh>
    <phoneticPr fontId="1"/>
  </si>
  <si>
    <t>合計</t>
    <rPh sb="0" eb="2">
      <t>ゴウケイ</t>
    </rPh>
    <phoneticPr fontId="1"/>
  </si>
  <si>
    <t>　　　　年次
年齢</t>
    <rPh sb="4" eb="6">
      <t>ネンジ</t>
    </rPh>
    <phoneticPr fontId="1"/>
  </si>
  <si>
    <t>H12</t>
    <phoneticPr fontId="1"/>
  </si>
  <si>
    <t>H17</t>
    <phoneticPr fontId="1"/>
  </si>
  <si>
    <t>H22</t>
    <phoneticPr fontId="1"/>
  </si>
  <si>
    <t>H27</t>
    <phoneticPr fontId="1"/>
  </si>
  <si>
    <t>H32</t>
    <phoneticPr fontId="1"/>
  </si>
  <si>
    <t>H37</t>
    <phoneticPr fontId="1"/>
  </si>
  <si>
    <t>H42</t>
    <phoneticPr fontId="1"/>
  </si>
  <si>
    <t>H47</t>
    <phoneticPr fontId="1"/>
  </si>
  <si>
    <t xml:space="preserve"> 0～14歳</t>
    <phoneticPr fontId="1"/>
  </si>
  <si>
    <t>15～64</t>
    <phoneticPr fontId="1"/>
  </si>
  <si>
    <t>自然増減</t>
    <rPh sb="0" eb="2">
      <t>シゼン</t>
    </rPh>
    <rPh sb="2" eb="4">
      <t>ゾウゲン</t>
    </rPh>
    <phoneticPr fontId="1"/>
  </si>
  <si>
    <t>社会増減</t>
    <rPh sb="0" eb="2">
      <t>シャカイ</t>
    </rPh>
    <rPh sb="2" eb="4">
      <t>ゾウゲン</t>
    </rPh>
    <phoneticPr fontId="1"/>
  </si>
  <si>
    <t>増減数</t>
    <rPh sb="0" eb="2">
      <t>ゾウゲン</t>
    </rPh>
    <rPh sb="2" eb="3">
      <t>スウ</t>
    </rPh>
    <phoneticPr fontId="1"/>
  </si>
  <si>
    <t>H12→H17</t>
    <phoneticPr fontId="1"/>
  </si>
  <si>
    <t>H17→H22</t>
    <phoneticPr fontId="1"/>
  </si>
  <si>
    <t>H22→H27</t>
    <phoneticPr fontId="1"/>
  </si>
  <si>
    <t>H27→H32</t>
    <phoneticPr fontId="1"/>
  </si>
  <si>
    <t>H32→H37</t>
    <phoneticPr fontId="1"/>
  </si>
  <si>
    <t>H37→H42</t>
    <phoneticPr fontId="1"/>
  </si>
  <si>
    <t>H42→H47</t>
    <phoneticPr fontId="1"/>
  </si>
  <si>
    <t>増減数　単位：人</t>
    <rPh sb="0" eb="2">
      <t>ゾウゲン</t>
    </rPh>
    <rPh sb="2" eb="3">
      <t>スウ</t>
    </rPh>
    <rPh sb="4" eb="6">
      <t>タンイ</t>
    </rPh>
    <rPh sb="7" eb="8">
      <t>ニン</t>
    </rPh>
    <phoneticPr fontId="1"/>
  </si>
  <si>
    <t>増減率　単位：％</t>
    <rPh sb="0" eb="2">
      <t>ゾウゲン</t>
    </rPh>
    <rPh sb="2" eb="3">
      <t>リツ</t>
    </rPh>
    <rPh sb="4" eb="6">
      <t>タンイ</t>
    </rPh>
    <phoneticPr fontId="1"/>
  </si>
  <si>
    <t>H12→H17</t>
    <phoneticPr fontId="1"/>
  </si>
  <si>
    <t>H17→H22</t>
    <phoneticPr fontId="1"/>
  </si>
  <si>
    <t>H22→H27</t>
    <phoneticPr fontId="1"/>
  </si>
  <si>
    <t>H27→H32</t>
    <phoneticPr fontId="1"/>
  </si>
  <si>
    <t>H32→H37</t>
    <phoneticPr fontId="1"/>
  </si>
  <si>
    <t>H37→H42</t>
    <phoneticPr fontId="1"/>
  </si>
  <si>
    <t>H42→H47</t>
    <phoneticPr fontId="1"/>
  </si>
  <si>
    <t xml:space="preserve"> 0～14歳</t>
    <phoneticPr fontId="1"/>
  </si>
  <si>
    <t>15～64</t>
    <phoneticPr fontId="1"/>
  </si>
  <si>
    <t>-</t>
    <phoneticPr fontId="1"/>
  </si>
  <si>
    <t>　　　　期間
年齢</t>
    <phoneticPr fontId="1"/>
  </si>
  <si>
    <t>　　　　期間
年齢</t>
    <phoneticPr fontId="1"/>
  </si>
  <si>
    <t>　　　　期間
年齢</t>
    <phoneticPr fontId="1"/>
  </si>
  <si>
    <t>表Ⅰ 289　仁王地区年齢３区分別人口の推移（国勢調査人口：平成12年～17年，将来推計人口：平成22年～47年）</t>
    <rPh sb="7" eb="9">
      <t>ニオウ</t>
    </rPh>
    <rPh sb="9" eb="11">
      <t>チク</t>
    </rPh>
    <rPh sb="11" eb="13">
      <t>ネンレイ</t>
    </rPh>
    <rPh sb="14" eb="16">
      <t>クブン</t>
    </rPh>
    <rPh sb="16" eb="17">
      <t>ベツ</t>
    </rPh>
    <rPh sb="17" eb="19">
      <t>ジンコウ</t>
    </rPh>
    <rPh sb="23" eb="25">
      <t>コクセイ</t>
    </rPh>
    <rPh sb="25" eb="27">
      <t>チョウサ</t>
    </rPh>
    <rPh sb="27" eb="29">
      <t>ジンコウ</t>
    </rPh>
    <rPh sb="30" eb="32">
      <t>ヘイセイ</t>
    </rPh>
    <rPh sb="34" eb="35">
      <t>ネン</t>
    </rPh>
    <rPh sb="38" eb="39">
      <t>ネン</t>
    </rPh>
    <rPh sb="40" eb="42">
      <t>ショウライ</t>
    </rPh>
    <rPh sb="42" eb="44">
      <t>スイケイ</t>
    </rPh>
    <rPh sb="44" eb="46">
      <t>ジンコウ</t>
    </rPh>
    <phoneticPr fontId="1"/>
  </si>
  <si>
    <t>表Ⅰ 290　桜城地区年齢３区分別人口の推移（国勢調査人口：平成12年～17年，将来推計人口：平成22年～47年）</t>
    <rPh sb="7" eb="8">
      <t>サクラ</t>
    </rPh>
    <rPh sb="8" eb="9">
      <t>シロ</t>
    </rPh>
    <rPh sb="9" eb="11">
      <t>チク</t>
    </rPh>
    <rPh sb="11" eb="13">
      <t>ネンレイ</t>
    </rPh>
    <rPh sb="14" eb="16">
      <t>クブン</t>
    </rPh>
    <rPh sb="16" eb="17">
      <t>ベツ</t>
    </rPh>
    <rPh sb="17" eb="19">
      <t>ジンコウ</t>
    </rPh>
    <rPh sb="23" eb="25">
      <t>コクセイ</t>
    </rPh>
    <rPh sb="25" eb="27">
      <t>チョウサ</t>
    </rPh>
    <rPh sb="27" eb="29">
      <t>ジンコウ</t>
    </rPh>
    <rPh sb="30" eb="32">
      <t>ヘイセイ</t>
    </rPh>
    <rPh sb="34" eb="35">
      <t>ネン</t>
    </rPh>
    <rPh sb="38" eb="39">
      <t>ネン</t>
    </rPh>
    <rPh sb="40" eb="42">
      <t>ショウライ</t>
    </rPh>
    <rPh sb="42" eb="44">
      <t>スイケイ</t>
    </rPh>
    <rPh sb="44" eb="46">
      <t>ジンコウ</t>
    </rPh>
    <phoneticPr fontId="1"/>
  </si>
  <si>
    <t>表Ⅰ 291　上田地区年齢３区分別人口の推移（国勢調査人口：平成12年～17年，将来推計人口：平成22年～47年）</t>
    <rPh sb="7" eb="9">
      <t>ウエダ</t>
    </rPh>
    <rPh sb="9" eb="11">
      <t>チク</t>
    </rPh>
    <rPh sb="11" eb="13">
      <t>ネンレイ</t>
    </rPh>
    <rPh sb="14" eb="16">
      <t>クブン</t>
    </rPh>
    <rPh sb="16" eb="17">
      <t>ベツ</t>
    </rPh>
    <rPh sb="17" eb="19">
      <t>ジンコウ</t>
    </rPh>
    <rPh sb="23" eb="25">
      <t>コクセイ</t>
    </rPh>
    <rPh sb="25" eb="27">
      <t>チョウサ</t>
    </rPh>
    <rPh sb="27" eb="29">
      <t>ジンコウ</t>
    </rPh>
    <rPh sb="30" eb="32">
      <t>ヘイセイ</t>
    </rPh>
    <rPh sb="34" eb="35">
      <t>ネン</t>
    </rPh>
    <rPh sb="38" eb="39">
      <t>ネン</t>
    </rPh>
    <rPh sb="40" eb="42">
      <t>ショウライ</t>
    </rPh>
    <rPh sb="42" eb="44">
      <t>スイケイ</t>
    </rPh>
    <rPh sb="44" eb="46">
      <t>ジンコウ</t>
    </rPh>
    <phoneticPr fontId="1"/>
  </si>
  <si>
    <t>表Ⅰ 292　緑が丘地区年齢５歳階級別人口の推移（国勢調査人口：平成12年～17年，将来推計人口：平成22年～47年）</t>
    <rPh sb="7" eb="8">
      <t>ミドリ</t>
    </rPh>
    <rPh sb="9" eb="10">
      <t>オカ</t>
    </rPh>
    <rPh sb="10" eb="12">
      <t>チク</t>
    </rPh>
    <rPh sb="12" eb="14">
      <t>ネンレイ</t>
    </rPh>
    <rPh sb="15" eb="16">
      <t>サイ</t>
    </rPh>
    <rPh sb="16" eb="18">
      <t>カイキュウ</t>
    </rPh>
    <rPh sb="18" eb="19">
      <t>ベツ</t>
    </rPh>
    <rPh sb="19" eb="21">
      <t>ジンコウ</t>
    </rPh>
    <rPh sb="25" eb="27">
      <t>コクセイ</t>
    </rPh>
    <rPh sb="27" eb="29">
      <t>チョウサ</t>
    </rPh>
    <rPh sb="29" eb="31">
      <t>ジンコウ</t>
    </rPh>
    <rPh sb="32" eb="34">
      <t>ヘイセイ</t>
    </rPh>
    <rPh sb="36" eb="37">
      <t>ネン</t>
    </rPh>
    <rPh sb="40" eb="41">
      <t>ネン</t>
    </rPh>
    <rPh sb="42" eb="44">
      <t>ショウライ</t>
    </rPh>
    <rPh sb="44" eb="46">
      <t>スイケイ</t>
    </rPh>
    <rPh sb="46" eb="48">
      <t>ジンコウ</t>
    </rPh>
    <phoneticPr fontId="1"/>
  </si>
  <si>
    <t>表Ⅰ 293　松園地区年齢５歳階級別人口の推移（国勢調査人口：平成12年～17年，将来推計人口：平成22年～47年）</t>
    <rPh sb="7" eb="9">
      <t>マツゾノ</t>
    </rPh>
    <rPh sb="9" eb="11">
      <t>チク</t>
    </rPh>
    <rPh sb="11" eb="13">
      <t>ネンレイ</t>
    </rPh>
    <rPh sb="14" eb="15">
      <t>サイ</t>
    </rPh>
    <rPh sb="15" eb="17">
      <t>カイキュウ</t>
    </rPh>
    <rPh sb="17" eb="18">
      <t>ベツ</t>
    </rPh>
    <rPh sb="18" eb="20">
      <t>ジンコウ</t>
    </rPh>
    <rPh sb="24" eb="26">
      <t>コクセイ</t>
    </rPh>
    <rPh sb="26" eb="28">
      <t>チョウサ</t>
    </rPh>
    <rPh sb="28" eb="30">
      <t>ジンコウ</t>
    </rPh>
    <rPh sb="31" eb="33">
      <t>ヘイセイ</t>
    </rPh>
    <rPh sb="35" eb="36">
      <t>ネン</t>
    </rPh>
    <rPh sb="39" eb="40">
      <t>ネン</t>
    </rPh>
    <rPh sb="41" eb="43">
      <t>ショウライ</t>
    </rPh>
    <rPh sb="43" eb="45">
      <t>スイケイ</t>
    </rPh>
    <rPh sb="45" eb="47">
      <t>ジンコウ</t>
    </rPh>
    <phoneticPr fontId="1"/>
  </si>
  <si>
    <t>表Ⅰ 294　青山地区年齢５歳階級別人口の推移（国勢調査人口：平成12年～17年，将来推計人口：平成22年～47年）</t>
    <rPh sb="7" eb="9">
      <t>アオヤマ</t>
    </rPh>
    <rPh sb="9" eb="11">
      <t>チク</t>
    </rPh>
    <rPh sb="11" eb="13">
      <t>ネンレイ</t>
    </rPh>
    <rPh sb="14" eb="15">
      <t>サイ</t>
    </rPh>
    <rPh sb="15" eb="17">
      <t>カイキュウ</t>
    </rPh>
    <rPh sb="17" eb="18">
      <t>ベツ</t>
    </rPh>
    <rPh sb="18" eb="20">
      <t>ジンコウ</t>
    </rPh>
    <rPh sb="24" eb="26">
      <t>コクセイ</t>
    </rPh>
    <rPh sb="26" eb="28">
      <t>チョウサ</t>
    </rPh>
    <rPh sb="28" eb="30">
      <t>ジンコウ</t>
    </rPh>
    <rPh sb="31" eb="33">
      <t>ヘイセイ</t>
    </rPh>
    <rPh sb="35" eb="36">
      <t>ネン</t>
    </rPh>
    <rPh sb="39" eb="40">
      <t>ネン</t>
    </rPh>
    <rPh sb="41" eb="43">
      <t>ショウライ</t>
    </rPh>
    <rPh sb="43" eb="45">
      <t>スイケイ</t>
    </rPh>
    <rPh sb="45" eb="47">
      <t>ジンコウ</t>
    </rPh>
    <phoneticPr fontId="1"/>
  </si>
  <si>
    <t>表Ⅰ 295　みたけ地区年齢５歳階級別人口の推移（国勢調査人口：平成12年～17年，将来推計人口：平成22年～47年）</t>
    <rPh sb="10" eb="12">
      <t>チク</t>
    </rPh>
    <rPh sb="12" eb="14">
      <t>ネンレイ</t>
    </rPh>
    <rPh sb="15" eb="16">
      <t>サイ</t>
    </rPh>
    <rPh sb="16" eb="18">
      <t>カイキュウ</t>
    </rPh>
    <rPh sb="18" eb="19">
      <t>ベツ</t>
    </rPh>
    <rPh sb="19" eb="21">
      <t>ジンコウ</t>
    </rPh>
    <rPh sb="25" eb="27">
      <t>コクセイ</t>
    </rPh>
    <rPh sb="27" eb="29">
      <t>チョウサ</t>
    </rPh>
    <rPh sb="29" eb="31">
      <t>ジンコウ</t>
    </rPh>
    <rPh sb="32" eb="34">
      <t>ヘイセイ</t>
    </rPh>
    <rPh sb="36" eb="37">
      <t>ネン</t>
    </rPh>
    <rPh sb="40" eb="41">
      <t>ネン</t>
    </rPh>
    <rPh sb="42" eb="44">
      <t>ショウライ</t>
    </rPh>
    <rPh sb="44" eb="46">
      <t>スイケイ</t>
    </rPh>
    <rPh sb="46" eb="48">
      <t>ジンコウ</t>
    </rPh>
    <phoneticPr fontId="1"/>
  </si>
  <si>
    <t>表Ⅰ 296　北厨川地区年齢５歳階級別人口の推移（国勢調査人口：平成12年～17年，将来推計人口：平成22年～47年）</t>
    <rPh sb="7" eb="8">
      <t>キタ</t>
    </rPh>
    <rPh sb="8" eb="10">
      <t>クリヤガワ</t>
    </rPh>
    <rPh sb="10" eb="12">
      <t>チク</t>
    </rPh>
    <rPh sb="12" eb="14">
      <t>ネンレイ</t>
    </rPh>
    <rPh sb="15" eb="16">
      <t>サイ</t>
    </rPh>
    <rPh sb="16" eb="18">
      <t>カイキュウ</t>
    </rPh>
    <rPh sb="18" eb="19">
      <t>ベツ</t>
    </rPh>
    <rPh sb="19" eb="21">
      <t>ジンコウ</t>
    </rPh>
    <rPh sb="25" eb="27">
      <t>コクセイ</t>
    </rPh>
    <rPh sb="27" eb="29">
      <t>チョウサ</t>
    </rPh>
    <rPh sb="29" eb="31">
      <t>ジンコウ</t>
    </rPh>
    <rPh sb="32" eb="34">
      <t>ヘイセイ</t>
    </rPh>
    <rPh sb="36" eb="37">
      <t>ネン</t>
    </rPh>
    <rPh sb="40" eb="41">
      <t>ネン</t>
    </rPh>
    <rPh sb="42" eb="44">
      <t>ショウライ</t>
    </rPh>
    <rPh sb="44" eb="46">
      <t>スイケイ</t>
    </rPh>
    <rPh sb="46" eb="48">
      <t>ジンコウ</t>
    </rPh>
    <phoneticPr fontId="1"/>
  </si>
  <si>
    <t>表Ⅰ 297　西厨川地区年齢５歳階級別人口の推移（国勢調査人口：平成12年～17年，将来推計人口：平成22年～47年）</t>
    <rPh sb="7" eb="8">
      <t>ニシ</t>
    </rPh>
    <rPh sb="8" eb="10">
      <t>クリヤガワ</t>
    </rPh>
    <rPh sb="10" eb="12">
      <t>チク</t>
    </rPh>
    <rPh sb="12" eb="14">
      <t>ネンレイ</t>
    </rPh>
    <rPh sb="15" eb="16">
      <t>サイ</t>
    </rPh>
    <rPh sb="16" eb="18">
      <t>カイキュウ</t>
    </rPh>
    <rPh sb="18" eb="19">
      <t>ベツ</t>
    </rPh>
    <rPh sb="19" eb="21">
      <t>ジンコウ</t>
    </rPh>
    <rPh sb="25" eb="27">
      <t>コクセイ</t>
    </rPh>
    <rPh sb="27" eb="29">
      <t>チョウサ</t>
    </rPh>
    <rPh sb="29" eb="31">
      <t>ジンコウ</t>
    </rPh>
    <rPh sb="32" eb="34">
      <t>ヘイセイ</t>
    </rPh>
    <rPh sb="36" eb="37">
      <t>ネン</t>
    </rPh>
    <rPh sb="40" eb="41">
      <t>ネン</t>
    </rPh>
    <rPh sb="42" eb="44">
      <t>ショウライ</t>
    </rPh>
    <rPh sb="44" eb="46">
      <t>スイケイ</t>
    </rPh>
    <rPh sb="46" eb="48">
      <t>ジンコウ</t>
    </rPh>
    <phoneticPr fontId="1"/>
  </si>
  <si>
    <t>表Ⅰ 298　土淵地区年齢５歳階級別人口の推移（国勢調査人口：平成12年～17年，将来推計人口：平成22年～47年）</t>
    <rPh sb="7" eb="9">
      <t>ツチブチ</t>
    </rPh>
    <rPh sb="9" eb="11">
      <t>チク</t>
    </rPh>
    <rPh sb="11" eb="13">
      <t>ネンレイ</t>
    </rPh>
    <rPh sb="14" eb="15">
      <t>サイ</t>
    </rPh>
    <rPh sb="15" eb="17">
      <t>カイキュウ</t>
    </rPh>
    <rPh sb="17" eb="18">
      <t>ベツ</t>
    </rPh>
    <rPh sb="18" eb="20">
      <t>ジンコウ</t>
    </rPh>
    <rPh sb="24" eb="26">
      <t>コクセイ</t>
    </rPh>
    <rPh sb="26" eb="28">
      <t>チョウサ</t>
    </rPh>
    <rPh sb="28" eb="30">
      <t>ジンコウ</t>
    </rPh>
    <rPh sb="31" eb="33">
      <t>ヘイセイ</t>
    </rPh>
    <rPh sb="35" eb="36">
      <t>ネン</t>
    </rPh>
    <rPh sb="39" eb="40">
      <t>ネン</t>
    </rPh>
    <rPh sb="41" eb="43">
      <t>ショウライ</t>
    </rPh>
    <rPh sb="43" eb="45">
      <t>スイケイ</t>
    </rPh>
    <rPh sb="45" eb="47">
      <t>ジンコウ</t>
    </rPh>
    <phoneticPr fontId="1"/>
  </si>
  <si>
    <t>表Ⅰ 299　東厨川地区年齢５歳階級別人口の推移（国勢調査人口：平成12年～17年，将来推計人口：平成22年～47年）</t>
    <rPh sb="7" eb="8">
      <t>ヒガシ</t>
    </rPh>
    <rPh sb="8" eb="10">
      <t>クリヤガワ</t>
    </rPh>
    <rPh sb="10" eb="12">
      <t>チク</t>
    </rPh>
    <rPh sb="12" eb="14">
      <t>ネンレイ</t>
    </rPh>
    <rPh sb="15" eb="16">
      <t>サイ</t>
    </rPh>
    <rPh sb="16" eb="18">
      <t>カイキュウ</t>
    </rPh>
    <rPh sb="18" eb="19">
      <t>ベツ</t>
    </rPh>
    <rPh sb="19" eb="21">
      <t>ジンコウ</t>
    </rPh>
    <rPh sb="25" eb="27">
      <t>コクセイ</t>
    </rPh>
    <rPh sb="27" eb="29">
      <t>チョウサ</t>
    </rPh>
    <rPh sb="29" eb="31">
      <t>ジンコウ</t>
    </rPh>
    <rPh sb="32" eb="34">
      <t>ヘイセイ</t>
    </rPh>
    <rPh sb="36" eb="37">
      <t>ネン</t>
    </rPh>
    <rPh sb="40" eb="41">
      <t>ネン</t>
    </rPh>
    <rPh sb="42" eb="44">
      <t>ショウライ</t>
    </rPh>
    <rPh sb="44" eb="46">
      <t>スイケイ</t>
    </rPh>
    <rPh sb="46" eb="48">
      <t>ジンコウ</t>
    </rPh>
    <phoneticPr fontId="1"/>
  </si>
  <si>
    <t>表Ⅰ 300　城南地区年齢５歳階級別人口の推移（国勢調査人口：平成12年～17年，将来推計人口：平成22年～47年）</t>
    <rPh sb="7" eb="9">
      <t>ジョウナン</t>
    </rPh>
    <rPh sb="9" eb="11">
      <t>チク</t>
    </rPh>
    <rPh sb="11" eb="13">
      <t>ネンレイ</t>
    </rPh>
    <rPh sb="14" eb="15">
      <t>サイ</t>
    </rPh>
    <rPh sb="15" eb="17">
      <t>カイキュウ</t>
    </rPh>
    <rPh sb="17" eb="18">
      <t>ベツ</t>
    </rPh>
    <rPh sb="18" eb="20">
      <t>ジンコウ</t>
    </rPh>
    <rPh sb="24" eb="26">
      <t>コクセイ</t>
    </rPh>
    <rPh sb="26" eb="28">
      <t>チョウサ</t>
    </rPh>
    <rPh sb="28" eb="30">
      <t>ジンコウ</t>
    </rPh>
    <rPh sb="31" eb="33">
      <t>ヘイセイ</t>
    </rPh>
    <rPh sb="35" eb="36">
      <t>ネン</t>
    </rPh>
    <rPh sb="39" eb="40">
      <t>ネン</t>
    </rPh>
    <rPh sb="41" eb="43">
      <t>ショウライ</t>
    </rPh>
    <rPh sb="43" eb="45">
      <t>スイケイ</t>
    </rPh>
    <rPh sb="45" eb="47">
      <t>ジンコウ</t>
    </rPh>
    <phoneticPr fontId="1"/>
  </si>
  <si>
    <t>表Ⅰ 301　加賀野地区年齢５歳階級別人口の推移（国勢調査人口：平成12年～17年，将来推計人口：平成22年～47年）</t>
    <rPh sb="7" eb="9">
      <t>カガ</t>
    </rPh>
    <rPh sb="9" eb="10">
      <t>ノ</t>
    </rPh>
    <rPh sb="10" eb="12">
      <t>チク</t>
    </rPh>
    <rPh sb="12" eb="14">
      <t>ネンレイ</t>
    </rPh>
    <rPh sb="15" eb="16">
      <t>サイ</t>
    </rPh>
    <rPh sb="16" eb="18">
      <t>カイキュウ</t>
    </rPh>
    <rPh sb="18" eb="19">
      <t>ベツ</t>
    </rPh>
    <rPh sb="19" eb="21">
      <t>ジンコウ</t>
    </rPh>
    <rPh sb="25" eb="27">
      <t>コクセイ</t>
    </rPh>
    <rPh sb="27" eb="29">
      <t>チョウサ</t>
    </rPh>
    <rPh sb="29" eb="31">
      <t>ジンコウ</t>
    </rPh>
    <rPh sb="32" eb="34">
      <t>ヘイセイ</t>
    </rPh>
    <rPh sb="36" eb="37">
      <t>ネン</t>
    </rPh>
    <rPh sb="40" eb="41">
      <t>ネン</t>
    </rPh>
    <rPh sb="42" eb="44">
      <t>ショウライ</t>
    </rPh>
    <rPh sb="44" eb="46">
      <t>スイケイ</t>
    </rPh>
    <rPh sb="46" eb="48">
      <t>ジンコウ</t>
    </rPh>
    <phoneticPr fontId="1"/>
  </si>
  <si>
    <t>表Ⅰ 302　山岸地区年齢５歳階級別人口の推移（国勢調査人口：平成12年～17年，将来推計人口：平成22年～47年）</t>
    <rPh sb="7" eb="9">
      <t>ヤマギシ</t>
    </rPh>
    <rPh sb="9" eb="11">
      <t>チク</t>
    </rPh>
    <rPh sb="11" eb="13">
      <t>ネンレイ</t>
    </rPh>
    <rPh sb="14" eb="15">
      <t>サイ</t>
    </rPh>
    <rPh sb="15" eb="17">
      <t>カイキュウ</t>
    </rPh>
    <rPh sb="17" eb="18">
      <t>ベツ</t>
    </rPh>
    <rPh sb="18" eb="20">
      <t>ジンコウ</t>
    </rPh>
    <rPh sb="24" eb="26">
      <t>コクセイ</t>
    </rPh>
    <rPh sb="26" eb="28">
      <t>チョウサ</t>
    </rPh>
    <rPh sb="28" eb="30">
      <t>ジンコウ</t>
    </rPh>
    <rPh sb="31" eb="33">
      <t>ヘイセイ</t>
    </rPh>
    <rPh sb="35" eb="36">
      <t>ネン</t>
    </rPh>
    <rPh sb="39" eb="40">
      <t>ネン</t>
    </rPh>
    <rPh sb="41" eb="43">
      <t>ショウライ</t>
    </rPh>
    <rPh sb="43" eb="45">
      <t>スイケイ</t>
    </rPh>
    <rPh sb="45" eb="47">
      <t>ジンコウ</t>
    </rPh>
    <phoneticPr fontId="1"/>
  </si>
  <si>
    <t>表Ⅰ 303　杜陵地区年齢５歳階級別人口の推移（国勢調査人口：平成12年～17年，将来推計人口：平成22年～47年）</t>
    <rPh sb="7" eb="8">
      <t>ト</t>
    </rPh>
    <rPh sb="8" eb="9">
      <t>リョウ</t>
    </rPh>
    <rPh sb="9" eb="11">
      <t>チク</t>
    </rPh>
    <rPh sb="11" eb="13">
      <t>ネンレイ</t>
    </rPh>
    <rPh sb="14" eb="15">
      <t>サイ</t>
    </rPh>
    <rPh sb="15" eb="17">
      <t>カイキュウ</t>
    </rPh>
    <rPh sb="17" eb="18">
      <t>ベツ</t>
    </rPh>
    <rPh sb="18" eb="20">
      <t>ジンコウ</t>
    </rPh>
    <rPh sb="24" eb="26">
      <t>コクセイ</t>
    </rPh>
    <rPh sb="26" eb="28">
      <t>チョウサ</t>
    </rPh>
    <rPh sb="28" eb="30">
      <t>ジンコウ</t>
    </rPh>
    <rPh sb="31" eb="33">
      <t>ヘイセイ</t>
    </rPh>
    <rPh sb="35" eb="36">
      <t>ネン</t>
    </rPh>
    <rPh sb="39" eb="40">
      <t>ネン</t>
    </rPh>
    <rPh sb="41" eb="43">
      <t>ショウライ</t>
    </rPh>
    <rPh sb="43" eb="45">
      <t>スイケイ</t>
    </rPh>
    <rPh sb="45" eb="47">
      <t>ジンコウ</t>
    </rPh>
    <phoneticPr fontId="1"/>
  </si>
  <si>
    <t>表Ⅰ 304　大慈寺地区年齢５歳階級別人口の推移（国勢調査人口：平成12年～17年，将来推計人口：平成22年～47年）</t>
    <rPh sb="7" eb="8">
      <t>ダイ</t>
    </rPh>
    <rPh sb="8" eb="9">
      <t>ジ</t>
    </rPh>
    <rPh sb="9" eb="10">
      <t>テラ</t>
    </rPh>
    <rPh sb="10" eb="12">
      <t>チク</t>
    </rPh>
    <rPh sb="12" eb="14">
      <t>ネンレイ</t>
    </rPh>
    <rPh sb="15" eb="16">
      <t>サイ</t>
    </rPh>
    <rPh sb="16" eb="18">
      <t>カイキュウ</t>
    </rPh>
    <rPh sb="18" eb="19">
      <t>ベツ</t>
    </rPh>
    <rPh sb="19" eb="21">
      <t>ジンコウ</t>
    </rPh>
    <rPh sb="25" eb="27">
      <t>コクセイ</t>
    </rPh>
    <rPh sb="27" eb="29">
      <t>チョウサ</t>
    </rPh>
    <rPh sb="29" eb="31">
      <t>ジンコウ</t>
    </rPh>
    <rPh sb="32" eb="34">
      <t>ヘイセイ</t>
    </rPh>
    <rPh sb="36" eb="37">
      <t>ネン</t>
    </rPh>
    <rPh sb="40" eb="41">
      <t>ネン</t>
    </rPh>
    <rPh sb="42" eb="44">
      <t>ショウライ</t>
    </rPh>
    <rPh sb="44" eb="46">
      <t>スイケイ</t>
    </rPh>
    <rPh sb="46" eb="48">
      <t>ジンコウ</t>
    </rPh>
    <phoneticPr fontId="1"/>
  </si>
  <si>
    <t>表Ⅰ 305　米内地区年齢５歳階級別人口の推移（国勢調査人口：平成12年～17年，将来推計人口：平成22年～47年）</t>
    <rPh sb="7" eb="9">
      <t>ヨナイ</t>
    </rPh>
    <rPh sb="9" eb="11">
      <t>チク</t>
    </rPh>
    <rPh sb="11" eb="13">
      <t>ネンレイ</t>
    </rPh>
    <rPh sb="14" eb="15">
      <t>サイ</t>
    </rPh>
    <rPh sb="15" eb="17">
      <t>カイキュウ</t>
    </rPh>
    <rPh sb="17" eb="18">
      <t>ベツ</t>
    </rPh>
    <rPh sb="18" eb="20">
      <t>ジンコウ</t>
    </rPh>
    <rPh sb="24" eb="26">
      <t>コクセイ</t>
    </rPh>
    <rPh sb="26" eb="28">
      <t>チョウサ</t>
    </rPh>
    <rPh sb="28" eb="30">
      <t>ジンコウ</t>
    </rPh>
    <rPh sb="31" eb="33">
      <t>ヘイセイ</t>
    </rPh>
    <rPh sb="35" eb="36">
      <t>ネン</t>
    </rPh>
    <rPh sb="39" eb="40">
      <t>ネン</t>
    </rPh>
    <rPh sb="41" eb="43">
      <t>ショウライ</t>
    </rPh>
    <rPh sb="43" eb="45">
      <t>スイケイ</t>
    </rPh>
    <rPh sb="45" eb="47">
      <t>ジンコウ</t>
    </rPh>
    <phoneticPr fontId="1"/>
  </si>
  <si>
    <t>表Ⅰ 306　仙北地区年齢５歳階級別人口の推移（国勢調査人口：平成12年～17年，将来推計人口：平成22年～47年）</t>
    <rPh sb="7" eb="9">
      <t>センボク</t>
    </rPh>
    <rPh sb="9" eb="11">
      <t>チク</t>
    </rPh>
    <rPh sb="11" eb="13">
      <t>ネンレイ</t>
    </rPh>
    <rPh sb="14" eb="15">
      <t>サイ</t>
    </rPh>
    <rPh sb="15" eb="17">
      <t>カイキュウ</t>
    </rPh>
    <rPh sb="17" eb="18">
      <t>ベツ</t>
    </rPh>
    <rPh sb="18" eb="20">
      <t>ジンコウ</t>
    </rPh>
    <rPh sb="24" eb="26">
      <t>コクセイ</t>
    </rPh>
    <rPh sb="26" eb="28">
      <t>チョウサ</t>
    </rPh>
    <rPh sb="28" eb="30">
      <t>ジンコウ</t>
    </rPh>
    <rPh sb="31" eb="33">
      <t>ヘイセイ</t>
    </rPh>
    <rPh sb="35" eb="36">
      <t>ネン</t>
    </rPh>
    <rPh sb="39" eb="40">
      <t>ネン</t>
    </rPh>
    <rPh sb="41" eb="43">
      <t>ショウライ</t>
    </rPh>
    <rPh sb="43" eb="45">
      <t>スイケイ</t>
    </rPh>
    <rPh sb="45" eb="47">
      <t>ジンコウ</t>
    </rPh>
    <phoneticPr fontId="1"/>
  </si>
  <si>
    <t>表Ⅰ 307　本宮地区年齢５歳階級別人口の推移（国勢調査人口：平成12年～17年，将来推計人口：平成22年～47年）</t>
    <rPh sb="7" eb="9">
      <t>モトミヤ</t>
    </rPh>
    <rPh sb="9" eb="11">
      <t>チク</t>
    </rPh>
    <rPh sb="11" eb="13">
      <t>ネンレイ</t>
    </rPh>
    <rPh sb="14" eb="15">
      <t>サイ</t>
    </rPh>
    <rPh sb="15" eb="17">
      <t>カイキュウ</t>
    </rPh>
    <rPh sb="17" eb="18">
      <t>ベツ</t>
    </rPh>
    <rPh sb="18" eb="20">
      <t>ジンコウ</t>
    </rPh>
    <rPh sb="24" eb="26">
      <t>コクセイ</t>
    </rPh>
    <rPh sb="26" eb="28">
      <t>チョウサ</t>
    </rPh>
    <rPh sb="28" eb="30">
      <t>ジンコウ</t>
    </rPh>
    <rPh sb="31" eb="33">
      <t>ヘイセイ</t>
    </rPh>
    <rPh sb="35" eb="36">
      <t>ネン</t>
    </rPh>
    <rPh sb="39" eb="40">
      <t>ネン</t>
    </rPh>
    <rPh sb="41" eb="43">
      <t>ショウライ</t>
    </rPh>
    <rPh sb="43" eb="45">
      <t>スイケイ</t>
    </rPh>
    <rPh sb="45" eb="47">
      <t>ジンコウ</t>
    </rPh>
    <phoneticPr fontId="1"/>
  </si>
  <si>
    <t>表Ⅰ 308　太田地区年齢５歳階級別人口の推移（国勢調査人口：平成12年～17年，将来推計人口：平成22年～47年）</t>
    <rPh sb="7" eb="9">
      <t>オオタ</t>
    </rPh>
    <rPh sb="9" eb="11">
      <t>チク</t>
    </rPh>
    <rPh sb="11" eb="13">
      <t>ネンレイ</t>
    </rPh>
    <rPh sb="14" eb="15">
      <t>サイ</t>
    </rPh>
    <rPh sb="15" eb="17">
      <t>カイキュウ</t>
    </rPh>
    <rPh sb="17" eb="18">
      <t>ベツ</t>
    </rPh>
    <rPh sb="18" eb="20">
      <t>ジンコウ</t>
    </rPh>
    <rPh sb="24" eb="26">
      <t>コクセイ</t>
    </rPh>
    <rPh sb="26" eb="28">
      <t>チョウサ</t>
    </rPh>
    <rPh sb="28" eb="30">
      <t>ジンコウ</t>
    </rPh>
    <rPh sb="31" eb="33">
      <t>ヘイセイ</t>
    </rPh>
    <rPh sb="35" eb="36">
      <t>ネン</t>
    </rPh>
    <rPh sb="39" eb="40">
      <t>ネン</t>
    </rPh>
    <rPh sb="41" eb="43">
      <t>ショウライ</t>
    </rPh>
    <rPh sb="43" eb="45">
      <t>スイケイ</t>
    </rPh>
    <rPh sb="45" eb="47">
      <t>ジンコウ</t>
    </rPh>
    <phoneticPr fontId="1"/>
  </si>
  <si>
    <t>表Ⅰ 309　つなぎ地区年齢５歳階級別人口の推移（国勢調査人口：平成12年～17年，将来推計人口：平成22年～47年）</t>
    <rPh sb="10" eb="12">
      <t>チク</t>
    </rPh>
    <rPh sb="12" eb="14">
      <t>ネンレイ</t>
    </rPh>
    <rPh sb="15" eb="16">
      <t>サイ</t>
    </rPh>
    <rPh sb="16" eb="18">
      <t>カイキュウ</t>
    </rPh>
    <rPh sb="18" eb="19">
      <t>ベツ</t>
    </rPh>
    <rPh sb="19" eb="21">
      <t>ジンコウ</t>
    </rPh>
    <rPh sb="25" eb="27">
      <t>コクセイ</t>
    </rPh>
    <rPh sb="27" eb="29">
      <t>チョウサ</t>
    </rPh>
    <rPh sb="29" eb="31">
      <t>ジンコウ</t>
    </rPh>
    <rPh sb="32" eb="34">
      <t>ヘイセイ</t>
    </rPh>
    <rPh sb="36" eb="37">
      <t>ネン</t>
    </rPh>
    <rPh sb="40" eb="41">
      <t>ネン</t>
    </rPh>
    <rPh sb="42" eb="44">
      <t>ショウライ</t>
    </rPh>
    <rPh sb="44" eb="46">
      <t>スイケイ</t>
    </rPh>
    <rPh sb="46" eb="48">
      <t>ジンコウ</t>
    </rPh>
    <phoneticPr fontId="1"/>
  </si>
  <si>
    <t>表Ⅰ 310　中野地区年齢５歳階級別人口の推移（国勢調査人口：平成12年～17年，将来推計人口：平成22年～47年）</t>
    <rPh sb="7" eb="9">
      <t>ナカノ</t>
    </rPh>
    <rPh sb="9" eb="11">
      <t>チク</t>
    </rPh>
    <rPh sb="11" eb="13">
      <t>ネンレイ</t>
    </rPh>
    <rPh sb="14" eb="15">
      <t>サイ</t>
    </rPh>
    <rPh sb="15" eb="17">
      <t>カイキュウ</t>
    </rPh>
    <rPh sb="17" eb="18">
      <t>ベツ</t>
    </rPh>
    <rPh sb="18" eb="20">
      <t>ジンコウ</t>
    </rPh>
    <rPh sb="24" eb="26">
      <t>コクセイ</t>
    </rPh>
    <rPh sb="26" eb="28">
      <t>チョウサ</t>
    </rPh>
    <rPh sb="28" eb="30">
      <t>ジンコウ</t>
    </rPh>
    <rPh sb="31" eb="33">
      <t>ヘイセイ</t>
    </rPh>
    <rPh sb="35" eb="36">
      <t>ネン</t>
    </rPh>
    <rPh sb="39" eb="40">
      <t>ネン</t>
    </rPh>
    <rPh sb="41" eb="43">
      <t>ショウライ</t>
    </rPh>
    <rPh sb="43" eb="45">
      <t>スイケイ</t>
    </rPh>
    <rPh sb="45" eb="47">
      <t>ジンコウ</t>
    </rPh>
    <phoneticPr fontId="1"/>
  </si>
  <si>
    <t>表Ⅰ 311　簗川地区年齢５歳階級別人口の推移（国勢調査人口：平成12年～17年，将来推計人口：平成22年～47年）</t>
    <rPh sb="7" eb="8">
      <t>ヤナ</t>
    </rPh>
    <rPh sb="8" eb="9">
      <t>ガワ</t>
    </rPh>
    <rPh sb="9" eb="11">
      <t>チク</t>
    </rPh>
    <rPh sb="11" eb="13">
      <t>ネンレイ</t>
    </rPh>
    <rPh sb="14" eb="15">
      <t>サイ</t>
    </rPh>
    <rPh sb="15" eb="17">
      <t>カイキュウ</t>
    </rPh>
    <rPh sb="17" eb="18">
      <t>ベツ</t>
    </rPh>
    <rPh sb="18" eb="20">
      <t>ジンコウ</t>
    </rPh>
    <rPh sb="24" eb="26">
      <t>コクセイ</t>
    </rPh>
    <rPh sb="26" eb="28">
      <t>チョウサ</t>
    </rPh>
    <rPh sb="28" eb="30">
      <t>ジンコウ</t>
    </rPh>
    <rPh sb="31" eb="33">
      <t>ヘイセイ</t>
    </rPh>
    <rPh sb="35" eb="36">
      <t>ネン</t>
    </rPh>
    <rPh sb="39" eb="40">
      <t>ネン</t>
    </rPh>
    <rPh sb="41" eb="43">
      <t>ショウライ</t>
    </rPh>
    <rPh sb="43" eb="45">
      <t>スイケイ</t>
    </rPh>
    <rPh sb="45" eb="47">
      <t>ジンコウ</t>
    </rPh>
    <phoneticPr fontId="1"/>
  </si>
  <si>
    <t>表Ⅰ 312　見前地区年齢５歳階級別人口の推移（国勢調査人口：平成12年～17年，将来推計人口：平成22年～47年）</t>
    <rPh sb="7" eb="8">
      <t>ミ</t>
    </rPh>
    <rPh sb="8" eb="9">
      <t>マエ</t>
    </rPh>
    <rPh sb="9" eb="11">
      <t>チク</t>
    </rPh>
    <rPh sb="11" eb="13">
      <t>ネンレイ</t>
    </rPh>
    <rPh sb="14" eb="15">
      <t>サイ</t>
    </rPh>
    <rPh sb="15" eb="17">
      <t>カイキュウ</t>
    </rPh>
    <rPh sb="17" eb="18">
      <t>ベツ</t>
    </rPh>
    <rPh sb="18" eb="20">
      <t>ジンコウ</t>
    </rPh>
    <rPh sb="24" eb="26">
      <t>コクセイ</t>
    </rPh>
    <rPh sb="26" eb="28">
      <t>チョウサ</t>
    </rPh>
    <rPh sb="28" eb="30">
      <t>ジンコウ</t>
    </rPh>
    <rPh sb="31" eb="33">
      <t>ヘイセイ</t>
    </rPh>
    <rPh sb="35" eb="36">
      <t>ネン</t>
    </rPh>
    <rPh sb="39" eb="40">
      <t>ネン</t>
    </rPh>
    <rPh sb="41" eb="43">
      <t>ショウライ</t>
    </rPh>
    <rPh sb="43" eb="45">
      <t>スイケイ</t>
    </rPh>
    <rPh sb="45" eb="47">
      <t>ジンコウ</t>
    </rPh>
    <phoneticPr fontId="1"/>
  </si>
  <si>
    <t>表Ⅰ 313　飯岡地区年齢５歳階級別人口の推移（国勢調査人口：平成12年～17年，将来推計人口：平成22年～47年）</t>
    <rPh sb="7" eb="9">
      <t>イイオカ</t>
    </rPh>
    <rPh sb="9" eb="11">
      <t>チク</t>
    </rPh>
    <rPh sb="11" eb="13">
      <t>ネンレイ</t>
    </rPh>
    <rPh sb="14" eb="15">
      <t>サイ</t>
    </rPh>
    <rPh sb="15" eb="17">
      <t>カイキュウ</t>
    </rPh>
    <rPh sb="17" eb="18">
      <t>ベツ</t>
    </rPh>
    <rPh sb="18" eb="20">
      <t>ジンコウ</t>
    </rPh>
    <rPh sb="24" eb="26">
      <t>コクセイ</t>
    </rPh>
    <rPh sb="26" eb="28">
      <t>チョウサ</t>
    </rPh>
    <rPh sb="28" eb="30">
      <t>ジンコウ</t>
    </rPh>
    <rPh sb="31" eb="33">
      <t>ヘイセイ</t>
    </rPh>
    <rPh sb="35" eb="36">
      <t>ネン</t>
    </rPh>
    <rPh sb="39" eb="40">
      <t>ネン</t>
    </rPh>
    <rPh sb="41" eb="43">
      <t>ショウライ</t>
    </rPh>
    <rPh sb="43" eb="45">
      <t>スイケイ</t>
    </rPh>
    <rPh sb="45" eb="47">
      <t>ジンコウ</t>
    </rPh>
    <phoneticPr fontId="1"/>
  </si>
  <si>
    <t>表Ⅰ 314　乙部地区年齢５歳階級別人口の推移（国勢調査人口：平成12年～17年，将来推計人口：平成22年～47年）</t>
    <rPh sb="7" eb="8">
      <t>オツ</t>
    </rPh>
    <rPh sb="8" eb="9">
      <t>ベ</t>
    </rPh>
    <rPh sb="9" eb="11">
      <t>チク</t>
    </rPh>
    <rPh sb="11" eb="13">
      <t>ネンレイ</t>
    </rPh>
    <rPh sb="14" eb="15">
      <t>サイ</t>
    </rPh>
    <rPh sb="15" eb="17">
      <t>カイキュウ</t>
    </rPh>
    <rPh sb="17" eb="18">
      <t>ベツ</t>
    </rPh>
    <rPh sb="18" eb="20">
      <t>ジンコウ</t>
    </rPh>
    <rPh sb="24" eb="26">
      <t>コクセイ</t>
    </rPh>
    <rPh sb="26" eb="28">
      <t>チョウサ</t>
    </rPh>
    <rPh sb="28" eb="30">
      <t>ジンコウ</t>
    </rPh>
    <rPh sb="31" eb="33">
      <t>ヘイセイ</t>
    </rPh>
    <rPh sb="35" eb="36">
      <t>ネン</t>
    </rPh>
    <rPh sb="39" eb="40">
      <t>ネン</t>
    </rPh>
    <rPh sb="41" eb="43">
      <t>ショウライ</t>
    </rPh>
    <rPh sb="43" eb="45">
      <t>スイケイ</t>
    </rPh>
    <rPh sb="45" eb="47">
      <t>ジンコウ</t>
    </rPh>
    <phoneticPr fontId="1"/>
  </si>
  <si>
    <t>表Ⅰ 315　巻堀・姫神地区年齢５歳階級別人口の推移（国勢調査人口：平成12年～17年，将来推計人口：平成22年～47年）</t>
    <rPh sb="7" eb="8">
      <t>マキ</t>
    </rPh>
    <rPh sb="8" eb="9">
      <t>ホリ</t>
    </rPh>
    <rPh sb="10" eb="11">
      <t>ヒメ</t>
    </rPh>
    <rPh sb="11" eb="12">
      <t>カミ</t>
    </rPh>
    <rPh sb="12" eb="14">
      <t>チク</t>
    </rPh>
    <rPh sb="14" eb="16">
      <t>ネンレイ</t>
    </rPh>
    <rPh sb="17" eb="18">
      <t>サイ</t>
    </rPh>
    <rPh sb="18" eb="20">
      <t>カイキュウ</t>
    </rPh>
    <rPh sb="20" eb="21">
      <t>ベツ</t>
    </rPh>
    <rPh sb="21" eb="23">
      <t>ジンコウ</t>
    </rPh>
    <rPh sb="27" eb="29">
      <t>コクセイ</t>
    </rPh>
    <rPh sb="29" eb="31">
      <t>チョウサ</t>
    </rPh>
    <rPh sb="31" eb="33">
      <t>ジンコウ</t>
    </rPh>
    <rPh sb="34" eb="36">
      <t>ヘイセイ</t>
    </rPh>
    <rPh sb="38" eb="39">
      <t>ネン</t>
    </rPh>
    <rPh sb="42" eb="43">
      <t>ネン</t>
    </rPh>
    <rPh sb="44" eb="46">
      <t>ショウライ</t>
    </rPh>
    <rPh sb="46" eb="48">
      <t>スイケイ</t>
    </rPh>
    <rPh sb="48" eb="50">
      <t>ジンコウ</t>
    </rPh>
    <phoneticPr fontId="1"/>
  </si>
  <si>
    <t>表Ⅰ 316　好摩地区年齢５歳階級別人口の推移（国勢調査人口：平成12年～17年，将来推計人口：平成22年～47年）</t>
    <rPh sb="7" eb="9">
      <t>コウマ</t>
    </rPh>
    <rPh sb="9" eb="11">
      <t>チク</t>
    </rPh>
    <rPh sb="11" eb="13">
      <t>ネンレイ</t>
    </rPh>
    <rPh sb="14" eb="15">
      <t>サイ</t>
    </rPh>
    <rPh sb="15" eb="17">
      <t>カイキュウ</t>
    </rPh>
    <rPh sb="17" eb="18">
      <t>ベツ</t>
    </rPh>
    <rPh sb="18" eb="20">
      <t>ジンコウ</t>
    </rPh>
    <rPh sb="24" eb="26">
      <t>コクセイ</t>
    </rPh>
    <rPh sb="26" eb="28">
      <t>チョウサ</t>
    </rPh>
    <rPh sb="28" eb="30">
      <t>ジンコウ</t>
    </rPh>
    <rPh sb="31" eb="33">
      <t>ヘイセイ</t>
    </rPh>
    <rPh sb="35" eb="36">
      <t>ネン</t>
    </rPh>
    <rPh sb="39" eb="40">
      <t>ネン</t>
    </rPh>
    <rPh sb="41" eb="43">
      <t>ショウライ</t>
    </rPh>
    <rPh sb="43" eb="45">
      <t>スイケイ</t>
    </rPh>
    <rPh sb="45" eb="47">
      <t>ジンコウ</t>
    </rPh>
    <phoneticPr fontId="1"/>
  </si>
  <si>
    <t>表Ⅰ 317　渋民地区年齢５歳階級別人口の推移（国勢調査人口：平成12年～17年，将来推計人口：平成22年～47年）</t>
    <rPh sb="7" eb="9">
      <t>シブタミ</t>
    </rPh>
    <rPh sb="9" eb="11">
      <t>チク</t>
    </rPh>
    <rPh sb="11" eb="13">
      <t>ネンレイ</t>
    </rPh>
    <rPh sb="14" eb="15">
      <t>サイ</t>
    </rPh>
    <rPh sb="15" eb="17">
      <t>カイキュウ</t>
    </rPh>
    <rPh sb="17" eb="18">
      <t>ベツ</t>
    </rPh>
    <rPh sb="18" eb="20">
      <t>ジンコウ</t>
    </rPh>
    <rPh sb="24" eb="26">
      <t>コクセイ</t>
    </rPh>
    <rPh sb="26" eb="28">
      <t>チョウサ</t>
    </rPh>
    <rPh sb="28" eb="30">
      <t>ジンコウ</t>
    </rPh>
    <rPh sb="31" eb="33">
      <t>ヘイセイ</t>
    </rPh>
    <rPh sb="35" eb="36">
      <t>ネン</t>
    </rPh>
    <rPh sb="39" eb="40">
      <t>ネン</t>
    </rPh>
    <rPh sb="41" eb="43">
      <t>ショウライ</t>
    </rPh>
    <rPh sb="43" eb="45">
      <t>スイケイ</t>
    </rPh>
    <rPh sb="45" eb="47">
      <t>ジンコウ</t>
    </rPh>
    <phoneticPr fontId="1"/>
  </si>
  <si>
    <t>表Ⅰ 318　玉山・薮川地区年齢５歳階級別人口の推移（国勢調査人口：平成12年～17年，将来推計人口：平成22年～47年）</t>
    <rPh sb="7" eb="9">
      <t>タマヤマ</t>
    </rPh>
    <rPh sb="10" eb="11">
      <t>ヤブ</t>
    </rPh>
    <rPh sb="11" eb="12">
      <t>カワ</t>
    </rPh>
    <rPh sb="12" eb="14">
      <t>チク</t>
    </rPh>
    <rPh sb="14" eb="16">
      <t>ネンレイ</t>
    </rPh>
    <rPh sb="17" eb="18">
      <t>サイ</t>
    </rPh>
    <rPh sb="18" eb="20">
      <t>カイキュウ</t>
    </rPh>
    <rPh sb="20" eb="21">
      <t>ベツ</t>
    </rPh>
    <rPh sb="21" eb="23">
      <t>ジンコウ</t>
    </rPh>
    <rPh sb="27" eb="29">
      <t>コクセイ</t>
    </rPh>
    <rPh sb="29" eb="31">
      <t>チョウサ</t>
    </rPh>
    <rPh sb="31" eb="33">
      <t>ジンコウ</t>
    </rPh>
    <rPh sb="34" eb="36">
      <t>ヘイセイ</t>
    </rPh>
    <rPh sb="38" eb="39">
      <t>ネン</t>
    </rPh>
    <rPh sb="42" eb="43">
      <t>ネン</t>
    </rPh>
    <rPh sb="44" eb="46">
      <t>ショウライ</t>
    </rPh>
    <rPh sb="46" eb="48">
      <t>スイケイ</t>
    </rPh>
    <rPh sb="48" eb="50">
      <t>ジンコウ</t>
    </rPh>
    <phoneticPr fontId="1"/>
  </si>
  <si>
    <t>表Ⅰ 319　仁王地区年齢３区分別人口の増減数の推移（国勢調査人口：平成12年～17年，将来推計人口：平成22年～47年）</t>
    <rPh sb="7" eb="9">
      <t>ニオウ</t>
    </rPh>
    <rPh sb="9" eb="11">
      <t>チク</t>
    </rPh>
    <rPh sb="11" eb="13">
      <t>ネンレイ</t>
    </rPh>
    <rPh sb="14" eb="16">
      <t>クブン</t>
    </rPh>
    <rPh sb="16" eb="17">
      <t>ベツ</t>
    </rPh>
    <rPh sb="17" eb="19">
      <t>ジンコウ</t>
    </rPh>
    <rPh sb="20" eb="22">
      <t>ゾウゲン</t>
    </rPh>
    <rPh sb="22" eb="23">
      <t>スウ</t>
    </rPh>
    <rPh sb="27" eb="29">
      <t>コクセイ</t>
    </rPh>
    <rPh sb="29" eb="31">
      <t>チョウサ</t>
    </rPh>
    <rPh sb="31" eb="33">
      <t>ジンコウ</t>
    </rPh>
    <rPh sb="34" eb="36">
      <t>ヘイセイ</t>
    </rPh>
    <rPh sb="38" eb="39">
      <t>ネン</t>
    </rPh>
    <rPh sb="42" eb="43">
      <t>ネン</t>
    </rPh>
    <rPh sb="44" eb="46">
      <t>ショウライ</t>
    </rPh>
    <rPh sb="46" eb="48">
      <t>スイケイ</t>
    </rPh>
    <rPh sb="48" eb="50">
      <t>ジンコウ</t>
    </rPh>
    <phoneticPr fontId="1"/>
  </si>
  <si>
    <t>表Ⅰ 320　桜城地区年齢３区分別人口の増減数の推移（国勢調査人口：平成12年～17年，将来推計人口：平成22年～47年）</t>
    <rPh sb="7" eb="8">
      <t>サクラ</t>
    </rPh>
    <rPh sb="8" eb="9">
      <t>シロ</t>
    </rPh>
    <rPh sb="9" eb="11">
      <t>チク</t>
    </rPh>
    <rPh sb="11" eb="13">
      <t>ネンレイ</t>
    </rPh>
    <rPh sb="14" eb="15">
      <t>ク</t>
    </rPh>
    <rPh sb="15" eb="17">
      <t>ブンベツ</t>
    </rPh>
    <rPh sb="17" eb="19">
      <t>ジンコウ</t>
    </rPh>
    <rPh sb="20" eb="22">
      <t>ゾウゲン</t>
    </rPh>
    <rPh sb="22" eb="23">
      <t>カズ</t>
    </rPh>
    <rPh sb="24" eb="26">
      <t>スイイ</t>
    </rPh>
    <rPh sb="27" eb="29">
      <t>コクセイ</t>
    </rPh>
    <rPh sb="29" eb="31">
      <t>チョウサ</t>
    </rPh>
    <rPh sb="31" eb="33">
      <t>ジンコウ</t>
    </rPh>
    <rPh sb="34" eb="36">
      <t>ヘイセイ</t>
    </rPh>
    <rPh sb="38" eb="39">
      <t>ネン</t>
    </rPh>
    <rPh sb="42" eb="43">
      <t>ネン</t>
    </rPh>
    <rPh sb="44" eb="46">
      <t>ショウライ</t>
    </rPh>
    <rPh sb="46" eb="48">
      <t>スイケイ</t>
    </rPh>
    <rPh sb="48" eb="50">
      <t>ジンコウ</t>
    </rPh>
    <rPh sb="51" eb="53">
      <t>ヘイセイ</t>
    </rPh>
    <rPh sb="55" eb="56">
      <t>ネン</t>
    </rPh>
    <rPh sb="59" eb="60">
      <t>ネン</t>
    </rPh>
    <phoneticPr fontId="1"/>
  </si>
  <si>
    <t>表Ⅰ 321　上田地区年齢３区分別人口の増減数の推移（国勢調査人口：平成12年～17年，将来推計人口：平成22年～47年）</t>
    <rPh sb="7" eb="9">
      <t>ウエダ</t>
    </rPh>
    <rPh sb="9" eb="11">
      <t>チク</t>
    </rPh>
    <rPh sb="11" eb="13">
      <t>ネンレイ</t>
    </rPh>
    <rPh sb="14" eb="15">
      <t>ク</t>
    </rPh>
    <rPh sb="15" eb="17">
      <t>ブンベツ</t>
    </rPh>
    <rPh sb="17" eb="19">
      <t>ジンコウ</t>
    </rPh>
    <rPh sb="20" eb="22">
      <t>ゾウゲン</t>
    </rPh>
    <rPh sb="22" eb="23">
      <t>カズ</t>
    </rPh>
    <rPh sb="24" eb="26">
      <t>スイイ</t>
    </rPh>
    <rPh sb="27" eb="29">
      <t>コクセイ</t>
    </rPh>
    <rPh sb="29" eb="31">
      <t>チョウサ</t>
    </rPh>
    <rPh sb="31" eb="33">
      <t>ジンコウ</t>
    </rPh>
    <rPh sb="34" eb="36">
      <t>ヘイセイ</t>
    </rPh>
    <rPh sb="38" eb="39">
      <t>ネン</t>
    </rPh>
    <rPh sb="42" eb="43">
      <t>ネン</t>
    </rPh>
    <rPh sb="44" eb="46">
      <t>ショウライ</t>
    </rPh>
    <rPh sb="46" eb="48">
      <t>スイケイ</t>
    </rPh>
    <rPh sb="48" eb="50">
      <t>ジンコウ</t>
    </rPh>
    <rPh sb="51" eb="53">
      <t>ヘイセイ</t>
    </rPh>
    <rPh sb="55" eb="56">
      <t>ネン</t>
    </rPh>
    <rPh sb="59" eb="60">
      <t>ネン</t>
    </rPh>
    <phoneticPr fontId="1"/>
  </si>
  <si>
    <t>表Ⅰ 322　緑が丘地区年齢３区分別人口の増減数の推移（国勢調査人口：平成12年～17年，将来推計人口：平成22年～47年）</t>
    <rPh sb="7" eb="8">
      <t>ミドリ</t>
    </rPh>
    <rPh sb="9" eb="10">
      <t>オカ</t>
    </rPh>
    <rPh sb="10" eb="12">
      <t>チク</t>
    </rPh>
    <rPh sb="12" eb="14">
      <t>ネンレイ</t>
    </rPh>
    <rPh sb="15" eb="16">
      <t>ク</t>
    </rPh>
    <rPh sb="16" eb="18">
      <t>ブンベツ</t>
    </rPh>
    <rPh sb="18" eb="20">
      <t>ジンコウ</t>
    </rPh>
    <rPh sb="21" eb="23">
      <t>ゾウゲン</t>
    </rPh>
    <rPh sb="23" eb="24">
      <t>カズ</t>
    </rPh>
    <rPh sb="25" eb="27">
      <t>スイイ</t>
    </rPh>
    <rPh sb="28" eb="30">
      <t>コクセイ</t>
    </rPh>
    <rPh sb="30" eb="32">
      <t>チョウサ</t>
    </rPh>
    <rPh sb="32" eb="34">
      <t>ジンコウ</t>
    </rPh>
    <rPh sb="35" eb="37">
      <t>ヘイセイ</t>
    </rPh>
    <rPh sb="39" eb="40">
      <t>ネン</t>
    </rPh>
    <rPh sb="43" eb="44">
      <t>ネン</t>
    </rPh>
    <rPh sb="45" eb="47">
      <t>ショウライ</t>
    </rPh>
    <rPh sb="47" eb="49">
      <t>スイケイ</t>
    </rPh>
    <rPh sb="49" eb="51">
      <t>ジンコウ</t>
    </rPh>
    <rPh sb="52" eb="54">
      <t>ヘイセイ</t>
    </rPh>
    <rPh sb="56" eb="57">
      <t>ネン</t>
    </rPh>
    <rPh sb="60" eb="61">
      <t>ネン</t>
    </rPh>
    <phoneticPr fontId="1"/>
  </si>
  <si>
    <t>表Ⅰ 323　松園地区年齢３区分別人口の増減数の推移（国勢調査人口：平成12年～17年，将来推計人口：平成22年～47年）</t>
    <rPh sb="7" eb="9">
      <t>マツゾノ</t>
    </rPh>
    <rPh sb="9" eb="11">
      <t>チク</t>
    </rPh>
    <rPh sb="11" eb="13">
      <t>ネンレイ</t>
    </rPh>
    <rPh sb="14" eb="15">
      <t>ク</t>
    </rPh>
    <rPh sb="15" eb="17">
      <t>ブンベツ</t>
    </rPh>
    <rPh sb="17" eb="19">
      <t>ジンコウ</t>
    </rPh>
    <rPh sb="20" eb="22">
      <t>ゾウゲン</t>
    </rPh>
    <rPh sb="22" eb="23">
      <t>カズ</t>
    </rPh>
    <rPh sb="24" eb="26">
      <t>スイイ</t>
    </rPh>
    <rPh sb="27" eb="29">
      <t>コクセイ</t>
    </rPh>
    <rPh sb="29" eb="31">
      <t>チョウサ</t>
    </rPh>
    <rPh sb="31" eb="33">
      <t>ジンコウ</t>
    </rPh>
    <rPh sb="34" eb="36">
      <t>ヘイセイ</t>
    </rPh>
    <rPh sb="38" eb="39">
      <t>ネン</t>
    </rPh>
    <rPh sb="42" eb="43">
      <t>ネン</t>
    </rPh>
    <rPh sb="44" eb="46">
      <t>ショウライ</t>
    </rPh>
    <rPh sb="46" eb="48">
      <t>スイケイ</t>
    </rPh>
    <rPh sb="48" eb="50">
      <t>ジンコウ</t>
    </rPh>
    <rPh sb="51" eb="53">
      <t>ヘイセイ</t>
    </rPh>
    <rPh sb="55" eb="56">
      <t>ネン</t>
    </rPh>
    <rPh sb="59" eb="60">
      <t>ネン</t>
    </rPh>
    <phoneticPr fontId="1"/>
  </si>
  <si>
    <t>表Ⅰ 324　青山地区年齢３区分別人口の増減数の推移（国勢調査人口：平成12年～17年，将来推計人口：平成22年～47年）</t>
    <rPh sb="7" eb="9">
      <t>アオヤマ</t>
    </rPh>
    <rPh sb="9" eb="11">
      <t>チク</t>
    </rPh>
    <rPh sb="11" eb="13">
      <t>ネンレイ</t>
    </rPh>
    <rPh sb="14" eb="15">
      <t>ク</t>
    </rPh>
    <rPh sb="15" eb="17">
      <t>ブンベツ</t>
    </rPh>
    <rPh sb="17" eb="19">
      <t>ジンコウ</t>
    </rPh>
    <rPh sb="20" eb="22">
      <t>ゾウゲン</t>
    </rPh>
    <rPh sb="22" eb="23">
      <t>カズ</t>
    </rPh>
    <rPh sb="24" eb="26">
      <t>スイイ</t>
    </rPh>
    <rPh sb="27" eb="29">
      <t>コクセイ</t>
    </rPh>
    <rPh sb="29" eb="31">
      <t>チョウサ</t>
    </rPh>
    <rPh sb="31" eb="33">
      <t>ジンコウ</t>
    </rPh>
    <rPh sb="34" eb="36">
      <t>ヘイセイ</t>
    </rPh>
    <rPh sb="38" eb="39">
      <t>ネン</t>
    </rPh>
    <rPh sb="42" eb="43">
      <t>ネン</t>
    </rPh>
    <rPh sb="44" eb="46">
      <t>ショウライ</t>
    </rPh>
    <rPh sb="46" eb="48">
      <t>スイケイ</t>
    </rPh>
    <rPh sb="48" eb="50">
      <t>ジンコウ</t>
    </rPh>
    <rPh sb="51" eb="53">
      <t>ヘイセイ</t>
    </rPh>
    <rPh sb="55" eb="56">
      <t>ネン</t>
    </rPh>
    <rPh sb="59" eb="60">
      <t>ネン</t>
    </rPh>
    <phoneticPr fontId="1"/>
  </si>
  <si>
    <t>表Ⅰ 325　みたけ地区年齢３区分別人口の増減数の推移（国勢調査人口：平成12年～17年，将来推計人口：平成22年～47年）</t>
    <rPh sb="10" eb="12">
      <t>チク</t>
    </rPh>
    <rPh sb="12" eb="14">
      <t>ネンレイ</t>
    </rPh>
    <rPh sb="15" eb="16">
      <t>ク</t>
    </rPh>
    <rPh sb="16" eb="18">
      <t>ブンベツ</t>
    </rPh>
    <rPh sb="18" eb="20">
      <t>ジンコウ</t>
    </rPh>
    <rPh sb="21" eb="23">
      <t>ゾウゲン</t>
    </rPh>
    <rPh sb="23" eb="24">
      <t>カズ</t>
    </rPh>
    <rPh sb="25" eb="27">
      <t>スイイ</t>
    </rPh>
    <rPh sb="28" eb="30">
      <t>コクセイ</t>
    </rPh>
    <rPh sb="30" eb="32">
      <t>チョウサ</t>
    </rPh>
    <rPh sb="32" eb="34">
      <t>ジンコウ</t>
    </rPh>
    <rPh sb="35" eb="37">
      <t>ヘイセイ</t>
    </rPh>
    <rPh sb="39" eb="40">
      <t>ネン</t>
    </rPh>
    <rPh sb="43" eb="44">
      <t>ネン</t>
    </rPh>
    <rPh sb="45" eb="47">
      <t>ショウライ</t>
    </rPh>
    <rPh sb="47" eb="49">
      <t>スイケイ</t>
    </rPh>
    <rPh sb="49" eb="51">
      <t>ジンコウ</t>
    </rPh>
    <rPh sb="52" eb="54">
      <t>ヘイセイ</t>
    </rPh>
    <rPh sb="56" eb="57">
      <t>ネン</t>
    </rPh>
    <rPh sb="60" eb="61">
      <t>ネン</t>
    </rPh>
    <phoneticPr fontId="1"/>
  </si>
  <si>
    <t>表Ⅰ 326　北厨川地区年齢３区分別人口の増減数の推移（国勢調査人口：平成12年～17年，将来推計人口：平成22年～47年）</t>
    <rPh sb="7" eb="8">
      <t>キタ</t>
    </rPh>
    <rPh sb="8" eb="10">
      <t>クリヤガワ</t>
    </rPh>
    <rPh sb="10" eb="12">
      <t>チク</t>
    </rPh>
    <rPh sb="12" eb="14">
      <t>ネンレイ</t>
    </rPh>
    <rPh sb="15" eb="16">
      <t>ク</t>
    </rPh>
    <rPh sb="16" eb="18">
      <t>ブンベツ</t>
    </rPh>
    <rPh sb="18" eb="20">
      <t>ジンコウ</t>
    </rPh>
    <rPh sb="21" eb="23">
      <t>ゾウゲン</t>
    </rPh>
    <rPh sb="23" eb="24">
      <t>カズ</t>
    </rPh>
    <rPh sb="25" eb="27">
      <t>スイイ</t>
    </rPh>
    <rPh sb="28" eb="30">
      <t>コクセイ</t>
    </rPh>
    <rPh sb="30" eb="32">
      <t>チョウサ</t>
    </rPh>
    <rPh sb="32" eb="34">
      <t>ジンコウ</t>
    </rPh>
    <rPh sb="35" eb="37">
      <t>ヘイセイ</t>
    </rPh>
    <rPh sb="39" eb="40">
      <t>ネン</t>
    </rPh>
    <rPh sb="43" eb="44">
      <t>ネン</t>
    </rPh>
    <rPh sb="45" eb="47">
      <t>ショウライ</t>
    </rPh>
    <rPh sb="47" eb="49">
      <t>スイケイ</t>
    </rPh>
    <rPh sb="49" eb="51">
      <t>ジンコウ</t>
    </rPh>
    <rPh sb="52" eb="54">
      <t>ヘイセイ</t>
    </rPh>
    <rPh sb="56" eb="57">
      <t>ネン</t>
    </rPh>
    <rPh sb="60" eb="61">
      <t>ネン</t>
    </rPh>
    <phoneticPr fontId="1"/>
  </si>
  <si>
    <t>表Ⅰ 327　西厨川地区年齢３区分別人口の増減数の推移（国勢調査人口：平成12年～17年，将来推計人口：平成22年～47年）</t>
    <rPh sb="7" eb="8">
      <t>ニシ</t>
    </rPh>
    <rPh sb="8" eb="10">
      <t>クリヤガワ</t>
    </rPh>
    <rPh sb="10" eb="12">
      <t>チク</t>
    </rPh>
    <rPh sb="12" eb="14">
      <t>ネンレイ</t>
    </rPh>
    <rPh sb="15" eb="16">
      <t>ク</t>
    </rPh>
    <rPh sb="16" eb="18">
      <t>ブンベツ</t>
    </rPh>
    <rPh sb="18" eb="20">
      <t>ジンコウ</t>
    </rPh>
    <rPh sb="21" eb="23">
      <t>ゾウゲン</t>
    </rPh>
    <rPh sb="23" eb="24">
      <t>カズ</t>
    </rPh>
    <rPh sb="25" eb="27">
      <t>スイイ</t>
    </rPh>
    <rPh sb="28" eb="30">
      <t>コクセイ</t>
    </rPh>
    <rPh sb="30" eb="32">
      <t>チョウサ</t>
    </rPh>
    <rPh sb="32" eb="34">
      <t>ジンコウ</t>
    </rPh>
    <rPh sb="35" eb="37">
      <t>ヘイセイ</t>
    </rPh>
    <rPh sb="39" eb="40">
      <t>ネン</t>
    </rPh>
    <rPh sb="43" eb="44">
      <t>ネン</t>
    </rPh>
    <rPh sb="45" eb="47">
      <t>ショウライ</t>
    </rPh>
    <rPh sb="47" eb="49">
      <t>スイケイ</t>
    </rPh>
    <rPh sb="49" eb="51">
      <t>ジンコウ</t>
    </rPh>
    <rPh sb="52" eb="54">
      <t>ヘイセイ</t>
    </rPh>
    <rPh sb="56" eb="57">
      <t>ネン</t>
    </rPh>
    <rPh sb="60" eb="61">
      <t>ネン</t>
    </rPh>
    <phoneticPr fontId="1"/>
  </si>
  <si>
    <t>表Ⅰ 328　土淵地区年齢３区分別人口の増減数の推移（国勢調査人口：平成12年～17年，将来推計人口：平成22年～47年）</t>
    <rPh sb="7" eb="9">
      <t>ツチブチ</t>
    </rPh>
    <rPh sb="9" eb="11">
      <t>チク</t>
    </rPh>
    <rPh sb="11" eb="13">
      <t>ネンレイ</t>
    </rPh>
    <rPh sb="14" eb="15">
      <t>ク</t>
    </rPh>
    <rPh sb="15" eb="17">
      <t>ブンベツ</t>
    </rPh>
    <rPh sb="17" eb="19">
      <t>ジンコウ</t>
    </rPh>
    <rPh sb="20" eb="22">
      <t>ゾウゲン</t>
    </rPh>
    <rPh sb="22" eb="23">
      <t>カズ</t>
    </rPh>
    <rPh sb="24" eb="26">
      <t>スイイ</t>
    </rPh>
    <rPh sb="27" eb="29">
      <t>コクセイ</t>
    </rPh>
    <rPh sb="29" eb="31">
      <t>チョウサ</t>
    </rPh>
    <rPh sb="31" eb="33">
      <t>ジンコウ</t>
    </rPh>
    <rPh sb="34" eb="36">
      <t>ヘイセイ</t>
    </rPh>
    <rPh sb="38" eb="39">
      <t>ネン</t>
    </rPh>
    <rPh sb="42" eb="43">
      <t>ネン</t>
    </rPh>
    <rPh sb="44" eb="46">
      <t>ショウライ</t>
    </rPh>
    <rPh sb="46" eb="48">
      <t>スイケイ</t>
    </rPh>
    <rPh sb="48" eb="50">
      <t>ジンコウ</t>
    </rPh>
    <rPh sb="51" eb="53">
      <t>ヘイセイ</t>
    </rPh>
    <rPh sb="55" eb="56">
      <t>ネン</t>
    </rPh>
    <rPh sb="59" eb="60">
      <t>ネン</t>
    </rPh>
    <phoneticPr fontId="1"/>
  </si>
  <si>
    <t>表Ⅰ 329　東厨川地区年齢３区分別人口の増減数の推移（国勢調査人口：平成12年～17年，将来推計人口：平成22年～47年）</t>
    <rPh sb="7" eb="8">
      <t>ヒガシ</t>
    </rPh>
    <rPh sb="8" eb="10">
      <t>クリヤガワ</t>
    </rPh>
    <rPh sb="10" eb="12">
      <t>チク</t>
    </rPh>
    <rPh sb="12" eb="14">
      <t>ネンレイ</t>
    </rPh>
    <rPh sb="15" eb="16">
      <t>ク</t>
    </rPh>
    <rPh sb="16" eb="18">
      <t>ブンベツ</t>
    </rPh>
    <rPh sb="18" eb="20">
      <t>ジンコウ</t>
    </rPh>
    <rPh sb="21" eb="23">
      <t>ゾウゲン</t>
    </rPh>
    <rPh sb="23" eb="24">
      <t>カズ</t>
    </rPh>
    <rPh sb="25" eb="27">
      <t>スイイ</t>
    </rPh>
    <rPh sb="28" eb="30">
      <t>コクセイ</t>
    </rPh>
    <rPh sb="30" eb="32">
      <t>チョウサ</t>
    </rPh>
    <rPh sb="32" eb="34">
      <t>ジンコウ</t>
    </rPh>
    <rPh sb="35" eb="37">
      <t>ヘイセイ</t>
    </rPh>
    <rPh sb="39" eb="40">
      <t>ネン</t>
    </rPh>
    <rPh sb="43" eb="44">
      <t>ネン</t>
    </rPh>
    <rPh sb="45" eb="47">
      <t>ショウライ</t>
    </rPh>
    <rPh sb="47" eb="49">
      <t>スイケイ</t>
    </rPh>
    <rPh sb="49" eb="51">
      <t>ジンコウ</t>
    </rPh>
    <rPh sb="52" eb="54">
      <t>ヘイセイ</t>
    </rPh>
    <rPh sb="56" eb="57">
      <t>ネン</t>
    </rPh>
    <rPh sb="60" eb="61">
      <t>ネン</t>
    </rPh>
    <phoneticPr fontId="1"/>
  </si>
  <si>
    <t>表Ⅰ 330　城南地区年齢３区分別人口の増減数の推移（国勢調査人口：平成12年～17年，将来推計人口：平成22年～47年）</t>
    <rPh sb="7" eb="9">
      <t>ジョウナン</t>
    </rPh>
    <rPh sb="9" eb="11">
      <t>チク</t>
    </rPh>
    <rPh sb="11" eb="13">
      <t>ネンレイ</t>
    </rPh>
    <rPh sb="14" eb="15">
      <t>ク</t>
    </rPh>
    <rPh sb="15" eb="17">
      <t>ブンベツ</t>
    </rPh>
    <rPh sb="17" eb="19">
      <t>ジンコウ</t>
    </rPh>
    <rPh sb="20" eb="22">
      <t>ゾウゲン</t>
    </rPh>
    <rPh sb="22" eb="23">
      <t>カズ</t>
    </rPh>
    <rPh sb="24" eb="26">
      <t>スイイ</t>
    </rPh>
    <rPh sb="27" eb="29">
      <t>コクセイ</t>
    </rPh>
    <rPh sb="29" eb="31">
      <t>チョウサ</t>
    </rPh>
    <rPh sb="31" eb="33">
      <t>ジンコウ</t>
    </rPh>
    <rPh sb="34" eb="36">
      <t>ヘイセイ</t>
    </rPh>
    <rPh sb="38" eb="39">
      <t>ネン</t>
    </rPh>
    <rPh sb="42" eb="43">
      <t>ネン</t>
    </rPh>
    <rPh sb="44" eb="46">
      <t>ショウライ</t>
    </rPh>
    <rPh sb="46" eb="48">
      <t>スイケイ</t>
    </rPh>
    <rPh sb="48" eb="50">
      <t>ジンコウ</t>
    </rPh>
    <rPh sb="51" eb="53">
      <t>ヘイセイ</t>
    </rPh>
    <rPh sb="55" eb="56">
      <t>ネン</t>
    </rPh>
    <rPh sb="59" eb="60">
      <t>ネン</t>
    </rPh>
    <phoneticPr fontId="1"/>
  </si>
  <si>
    <t>表Ⅰ 331　加賀野地区年齢３区分別人口の増減数の推移（国勢調査人口：平成12年～17年，将来推計人口：平成22年～47年）</t>
    <rPh sb="7" eb="9">
      <t>カガ</t>
    </rPh>
    <rPh sb="9" eb="10">
      <t>ノ</t>
    </rPh>
    <rPh sb="10" eb="12">
      <t>チク</t>
    </rPh>
    <rPh sb="12" eb="14">
      <t>ネンレイ</t>
    </rPh>
    <rPh sb="15" eb="16">
      <t>ク</t>
    </rPh>
    <rPh sb="16" eb="18">
      <t>ブンベツ</t>
    </rPh>
    <rPh sb="18" eb="20">
      <t>ジンコウ</t>
    </rPh>
    <rPh sb="21" eb="23">
      <t>ゾウゲン</t>
    </rPh>
    <rPh sb="23" eb="24">
      <t>カズ</t>
    </rPh>
    <rPh sb="25" eb="27">
      <t>スイイ</t>
    </rPh>
    <rPh sb="28" eb="30">
      <t>コクセイ</t>
    </rPh>
    <rPh sb="30" eb="32">
      <t>チョウサ</t>
    </rPh>
    <rPh sb="32" eb="34">
      <t>ジンコウ</t>
    </rPh>
    <rPh sb="35" eb="37">
      <t>ヘイセイ</t>
    </rPh>
    <rPh sb="39" eb="40">
      <t>ネン</t>
    </rPh>
    <rPh sb="43" eb="44">
      <t>ネン</t>
    </rPh>
    <rPh sb="45" eb="47">
      <t>ショウライ</t>
    </rPh>
    <rPh sb="47" eb="49">
      <t>スイケイ</t>
    </rPh>
    <rPh sb="49" eb="51">
      <t>ジンコウ</t>
    </rPh>
    <rPh sb="52" eb="54">
      <t>ヘイセイ</t>
    </rPh>
    <rPh sb="56" eb="57">
      <t>ネン</t>
    </rPh>
    <rPh sb="60" eb="61">
      <t>ネン</t>
    </rPh>
    <phoneticPr fontId="1"/>
  </si>
  <si>
    <t>表Ⅰ 332　山岸地区年齢３区分別人口の増減数の推移（国勢調査人口：平成12年～17年，将来推計人口：平成22年～47年）</t>
    <rPh sb="7" eb="9">
      <t>ヤマギシ</t>
    </rPh>
    <rPh sb="9" eb="11">
      <t>チク</t>
    </rPh>
    <rPh sb="11" eb="13">
      <t>ネンレイ</t>
    </rPh>
    <rPh sb="14" eb="15">
      <t>ク</t>
    </rPh>
    <rPh sb="15" eb="17">
      <t>ブンベツ</t>
    </rPh>
    <rPh sb="17" eb="19">
      <t>ジンコウ</t>
    </rPh>
    <rPh sb="20" eb="22">
      <t>ゾウゲン</t>
    </rPh>
    <rPh sb="22" eb="23">
      <t>カズ</t>
    </rPh>
    <rPh sb="24" eb="26">
      <t>スイイ</t>
    </rPh>
    <rPh sb="27" eb="29">
      <t>コクセイ</t>
    </rPh>
    <rPh sb="29" eb="31">
      <t>チョウサ</t>
    </rPh>
    <rPh sb="31" eb="33">
      <t>ジンコウ</t>
    </rPh>
    <rPh sb="34" eb="36">
      <t>ヘイセイ</t>
    </rPh>
    <rPh sb="38" eb="39">
      <t>ネン</t>
    </rPh>
    <rPh sb="42" eb="43">
      <t>ネン</t>
    </rPh>
    <rPh sb="44" eb="46">
      <t>ショウライ</t>
    </rPh>
    <rPh sb="46" eb="48">
      <t>スイケイ</t>
    </rPh>
    <rPh sb="48" eb="50">
      <t>ジンコウ</t>
    </rPh>
    <rPh sb="51" eb="53">
      <t>ヘイセイ</t>
    </rPh>
    <rPh sb="55" eb="56">
      <t>ネン</t>
    </rPh>
    <rPh sb="59" eb="60">
      <t>ネン</t>
    </rPh>
    <phoneticPr fontId="1"/>
  </si>
  <si>
    <t>表Ⅰ 333　杜陵地区年齢３区分別人口の増減数の推移（国勢調査人口：平成12年～17年，将来推計人口：平成22年～47年）</t>
    <rPh sb="7" eb="8">
      <t>ト</t>
    </rPh>
    <rPh sb="8" eb="9">
      <t>リョウ</t>
    </rPh>
    <rPh sb="9" eb="11">
      <t>チク</t>
    </rPh>
    <rPh sb="11" eb="13">
      <t>ネンレイ</t>
    </rPh>
    <rPh sb="14" eb="15">
      <t>ク</t>
    </rPh>
    <rPh sb="15" eb="17">
      <t>ブンベツ</t>
    </rPh>
    <rPh sb="17" eb="19">
      <t>ジンコウ</t>
    </rPh>
    <rPh sb="20" eb="22">
      <t>ゾウゲン</t>
    </rPh>
    <rPh sb="22" eb="23">
      <t>カズ</t>
    </rPh>
    <rPh sb="24" eb="26">
      <t>スイイ</t>
    </rPh>
    <rPh sb="27" eb="29">
      <t>コクセイ</t>
    </rPh>
    <rPh sb="29" eb="31">
      <t>チョウサ</t>
    </rPh>
    <rPh sb="31" eb="33">
      <t>ジンコウ</t>
    </rPh>
    <rPh sb="34" eb="36">
      <t>ヘイセイ</t>
    </rPh>
    <rPh sb="38" eb="39">
      <t>ネン</t>
    </rPh>
    <rPh sb="42" eb="43">
      <t>ネン</t>
    </rPh>
    <rPh sb="44" eb="46">
      <t>ショウライ</t>
    </rPh>
    <rPh sb="46" eb="48">
      <t>スイケイ</t>
    </rPh>
    <rPh sb="48" eb="50">
      <t>ジンコウ</t>
    </rPh>
    <rPh sb="51" eb="53">
      <t>ヘイセイ</t>
    </rPh>
    <rPh sb="55" eb="56">
      <t>ネン</t>
    </rPh>
    <rPh sb="59" eb="60">
      <t>ネン</t>
    </rPh>
    <phoneticPr fontId="1"/>
  </si>
  <si>
    <t>表Ⅰ 334　大慈寺地区年齢３区分別人口の増減数の推移（国勢調査人口：平成12年～17年，将来推計人口：平成22年～47年）</t>
    <rPh sb="7" eb="8">
      <t>ダイ</t>
    </rPh>
    <rPh sb="8" eb="9">
      <t>ジ</t>
    </rPh>
    <rPh sb="9" eb="10">
      <t>テラ</t>
    </rPh>
    <rPh sb="10" eb="12">
      <t>チク</t>
    </rPh>
    <rPh sb="12" eb="14">
      <t>ネンレイ</t>
    </rPh>
    <rPh sb="15" eb="16">
      <t>ク</t>
    </rPh>
    <rPh sb="16" eb="18">
      <t>ブンベツ</t>
    </rPh>
    <rPh sb="18" eb="20">
      <t>ジンコウ</t>
    </rPh>
    <rPh sb="21" eb="23">
      <t>ゾウゲン</t>
    </rPh>
    <rPh sb="23" eb="24">
      <t>カズ</t>
    </rPh>
    <rPh sb="25" eb="27">
      <t>スイイ</t>
    </rPh>
    <rPh sb="28" eb="30">
      <t>コクセイ</t>
    </rPh>
    <rPh sb="30" eb="32">
      <t>チョウサ</t>
    </rPh>
    <rPh sb="32" eb="34">
      <t>ジンコウ</t>
    </rPh>
    <rPh sb="35" eb="37">
      <t>ヘイセイ</t>
    </rPh>
    <rPh sb="39" eb="40">
      <t>ネン</t>
    </rPh>
    <rPh sb="43" eb="44">
      <t>ネン</t>
    </rPh>
    <rPh sb="45" eb="47">
      <t>ショウライ</t>
    </rPh>
    <rPh sb="47" eb="49">
      <t>スイケイ</t>
    </rPh>
    <rPh sb="49" eb="51">
      <t>ジンコウ</t>
    </rPh>
    <rPh sb="52" eb="54">
      <t>ヘイセイ</t>
    </rPh>
    <rPh sb="56" eb="57">
      <t>ネン</t>
    </rPh>
    <rPh sb="60" eb="61">
      <t>ネン</t>
    </rPh>
    <phoneticPr fontId="1"/>
  </si>
  <si>
    <t>表Ⅰ 335　米内地区年齢３区分別人口の増減数の推移（国勢調査人口：平成12年～17年，将来推計人口：平成22年～47年）</t>
    <rPh sb="7" eb="9">
      <t>ヨナイ</t>
    </rPh>
    <rPh sb="9" eb="11">
      <t>チク</t>
    </rPh>
    <rPh sb="11" eb="13">
      <t>ネンレイ</t>
    </rPh>
    <rPh sb="14" eb="15">
      <t>ク</t>
    </rPh>
    <rPh sb="15" eb="17">
      <t>ブンベツ</t>
    </rPh>
    <rPh sb="17" eb="19">
      <t>ジンコウ</t>
    </rPh>
    <rPh sb="20" eb="22">
      <t>ゾウゲン</t>
    </rPh>
    <rPh sb="22" eb="23">
      <t>カズ</t>
    </rPh>
    <rPh sb="24" eb="26">
      <t>スイイ</t>
    </rPh>
    <rPh sb="27" eb="29">
      <t>コクセイ</t>
    </rPh>
    <rPh sb="29" eb="31">
      <t>チョウサ</t>
    </rPh>
    <rPh sb="31" eb="33">
      <t>ジンコウ</t>
    </rPh>
    <rPh sb="34" eb="36">
      <t>ヘイセイ</t>
    </rPh>
    <rPh sb="38" eb="39">
      <t>ネン</t>
    </rPh>
    <rPh sb="42" eb="43">
      <t>ネン</t>
    </rPh>
    <rPh sb="44" eb="46">
      <t>ショウライ</t>
    </rPh>
    <rPh sb="46" eb="48">
      <t>スイケイ</t>
    </rPh>
    <rPh sb="48" eb="50">
      <t>ジンコウ</t>
    </rPh>
    <rPh sb="51" eb="53">
      <t>ヘイセイ</t>
    </rPh>
    <rPh sb="55" eb="56">
      <t>ネン</t>
    </rPh>
    <rPh sb="59" eb="60">
      <t>ネン</t>
    </rPh>
    <phoneticPr fontId="1"/>
  </si>
  <si>
    <t>表Ⅰ 336　仙北地区年齢３区分別人口の増減数の推移（国勢調査人口：平成12年～17年，将来推計人口：平成22年～47年）</t>
    <rPh sb="7" eb="9">
      <t>センボク</t>
    </rPh>
    <rPh sb="9" eb="11">
      <t>チク</t>
    </rPh>
    <rPh sb="11" eb="13">
      <t>ネンレイ</t>
    </rPh>
    <rPh sb="14" eb="15">
      <t>ク</t>
    </rPh>
    <rPh sb="15" eb="17">
      <t>ブンベツ</t>
    </rPh>
    <rPh sb="17" eb="19">
      <t>ジンコウ</t>
    </rPh>
    <rPh sb="20" eb="22">
      <t>ゾウゲン</t>
    </rPh>
    <rPh sb="22" eb="23">
      <t>カズ</t>
    </rPh>
    <rPh sb="24" eb="26">
      <t>スイイ</t>
    </rPh>
    <rPh sb="27" eb="29">
      <t>コクセイ</t>
    </rPh>
    <rPh sb="29" eb="31">
      <t>チョウサ</t>
    </rPh>
    <rPh sb="31" eb="33">
      <t>ジンコウ</t>
    </rPh>
    <rPh sb="34" eb="36">
      <t>ヘイセイ</t>
    </rPh>
    <rPh sb="38" eb="39">
      <t>ネン</t>
    </rPh>
    <rPh sb="42" eb="43">
      <t>ネン</t>
    </rPh>
    <rPh sb="44" eb="46">
      <t>ショウライ</t>
    </rPh>
    <rPh sb="46" eb="48">
      <t>スイケイ</t>
    </rPh>
    <rPh sb="48" eb="50">
      <t>ジンコウ</t>
    </rPh>
    <rPh sb="51" eb="53">
      <t>ヘイセイ</t>
    </rPh>
    <rPh sb="55" eb="56">
      <t>ネン</t>
    </rPh>
    <rPh sb="59" eb="60">
      <t>ネン</t>
    </rPh>
    <phoneticPr fontId="1"/>
  </si>
  <si>
    <t>表Ⅰ 337　本宮地区年齢３区分別人口の増減数の推移（国勢調査人口：平成12年～17年，将来推計人口：平成22年～47年）</t>
    <rPh sb="7" eb="9">
      <t>モトミヤ</t>
    </rPh>
    <rPh sb="9" eb="11">
      <t>チク</t>
    </rPh>
    <rPh sb="11" eb="13">
      <t>ネンレイ</t>
    </rPh>
    <rPh sb="14" eb="15">
      <t>ク</t>
    </rPh>
    <rPh sb="15" eb="17">
      <t>ブンベツ</t>
    </rPh>
    <rPh sb="17" eb="19">
      <t>ジンコウ</t>
    </rPh>
    <rPh sb="20" eb="22">
      <t>ゾウゲン</t>
    </rPh>
    <rPh sb="22" eb="23">
      <t>カズ</t>
    </rPh>
    <rPh sb="24" eb="26">
      <t>スイイ</t>
    </rPh>
    <rPh sb="27" eb="29">
      <t>コクセイ</t>
    </rPh>
    <rPh sb="29" eb="31">
      <t>チョウサ</t>
    </rPh>
    <rPh sb="31" eb="33">
      <t>ジンコウ</t>
    </rPh>
    <rPh sb="34" eb="36">
      <t>ヘイセイ</t>
    </rPh>
    <rPh sb="38" eb="39">
      <t>ネン</t>
    </rPh>
    <rPh sb="42" eb="43">
      <t>ネン</t>
    </rPh>
    <rPh sb="44" eb="46">
      <t>ショウライ</t>
    </rPh>
    <rPh sb="46" eb="48">
      <t>スイケイ</t>
    </rPh>
    <rPh sb="48" eb="50">
      <t>ジンコウ</t>
    </rPh>
    <rPh sb="51" eb="53">
      <t>ヘイセイ</t>
    </rPh>
    <rPh sb="55" eb="56">
      <t>ネン</t>
    </rPh>
    <rPh sb="59" eb="60">
      <t>ネン</t>
    </rPh>
    <phoneticPr fontId="1"/>
  </si>
  <si>
    <t>表Ⅰ 338　太田地区年齢３区分別人口の増減数の推移（国勢調査人口：平成12年～17年，将来推計人口：平成22年～47年）</t>
    <rPh sb="7" eb="9">
      <t>オオタ</t>
    </rPh>
    <rPh sb="9" eb="11">
      <t>チク</t>
    </rPh>
    <rPh sb="11" eb="13">
      <t>ネンレイ</t>
    </rPh>
    <rPh sb="14" eb="15">
      <t>ク</t>
    </rPh>
    <rPh sb="15" eb="17">
      <t>ブンベツ</t>
    </rPh>
    <rPh sb="17" eb="19">
      <t>ジンコウ</t>
    </rPh>
    <rPh sb="20" eb="22">
      <t>ゾウゲン</t>
    </rPh>
    <rPh sb="22" eb="23">
      <t>カズ</t>
    </rPh>
    <rPh sb="24" eb="26">
      <t>スイイ</t>
    </rPh>
    <rPh sb="27" eb="29">
      <t>コクセイ</t>
    </rPh>
    <rPh sb="29" eb="31">
      <t>チョウサ</t>
    </rPh>
    <rPh sb="31" eb="33">
      <t>ジンコウ</t>
    </rPh>
    <rPh sb="34" eb="36">
      <t>ヘイセイ</t>
    </rPh>
    <rPh sb="38" eb="39">
      <t>ネン</t>
    </rPh>
    <rPh sb="42" eb="43">
      <t>ネン</t>
    </rPh>
    <rPh sb="44" eb="46">
      <t>ショウライ</t>
    </rPh>
    <rPh sb="46" eb="48">
      <t>スイケイ</t>
    </rPh>
    <rPh sb="48" eb="50">
      <t>ジンコウ</t>
    </rPh>
    <rPh sb="51" eb="53">
      <t>ヘイセイ</t>
    </rPh>
    <rPh sb="55" eb="56">
      <t>ネン</t>
    </rPh>
    <rPh sb="59" eb="60">
      <t>ネン</t>
    </rPh>
    <phoneticPr fontId="1"/>
  </si>
  <si>
    <t>表Ⅰ 339　つなぎ地区年齢３区分別人口の増減数の推移（国勢調査人口：平成12年～17年，将来推計人口：平成22年～47年）</t>
    <rPh sb="10" eb="12">
      <t>チク</t>
    </rPh>
    <rPh sb="12" eb="14">
      <t>ネンレイ</t>
    </rPh>
    <rPh sb="15" eb="16">
      <t>ク</t>
    </rPh>
    <rPh sb="16" eb="18">
      <t>ブンベツ</t>
    </rPh>
    <rPh sb="18" eb="20">
      <t>ジンコウ</t>
    </rPh>
    <rPh sb="21" eb="23">
      <t>ゾウゲン</t>
    </rPh>
    <rPh sb="23" eb="24">
      <t>カズ</t>
    </rPh>
    <rPh sb="25" eb="27">
      <t>スイイ</t>
    </rPh>
    <rPh sb="28" eb="30">
      <t>コクセイ</t>
    </rPh>
    <rPh sb="30" eb="32">
      <t>チョウサ</t>
    </rPh>
    <rPh sb="32" eb="34">
      <t>ジンコウ</t>
    </rPh>
    <rPh sb="35" eb="37">
      <t>ヘイセイ</t>
    </rPh>
    <rPh sb="39" eb="40">
      <t>ネン</t>
    </rPh>
    <rPh sb="43" eb="44">
      <t>ネン</t>
    </rPh>
    <rPh sb="45" eb="47">
      <t>ショウライ</t>
    </rPh>
    <rPh sb="47" eb="49">
      <t>スイケイ</t>
    </rPh>
    <rPh sb="49" eb="51">
      <t>ジンコウ</t>
    </rPh>
    <rPh sb="52" eb="54">
      <t>ヘイセイ</t>
    </rPh>
    <rPh sb="56" eb="57">
      <t>ネン</t>
    </rPh>
    <rPh sb="60" eb="61">
      <t>ネン</t>
    </rPh>
    <phoneticPr fontId="1"/>
  </si>
  <si>
    <t>表Ⅰ 340　中野地区年齢３区分別人口の増減数の推移（国勢調査人口：平成12年～17年，将来推計人口：平成22年～47年）</t>
    <rPh sb="7" eb="9">
      <t>ナカノ</t>
    </rPh>
    <rPh sb="9" eb="11">
      <t>チク</t>
    </rPh>
    <rPh sb="11" eb="13">
      <t>ネンレイ</t>
    </rPh>
    <rPh sb="14" eb="15">
      <t>ク</t>
    </rPh>
    <rPh sb="15" eb="17">
      <t>ブンベツ</t>
    </rPh>
    <rPh sb="17" eb="19">
      <t>ジンコウ</t>
    </rPh>
    <rPh sb="20" eb="22">
      <t>ゾウゲン</t>
    </rPh>
    <rPh sb="22" eb="23">
      <t>カズ</t>
    </rPh>
    <rPh sb="24" eb="26">
      <t>スイイ</t>
    </rPh>
    <rPh sb="27" eb="29">
      <t>コクセイ</t>
    </rPh>
    <rPh sb="29" eb="31">
      <t>チョウサ</t>
    </rPh>
    <rPh sb="31" eb="33">
      <t>ジンコウ</t>
    </rPh>
    <rPh sb="34" eb="36">
      <t>ヘイセイ</t>
    </rPh>
    <rPh sb="38" eb="39">
      <t>ネン</t>
    </rPh>
    <rPh sb="42" eb="43">
      <t>ネン</t>
    </rPh>
    <rPh sb="44" eb="46">
      <t>ショウライ</t>
    </rPh>
    <rPh sb="46" eb="48">
      <t>スイケイ</t>
    </rPh>
    <rPh sb="48" eb="50">
      <t>ジンコウ</t>
    </rPh>
    <rPh sb="51" eb="53">
      <t>ヘイセイ</t>
    </rPh>
    <rPh sb="55" eb="56">
      <t>ネン</t>
    </rPh>
    <rPh sb="59" eb="60">
      <t>ネン</t>
    </rPh>
    <phoneticPr fontId="1"/>
  </si>
  <si>
    <t>表Ⅰ 341　簗川地区年齢３区分別人口の増減数の推移（国勢調査人口：平成12年～17年，将来推計人口：平成22年～47年）</t>
    <rPh sb="7" eb="8">
      <t>ヤナ</t>
    </rPh>
    <rPh sb="8" eb="9">
      <t>ガワ</t>
    </rPh>
    <rPh sb="9" eb="11">
      <t>チク</t>
    </rPh>
    <rPh sb="11" eb="13">
      <t>ネンレイ</t>
    </rPh>
    <rPh sb="14" eb="15">
      <t>ク</t>
    </rPh>
    <rPh sb="15" eb="17">
      <t>ブンベツ</t>
    </rPh>
    <rPh sb="17" eb="19">
      <t>ジンコウ</t>
    </rPh>
    <rPh sb="20" eb="22">
      <t>ゾウゲン</t>
    </rPh>
    <rPh sb="22" eb="23">
      <t>カズ</t>
    </rPh>
    <rPh sb="24" eb="26">
      <t>スイイ</t>
    </rPh>
    <rPh sb="27" eb="29">
      <t>コクセイ</t>
    </rPh>
    <rPh sb="29" eb="31">
      <t>チョウサ</t>
    </rPh>
    <rPh sb="31" eb="33">
      <t>ジンコウ</t>
    </rPh>
    <rPh sb="34" eb="36">
      <t>ヘイセイ</t>
    </rPh>
    <rPh sb="38" eb="39">
      <t>ネン</t>
    </rPh>
    <rPh sb="42" eb="43">
      <t>ネン</t>
    </rPh>
    <rPh sb="44" eb="46">
      <t>ショウライ</t>
    </rPh>
    <rPh sb="46" eb="48">
      <t>スイケイ</t>
    </rPh>
    <rPh sb="48" eb="50">
      <t>ジンコウ</t>
    </rPh>
    <rPh sb="51" eb="53">
      <t>ヘイセイ</t>
    </rPh>
    <rPh sb="55" eb="56">
      <t>ネン</t>
    </rPh>
    <rPh sb="59" eb="60">
      <t>ネン</t>
    </rPh>
    <phoneticPr fontId="1"/>
  </si>
  <si>
    <t>表Ⅰ 342　見前地区年齢３区分別人口の増減数の推移（国勢調査人口：平成12年～17年，将来推計人口：平成22年～47年）</t>
    <rPh sb="7" eb="8">
      <t>ミ</t>
    </rPh>
    <rPh sb="8" eb="9">
      <t>マエ</t>
    </rPh>
    <rPh sb="9" eb="11">
      <t>チク</t>
    </rPh>
    <rPh sb="11" eb="13">
      <t>ネンレイ</t>
    </rPh>
    <rPh sb="14" eb="15">
      <t>ク</t>
    </rPh>
    <rPh sb="15" eb="17">
      <t>ブンベツ</t>
    </rPh>
    <rPh sb="17" eb="19">
      <t>ジンコウ</t>
    </rPh>
    <rPh sb="20" eb="22">
      <t>ゾウゲン</t>
    </rPh>
    <rPh sb="22" eb="23">
      <t>カズ</t>
    </rPh>
    <rPh sb="24" eb="26">
      <t>スイイ</t>
    </rPh>
    <rPh sb="27" eb="29">
      <t>コクセイ</t>
    </rPh>
    <rPh sb="29" eb="31">
      <t>チョウサ</t>
    </rPh>
    <rPh sb="31" eb="33">
      <t>ジンコウ</t>
    </rPh>
    <rPh sb="34" eb="36">
      <t>ヘイセイ</t>
    </rPh>
    <rPh sb="38" eb="39">
      <t>ネン</t>
    </rPh>
    <rPh sb="42" eb="43">
      <t>ネン</t>
    </rPh>
    <rPh sb="44" eb="46">
      <t>ショウライ</t>
    </rPh>
    <rPh sb="46" eb="48">
      <t>スイケイ</t>
    </rPh>
    <rPh sb="48" eb="50">
      <t>ジンコウ</t>
    </rPh>
    <rPh sb="51" eb="53">
      <t>ヘイセイ</t>
    </rPh>
    <rPh sb="55" eb="56">
      <t>ネン</t>
    </rPh>
    <rPh sb="59" eb="60">
      <t>ネン</t>
    </rPh>
    <phoneticPr fontId="1"/>
  </si>
  <si>
    <t>表Ⅰ 343　飯岡地区年齢３区分別人口の増減数の推移（国勢調査人口：平成12年～17年，将来推計人口：平成22年～47年）</t>
    <rPh sb="7" eb="9">
      <t>イイオカ</t>
    </rPh>
    <rPh sb="9" eb="11">
      <t>チク</t>
    </rPh>
    <rPh sb="11" eb="13">
      <t>ネンレイ</t>
    </rPh>
    <rPh sb="14" eb="15">
      <t>ク</t>
    </rPh>
    <rPh sb="15" eb="17">
      <t>ブンベツ</t>
    </rPh>
    <rPh sb="17" eb="19">
      <t>ジンコウ</t>
    </rPh>
    <rPh sb="20" eb="22">
      <t>ゾウゲン</t>
    </rPh>
    <rPh sb="22" eb="23">
      <t>カズ</t>
    </rPh>
    <rPh sb="24" eb="26">
      <t>スイイ</t>
    </rPh>
    <rPh sb="27" eb="29">
      <t>コクセイ</t>
    </rPh>
    <rPh sb="29" eb="31">
      <t>チョウサ</t>
    </rPh>
    <rPh sb="31" eb="33">
      <t>ジンコウ</t>
    </rPh>
    <rPh sb="34" eb="36">
      <t>ヘイセイ</t>
    </rPh>
    <rPh sb="38" eb="39">
      <t>ネン</t>
    </rPh>
    <rPh sb="42" eb="43">
      <t>ネン</t>
    </rPh>
    <rPh sb="44" eb="46">
      <t>ショウライ</t>
    </rPh>
    <rPh sb="46" eb="48">
      <t>スイケイ</t>
    </rPh>
    <rPh sb="48" eb="50">
      <t>ジンコウ</t>
    </rPh>
    <rPh sb="51" eb="53">
      <t>ヘイセイ</t>
    </rPh>
    <rPh sb="55" eb="56">
      <t>ネン</t>
    </rPh>
    <rPh sb="59" eb="60">
      <t>ネン</t>
    </rPh>
    <phoneticPr fontId="1"/>
  </si>
  <si>
    <t>表Ⅰ 344　乙部地区年齢３区分別人口の増減数の推移（国勢調査人口：平成12年～17年，将来推計人口：平成22年～47年）</t>
    <rPh sb="7" eb="8">
      <t>オツ</t>
    </rPh>
    <rPh sb="8" eb="9">
      <t>ベ</t>
    </rPh>
    <rPh sb="9" eb="11">
      <t>チク</t>
    </rPh>
    <rPh sb="11" eb="13">
      <t>ネンレイ</t>
    </rPh>
    <rPh sb="14" eb="15">
      <t>ク</t>
    </rPh>
    <rPh sb="15" eb="17">
      <t>ブンベツ</t>
    </rPh>
    <rPh sb="17" eb="19">
      <t>ジンコウ</t>
    </rPh>
    <rPh sb="20" eb="22">
      <t>ゾウゲン</t>
    </rPh>
    <rPh sb="22" eb="23">
      <t>カズ</t>
    </rPh>
    <rPh sb="24" eb="26">
      <t>スイイ</t>
    </rPh>
    <rPh sb="27" eb="29">
      <t>コクセイ</t>
    </rPh>
    <rPh sb="29" eb="31">
      <t>チョウサ</t>
    </rPh>
    <rPh sb="31" eb="33">
      <t>ジンコウ</t>
    </rPh>
    <rPh sb="34" eb="36">
      <t>ヘイセイ</t>
    </rPh>
    <rPh sb="38" eb="39">
      <t>ネン</t>
    </rPh>
    <rPh sb="42" eb="43">
      <t>ネン</t>
    </rPh>
    <rPh sb="44" eb="46">
      <t>ショウライ</t>
    </rPh>
    <rPh sb="46" eb="48">
      <t>スイケイ</t>
    </rPh>
    <rPh sb="48" eb="50">
      <t>ジンコウ</t>
    </rPh>
    <rPh sb="51" eb="53">
      <t>ヘイセイ</t>
    </rPh>
    <rPh sb="55" eb="56">
      <t>ネン</t>
    </rPh>
    <rPh sb="59" eb="60">
      <t>ネン</t>
    </rPh>
    <phoneticPr fontId="1"/>
  </si>
  <si>
    <t>表Ⅰ 345　巻堀・姫神地区年齢３区分別人口の増減数の推移（国勢調査人口：平成12年～17年，将来推計人口：平成22年～47年）</t>
    <rPh sb="7" eb="8">
      <t>マキ</t>
    </rPh>
    <rPh sb="8" eb="9">
      <t>ホリ</t>
    </rPh>
    <rPh sb="10" eb="11">
      <t>ヒメ</t>
    </rPh>
    <rPh sb="11" eb="12">
      <t>カミ</t>
    </rPh>
    <rPh sb="12" eb="14">
      <t>チク</t>
    </rPh>
    <rPh sb="14" eb="16">
      <t>ネンレイ</t>
    </rPh>
    <rPh sb="17" eb="18">
      <t>ク</t>
    </rPh>
    <rPh sb="18" eb="20">
      <t>ブンベツ</t>
    </rPh>
    <rPh sb="20" eb="22">
      <t>ジンコウ</t>
    </rPh>
    <rPh sb="23" eb="25">
      <t>ゾウゲン</t>
    </rPh>
    <rPh sb="25" eb="26">
      <t>カズ</t>
    </rPh>
    <rPh sb="27" eb="29">
      <t>スイイ</t>
    </rPh>
    <rPh sb="30" eb="32">
      <t>コクセイ</t>
    </rPh>
    <rPh sb="32" eb="34">
      <t>チョウサ</t>
    </rPh>
    <rPh sb="34" eb="36">
      <t>ジンコウ</t>
    </rPh>
    <rPh sb="37" eb="39">
      <t>ヘイセイ</t>
    </rPh>
    <rPh sb="41" eb="42">
      <t>ネン</t>
    </rPh>
    <rPh sb="45" eb="46">
      <t>ネン</t>
    </rPh>
    <rPh sb="47" eb="49">
      <t>ショウライ</t>
    </rPh>
    <rPh sb="49" eb="51">
      <t>スイケイ</t>
    </rPh>
    <rPh sb="51" eb="53">
      <t>ジンコウ</t>
    </rPh>
    <rPh sb="54" eb="56">
      <t>ヘイセイ</t>
    </rPh>
    <rPh sb="58" eb="59">
      <t>ネン</t>
    </rPh>
    <rPh sb="62" eb="63">
      <t>ネン</t>
    </rPh>
    <phoneticPr fontId="1"/>
  </si>
  <si>
    <t>表Ⅰ 346　好摩地区年齢３区分別人口の増減数の推移（国勢調査人口：平成12年～17年，将来推計人口：平成22年～47年）</t>
    <rPh sb="7" eb="9">
      <t>コウマ</t>
    </rPh>
    <rPh sb="9" eb="11">
      <t>チク</t>
    </rPh>
    <rPh sb="11" eb="13">
      <t>ネンレイ</t>
    </rPh>
    <rPh sb="14" eb="15">
      <t>ク</t>
    </rPh>
    <rPh sb="15" eb="17">
      <t>ブンベツ</t>
    </rPh>
    <rPh sb="17" eb="19">
      <t>ジンコウ</t>
    </rPh>
    <rPh sb="20" eb="22">
      <t>ゾウゲン</t>
    </rPh>
    <rPh sb="22" eb="23">
      <t>カズ</t>
    </rPh>
    <rPh sb="24" eb="26">
      <t>スイイ</t>
    </rPh>
    <rPh sb="27" eb="29">
      <t>コクセイ</t>
    </rPh>
    <rPh sb="29" eb="31">
      <t>チョウサ</t>
    </rPh>
    <rPh sb="31" eb="33">
      <t>ジンコウ</t>
    </rPh>
    <rPh sb="34" eb="36">
      <t>ヘイセイ</t>
    </rPh>
    <rPh sb="38" eb="39">
      <t>ネン</t>
    </rPh>
    <rPh sb="42" eb="43">
      <t>ネン</t>
    </rPh>
    <rPh sb="44" eb="46">
      <t>ショウライ</t>
    </rPh>
    <rPh sb="46" eb="48">
      <t>スイケイ</t>
    </rPh>
    <rPh sb="48" eb="50">
      <t>ジンコウ</t>
    </rPh>
    <rPh sb="51" eb="53">
      <t>ヘイセイ</t>
    </rPh>
    <rPh sb="55" eb="56">
      <t>ネン</t>
    </rPh>
    <rPh sb="59" eb="60">
      <t>ネン</t>
    </rPh>
    <phoneticPr fontId="1"/>
  </si>
  <si>
    <t>表Ⅰ 347　渋民地区年齢３区分別人口の増減数の推移（国勢調査人口：平成12年～17年，将来推計人口：平成22年～47年）</t>
    <rPh sb="7" eb="9">
      <t>シブタミ</t>
    </rPh>
    <rPh sb="9" eb="11">
      <t>チク</t>
    </rPh>
    <rPh sb="11" eb="13">
      <t>ネンレイ</t>
    </rPh>
    <rPh sb="14" eb="15">
      <t>ク</t>
    </rPh>
    <rPh sb="15" eb="17">
      <t>ブンベツ</t>
    </rPh>
    <rPh sb="17" eb="19">
      <t>ジンコウ</t>
    </rPh>
    <rPh sb="20" eb="22">
      <t>ゾウゲン</t>
    </rPh>
    <rPh sb="22" eb="23">
      <t>カズ</t>
    </rPh>
    <rPh sb="24" eb="26">
      <t>スイイ</t>
    </rPh>
    <rPh sb="27" eb="29">
      <t>コクセイ</t>
    </rPh>
    <rPh sb="29" eb="31">
      <t>チョウサ</t>
    </rPh>
    <rPh sb="31" eb="33">
      <t>ジンコウ</t>
    </rPh>
    <rPh sb="34" eb="36">
      <t>ヘイセイ</t>
    </rPh>
    <rPh sb="38" eb="39">
      <t>ネン</t>
    </rPh>
    <rPh sb="42" eb="43">
      <t>ネン</t>
    </rPh>
    <rPh sb="44" eb="46">
      <t>ショウライ</t>
    </rPh>
    <rPh sb="46" eb="48">
      <t>スイケイ</t>
    </rPh>
    <rPh sb="48" eb="50">
      <t>ジンコウ</t>
    </rPh>
    <rPh sb="51" eb="53">
      <t>ヘイセイ</t>
    </rPh>
    <rPh sb="55" eb="56">
      <t>ネン</t>
    </rPh>
    <rPh sb="59" eb="60">
      <t>ネン</t>
    </rPh>
    <phoneticPr fontId="1"/>
  </si>
  <si>
    <t>表Ⅰ 348　玉山・薮川地区年齢３区分別人口の増減数の推移（国勢調査人口：平成12年～17年，将来推計人口：平成22年～47年）</t>
    <rPh sb="7" eb="9">
      <t>タマヤマ</t>
    </rPh>
    <rPh sb="10" eb="11">
      <t>ヤブ</t>
    </rPh>
    <rPh sb="11" eb="12">
      <t>カワ</t>
    </rPh>
    <rPh sb="12" eb="14">
      <t>チク</t>
    </rPh>
    <rPh sb="14" eb="16">
      <t>ネンレイ</t>
    </rPh>
    <rPh sb="17" eb="18">
      <t>ク</t>
    </rPh>
    <rPh sb="18" eb="20">
      <t>ブンベツ</t>
    </rPh>
    <rPh sb="20" eb="22">
      <t>ジンコウ</t>
    </rPh>
    <rPh sb="23" eb="25">
      <t>ゾウゲン</t>
    </rPh>
    <rPh sb="25" eb="26">
      <t>カズ</t>
    </rPh>
    <rPh sb="27" eb="29">
      <t>スイイ</t>
    </rPh>
    <rPh sb="30" eb="32">
      <t>コクセイ</t>
    </rPh>
    <rPh sb="32" eb="34">
      <t>チョウサ</t>
    </rPh>
    <rPh sb="34" eb="36">
      <t>ジンコウ</t>
    </rPh>
    <rPh sb="37" eb="39">
      <t>ヘイセイ</t>
    </rPh>
    <rPh sb="41" eb="42">
      <t>ネン</t>
    </rPh>
    <rPh sb="45" eb="46">
      <t>ネン</t>
    </rPh>
    <rPh sb="47" eb="49">
      <t>ショウライ</t>
    </rPh>
    <rPh sb="49" eb="51">
      <t>スイケイ</t>
    </rPh>
    <rPh sb="51" eb="53">
      <t>ジンコウ</t>
    </rPh>
    <rPh sb="54" eb="56">
      <t>ヘイセイ</t>
    </rPh>
    <rPh sb="58" eb="59">
      <t>ネン</t>
    </rPh>
    <rPh sb="62" eb="63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</si>
</sst>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6" formatCode="#,##0.0"/>
    <numFmt numFmtId="187" formatCode="\(#,##0.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187" fontId="4" fillId="0" borderId="0" xfId="0" applyNumberFormat="1" applyFont="1" applyAlignment="1">
      <alignment horizontal="right" vertical="center"/>
    </xf>
    <xf numFmtId="186" fontId="4" fillId="0" borderId="0" xfId="0" applyNumberFormat="1" applyFont="1" applyAlignment="1">
      <alignment horizontal="right" vertical="center"/>
    </xf>
    <xf numFmtId="186" fontId="4" fillId="0" borderId="5" xfId="0" applyNumberFormat="1" applyFont="1" applyBorder="1" applyAlignment="1">
      <alignment horizontal="right" vertical="center"/>
    </xf>
    <xf numFmtId="186" fontId="4" fillId="0" borderId="6" xfId="0" applyNumberFormat="1" applyFont="1" applyBorder="1" applyAlignment="1">
      <alignment horizontal="right" vertical="center"/>
    </xf>
    <xf numFmtId="0" fontId="4" fillId="0" borderId="0" xfId="0" applyNumberFormat="1" applyFont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186" fontId="4" fillId="0" borderId="0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D1" zoomScaleNormal="100" workbookViewId="0">
      <selection activeCell="S11" sqref="S11"/>
    </sheetView>
  </sheetViews>
  <sheetFormatPr defaultRowHeight="13" x14ac:dyDescent="0.2"/>
  <cols>
    <col min="1" max="1" width="11.08984375" customWidth="1"/>
    <col min="2" max="9" width="8.453125" customWidth="1"/>
    <col min="10" max="17" width="7.08984375" customWidth="1"/>
  </cols>
  <sheetData>
    <row r="1" spans="1:17" ht="18" customHeight="1" x14ac:dyDescent="0.2">
      <c r="A1" s="23" t="s">
        <v>50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" customHeight="1" x14ac:dyDescent="0.2">
      <c r="A3" s="19" t="s">
        <v>14</v>
      </c>
      <c r="B3" s="21" t="s">
        <v>8</v>
      </c>
      <c r="C3" s="22"/>
      <c r="D3" s="22"/>
      <c r="E3" s="22"/>
      <c r="F3" s="22"/>
      <c r="G3" s="22"/>
      <c r="H3" s="22"/>
      <c r="I3" s="22"/>
      <c r="J3" s="21" t="s">
        <v>9</v>
      </c>
      <c r="K3" s="22"/>
      <c r="L3" s="22"/>
      <c r="M3" s="22"/>
      <c r="N3" s="22"/>
      <c r="O3" s="22"/>
      <c r="P3" s="22"/>
      <c r="Q3" s="22"/>
    </row>
    <row r="4" spans="1:17" ht="15" customHeight="1" x14ac:dyDescent="0.2">
      <c r="A4" s="20"/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</row>
    <row r="5" spans="1:17" ht="15" customHeight="1" x14ac:dyDescent="0.2">
      <c r="A5" s="4" t="s">
        <v>23</v>
      </c>
      <c r="B5" s="5">
        <v>1540</v>
      </c>
      <c r="C5" s="5">
        <v>1423</v>
      </c>
      <c r="D5" s="5">
        <v>1293</v>
      </c>
      <c r="E5" s="5">
        <v>1204</v>
      </c>
      <c r="F5" s="5">
        <v>1058</v>
      </c>
      <c r="G5" s="5">
        <v>946</v>
      </c>
      <c r="H5" s="5">
        <v>836</v>
      </c>
      <c r="I5" s="5">
        <v>751</v>
      </c>
      <c r="J5" s="11">
        <f t="shared" ref="J5:Q5" si="0">B5/$C5*100</f>
        <v>108.22206605762474</v>
      </c>
      <c r="K5" s="11">
        <f t="shared" si="0"/>
        <v>100</v>
      </c>
      <c r="L5" s="11">
        <f t="shared" si="0"/>
        <v>90.864371047083623</v>
      </c>
      <c r="M5" s="11">
        <f t="shared" si="0"/>
        <v>84.609978917779344</v>
      </c>
      <c r="N5" s="11">
        <f t="shared" si="0"/>
        <v>74.349964862965564</v>
      </c>
      <c r="O5" s="11">
        <f t="shared" si="0"/>
        <v>66.479269149683759</v>
      </c>
      <c r="P5" s="11">
        <f t="shared" si="0"/>
        <v>58.749121574139139</v>
      </c>
      <c r="Q5" s="11">
        <f t="shared" si="0"/>
        <v>52.775825720309214</v>
      </c>
    </row>
    <row r="6" spans="1:17" ht="15" customHeight="1" x14ac:dyDescent="0.2">
      <c r="A6" s="2"/>
      <c r="B6" s="10">
        <f>B5/B$11*100</f>
        <v>12.138409395444155</v>
      </c>
      <c r="C6" s="10">
        <f t="shared" ref="C6:I6" si="1">C5/C$11*100</f>
        <v>11.458249456477978</v>
      </c>
      <c r="D6" s="10">
        <f t="shared" si="1"/>
        <v>10.722282112944688</v>
      </c>
      <c r="E6" s="10">
        <f t="shared" si="1"/>
        <v>10.302045007273039</v>
      </c>
      <c r="F6" s="10">
        <f t="shared" si="1"/>
        <v>9.3678059146449435</v>
      </c>
      <c r="G6" s="10">
        <f t="shared" si="1"/>
        <v>8.6788990825688064</v>
      </c>
      <c r="H6" s="10">
        <f t="shared" si="1"/>
        <v>8.0454239245500911</v>
      </c>
      <c r="I6" s="10">
        <f t="shared" si="1"/>
        <v>7.6554536187563711</v>
      </c>
    </row>
    <row r="7" spans="1:17" ht="15" customHeight="1" x14ac:dyDescent="0.2">
      <c r="A7" s="2" t="s">
        <v>24</v>
      </c>
      <c r="B7" s="5">
        <v>8988</v>
      </c>
      <c r="C7" s="5">
        <v>8650</v>
      </c>
      <c r="D7" s="5">
        <v>8217</v>
      </c>
      <c r="E7" s="5">
        <v>7591</v>
      </c>
      <c r="F7" s="5">
        <v>7105</v>
      </c>
      <c r="G7" s="5">
        <v>6647</v>
      </c>
      <c r="H7" s="5">
        <v>6155</v>
      </c>
      <c r="I7" s="5">
        <v>5676</v>
      </c>
      <c r="J7" s="11">
        <f t="shared" ref="J7:Q7" si="2">B7/$C7*100</f>
        <v>103.90751445086705</v>
      </c>
      <c r="K7" s="11">
        <f t="shared" si="2"/>
        <v>100</v>
      </c>
      <c r="L7" s="11">
        <f t="shared" si="2"/>
        <v>94.994219653179186</v>
      </c>
      <c r="M7" s="11">
        <f t="shared" si="2"/>
        <v>87.757225433526003</v>
      </c>
      <c r="N7" s="11">
        <f t="shared" si="2"/>
        <v>82.138728323699411</v>
      </c>
      <c r="O7" s="11">
        <f t="shared" si="2"/>
        <v>76.843930635838149</v>
      </c>
      <c r="P7" s="11">
        <f t="shared" si="2"/>
        <v>71.156069364161851</v>
      </c>
      <c r="Q7" s="11">
        <f t="shared" si="2"/>
        <v>65.618497109826592</v>
      </c>
    </row>
    <row r="8" spans="1:17" ht="15" customHeight="1" x14ac:dyDescent="0.2">
      <c r="A8" s="2"/>
      <c r="B8" s="10">
        <f t="shared" ref="B8:I8" si="3">B7/B$11*100</f>
        <v>70.844171198864984</v>
      </c>
      <c r="C8" s="10">
        <f t="shared" si="3"/>
        <v>69.651340687656017</v>
      </c>
      <c r="D8" s="10">
        <f t="shared" si="3"/>
        <v>68.139978439339913</v>
      </c>
      <c r="E8" s="10">
        <f t="shared" si="3"/>
        <v>64.952511337383427</v>
      </c>
      <c r="F8" s="10">
        <f t="shared" si="3"/>
        <v>62.909509474057025</v>
      </c>
      <c r="G8" s="10">
        <f t="shared" si="3"/>
        <v>60.981651376146786</v>
      </c>
      <c r="H8" s="10">
        <f t="shared" si="3"/>
        <v>59.233952458858631</v>
      </c>
      <c r="I8" s="10">
        <f t="shared" si="3"/>
        <v>57.859327217125376</v>
      </c>
    </row>
    <row r="9" spans="1:17" ht="15" customHeight="1" x14ac:dyDescent="0.2">
      <c r="A9" s="2" t="s">
        <v>12</v>
      </c>
      <c r="B9" s="5">
        <v>2159</v>
      </c>
      <c r="C9" s="5">
        <v>2346</v>
      </c>
      <c r="D9" s="5">
        <v>2549</v>
      </c>
      <c r="E9" s="5">
        <v>2892</v>
      </c>
      <c r="F9" s="5">
        <v>3131</v>
      </c>
      <c r="G9" s="5">
        <v>3307</v>
      </c>
      <c r="H9" s="5">
        <v>3400</v>
      </c>
      <c r="I9" s="5">
        <v>3383</v>
      </c>
      <c r="J9" s="11">
        <f t="shared" ref="J9:Q9" si="4">B9/$C9*100</f>
        <v>92.028985507246375</v>
      </c>
      <c r="K9" s="11">
        <f t="shared" si="4"/>
        <v>100</v>
      </c>
      <c r="L9" s="11">
        <f t="shared" si="4"/>
        <v>108.65302642796249</v>
      </c>
      <c r="M9" s="11">
        <f t="shared" si="4"/>
        <v>123.27365728900254</v>
      </c>
      <c r="N9" s="11">
        <f t="shared" si="4"/>
        <v>133.46121057118498</v>
      </c>
      <c r="O9" s="11">
        <f t="shared" si="4"/>
        <v>140.96334185848252</v>
      </c>
      <c r="P9" s="11">
        <f t="shared" si="4"/>
        <v>144.92753623188406</v>
      </c>
      <c r="Q9" s="11">
        <f t="shared" si="4"/>
        <v>144.20289855072463</v>
      </c>
    </row>
    <row r="10" spans="1:17" ht="15" customHeight="1" x14ac:dyDescent="0.2">
      <c r="A10" s="2"/>
      <c r="B10" s="10">
        <f t="shared" ref="B10:I10" si="5">B9/B$11*100</f>
        <v>17.017419405690866</v>
      </c>
      <c r="C10" s="10">
        <f t="shared" si="5"/>
        <v>18.890409855866011</v>
      </c>
      <c r="D10" s="10">
        <f t="shared" si="5"/>
        <v>21.137739447715397</v>
      </c>
      <c r="E10" s="10">
        <f t="shared" si="5"/>
        <v>24.745443655343543</v>
      </c>
      <c r="F10" s="10">
        <f t="shared" si="5"/>
        <v>27.722684611298032</v>
      </c>
      <c r="G10" s="10">
        <f t="shared" si="5"/>
        <v>30.339449541284402</v>
      </c>
      <c r="H10" s="10">
        <f t="shared" si="5"/>
        <v>32.720623616591283</v>
      </c>
      <c r="I10" s="10">
        <f t="shared" si="5"/>
        <v>34.485219164118249</v>
      </c>
    </row>
    <row r="11" spans="1:17" ht="15" customHeight="1" x14ac:dyDescent="0.2">
      <c r="A11" s="3" t="s">
        <v>13</v>
      </c>
      <c r="B11" s="6">
        <v>12687</v>
      </c>
      <c r="C11" s="6">
        <v>12419</v>
      </c>
      <c r="D11" s="6">
        <v>12059</v>
      </c>
      <c r="E11" s="6">
        <v>11687</v>
      </c>
      <c r="F11" s="6">
        <v>11294</v>
      </c>
      <c r="G11" s="6">
        <v>10900</v>
      </c>
      <c r="H11" s="6">
        <v>10391</v>
      </c>
      <c r="I11" s="6">
        <v>9810</v>
      </c>
      <c r="J11" s="12">
        <f t="shared" ref="J11:Q11" si="6">B11/$C11*100</f>
        <v>102.15798373460021</v>
      </c>
      <c r="K11" s="12">
        <f t="shared" si="6"/>
        <v>100</v>
      </c>
      <c r="L11" s="12">
        <f t="shared" si="6"/>
        <v>97.101215878895246</v>
      </c>
      <c r="M11" s="12">
        <f t="shared" si="6"/>
        <v>94.105805620420327</v>
      </c>
      <c r="N11" s="12">
        <f t="shared" si="6"/>
        <v>90.941299621547628</v>
      </c>
      <c r="O11" s="12">
        <f t="shared" si="6"/>
        <v>87.768741444560746</v>
      </c>
      <c r="P11" s="12">
        <f t="shared" si="6"/>
        <v>83.670182784443199</v>
      </c>
      <c r="Q11" s="12">
        <f t="shared" si="6"/>
        <v>78.991867300104673</v>
      </c>
    </row>
    <row r="14" spans="1:17" ht="18" customHeight="1" x14ac:dyDescent="0.2">
      <c r="A14" s="23" t="s">
        <v>51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15" customHeight="1" x14ac:dyDescent="0.2">
      <c r="A16" s="19" t="s">
        <v>14</v>
      </c>
      <c r="B16" s="21" t="s">
        <v>8</v>
      </c>
      <c r="C16" s="22"/>
      <c r="D16" s="22"/>
      <c r="E16" s="22"/>
      <c r="F16" s="22"/>
      <c r="G16" s="22"/>
      <c r="H16" s="22"/>
      <c r="I16" s="22"/>
      <c r="J16" s="21" t="s">
        <v>9</v>
      </c>
      <c r="K16" s="22"/>
      <c r="L16" s="22"/>
      <c r="M16" s="22"/>
      <c r="N16" s="22"/>
      <c r="O16" s="22"/>
      <c r="P16" s="22"/>
      <c r="Q16" s="22"/>
    </row>
    <row r="17" spans="1:17" ht="15" customHeight="1" x14ac:dyDescent="0.2">
      <c r="A17" s="20"/>
      <c r="B17" s="1" t="s">
        <v>15</v>
      </c>
      <c r="C17" s="1" t="s">
        <v>16</v>
      </c>
      <c r="D17" s="1" t="s">
        <v>17</v>
      </c>
      <c r="E17" s="1" t="s">
        <v>18</v>
      </c>
      <c r="F17" s="1" t="s">
        <v>19</v>
      </c>
      <c r="G17" s="1" t="s">
        <v>20</v>
      </c>
      <c r="H17" s="1" t="s">
        <v>21</v>
      </c>
      <c r="I17" s="1" t="s">
        <v>22</v>
      </c>
      <c r="J17" s="1" t="s">
        <v>15</v>
      </c>
      <c r="K17" s="1" t="s">
        <v>16</v>
      </c>
      <c r="L17" s="1" t="s">
        <v>17</v>
      </c>
      <c r="M17" s="1" t="s">
        <v>18</v>
      </c>
      <c r="N17" s="1" t="s">
        <v>19</v>
      </c>
      <c r="O17" s="1" t="s">
        <v>20</v>
      </c>
      <c r="P17" s="1" t="s">
        <v>21</v>
      </c>
      <c r="Q17" s="1" t="s">
        <v>22</v>
      </c>
    </row>
    <row r="18" spans="1:17" ht="15" customHeight="1" x14ac:dyDescent="0.2">
      <c r="A18" s="4" t="s">
        <v>23</v>
      </c>
      <c r="B18" s="5">
        <v>1452</v>
      </c>
      <c r="C18" s="5">
        <v>1471</v>
      </c>
      <c r="D18" s="5">
        <v>1447</v>
      </c>
      <c r="E18" s="5">
        <v>1442</v>
      </c>
      <c r="F18" s="5">
        <v>1424</v>
      </c>
      <c r="G18" s="5">
        <v>1453</v>
      </c>
      <c r="H18" s="5">
        <v>1452</v>
      </c>
      <c r="I18" s="5">
        <v>1440</v>
      </c>
      <c r="J18" s="11">
        <f t="shared" ref="J18:Q18" si="7">B18/$C18*100</f>
        <v>98.708361658735555</v>
      </c>
      <c r="K18" s="11">
        <f t="shared" si="7"/>
        <v>100</v>
      </c>
      <c r="L18" s="11">
        <f t="shared" si="7"/>
        <v>98.36845683208702</v>
      </c>
      <c r="M18" s="11">
        <f t="shared" si="7"/>
        <v>98.02855200543847</v>
      </c>
      <c r="N18" s="11">
        <f t="shared" si="7"/>
        <v>96.804894629503735</v>
      </c>
      <c r="O18" s="11">
        <f t="shared" si="7"/>
        <v>98.776342624065265</v>
      </c>
      <c r="P18" s="11">
        <f t="shared" si="7"/>
        <v>98.708361658735555</v>
      </c>
      <c r="Q18" s="11">
        <f t="shared" si="7"/>
        <v>97.892590074779065</v>
      </c>
    </row>
    <row r="19" spans="1:17" ht="15" customHeight="1" x14ac:dyDescent="0.2">
      <c r="A19" s="2"/>
      <c r="B19" s="10">
        <f>B18/B$24*100</f>
        <v>11.573409851745577</v>
      </c>
      <c r="C19" s="10">
        <f t="shared" ref="C19:I19" si="8">C18/C$24*100</f>
        <v>11.228150522860849</v>
      </c>
      <c r="D19" s="10">
        <f t="shared" si="8"/>
        <v>10.658515026517383</v>
      </c>
      <c r="E19" s="10">
        <f t="shared" si="8"/>
        <v>10.335435779816514</v>
      </c>
      <c r="F19" s="10">
        <f t="shared" si="8"/>
        <v>9.9483023613245773</v>
      </c>
      <c r="G19" s="10">
        <f t="shared" si="8"/>
        <v>9.8904090940031324</v>
      </c>
      <c r="H19" s="10">
        <f t="shared" si="8"/>
        <v>9.7221292266488106</v>
      </c>
      <c r="I19" s="10">
        <f t="shared" si="8"/>
        <v>9.539582643259358</v>
      </c>
    </row>
    <row r="20" spans="1:17" ht="15" customHeight="1" x14ac:dyDescent="0.2">
      <c r="A20" s="2" t="s">
        <v>24</v>
      </c>
      <c r="B20" s="5">
        <v>9226</v>
      </c>
      <c r="C20" s="5">
        <v>9531</v>
      </c>
      <c r="D20" s="5">
        <v>9731</v>
      </c>
      <c r="E20" s="5">
        <v>9685</v>
      </c>
      <c r="F20" s="5">
        <v>9754</v>
      </c>
      <c r="G20" s="5">
        <v>9759</v>
      </c>
      <c r="H20" s="5">
        <v>9746</v>
      </c>
      <c r="I20" s="5">
        <v>9634</v>
      </c>
      <c r="J20" s="11">
        <f t="shared" ref="J20:Q20" si="9">B20/$C20*100</f>
        <v>96.799916063372152</v>
      </c>
      <c r="K20" s="11">
        <f t="shared" si="9"/>
        <v>100</v>
      </c>
      <c r="L20" s="11">
        <f t="shared" si="9"/>
        <v>102.09841569614942</v>
      </c>
      <c r="M20" s="11">
        <f t="shared" si="9"/>
        <v>101.61578008603504</v>
      </c>
      <c r="N20" s="11">
        <f t="shared" si="9"/>
        <v>102.3397335012066</v>
      </c>
      <c r="O20" s="11">
        <f t="shared" si="9"/>
        <v>102.39219389361031</v>
      </c>
      <c r="P20" s="11">
        <f t="shared" si="9"/>
        <v>102.25579687336062</v>
      </c>
      <c r="Q20" s="11">
        <f t="shared" si="9"/>
        <v>101.08068408351694</v>
      </c>
    </row>
    <row r="21" spans="1:17" ht="15" customHeight="1" x14ac:dyDescent="0.2">
      <c r="A21" s="2"/>
      <c r="B21" s="10">
        <f>B20/B$24*100</f>
        <v>73.53738243264786</v>
      </c>
      <c r="C21" s="10">
        <f t="shared" ref="C21:I21" si="10">C20/C$24*100</f>
        <v>72.750171742615066</v>
      </c>
      <c r="D21" s="10">
        <f t="shared" si="10"/>
        <v>71.677961107837362</v>
      </c>
      <c r="E21" s="10">
        <f t="shared" si="10"/>
        <v>69.416571100917437</v>
      </c>
      <c r="F21" s="10">
        <f t="shared" si="10"/>
        <v>68.143076708117917</v>
      </c>
      <c r="G21" s="10">
        <f t="shared" si="10"/>
        <v>66.428425566673482</v>
      </c>
      <c r="H21" s="10">
        <f t="shared" si="10"/>
        <v>65.256109809173083</v>
      </c>
      <c r="I21" s="10">
        <f t="shared" si="10"/>
        <v>63.82245776747267</v>
      </c>
    </row>
    <row r="22" spans="1:17" ht="15" customHeight="1" x14ac:dyDescent="0.2">
      <c r="A22" s="2" t="s">
        <v>12</v>
      </c>
      <c r="B22" s="5">
        <v>1868</v>
      </c>
      <c r="C22" s="5">
        <v>2099</v>
      </c>
      <c r="D22" s="5">
        <v>2398</v>
      </c>
      <c r="E22" s="5">
        <v>2825</v>
      </c>
      <c r="F22" s="5">
        <v>3136</v>
      </c>
      <c r="G22" s="5">
        <v>3479</v>
      </c>
      <c r="H22" s="5">
        <v>3737</v>
      </c>
      <c r="I22" s="5">
        <v>4021</v>
      </c>
      <c r="J22" s="11">
        <f t="shared" ref="J22:Q22" si="11">B22/$C22*100</f>
        <v>88.994759409242491</v>
      </c>
      <c r="K22" s="11">
        <f t="shared" si="11"/>
        <v>100</v>
      </c>
      <c r="L22" s="11">
        <f t="shared" si="11"/>
        <v>114.2448785135779</v>
      </c>
      <c r="M22" s="11">
        <f t="shared" si="11"/>
        <v>134.58789899952359</v>
      </c>
      <c r="N22" s="11">
        <f t="shared" si="11"/>
        <v>149.40447832301095</v>
      </c>
      <c r="O22" s="11">
        <f t="shared" si="11"/>
        <v>165.74559313959028</v>
      </c>
      <c r="P22" s="11">
        <f t="shared" si="11"/>
        <v>178.03716055264411</v>
      </c>
      <c r="Q22" s="11">
        <f t="shared" si="11"/>
        <v>191.56741305383517</v>
      </c>
    </row>
    <row r="23" spans="1:17" ht="15" customHeight="1" x14ac:dyDescent="0.2">
      <c r="A23" s="2"/>
      <c r="B23" s="10">
        <f>B22/B$24*100</f>
        <v>14.889207715606567</v>
      </c>
      <c r="C23" s="10">
        <f t="shared" ref="C23:H23" si="12">C22/C$24*100</f>
        <v>16.021677734524083</v>
      </c>
      <c r="D23" s="10">
        <f t="shared" si="12"/>
        <v>17.663523865645256</v>
      </c>
      <c r="E23" s="10">
        <f t="shared" si="12"/>
        <v>20.247993119266056</v>
      </c>
      <c r="F23" s="10">
        <f t="shared" si="12"/>
        <v>21.908620930557497</v>
      </c>
      <c r="G23" s="10">
        <f t="shared" si="12"/>
        <v>23.681165339323396</v>
      </c>
      <c r="H23" s="10">
        <f t="shared" si="12"/>
        <v>25.021760964178103</v>
      </c>
      <c r="I23" s="10">
        <f>I22/I$24*100</f>
        <v>26.637959589267968</v>
      </c>
    </row>
    <row r="24" spans="1:17" ht="15" customHeight="1" x14ac:dyDescent="0.2">
      <c r="A24" s="3" t="s">
        <v>13</v>
      </c>
      <c r="B24" s="6">
        <v>12546</v>
      </c>
      <c r="C24" s="6">
        <v>13101</v>
      </c>
      <c r="D24" s="6">
        <v>13576</v>
      </c>
      <c r="E24" s="6">
        <v>13952</v>
      </c>
      <c r="F24" s="6">
        <v>14314</v>
      </c>
      <c r="G24" s="6">
        <v>14691</v>
      </c>
      <c r="H24" s="6">
        <v>14935</v>
      </c>
      <c r="I24" s="6">
        <v>15095</v>
      </c>
      <c r="J24" s="12">
        <f t="shared" ref="J24:Q24" si="13">B24/$C24*100</f>
        <v>95.763682161667049</v>
      </c>
      <c r="K24" s="12">
        <f t="shared" si="13"/>
        <v>100</v>
      </c>
      <c r="L24" s="12">
        <f t="shared" si="13"/>
        <v>103.62567742920388</v>
      </c>
      <c r="M24" s="12">
        <f t="shared" si="13"/>
        <v>106.49568735211052</v>
      </c>
      <c r="N24" s="12">
        <f t="shared" si="13"/>
        <v>109.25883520341959</v>
      </c>
      <c r="O24" s="12">
        <f t="shared" si="13"/>
        <v>112.13647813144034</v>
      </c>
      <c r="P24" s="12">
        <f t="shared" si="13"/>
        <v>113.99893137928403</v>
      </c>
      <c r="Q24" s="12">
        <f t="shared" si="13"/>
        <v>115.22021219754217</v>
      </c>
    </row>
    <row r="27" spans="1:17" ht="18" customHeight="1" x14ac:dyDescent="0.2">
      <c r="A27" s="23" t="s">
        <v>52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15" customHeight="1" x14ac:dyDescent="0.2">
      <c r="A29" s="19" t="s">
        <v>14</v>
      </c>
      <c r="B29" s="21" t="s">
        <v>8</v>
      </c>
      <c r="C29" s="22"/>
      <c r="D29" s="22"/>
      <c r="E29" s="22"/>
      <c r="F29" s="22"/>
      <c r="G29" s="22"/>
      <c r="H29" s="22"/>
      <c r="I29" s="22"/>
      <c r="J29" s="21" t="s">
        <v>9</v>
      </c>
      <c r="K29" s="22"/>
      <c r="L29" s="22"/>
      <c r="M29" s="22"/>
      <c r="N29" s="22"/>
      <c r="O29" s="22"/>
      <c r="P29" s="22"/>
      <c r="Q29" s="22"/>
    </row>
    <row r="30" spans="1:17" ht="15" customHeight="1" x14ac:dyDescent="0.2">
      <c r="A30" s="20"/>
      <c r="B30" s="1" t="s">
        <v>15</v>
      </c>
      <c r="C30" s="1" t="s">
        <v>16</v>
      </c>
      <c r="D30" s="1" t="s">
        <v>17</v>
      </c>
      <c r="E30" s="1" t="s">
        <v>18</v>
      </c>
      <c r="F30" s="1" t="s">
        <v>19</v>
      </c>
      <c r="G30" s="1" t="s">
        <v>20</v>
      </c>
      <c r="H30" s="1" t="s">
        <v>21</v>
      </c>
      <c r="I30" s="1" t="s">
        <v>22</v>
      </c>
      <c r="J30" s="1" t="s">
        <v>15</v>
      </c>
      <c r="K30" s="1" t="s">
        <v>16</v>
      </c>
      <c r="L30" s="1" t="s">
        <v>17</v>
      </c>
      <c r="M30" s="1" t="s">
        <v>18</v>
      </c>
      <c r="N30" s="1" t="s">
        <v>19</v>
      </c>
      <c r="O30" s="1" t="s">
        <v>20</v>
      </c>
      <c r="P30" s="1" t="s">
        <v>21</v>
      </c>
      <c r="Q30" s="1" t="s">
        <v>22</v>
      </c>
    </row>
    <row r="31" spans="1:17" ht="15" customHeight="1" x14ac:dyDescent="0.2">
      <c r="A31" s="4" t="s">
        <v>23</v>
      </c>
      <c r="B31" s="5">
        <v>1889</v>
      </c>
      <c r="C31" s="5">
        <v>1592</v>
      </c>
      <c r="D31" s="5">
        <v>1280</v>
      </c>
      <c r="E31" s="5">
        <v>1123</v>
      </c>
      <c r="F31" s="5">
        <v>1013</v>
      </c>
      <c r="G31" s="5">
        <v>945</v>
      </c>
      <c r="H31" s="5">
        <v>777</v>
      </c>
      <c r="I31" s="5">
        <v>622</v>
      </c>
      <c r="J31" s="11">
        <f t="shared" ref="J31:Q31" si="14">B31/$C31*100</f>
        <v>118.65577889447236</v>
      </c>
      <c r="K31" s="11">
        <f t="shared" si="14"/>
        <v>100</v>
      </c>
      <c r="L31" s="11">
        <f t="shared" si="14"/>
        <v>80.402010050251263</v>
      </c>
      <c r="M31" s="11">
        <f t="shared" si="14"/>
        <v>70.540201005025125</v>
      </c>
      <c r="N31" s="11">
        <f t="shared" si="14"/>
        <v>63.630653266331663</v>
      </c>
      <c r="O31" s="11">
        <f t="shared" si="14"/>
        <v>59.359296482412063</v>
      </c>
      <c r="P31" s="11">
        <f t="shared" si="14"/>
        <v>48.806532663316581</v>
      </c>
      <c r="Q31" s="11">
        <f t="shared" si="14"/>
        <v>39.070351758793969</v>
      </c>
    </row>
    <row r="32" spans="1:17" ht="15" customHeight="1" x14ac:dyDescent="0.2">
      <c r="A32" s="2"/>
      <c r="B32" s="10">
        <f>B31/B$37*100</f>
        <v>10.554841593563168</v>
      </c>
      <c r="C32" s="10">
        <f t="shared" ref="C32:I32" si="15">C31/C$37*100</f>
        <v>9.2097651278491259</v>
      </c>
      <c r="D32" s="10">
        <f t="shared" si="15"/>
        <v>7.8759537287718437</v>
      </c>
      <c r="E32" s="10">
        <f t="shared" si="15"/>
        <v>7.3634515769457742</v>
      </c>
      <c r="F32" s="10">
        <f t="shared" si="15"/>
        <v>7.1879656567090038</v>
      </c>
      <c r="G32" s="10">
        <f t="shared" si="15"/>
        <v>7.1989030243010594</v>
      </c>
      <c r="H32" s="10">
        <f t="shared" si="15"/>
        <v>6.3568681992964091</v>
      </c>
      <c r="I32" s="10">
        <f t="shared" si="15"/>
        <v>5.434687636522499</v>
      </c>
    </row>
    <row r="33" spans="1:17" ht="15" customHeight="1" x14ac:dyDescent="0.2">
      <c r="A33" s="2" t="s">
        <v>24</v>
      </c>
      <c r="B33" s="5">
        <v>13083</v>
      </c>
      <c r="C33" s="5">
        <v>12513</v>
      </c>
      <c r="D33" s="5">
        <v>11633</v>
      </c>
      <c r="E33" s="5">
        <v>10613</v>
      </c>
      <c r="F33" s="5">
        <v>9529</v>
      </c>
      <c r="G33" s="5">
        <v>8632</v>
      </c>
      <c r="H33" s="5">
        <v>7947</v>
      </c>
      <c r="I33" s="5">
        <v>7398</v>
      </c>
      <c r="J33" s="11">
        <f t="shared" ref="J33:Q33" si="16">B33/$C33*100</f>
        <v>104.55526252697196</v>
      </c>
      <c r="K33" s="11">
        <f t="shared" si="16"/>
        <v>100</v>
      </c>
      <c r="L33" s="11">
        <f t="shared" si="16"/>
        <v>92.967313993446822</v>
      </c>
      <c r="M33" s="11">
        <f t="shared" si="16"/>
        <v>84.815791576760162</v>
      </c>
      <c r="N33" s="11">
        <f t="shared" si="16"/>
        <v>76.152801086869658</v>
      </c>
      <c r="O33" s="11">
        <f t="shared" si="16"/>
        <v>68.984256373371693</v>
      </c>
      <c r="P33" s="11">
        <f t="shared" si="16"/>
        <v>63.509949652361541</v>
      </c>
      <c r="Q33" s="11">
        <f t="shared" si="16"/>
        <v>59.122512586909615</v>
      </c>
    </row>
    <row r="34" spans="1:17" ht="15" customHeight="1" x14ac:dyDescent="0.2">
      <c r="A34" s="2"/>
      <c r="B34" s="10">
        <f>B33/B$37*100</f>
        <v>73.101637145890379</v>
      </c>
      <c r="C34" s="10">
        <f t="shared" ref="C34:I34" si="17">C33/C$37*100</f>
        <v>72.388059701492537</v>
      </c>
      <c r="D34" s="10">
        <f t="shared" si="17"/>
        <v>71.578882599064727</v>
      </c>
      <c r="E34" s="10">
        <f t="shared" si="17"/>
        <v>69.588879417743101</v>
      </c>
      <c r="F34" s="10">
        <f t="shared" si="17"/>
        <v>67.6151280777691</v>
      </c>
      <c r="G34" s="10">
        <f t="shared" si="17"/>
        <v>65.757598842081208</v>
      </c>
      <c r="H34" s="10">
        <f t="shared" si="17"/>
        <v>65.016771659985267</v>
      </c>
      <c r="I34" s="10">
        <f t="shared" si="17"/>
        <v>64.639580602883356</v>
      </c>
    </row>
    <row r="35" spans="1:17" ht="15" customHeight="1" x14ac:dyDescent="0.2">
      <c r="A35" s="2" t="s">
        <v>12</v>
      </c>
      <c r="B35" s="5">
        <v>2925</v>
      </c>
      <c r="C35" s="5">
        <v>3181</v>
      </c>
      <c r="D35" s="5">
        <v>3339</v>
      </c>
      <c r="E35" s="5">
        <v>3515</v>
      </c>
      <c r="F35" s="5">
        <v>3551</v>
      </c>
      <c r="G35" s="5">
        <v>3550</v>
      </c>
      <c r="H35" s="5">
        <v>3499</v>
      </c>
      <c r="I35" s="5">
        <v>3425</v>
      </c>
      <c r="J35" s="11">
        <f t="shared" ref="J35:Q35" si="18">B35/$C35*100</f>
        <v>91.952216284187358</v>
      </c>
      <c r="K35" s="11">
        <f t="shared" si="18"/>
        <v>100</v>
      </c>
      <c r="L35" s="11">
        <f t="shared" si="18"/>
        <v>104.96699151210311</v>
      </c>
      <c r="M35" s="11">
        <f t="shared" si="18"/>
        <v>110.4998428167243</v>
      </c>
      <c r="N35" s="11">
        <f t="shared" si="18"/>
        <v>111.63156240176045</v>
      </c>
      <c r="O35" s="11">
        <f t="shared" si="18"/>
        <v>111.60012574662055</v>
      </c>
      <c r="P35" s="11">
        <f t="shared" si="18"/>
        <v>109.99685633448601</v>
      </c>
      <c r="Q35" s="11">
        <f t="shared" si="18"/>
        <v>107.67054385413392</v>
      </c>
    </row>
    <row r="36" spans="1:17" ht="15" customHeight="1" x14ac:dyDescent="0.2">
      <c r="A36" s="2"/>
      <c r="B36" s="10">
        <f>B35/B$37*100</f>
        <v>16.34352126054646</v>
      </c>
      <c r="C36" s="10">
        <f t="shared" ref="C36:H36" si="19">C35/C$37*100</f>
        <v>18.402175170658335</v>
      </c>
      <c r="D36" s="10">
        <f t="shared" si="19"/>
        <v>20.545163672163426</v>
      </c>
      <c r="E36" s="10">
        <f t="shared" si="19"/>
        <v>23.047669005311128</v>
      </c>
      <c r="F36" s="10">
        <f t="shared" si="19"/>
        <v>25.196906265521889</v>
      </c>
      <c r="G36" s="10">
        <f t="shared" si="19"/>
        <v>27.043498133617732</v>
      </c>
      <c r="H36" s="10">
        <f t="shared" si="19"/>
        <v>28.626360140718315</v>
      </c>
      <c r="I36" s="10">
        <f>I35/I$37*100</f>
        <v>29.92573176059415</v>
      </c>
    </row>
    <row r="37" spans="1:17" ht="15" customHeight="1" x14ac:dyDescent="0.2">
      <c r="A37" s="3" t="s">
        <v>13</v>
      </c>
      <c r="B37" s="6">
        <v>17897</v>
      </c>
      <c r="C37" s="6">
        <v>17286</v>
      </c>
      <c r="D37" s="6">
        <v>16252</v>
      </c>
      <c r="E37" s="6">
        <v>15251</v>
      </c>
      <c r="F37" s="6">
        <v>14093</v>
      </c>
      <c r="G37" s="6">
        <v>13127</v>
      </c>
      <c r="H37" s="6">
        <v>12223</v>
      </c>
      <c r="I37" s="6">
        <v>11445</v>
      </c>
      <c r="J37" s="12">
        <f t="shared" ref="J37:Q37" si="20">B37/$C37*100</f>
        <v>103.53465231979638</v>
      </c>
      <c r="K37" s="12">
        <f t="shared" si="20"/>
        <v>100</v>
      </c>
      <c r="L37" s="12">
        <f t="shared" si="20"/>
        <v>94.018280689575391</v>
      </c>
      <c r="M37" s="12">
        <f t="shared" si="20"/>
        <v>88.227467314589845</v>
      </c>
      <c r="N37" s="12">
        <f t="shared" si="20"/>
        <v>81.528404489181995</v>
      </c>
      <c r="O37" s="12">
        <f t="shared" si="20"/>
        <v>75.940067106328826</v>
      </c>
      <c r="P37" s="12">
        <f t="shared" si="20"/>
        <v>70.710401480967249</v>
      </c>
      <c r="Q37" s="12">
        <f t="shared" si="20"/>
        <v>66.209649427282187</v>
      </c>
    </row>
  </sheetData>
  <mergeCells count="12">
    <mergeCell ref="B3:I3"/>
    <mergeCell ref="J3:Q3"/>
    <mergeCell ref="A1:Q1"/>
    <mergeCell ref="A3:A4"/>
    <mergeCell ref="A29:A30"/>
    <mergeCell ref="B29:I29"/>
    <mergeCell ref="J29:Q29"/>
    <mergeCell ref="A27:Q27"/>
    <mergeCell ref="A14:Q14"/>
    <mergeCell ref="A16:A17"/>
    <mergeCell ref="B16:I16"/>
    <mergeCell ref="J16:Q16"/>
  </mergeCells>
  <phoneticPr fontId="1"/>
  <pageMargins left="0.59055118110236227" right="0.59055118110236227" top="0.59055118110236227" bottom="0.59055118110236227" header="0.51181102362204722" footer="0.51181102362204722"/>
  <pageSetup paperSize="9" orientation="landscape" horizontalDpi="3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P1" zoomScaleNormal="100" workbookViewId="0">
      <selection activeCell="S11" sqref="S11"/>
    </sheetView>
  </sheetViews>
  <sheetFormatPr defaultRowHeight="13" x14ac:dyDescent="0.2"/>
  <cols>
    <col min="1" max="1" width="11.08984375" customWidth="1"/>
    <col min="2" max="9" width="8.453125" customWidth="1"/>
    <col min="10" max="17" width="7.08984375" customWidth="1"/>
  </cols>
  <sheetData>
    <row r="1" spans="1:17" ht="18" customHeight="1" x14ac:dyDescent="0.2">
      <c r="A1" s="23" t="s">
        <v>77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" customHeight="1" x14ac:dyDescent="0.2">
      <c r="A3" s="19" t="s">
        <v>49</v>
      </c>
      <c r="B3" s="21" t="s">
        <v>8</v>
      </c>
      <c r="C3" s="22"/>
      <c r="D3" s="22"/>
      <c r="E3" s="22"/>
      <c r="F3" s="22"/>
      <c r="G3" s="22"/>
      <c r="H3" s="22"/>
      <c r="I3" s="22"/>
      <c r="J3" s="21" t="s">
        <v>9</v>
      </c>
      <c r="K3" s="22"/>
      <c r="L3" s="22"/>
      <c r="M3" s="22"/>
      <c r="N3" s="22"/>
      <c r="O3" s="22"/>
      <c r="P3" s="22"/>
      <c r="Q3" s="22"/>
    </row>
    <row r="4" spans="1:17" ht="15" customHeight="1" x14ac:dyDescent="0.2">
      <c r="A4" s="20"/>
      <c r="B4" s="1" t="s">
        <v>5</v>
      </c>
      <c r="C4" s="1" t="s">
        <v>6</v>
      </c>
      <c r="D4" s="1" t="s">
        <v>0</v>
      </c>
      <c r="E4" s="1" t="s">
        <v>1</v>
      </c>
      <c r="F4" s="1" t="s">
        <v>2</v>
      </c>
      <c r="G4" s="1" t="s">
        <v>3</v>
      </c>
      <c r="H4" s="1" t="s">
        <v>7</v>
      </c>
      <c r="I4" s="1" t="s">
        <v>4</v>
      </c>
      <c r="J4" s="1" t="s">
        <v>5</v>
      </c>
      <c r="K4" s="1" t="s">
        <v>6</v>
      </c>
      <c r="L4" s="1" t="s">
        <v>0</v>
      </c>
      <c r="M4" s="1" t="s">
        <v>1</v>
      </c>
      <c r="N4" s="1" t="s">
        <v>2</v>
      </c>
      <c r="O4" s="1" t="s">
        <v>3</v>
      </c>
      <c r="P4" s="1" t="s">
        <v>7</v>
      </c>
      <c r="Q4" s="1" t="s">
        <v>4</v>
      </c>
    </row>
    <row r="5" spans="1:17" ht="15" customHeight="1" x14ac:dyDescent="0.2">
      <c r="A5" s="4" t="s">
        <v>10</v>
      </c>
      <c r="B5" s="5">
        <v>721</v>
      </c>
      <c r="C5" s="5">
        <v>658</v>
      </c>
      <c r="D5" s="5">
        <v>568</v>
      </c>
      <c r="E5" s="5">
        <v>487</v>
      </c>
      <c r="F5" s="5">
        <v>432</v>
      </c>
      <c r="G5" s="5">
        <v>392</v>
      </c>
      <c r="H5" s="5">
        <v>357</v>
      </c>
      <c r="I5" s="5">
        <v>322</v>
      </c>
      <c r="J5" s="11">
        <f>B5/$C5*100</f>
        <v>109.57446808510637</v>
      </c>
      <c r="K5" s="11">
        <f t="shared" ref="K5:Q5" si="0">C5/$C5*100</f>
        <v>100</v>
      </c>
      <c r="L5" s="11">
        <f t="shared" si="0"/>
        <v>86.322188449848028</v>
      </c>
      <c r="M5" s="11">
        <f t="shared" si="0"/>
        <v>74.012158054711236</v>
      </c>
      <c r="N5" s="11">
        <f t="shared" si="0"/>
        <v>65.653495440729486</v>
      </c>
      <c r="O5" s="11">
        <f t="shared" si="0"/>
        <v>59.574468085106382</v>
      </c>
      <c r="P5" s="11">
        <f t="shared" si="0"/>
        <v>54.255319148936167</v>
      </c>
      <c r="Q5" s="11">
        <f t="shared" si="0"/>
        <v>48.936170212765958</v>
      </c>
    </row>
    <row r="6" spans="1:17" ht="15" customHeight="1" x14ac:dyDescent="0.2">
      <c r="A6" s="2"/>
      <c r="B6" s="10">
        <f>B5/B$11*100</f>
        <v>15.259259259259258</v>
      </c>
      <c r="C6" s="10">
        <f t="shared" ref="C6:H6" si="1">C5/C$11*100</f>
        <v>14.174924601464886</v>
      </c>
      <c r="D6" s="10">
        <f t="shared" si="1"/>
        <v>12.749719416386082</v>
      </c>
      <c r="E6" s="10">
        <f t="shared" si="1"/>
        <v>11.407823846334036</v>
      </c>
      <c r="F6" s="10">
        <f t="shared" si="1"/>
        <v>10.60643260495949</v>
      </c>
      <c r="G6" s="10">
        <f t="shared" si="1"/>
        <v>10.118740320082601</v>
      </c>
      <c r="H6" s="10">
        <f t="shared" si="1"/>
        <v>9.7540983606557372</v>
      </c>
      <c r="I6" s="10">
        <f>I5/I$11*100</f>
        <v>9.363186972957255</v>
      </c>
    </row>
    <row r="7" spans="1:17" ht="15" customHeight="1" x14ac:dyDescent="0.2">
      <c r="A7" s="2" t="s">
        <v>11</v>
      </c>
      <c r="B7" s="5">
        <v>2997</v>
      </c>
      <c r="C7" s="5">
        <v>2838</v>
      </c>
      <c r="D7" s="5">
        <v>2657</v>
      </c>
      <c r="E7" s="5">
        <v>2424</v>
      </c>
      <c r="F7" s="5">
        <v>2160</v>
      </c>
      <c r="G7" s="5">
        <v>1940</v>
      </c>
      <c r="H7" s="5">
        <v>1775</v>
      </c>
      <c r="I7" s="5">
        <v>1600</v>
      </c>
      <c r="J7" s="11">
        <f t="shared" ref="J7:Q7" si="2">B7/$C7*100</f>
        <v>105.60253699788585</v>
      </c>
      <c r="K7" s="11">
        <f t="shared" si="2"/>
        <v>100</v>
      </c>
      <c r="L7" s="11">
        <f t="shared" si="2"/>
        <v>93.622269203664558</v>
      </c>
      <c r="M7" s="11">
        <f t="shared" si="2"/>
        <v>85.412262156448207</v>
      </c>
      <c r="N7" s="11">
        <f t="shared" si="2"/>
        <v>76.109936575052856</v>
      </c>
      <c r="O7" s="11">
        <f t="shared" si="2"/>
        <v>68.357998590556733</v>
      </c>
      <c r="P7" s="11">
        <f t="shared" si="2"/>
        <v>62.54404510218464</v>
      </c>
      <c r="Q7" s="11">
        <f t="shared" si="2"/>
        <v>56.377730796335449</v>
      </c>
    </row>
    <row r="8" spans="1:17" ht="15" customHeight="1" x14ac:dyDescent="0.2">
      <c r="A8" s="2"/>
      <c r="B8" s="10">
        <f t="shared" ref="B8:I8" si="3">B7/B$11*100</f>
        <v>63.428571428571423</v>
      </c>
      <c r="C8" s="10">
        <f t="shared" si="3"/>
        <v>61.137440758293835</v>
      </c>
      <c r="D8" s="10">
        <f t="shared" si="3"/>
        <v>59.640852974186309</v>
      </c>
      <c r="E8" s="10">
        <f t="shared" si="3"/>
        <v>56.781447645818695</v>
      </c>
      <c r="F8" s="10">
        <f t="shared" si="3"/>
        <v>53.032163024797455</v>
      </c>
      <c r="G8" s="10">
        <f t="shared" si="3"/>
        <v>50.077439339184302</v>
      </c>
      <c r="H8" s="10">
        <f t="shared" si="3"/>
        <v>48.497267759562838</v>
      </c>
      <c r="I8" s="10">
        <f t="shared" si="3"/>
        <v>46.525152660657163</v>
      </c>
    </row>
    <row r="9" spans="1:17" ht="15" customHeight="1" x14ac:dyDescent="0.2">
      <c r="A9" s="2" t="s">
        <v>12</v>
      </c>
      <c r="B9" s="5">
        <v>1007</v>
      </c>
      <c r="C9" s="5">
        <v>1146</v>
      </c>
      <c r="D9" s="5">
        <v>1230</v>
      </c>
      <c r="E9" s="5">
        <v>1358</v>
      </c>
      <c r="F9" s="5">
        <v>1481</v>
      </c>
      <c r="G9" s="5">
        <v>1542</v>
      </c>
      <c r="H9" s="5">
        <v>1528</v>
      </c>
      <c r="I9" s="5">
        <v>1517</v>
      </c>
      <c r="J9" s="11">
        <f t="shared" ref="J9:Q9" si="4">B9/$C9*100</f>
        <v>87.870855148342059</v>
      </c>
      <c r="K9" s="11">
        <f t="shared" si="4"/>
        <v>100</v>
      </c>
      <c r="L9" s="11">
        <f t="shared" si="4"/>
        <v>107.32984293193716</v>
      </c>
      <c r="M9" s="11">
        <f t="shared" si="4"/>
        <v>118.49912739965096</v>
      </c>
      <c r="N9" s="11">
        <f t="shared" si="4"/>
        <v>129.23211169284468</v>
      </c>
      <c r="O9" s="11">
        <f t="shared" si="4"/>
        <v>134.55497382198953</v>
      </c>
      <c r="P9" s="11">
        <f t="shared" si="4"/>
        <v>133.33333333333331</v>
      </c>
      <c r="Q9" s="11">
        <f t="shared" si="4"/>
        <v>132.37347294938917</v>
      </c>
    </row>
    <row r="10" spans="1:17" ht="15" customHeight="1" x14ac:dyDescent="0.2">
      <c r="A10" s="2"/>
      <c r="B10" s="10">
        <f t="shared" ref="B10:I10" si="5">B9/B$11*100</f>
        <v>21.312169312169313</v>
      </c>
      <c r="C10" s="10">
        <f t="shared" si="5"/>
        <v>24.687634640241278</v>
      </c>
      <c r="D10" s="10">
        <f t="shared" si="5"/>
        <v>27.609427609427613</v>
      </c>
      <c r="E10" s="10">
        <f t="shared" si="5"/>
        <v>31.810728507847269</v>
      </c>
      <c r="F10" s="10">
        <f t="shared" si="5"/>
        <v>36.361404370243065</v>
      </c>
      <c r="G10" s="10">
        <f t="shared" si="5"/>
        <v>39.80382034073309</v>
      </c>
      <c r="H10" s="10">
        <f t="shared" si="5"/>
        <v>41.748633879781423</v>
      </c>
      <c r="I10" s="10">
        <f t="shared" si="5"/>
        <v>44.111660366385578</v>
      </c>
    </row>
    <row r="11" spans="1:17" ht="15" customHeight="1" x14ac:dyDescent="0.2">
      <c r="A11" s="3" t="s">
        <v>13</v>
      </c>
      <c r="B11" s="6">
        <v>4725</v>
      </c>
      <c r="C11" s="6">
        <v>4642</v>
      </c>
      <c r="D11" s="6">
        <v>4455</v>
      </c>
      <c r="E11" s="6">
        <v>4269</v>
      </c>
      <c r="F11" s="6">
        <v>4073</v>
      </c>
      <c r="G11" s="6">
        <v>3874</v>
      </c>
      <c r="H11" s="6">
        <v>3660</v>
      </c>
      <c r="I11" s="6">
        <v>3439</v>
      </c>
      <c r="J11" s="12">
        <f t="shared" ref="J11:Q11" si="6">B11/$C11*100</f>
        <v>101.78802240413616</v>
      </c>
      <c r="K11" s="12">
        <f t="shared" si="6"/>
        <v>100</v>
      </c>
      <c r="L11" s="12">
        <f t="shared" si="6"/>
        <v>95.97156398104265</v>
      </c>
      <c r="M11" s="12">
        <f t="shared" si="6"/>
        <v>91.964670400689357</v>
      </c>
      <c r="N11" s="12">
        <f t="shared" si="6"/>
        <v>87.742352434295569</v>
      </c>
      <c r="O11" s="12">
        <f t="shared" si="6"/>
        <v>83.455407152089606</v>
      </c>
      <c r="P11" s="12">
        <f t="shared" si="6"/>
        <v>78.845325290822927</v>
      </c>
      <c r="Q11" s="12">
        <f t="shared" si="6"/>
        <v>74.08444635932787</v>
      </c>
    </row>
    <row r="14" spans="1:17" ht="18" customHeight="1" x14ac:dyDescent="0.2">
      <c r="A14" s="23" t="s">
        <v>78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15" customHeight="1" x14ac:dyDescent="0.2">
      <c r="A16" s="19" t="s">
        <v>48</v>
      </c>
      <c r="B16" s="21" t="s">
        <v>8</v>
      </c>
      <c r="C16" s="22"/>
      <c r="D16" s="22"/>
      <c r="E16" s="22"/>
      <c r="F16" s="22"/>
      <c r="G16" s="22"/>
      <c r="H16" s="22"/>
      <c r="I16" s="22"/>
      <c r="J16" s="21" t="s">
        <v>9</v>
      </c>
      <c r="K16" s="22"/>
      <c r="L16" s="22"/>
      <c r="M16" s="22"/>
      <c r="N16" s="22"/>
      <c r="O16" s="22"/>
      <c r="P16" s="22"/>
      <c r="Q16" s="22"/>
    </row>
    <row r="17" spans="1:17" ht="15" customHeight="1" x14ac:dyDescent="0.2">
      <c r="A17" s="20"/>
      <c r="B17" s="1" t="s">
        <v>5</v>
      </c>
      <c r="C17" s="1" t="s">
        <v>6</v>
      </c>
      <c r="D17" s="1" t="s">
        <v>0</v>
      </c>
      <c r="E17" s="1" t="s">
        <v>1</v>
      </c>
      <c r="F17" s="1" t="s">
        <v>2</v>
      </c>
      <c r="G17" s="1" t="s">
        <v>3</v>
      </c>
      <c r="H17" s="1" t="s">
        <v>7</v>
      </c>
      <c r="I17" s="1" t="s">
        <v>4</v>
      </c>
      <c r="J17" s="1" t="s">
        <v>5</v>
      </c>
      <c r="K17" s="1" t="s">
        <v>6</v>
      </c>
      <c r="L17" s="1" t="s">
        <v>0</v>
      </c>
      <c r="M17" s="1" t="s">
        <v>1</v>
      </c>
      <c r="N17" s="1" t="s">
        <v>2</v>
      </c>
      <c r="O17" s="1" t="s">
        <v>3</v>
      </c>
      <c r="P17" s="1" t="s">
        <v>7</v>
      </c>
      <c r="Q17" s="1" t="s">
        <v>4</v>
      </c>
    </row>
    <row r="18" spans="1:17" ht="15" customHeight="1" x14ac:dyDescent="0.2">
      <c r="A18" s="4" t="s">
        <v>10</v>
      </c>
      <c r="B18" s="5">
        <v>832</v>
      </c>
      <c r="C18" s="5">
        <v>757</v>
      </c>
      <c r="D18" s="5">
        <v>710</v>
      </c>
      <c r="E18" s="5">
        <v>682</v>
      </c>
      <c r="F18" s="5">
        <v>630</v>
      </c>
      <c r="G18" s="5">
        <v>566</v>
      </c>
      <c r="H18" s="5">
        <v>498</v>
      </c>
      <c r="I18" s="5">
        <v>441</v>
      </c>
      <c r="J18" s="11">
        <f t="shared" ref="J18:Q18" si="7">B18/$C18*100</f>
        <v>109.90752972258917</v>
      </c>
      <c r="K18" s="11">
        <f t="shared" si="7"/>
        <v>100</v>
      </c>
      <c r="L18" s="11">
        <f t="shared" si="7"/>
        <v>93.791281373844129</v>
      </c>
      <c r="M18" s="11">
        <f t="shared" si="7"/>
        <v>90.092470277410825</v>
      </c>
      <c r="N18" s="11">
        <f t="shared" si="7"/>
        <v>83.223249669749009</v>
      </c>
      <c r="O18" s="11">
        <f t="shared" si="7"/>
        <v>74.768824306472908</v>
      </c>
      <c r="P18" s="11">
        <f t="shared" si="7"/>
        <v>65.785997357992073</v>
      </c>
      <c r="Q18" s="11">
        <f t="shared" si="7"/>
        <v>58.256274768824298</v>
      </c>
    </row>
    <row r="19" spans="1:17" ht="15" customHeight="1" x14ac:dyDescent="0.2">
      <c r="A19" s="2"/>
      <c r="B19" s="10">
        <f>B18/B$24*100</f>
        <v>14.563276737265884</v>
      </c>
      <c r="C19" s="10">
        <f t="shared" ref="C19:I19" si="8">C18/C$24*100</f>
        <v>13.457777777777777</v>
      </c>
      <c r="D19" s="10">
        <f t="shared" si="8"/>
        <v>12.963301077232062</v>
      </c>
      <c r="E19" s="10">
        <f t="shared" si="8"/>
        <v>12.838855421686745</v>
      </c>
      <c r="F19" s="10">
        <f t="shared" si="8"/>
        <v>12.321533346371993</v>
      </c>
      <c r="G19" s="10">
        <f t="shared" si="8"/>
        <v>11.567545473124872</v>
      </c>
      <c r="H19" s="10">
        <f t="shared" si="8"/>
        <v>10.728134424816888</v>
      </c>
      <c r="I19" s="10">
        <f t="shared" si="8"/>
        <v>10.070792418360357</v>
      </c>
    </row>
    <row r="20" spans="1:17" ht="15" customHeight="1" x14ac:dyDescent="0.2">
      <c r="A20" s="2" t="s">
        <v>11</v>
      </c>
      <c r="B20" s="5">
        <v>3594</v>
      </c>
      <c r="C20" s="5">
        <v>3429</v>
      </c>
      <c r="D20" s="5">
        <v>3232</v>
      </c>
      <c r="E20" s="5">
        <v>2950</v>
      </c>
      <c r="F20" s="5">
        <v>2673</v>
      </c>
      <c r="G20" s="5">
        <v>2448</v>
      </c>
      <c r="H20" s="5">
        <v>2255</v>
      </c>
      <c r="I20" s="5">
        <v>2100</v>
      </c>
      <c r="J20" s="11">
        <f t="shared" ref="J20:Q20" si="9">B20/$C20*100</f>
        <v>104.81189851268591</v>
      </c>
      <c r="K20" s="11">
        <f t="shared" si="9"/>
        <v>100</v>
      </c>
      <c r="L20" s="11">
        <f t="shared" si="9"/>
        <v>94.254884806065903</v>
      </c>
      <c r="M20" s="11">
        <f t="shared" si="9"/>
        <v>86.030912802566348</v>
      </c>
      <c r="N20" s="11">
        <f t="shared" si="9"/>
        <v>77.952755905511808</v>
      </c>
      <c r="O20" s="11">
        <f t="shared" si="9"/>
        <v>71.391076115485561</v>
      </c>
      <c r="P20" s="11">
        <f t="shared" si="9"/>
        <v>65.762613006707497</v>
      </c>
      <c r="Q20" s="11">
        <f t="shared" si="9"/>
        <v>61.242344706911631</v>
      </c>
    </row>
    <row r="21" spans="1:17" ht="15" customHeight="1" x14ac:dyDescent="0.2">
      <c r="A21" s="2"/>
      <c r="B21" s="10">
        <f>B20/B$24*100</f>
        <v>62.909154559775949</v>
      </c>
      <c r="C21" s="10">
        <f t="shared" ref="C21:I21" si="10">C20/C$24*100</f>
        <v>60.96</v>
      </c>
      <c r="D21" s="10">
        <f t="shared" si="10"/>
        <v>59.010407157202849</v>
      </c>
      <c r="E21" s="10">
        <f t="shared" si="10"/>
        <v>55.534638554216862</v>
      </c>
      <c r="F21" s="10">
        <f t="shared" si="10"/>
        <v>52.278505769606888</v>
      </c>
      <c r="G21" s="10">
        <f t="shared" si="10"/>
        <v>50.03065603923973</v>
      </c>
      <c r="H21" s="10">
        <f t="shared" si="10"/>
        <v>48.578199052132703</v>
      </c>
      <c r="I21" s="10">
        <f t="shared" si="10"/>
        <v>47.956154373144557</v>
      </c>
    </row>
    <row r="22" spans="1:17" ht="15" customHeight="1" x14ac:dyDescent="0.2">
      <c r="A22" s="2" t="s">
        <v>12</v>
      </c>
      <c r="B22" s="5">
        <v>1287</v>
      </c>
      <c r="C22" s="5">
        <v>1439</v>
      </c>
      <c r="D22" s="5">
        <v>1535</v>
      </c>
      <c r="E22" s="5">
        <v>1680</v>
      </c>
      <c r="F22" s="5">
        <v>1810</v>
      </c>
      <c r="G22" s="5">
        <v>1879</v>
      </c>
      <c r="H22" s="5">
        <v>1889</v>
      </c>
      <c r="I22" s="5">
        <v>1838</v>
      </c>
      <c r="J22" s="11">
        <f t="shared" ref="J22:Q22" si="11">B22/$C22*100</f>
        <v>89.437109103544131</v>
      </c>
      <c r="K22" s="11">
        <f t="shared" si="11"/>
        <v>100</v>
      </c>
      <c r="L22" s="11">
        <f t="shared" si="11"/>
        <v>106.67129951355108</v>
      </c>
      <c r="M22" s="11">
        <f t="shared" si="11"/>
        <v>116.74774148714384</v>
      </c>
      <c r="N22" s="11">
        <f t="shared" si="11"/>
        <v>125.78179291174428</v>
      </c>
      <c r="O22" s="11">
        <f t="shared" si="11"/>
        <v>130.57678943710911</v>
      </c>
      <c r="P22" s="11">
        <f t="shared" si="11"/>
        <v>131.27171646977067</v>
      </c>
      <c r="Q22" s="11">
        <f t="shared" si="11"/>
        <v>127.72758860319666</v>
      </c>
    </row>
    <row r="23" spans="1:17" ht="15" customHeight="1" x14ac:dyDescent="0.2">
      <c r="A23" s="2"/>
      <c r="B23" s="10">
        <f>B22/B$24*100</f>
        <v>22.527568702958163</v>
      </c>
      <c r="C23" s="10">
        <f t="shared" ref="C23:H23" si="12">C22/C$24*100</f>
        <v>25.582222222222224</v>
      </c>
      <c r="D23" s="10">
        <f t="shared" si="12"/>
        <v>28.026291765565091</v>
      </c>
      <c r="E23" s="10">
        <f t="shared" si="12"/>
        <v>31.626506024096386</v>
      </c>
      <c r="F23" s="10">
        <f t="shared" si="12"/>
        <v>35.39996088402112</v>
      </c>
      <c r="G23" s="10">
        <f t="shared" si="12"/>
        <v>38.401798487635396</v>
      </c>
      <c r="H23" s="10">
        <f t="shared" si="12"/>
        <v>40.69366652305041</v>
      </c>
      <c r="I23" s="10">
        <f>I22/I$24*100</f>
        <v>41.973053208495095</v>
      </c>
    </row>
    <row r="24" spans="1:17" ht="15" customHeight="1" x14ac:dyDescent="0.2">
      <c r="A24" s="3" t="s">
        <v>13</v>
      </c>
      <c r="B24" s="6">
        <v>5713</v>
      </c>
      <c r="C24" s="6">
        <v>5625</v>
      </c>
      <c r="D24" s="6">
        <v>5477</v>
      </c>
      <c r="E24" s="6">
        <v>5312</v>
      </c>
      <c r="F24" s="6">
        <v>5113</v>
      </c>
      <c r="G24" s="6">
        <v>4893</v>
      </c>
      <c r="H24" s="6">
        <v>4642</v>
      </c>
      <c r="I24" s="6">
        <v>4379</v>
      </c>
      <c r="J24" s="12">
        <f t="shared" ref="J24:Q24" si="13">B24/$C24*100</f>
        <v>101.56444444444443</v>
      </c>
      <c r="K24" s="12">
        <f t="shared" si="13"/>
        <v>100</v>
      </c>
      <c r="L24" s="12">
        <f t="shared" si="13"/>
        <v>97.36888888888889</v>
      </c>
      <c r="M24" s="12">
        <f t="shared" si="13"/>
        <v>94.435555555555553</v>
      </c>
      <c r="N24" s="12">
        <f t="shared" si="13"/>
        <v>90.897777777777776</v>
      </c>
      <c r="O24" s="12">
        <f t="shared" si="13"/>
        <v>86.986666666666665</v>
      </c>
      <c r="P24" s="12">
        <f t="shared" si="13"/>
        <v>82.524444444444441</v>
      </c>
      <c r="Q24" s="12">
        <f t="shared" si="13"/>
        <v>77.848888888888894</v>
      </c>
    </row>
    <row r="27" spans="1:17" ht="18" customHeight="1" x14ac:dyDescent="0.2">
      <c r="A27" s="23" t="s">
        <v>79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15" customHeight="1" x14ac:dyDescent="0.2">
      <c r="A29" s="19" t="s">
        <v>48</v>
      </c>
      <c r="B29" s="21" t="s">
        <v>8</v>
      </c>
      <c r="C29" s="22"/>
      <c r="D29" s="22"/>
      <c r="E29" s="22"/>
      <c r="F29" s="22"/>
      <c r="G29" s="22"/>
      <c r="H29" s="22"/>
      <c r="I29" s="22"/>
      <c r="J29" s="21" t="s">
        <v>9</v>
      </c>
      <c r="K29" s="22"/>
      <c r="L29" s="22"/>
      <c r="M29" s="22"/>
      <c r="N29" s="22"/>
      <c r="O29" s="22"/>
      <c r="P29" s="22"/>
      <c r="Q29" s="22"/>
    </row>
    <row r="30" spans="1:17" ht="15" customHeight="1" x14ac:dyDescent="0.2">
      <c r="A30" s="20"/>
      <c r="B30" s="1" t="s">
        <v>5</v>
      </c>
      <c r="C30" s="1" t="s">
        <v>6</v>
      </c>
      <c r="D30" s="1" t="s">
        <v>0</v>
      </c>
      <c r="E30" s="1" t="s">
        <v>1</v>
      </c>
      <c r="F30" s="1" t="s">
        <v>2</v>
      </c>
      <c r="G30" s="1" t="s">
        <v>3</v>
      </c>
      <c r="H30" s="1" t="s">
        <v>7</v>
      </c>
      <c r="I30" s="1" t="s">
        <v>4</v>
      </c>
      <c r="J30" s="1" t="s">
        <v>5</v>
      </c>
      <c r="K30" s="1" t="s">
        <v>6</v>
      </c>
      <c r="L30" s="1" t="s">
        <v>0</v>
      </c>
      <c r="M30" s="1" t="s">
        <v>1</v>
      </c>
      <c r="N30" s="1" t="s">
        <v>2</v>
      </c>
      <c r="O30" s="1" t="s">
        <v>3</v>
      </c>
      <c r="P30" s="1" t="s">
        <v>7</v>
      </c>
      <c r="Q30" s="1" t="s">
        <v>4</v>
      </c>
    </row>
    <row r="31" spans="1:17" ht="15" customHeight="1" x14ac:dyDescent="0.2">
      <c r="A31" s="4" t="s">
        <v>10</v>
      </c>
      <c r="B31" s="5">
        <v>267</v>
      </c>
      <c r="C31" s="5">
        <v>189</v>
      </c>
      <c r="D31" s="5">
        <v>158</v>
      </c>
      <c r="E31" s="5">
        <v>128</v>
      </c>
      <c r="F31" s="5">
        <v>104</v>
      </c>
      <c r="G31" s="5">
        <v>78</v>
      </c>
      <c r="H31" s="5">
        <v>55</v>
      </c>
      <c r="I31" s="5">
        <v>41</v>
      </c>
      <c r="J31" s="11">
        <f t="shared" ref="J31:Q31" si="14">B31/$C31*100</f>
        <v>141.26984126984127</v>
      </c>
      <c r="K31" s="11">
        <f t="shared" si="14"/>
        <v>100</v>
      </c>
      <c r="L31" s="11">
        <f t="shared" si="14"/>
        <v>83.597883597883595</v>
      </c>
      <c r="M31" s="11">
        <f t="shared" si="14"/>
        <v>67.724867724867721</v>
      </c>
      <c r="N31" s="11">
        <f t="shared" si="14"/>
        <v>55.026455026455025</v>
      </c>
      <c r="O31" s="11">
        <f t="shared" si="14"/>
        <v>41.269841269841265</v>
      </c>
      <c r="P31" s="11">
        <f t="shared" si="14"/>
        <v>29.100529100529098</v>
      </c>
      <c r="Q31" s="11">
        <f t="shared" si="14"/>
        <v>21.693121693121693</v>
      </c>
    </row>
    <row r="32" spans="1:17" ht="15" customHeight="1" x14ac:dyDescent="0.2">
      <c r="A32" s="2"/>
      <c r="B32" s="10">
        <f>B31/B$37*100</f>
        <v>12.564705882352941</v>
      </c>
      <c r="C32" s="10">
        <f t="shared" ref="C32:I32" si="15">C31/C$37*100</f>
        <v>9.7422680412371143</v>
      </c>
      <c r="D32" s="10">
        <f t="shared" si="15"/>
        <v>9.0596330275229349</v>
      </c>
      <c r="E32" s="10">
        <f t="shared" si="15"/>
        <v>8.1012658227848107</v>
      </c>
      <c r="F32" s="10">
        <f t="shared" si="15"/>
        <v>7.3863636363636367</v>
      </c>
      <c r="G32" s="10">
        <f t="shared" si="15"/>
        <v>6.2600321027287329</v>
      </c>
      <c r="H32" s="10">
        <f t="shared" si="15"/>
        <v>5.0182481751824817</v>
      </c>
      <c r="I32" s="10">
        <f t="shared" si="15"/>
        <v>4.2887029288702934</v>
      </c>
    </row>
    <row r="33" spans="1:17" ht="15" customHeight="1" x14ac:dyDescent="0.2">
      <c r="A33" s="2" t="s">
        <v>11</v>
      </c>
      <c r="B33" s="5">
        <v>1287</v>
      </c>
      <c r="C33" s="5">
        <v>1141</v>
      </c>
      <c r="D33" s="5">
        <v>1029</v>
      </c>
      <c r="E33" s="5">
        <v>862</v>
      </c>
      <c r="F33" s="5">
        <v>668</v>
      </c>
      <c r="G33" s="5">
        <v>522</v>
      </c>
      <c r="H33" s="5">
        <v>437</v>
      </c>
      <c r="I33" s="5">
        <v>387</v>
      </c>
      <c r="J33" s="11">
        <f t="shared" ref="J33:Q33" si="16">B33/$C33*100</f>
        <v>112.79579316389132</v>
      </c>
      <c r="K33" s="11">
        <f t="shared" si="16"/>
        <v>100</v>
      </c>
      <c r="L33" s="11">
        <f t="shared" si="16"/>
        <v>90.184049079754601</v>
      </c>
      <c r="M33" s="11">
        <f t="shared" si="16"/>
        <v>75.547765118317272</v>
      </c>
      <c r="N33" s="11">
        <f t="shared" si="16"/>
        <v>58.545135845749343</v>
      </c>
      <c r="O33" s="11">
        <f t="shared" si="16"/>
        <v>45.749342681858018</v>
      </c>
      <c r="P33" s="11">
        <f t="shared" si="16"/>
        <v>38.299737072743206</v>
      </c>
      <c r="Q33" s="11">
        <f t="shared" si="16"/>
        <v>33.917616126205083</v>
      </c>
    </row>
    <row r="34" spans="1:17" ht="15" customHeight="1" x14ac:dyDescent="0.2">
      <c r="A34" s="2"/>
      <c r="B34" s="10">
        <f>B33/B$37*100</f>
        <v>60.564705882352939</v>
      </c>
      <c r="C34" s="10">
        <f t="shared" ref="C34:I34" si="17">C33/C$37*100</f>
        <v>58.814432989690722</v>
      </c>
      <c r="D34" s="10">
        <f t="shared" si="17"/>
        <v>59.002293577981646</v>
      </c>
      <c r="E34" s="10">
        <f t="shared" si="17"/>
        <v>54.556962025316459</v>
      </c>
      <c r="F34" s="10">
        <f t="shared" si="17"/>
        <v>47.44318181818182</v>
      </c>
      <c r="G34" s="10">
        <f t="shared" si="17"/>
        <v>41.894060995184589</v>
      </c>
      <c r="H34" s="10">
        <f t="shared" si="17"/>
        <v>39.872262773722625</v>
      </c>
      <c r="I34" s="10">
        <f t="shared" si="17"/>
        <v>40.481171548117153</v>
      </c>
    </row>
    <row r="35" spans="1:17" ht="15" customHeight="1" x14ac:dyDescent="0.2">
      <c r="A35" s="2" t="s">
        <v>12</v>
      </c>
      <c r="B35" s="5">
        <v>571</v>
      </c>
      <c r="C35" s="5">
        <v>610</v>
      </c>
      <c r="D35" s="5">
        <v>557</v>
      </c>
      <c r="E35" s="5">
        <v>590</v>
      </c>
      <c r="F35" s="5">
        <v>636</v>
      </c>
      <c r="G35" s="5">
        <v>646</v>
      </c>
      <c r="H35" s="5">
        <v>604</v>
      </c>
      <c r="I35" s="5">
        <v>528</v>
      </c>
      <c r="J35" s="11">
        <f t="shared" ref="J35:Q35" si="18">B35/$C35*100</f>
        <v>93.606557377049185</v>
      </c>
      <c r="K35" s="11">
        <f t="shared" si="18"/>
        <v>100</v>
      </c>
      <c r="L35" s="11">
        <f t="shared" si="18"/>
        <v>91.311475409836063</v>
      </c>
      <c r="M35" s="11">
        <f t="shared" si="18"/>
        <v>96.721311475409834</v>
      </c>
      <c r="N35" s="11">
        <f t="shared" si="18"/>
        <v>104.26229508196721</v>
      </c>
      <c r="O35" s="11">
        <f t="shared" si="18"/>
        <v>105.90163934426229</v>
      </c>
      <c r="P35" s="11">
        <f t="shared" si="18"/>
        <v>99.016393442622956</v>
      </c>
      <c r="Q35" s="11">
        <f t="shared" si="18"/>
        <v>86.557377049180332</v>
      </c>
    </row>
    <row r="36" spans="1:17" ht="15" customHeight="1" x14ac:dyDescent="0.2">
      <c r="A36" s="2"/>
      <c r="B36" s="10">
        <f>B35/B$37*100</f>
        <v>26.870588235294118</v>
      </c>
      <c r="C36" s="10">
        <f t="shared" ref="C36:H36" si="19">C35/C$37*100</f>
        <v>31.443298969072163</v>
      </c>
      <c r="D36" s="10">
        <f t="shared" si="19"/>
        <v>31.938073394495415</v>
      </c>
      <c r="E36" s="10">
        <f t="shared" si="19"/>
        <v>37.341772151898731</v>
      </c>
      <c r="F36" s="10">
        <f t="shared" si="19"/>
        <v>45.170454545454547</v>
      </c>
      <c r="G36" s="10">
        <f t="shared" si="19"/>
        <v>51.845906902086682</v>
      </c>
      <c r="H36" s="10">
        <f t="shared" si="19"/>
        <v>55.109489051094897</v>
      </c>
      <c r="I36" s="10">
        <f>I35/I$37*100</f>
        <v>55.230125523012553</v>
      </c>
    </row>
    <row r="37" spans="1:17" ht="15" customHeight="1" x14ac:dyDescent="0.2">
      <c r="A37" s="3" t="s">
        <v>13</v>
      </c>
      <c r="B37" s="6">
        <v>2125</v>
      </c>
      <c r="C37" s="6">
        <v>1940</v>
      </c>
      <c r="D37" s="6">
        <v>1744</v>
      </c>
      <c r="E37" s="6">
        <v>1580</v>
      </c>
      <c r="F37" s="6">
        <v>1408</v>
      </c>
      <c r="G37" s="6">
        <v>1246</v>
      </c>
      <c r="H37" s="6">
        <v>1096</v>
      </c>
      <c r="I37" s="6">
        <v>956</v>
      </c>
      <c r="J37" s="12">
        <f t="shared" ref="J37:Q37" si="20">B37/$C37*100</f>
        <v>109.53608247422682</v>
      </c>
      <c r="K37" s="12">
        <f t="shared" si="20"/>
        <v>100</v>
      </c>
      <c r="L37" s="12">
        <f t="shared" si="20"/>
        <v>89.896907216494853</v>
      </c>
      <c r="M37" s="12">
        <f t="shared" si="20"/>
        <v>81.44329896907216</v>
      </c>
      <c r="N37" s="12">
        <f t="shared" si="20"/>
        <v>72.577319587628864</v>
      </c>
      <c r="O37" s="12">
        <f t="shared" si="20"/>
        <v>64.226804123711347</v>
      </c>
      <c r="P37" s="12">
        <f t="shared" si="20"/>
        <v>56.494845360824741</v>
      </c>
      <c r="Q37" s="12">
        <f t="shared" si="20"/>
        <v>49.27835051546392</v>
      </c>
    </row>
  </sheetData>
  <mergeCells count="12">
    <mergeCell ref="A29:A30"/>
    <mergeCell ref="B29:I29"/>
    <mergeCell ref="J29:Q29"/>
    <mergeCell ref="A27:Q27"/>
    <mergeCell ref="B3:I3"/>
    <mergeCell ref="J3:Q3"/>
    <mergeCell ref="A1:Q1"/>
    <mergeCell ref="A3:A4"/>
    <mergeCell ref="A14:Q14"/>
    <mergeCell ref="A16:A17"/>
    <mergeCell ref="B16:I16"/>
    <mergeCell ref="J16:Q16"/>
  </mergeCells>
  <phoneticPr fontId="1"/>
  <pageMargins left="0.59055118110236227" right="0.59055118110236227" top="0.59055118110236227" bottom="0.59055118110236227" header="0.51181102362204722" footer="0.51181102362204722"/>
  <pageSetup paperSize="9" orientation="landscape" horizontalDpi="3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D1" zoomScaleNormal="100" workbookViewId="0">
      <selection activeCell="S11" sqref="S11"/>
    </sheetView>
  </sheetViews>
  <sheetFormatPr defaultRowHeight="13" x14ac:dyDescent="0.2"/>
  <cols>
    <col min="1" max="1" width="11.08984375" customWidth="1"/>
    <col min="2" max="15" width="8.7265625" customWidth="1"/>
    <col min="16" max="16" width="5.36328125" customWidth="1"/>
  </cols>
  <sheetData>
    <row r="1" spans="1:16" ht="18" customHeight="1" x14ac:dyDescent="0.2">
      <c r="A1" s="23" t="s">
        <v>80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9"/>
    </row>
    <row r="2" spans="1:16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5"/>
    </row>
    <row r="3" spans="1:16" ht="15" customHeight="1" x14ac:dyDescent="0.2">
      <c r="A3" s="19" t="s">
        <v>47</v>
      </c>
      <c r="B3" s="21" t="s">
        <v>35</v>
      </c>
      <c r="C3" s="22"/>
      <c r="D3" s="22"/>
      <c r="E3" s="22"/>
      <c r="F3" s="22"/>
      <c r="G3" s="22"/>
      <c r="H3" s="22"/>
      <c r="I3" s="21" t="s">
        <v>36</v>
      </c>
      <c r="J3" s="22"/>
      <c r="K3" s="22"/>
      <c r="L3" s="22"/>
      <c r="M3" s="22"/>
      <c r="N3" s="22"/>
      <c r="O3" s="22"/>
      <c r="P3" s="16"/>
    </row>
    <row r="4" spans="1:16" ht="15" customHeight="1" x14ac:dyDescent="0.2">
      <c r="A4" s="20"/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34</v>
      </c>
      <c r="I4" s="1" t="s">
        <v>28</v>
      </c>
      <c r="J4" s="1" t="s">
        <v>29</v>
      </c>
      <c r="K4" s="1" t="s">
        <v>30</v>
      </c>
      <c r="L4" s="1" t="s">
        <v>31</v>
      </c>
      <c r="M4" s="1" t="s">
        <v>32</v>
      </c>
      <c r="N4" s="1" t="s">
        <v>33</v>
      </c>
      <c r="O4" s="1" t="s">
        <v>34</v>
      </c>
    </row>
    <row r="5" spans="1:16" ht="15" customHeight="1" x14ac:dyDescent="0.2">
      <c r="A5" s="4" t="s">
        <v>23</v>
      </c>
      <c r="B5" s="5">
        <f>'I-289，290，291'!C5-'I-289，290，291'!B5</f>
        <v>-117</v>
      </c>
      <c r="C5" s="5">
        <f>'I-289，290，291'!D5-'I-289，290，291'!C5</f>
        <v>-130</v>
      </c>
      <c r="D5" s="5">
        <f>'I-289，290，291'!E5-'I-289，290，291'!D5</f>
        <v>-89</v>
      </c>
      <c r="E5" s="5">
        <f>'I-289，290，291'!F5-'I-289，290，291'!E5</f>
        <v>-146</v>
      </c>
      <c r="F5" s="5">
        <f>'I-289，290，291'!G5-'I-289，290，291'!F5</f>
        <v>-112</v>
      </c>
      <c r="G5" s="5">
        <f>'I-289，290，291'!H5-'I-289，290，291'!G5</f>
        <v>-110</v>
      </c>
      <c r="H5" s="5">
        <f>'I-289，290，291'!I5-'I-289，290，291'!H5</f>
        <v>-85</v>
      </c>
      <c r="I5" s="11">
        <f>ROUND(B5/'I-289，290，291'!B5*100,1)</f>
        <v>-7.6</v>
      </c>
      <c r="J5" s="11">
        <f>ROUND(C5/'I-289，290，291'!C5*100,1)</f>
        <v>-9.1</v>
      </c>
      <c r="K5" s="11">
        <f>ROUND(D5/'I-289，290，291'!D5*100,1)</f>
        <v>-6.9</v>
      </c>
      <c r="L5" s="11">
        <f>ROUND(E5/'I-289，290，291'!E5*100,1)</f>
        <v>-12.1</v>
      </c>
      <c r="M5" s="11">
        <f>ROUND(F5/'I-289，290，291'!F5*100,1)</f>
        <v>-10.6</v>
      </c>
      <c r="N5" s="11">
        <f>ROUND(G5/'I-289，290，291'!G5*100,1)</f>
        <v>-11.6</v>
      </c>
      <c r="O5" s="11">
        <f>ROUND(H5/'I-289，290，291'!H5*100,1)</f>
        <v>-10.199999999999999</v>
      </c>
    </row>
    <row r="6" spans="1:16" ht="15" customHeight="1" x14ac:dyDescent="0.2">
      <c r="A6" s="2" t="s">
        <v>24</v>
      </c>
      <c r="B6" s="5">
        <f>'I-289，290，291'!C7-'I-289，290，291'!B7</f>
        <v>-338</v>
      </c>
      <c r="C6" s="5">
        <f>'I-289，290，291'!D7-'I-289，290，291'!C7</f>
        <v>-433</v>
      </c>
      <c r="D6" s="5">
        <f>'I-289，290，291'!E7-'I-289，290，291'!D7</f>
        <v>-626</v>
      </c>
      <c r="E6" s="5">
        <f>'I-289，290，291'!F7-'I-289，290，291'!E7</f>
        <v>-486</v>
      </c>
      <c r="F6" s="5">
        <f>'I-289，290，291'!G7-'I-289，290，291'!F7</f>
        <v>-458</v>
      </c>
      <c r="G6" s="5">
        <f>'I-289，290，291'!H7-'I-289，290，291'!G7</f>
        <v>-492</v>
      </c>
      <c r="H6" s="5">
        <f>'I-289，290，291'!I7-'I-289，290，291'!H7</f>
        <v>-479</v>
      </c>
      <c r="I6" s="11">
        <f>ROUND(B6/'I-289，290，291'!B7*100,1)</f>
        <v>-3.8</v>
      </c>
      <c r="J6" s="11">
        <f>ROUND(C6/'I-289，290，291'!C7*100,1)</f>
        <v>-5</v>
      </c>
      <c r="K6" s="11">
        <f>ROUND(D6/'I-289，290，291'!D7*100,1)</f>
        <v>-7.6</v>
      </c>
      <c r="L6" s="11">
        <f>ROUND(E6/'I-289，290，291'!E7*100,1)</f>
        <v>-6.4</v>
      </c>
      <c r="M6" s="11">
        <f>ROUND(F6/'I-289，290，291'!F7*100,1)</f>
        <v>-6.4</v>
      </c>
      <c r="N6" s="11">
        <f>ROUND(G6/'I-289，290，291'!G7*100,1)</f>
        <v>-7.4</v>
      </c>
      <c r="O6" s="11">
        <f>ROUND(H6/'I-289，290，291'!H7*100,1)</f>
        <v>-7.8</v>
      </c>
    </row>
    <row r="7" spans="1:16" ht="15" customHeight="1" x14ac:dyDescent="0.2">
      <c r="A7" s="2" t="s">
        <v>12</v>
      </c>
      <c r="B7" s="5">
        <f>'I-289，290，291'!C9-'I-289，290，291'!B9</f>
        <v>187</v>
      </c>
      <c r="C7" s="5">
        <f>'I-289，290，291'!D9-'I-289，290，291'!C9</f>
        <v>203</v>
      </c>
      <c r="D7" s="5">
        <f>'I-289，290，291'!E9-'I-289，290，291'!D9</f>
        <v>343</v>
      </c>
      <c r="E7" s="5">
        <f>'I-289，290，291'!F9-'I-289，290，291'!E9</f>
        <v>239</v>
      </c>
      <c r="F7" s="5">
        <f>'I-289，290，291'!G9-'I-289，290，291'!F9</f>
        <v>176</v>
      </c>
      <c r="G7" s="5">
        <f>'I-289，290，291'!H9-'I-289，290，291'!G9</f>
        <v>93</v>
      </c>
      <c r="H7" s="5">
        <f>'I-289，290，291'!I9-'I-289，290，291'!H9</f>
        <v>-17</v>
      </c>
      <c r="I7" s="11">
        <f>ROUND(B7/'I-289，290，291'!B9*100,1)</f>
        <v>8.6999999999999993</v>
      </c>
      <c r="J7" s="11">
        <f>ROUND(C7/'I-289，290，291'!C9*100,1)</f>
        <v>8.6999999999999993</v>
      </c>
      <c r="K7" s="11">
        <f>ROUND(D7/'I-289，290，291'!D9*100,1)</f>
        <v>13.5</v>
      </c>
      <c r="L7" s="11">
        <f>ROUND(E7/'I-289，290，291'!E9*100,1)</f>
        <v>8.3000000000000007</v>
      </c>
      <c r="M7" s="11">
        <f>ROUND(F7/'I-289，290，291'!F9*100,1)</f>
        <v>5.6</v>
      </c>
      <c r="N7" s="11">
        <f>ROUND(G7/'I-289，290，291'!G9*100,1)</f>
        <v>2.8</v>
      </c>
      <c r="O7" s="11">
        <f>ROUND(H7/'I-289，290，291'!H9*100,1)</f>
        <v>-0.5</v>
      </c>
    </row>
    <row r="8" spans="1:16" ht="15" customHeight="1" x14ac:dyDescent="0.2">
      <c r="A8" s="2" t="s">
        <v>27</v>
      </c>
      <c r="B8" s="5">
        <f>'I-289，290，291'!C11-'I-289，290，291'!B11</f>
        <v>-268</v>
      </c>
      <c r="C8" s="5">
        <f>'I-289，290，291'!D11-'I-289，290，291'!C11</f>
        <v>-360</v>
      </c>
      <c r="D8" s="5">
        <f>'I-289，290，291'!E11-'I-289，290，291'!D11</f>
        <v>-372</v>
      </c>
      <c r="E8" s="5">
        <f>'I-289，290，291'!F11-'I-289，290，291'!E11</f>
        <v>-393</v>
      </c>
      <c r="F8" s="5">
        <f>'I-289，290，291'!G11-'I-289，290，291'!F11</f>
        <v>-394</v>
      </c>
      <c r="G8" s="5">
        <f>'I-289，290，291'!H11-'I-289，290，291'!G11</f>
        <v>-509</v>
      </c>
      <c r="H8" s="5">
        <f>'I-289，290，291'!I11-'I-289，290，291'!H11</f>
        <v>-581</v>
      </c>
      <c r="I8" s="11">
        <f>ROUND(B8/'I-289，290，291'!B11*100,1)</f>
        <v>-2.1</v>
      </c>
      <c r="J8" s="11">
        <f>ROUND(C8/'I-289，290，291'!C11*100,1)</f>
        <v>-2.9</v>
      </c>
      <c r="K8" s="11">
        <f>ROUND(D8/'I-289，290，291'!D11*100,1)</f>
        <v>-3.1</v>
      </c>
      <c r="L8" s="11">
        <f>ROUND(E8/'I-289，290，291'!E11*100,1)</f>
        <v>-3.4</v>
      </c>
      <c r="M8" s="11">
        <f>ROUND(F8/'I-289，290，291'!F11*100,1)</f>
        <v>-3.5</v>
      </c>
      <c r="N8" s="11">
        <f>ROUND(G8/'I-289，290，291'!G11*100,1)</f>
        <v>-4.7</v>
      </c>
      <c r="O8" s="11">
        <f>ROUND(H8/'I-289，290，291'!H11*100,1)</f>
        <v>-5.6</v>
      </c>
    </row>
    <row r="9" spans="1:16" ht="15" customHeight="1" x14ac:dyDescent="0.2">
      <c r="A9" s="4" t="s">
        <v>25</v>
      </c>
      <c r="B9" s="18">
        <v>8</v>
      </c>
      <c r="C9" s="18">
        <v>-95</v>
      </c>
      <c r="D9" s="18">
        <v>-194</v>
      </c>
      <c r="E9" s="18">
        <v>-289</v>
      </c>
      <c r="F9" s="18">
        <v>-353</v>
      </c>
      <c r="G9" s="18">
        <v>-395</v>
      </c>
      <c r="H9" s="18">
        <v>-440</v>
      </c>
      <c r="I9" s="13">
        <f>ROUND(B9/'I-289，290，291'!B11*100,1)</f>
        <v>0.1</v>
      </c>
      <c r="J9" s="13">
        <f>ROUND(C9/'I-289，290，291'!C11*100,1)</f>
        <v>-0.8</v>
      </c>
      <c r="K9" s="13">
        <f>ROUND(D9/'I-289，290，291'!D11*100,1)</f>
        <v>-1.6</v>
      </c>
      <c r="L9" s="13">
        <f>ROUND(E9/'I-289，290，291'!E11*100,1)</f>
        <v>-2.5</v>
      </c>
      <c r="M9" s="13">
        <f>ROUND(F9/'I-289，290，291'!F11*100,1)</f>
        <v>-3.1</v>
      </c>
      <c r="N9" s="13">
        <f>ROUND(G9/'I-289，290，291'!G11*100,1)</f>
        <v>-3.6</v>
      </c>
      <c r="O9" s="13">
        <f>ROUND(H9/'I-289，290，291'!H11*100,1)</f>
        <v>-4.2</v>
      </c>
    </row>
    <row r="10" spans="1:16" ht="15" customHeight="1" x14ac:dyDescent="0.2">
      <c r="A10" s="2" t="s">
        <v>26</v>
      </c>
      <c r="B10" s="5">
        <v>-276</v>
      </c>
      <c r="C10" s="5">
        <v>-265</v>
      </c>
      <c r="D10" s="5">
        <v>-178</v>
      </c>
      <c r="E10" s="5">
        <v>-104</v>
      </c>
      <c r="F10" s="5">
        <v>-41</v>
      </c>
      <c r="G10" s="5">
        <v>-114</v>
      </c>
      <c r="H10" s="5">
        <v>-141</v>
      </c>
      <c r="I10" s="17">
        <f>ROUND(B10/'I-289，290，291'!B11*100,1)</f>
        <v>-2.2000000000000002</v>
      </c>
      <c r="J10" s="17">
        <f>ROUND(C10/'I-289，290，291'!C11*100,1)</f>
        <v>-2.1</v>
      </c>
      <c r="K10" s="17">
        <f>ROUND(D10/'I-289，290，291'!D11*100,1)</f>
        <v>-1.5</v>
      </c>
      <c r="L10" s="17">
        <f>ROUND(E10/'I-289，290，291'!E11*100,1)</f>
        <v>-0.9</v>
      </c>
      <c r="M10" s="17">
        <f>ROUND(F10/'I-289，290，291'!F11*100,1)</f>
        <v>-0.4</v>
      </c>
      <c r="N10" s="17">
        <f>ROUND(G10/'I-289，290，291'!G11*100,1)</f>
        <v>-1</v>
      </c>
      <c r="O10" s="17">
        <f>ROUND(H10/'I-289，290，291'!H11*100,1)</f>
        <v>-1.4</v>
      </c>
    </row>
    <row r="11" spans="1:16" ht="15" customHeight="1" x14ac:dyDescent="0.2">
      <c r="A11" s="3" t="s">
        <v>27</v>
      </c>
      <c r="B11" s="6">
        <v>-268</v>
      </c>
      <c r="C11" s="6">
        <v>-360</v>
      </c>
      <c r="D11" s="6">
        <v>-372</v>
      </c>
      <c r="E11" s="6">
        <v>-393</v>
      </c>
      <c r="F11" s="6">
        <v>-394</v>
      </c>
      <c r="G11" s="6">
        <v>-509</v>
      </c>
      <c r="H11" s="6">
        <v>-581</v>
      </c>
      <c r="I11" s="12">
        <f>ROUND(B11/'I-289，290，291'!B11*100,1)</f>
        <v>-2.1</v>
      </c>
      <c r="J11" s="12">
        <f>ROUND(C11/'I-289，290，291'!C11*100,1)</f>
        <v>-2.9</v>
      </c>
      <c r="K11" s="12">
        <f>ROUND(D11/'I-289，290，291'!D11*100,1)</f>
        <v>-3.1</v>
      </c>
      <c r="L11" s="12">
        <f>ROUND(E11/'I-289，290，291'!E11*100,1)</f>
        <v>-3.4</v>
      </c>
      <c r="M11" s="12">
        <f>ROUND(F11/'I-289，290，291'!F11*100,1)</f>
        <v>-3.5</v>
      </c>
      <c r="N11" s="12">
        <f>ROUND(G11/'I-289，290，291'!G11*100,1)</f>
        <v>-4.7</v>
      </c>
      <c r="O11" s="12">
        <f>ROUND(H11/'I-289，290，291'!H11*100,1)</f>
        <v>-5.6</v>
      </c>
    </row>
    <row r="14" spans="1:16" ht="18" customHeight="1" x14ac:dyDescent="0.2">
      <c r="A14" s="23" t="s">
        <v>81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9"/>
    </row>
    <row r="15" spans="1:16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5"/>
    </row>
    <row r="16" spans="1:16" ht="15" customHeight="1" x14ac:dyDescent="0.2">
      <c r="A16" s="19" t="s">
        <v>48</v>
      </c>
      <c r="B16" s="21" t="s">
        <v>35</v>
      </c>
      <c r="C16" s="22"/>
      <c r="D16" s="22"/>
      <c r="E16" s="22"/>
      <c r="F16" s="22"/>
      <c r="G16" s="22"/>
      <c r="H16" s="22"/>
      <c r="I16" s="21" t="s">
        <v>36</v>
      </c>
      <c r="J16" s="22"/>
      <c r="K16" s="22"/>
      <c r="L16" s="22"/>
      <c r="M16" s="22"/>
      <c r="N16" s="22"/>
      <c r="O16" s="22"/>
      <c r="P16" s="16"/>
    </row>
    <row r="17" spans="1:16" ht="15" customHeight="1" x14ac:dyDescent="0.2">
      <c r="A17" s="20"/>
      <c r="B17" s="1" t="s">
        <v>28</v>
      </c>
      <c r="C17" s="1" t="s">
        <v>29</v>
      </c>
      <c r="D17" s="1" t="s">
        <v>30</v>
      </c>
      <c r="E17" s="1" t="s">
        <v>31</v>
      </c>
      <c r="F17" s="1" t="s">
        <v>32</v>
      </c>
      <c r="G17" s="1" t="s">
        <v>33</v>
      </c>
      <c r="H17" s="1" t="s">
        <v>34</v>
      </c>
      <c r="I17" s="1" t="s">
        <v>28</v>
      </c>
      <c r="J17" s="1" t="s">
        <v>29</v>
      </c>
      <c r="K17" s="1" t="s">
        <v>30</v>
      </c>
      <c r="L17" s="1" t="s">
        <v>31</v>
      </c>
      <c r="M17" s="1" t="s">
        <v>32</v>
      </c>
      <c r="N17" s="1" t="s">
        <v>33</v>
      </c>
      <c r="O17" s="1" t="s">
        <v>34</v>
      </c>
    </row>
    <row r="18" spans="1:16" ht="15" customHeight="1" x14ac:dyDescent="0.2">
      <c r="A18" s="4" t="s">
        <v>23</v>
      </c>
      <c r="B18" s="5">
        <f>'I-289，290，291'!C18-'I-289，290，291'!B18</f>
        <v>19</v>
      </c>
      <c r="C18" s="5">
        <f>'I-289，290，291'!D18-'I-289，290，291'!C18</f>
        <v>-24</v>
      </c>
      <c r="D18" s="5">
        <f>'I-289，290，291'!E18-'I-289，290，291'!D18</f>
        <v>-5</v>
      </c>
      <c r="E18" s="5">
        <f>'I-289，290，291'!F18-'I-289，290，291'!E18</f>
        <v>-18</v>
      </c>
      <c r="F18" s="5">
        <f>'I-289，290，291'!G18-'I-289，290，291'!F18</f>
        <v>29</v>
      </c>
      <c r="G18" s="5">
        <f>'I-289，290，291'!H18-'I-289，290，291'!G18</f>
        <v>-1</v>
      </c>
      <c r="H18" s="5">
        <f>'I-289，290，291'!I18-'I-289，290，291'!H18</f>
        <v>-12</v>
      </c>
      <c r="I18" s="11">
        <f>ROUND(B18/'I-289，290，291'!B18*100,1)</f>
        <v>1.3</v>
      </c>
      <c r="J18" s="11">
        <f>ROUND(C18/'I-289，290，291'!C18*100,1)</f>
        <v>-1.6</v>
      </c>
      <c r="K18" s="11">
        <f>ROUND(D18/'I-289，290，291'!D18*100,1)</f>
        <v>-0.3</v>
      </c>
      <c r="L18" s="11">
        <f>ROUND(E18/'I-289，290，291'!E18*100,1)</f>
        <v>-1.2</v>
      </c>
      <c r="M18" s="11">
        <f>ROUND(F18/'I-289，290，291'!F18*100,1)</f>
        <v>2</v>
      </c>
      <c r="N18" s="11">
        <f>ROUND(G18/'I-289，290，291'!G18*100,1)</f>
        <v>-0.1</v>
      </c>
      <c r="O18" s="11">
        <f>ROUND(H18/'I-289，290，291'!H18*100,1)</f>
        <v>-0.8</v>
      </c>
    </row>
    <row r="19" spans="1:16" ht="15" customHeight="1" x14ac:dyDescent="0.2">
      <c r="A19" s="2" t="s">
        <v>24</v>
      </c>
      <c r="B19" s="5">
        <f>'I-289，290，291'!C20-'I-289，290，291'!B20</f>
        <v>305</v>
      </c>
      <c r="C19" s="5">
        <f>'I-289，290，291'!D20-'I-289，290，291'!C20</f>
        <v>200</v>
      </c>
      <c r="D19" s="5">
        <f>'I-289，290，291'!E20-'I-289，290，291'!D20</f>
        <v>-46</v>
      </c>
      <c r="E19" s="5">
        <f>'I-289，290，291'!F20-'I-289，290，291'!E20</f>
        <v>69</v>
      </c>
      <c r="F19" s="5">
        <f>'I-289，290，291'!G20-'I-289，290，291'!F20</f>
        <v>5</v>
      </c>
      <c r="G19" s="5">
        <f>'I-289，290，291'!H20-'I-289，290，291'!G20</f>
        <v>-13</v>
      </c>
      <c r="H19" s="5">
        <f>'I-289，290，291'!I20-'I-289，290，291'!H20</f>
        <v>-112</v>
      </c>
      <c r="I19" s="11">
        <f>ROUND(B19/'I-289，290，291'!B20*100,1)</f>
        <v>3.3</v>
      </c>
      <c r="J19" s="11">
        <f>ROUND(C19/'I-289，290，291'!C20*100,1)</f>
        <v>2.1</v>
      </c>
      <c r="K19" s="11">
        <f>ROUND(D19/'I-289，290，291'!D20*100,1)</f>
        <v>-0.5</v>
      </c>
      <c r="L19" s="11">
        <f>ROUND(E19/'I-289，290，291'!E20*100,1)</f>
        <v>0.7</v>
      </c>
      <c r="M19" s="11">
        <f>ROUND(F19/'I-289，290，291'!F20*100,1)</f>
        <v>0.1</v>
      </c>
      <c r="N19" s="11">
        <f>ROUND(G19/'I-289，290，291'!G20*100,1)</f>
        <v>-0.1</v>
      </c>
      <c r="O19" s="11">
        <f>ROUND(H19/'I-289，290，291'!H20*100,1)</f>
        <v>-1.1000000000000001</v>
      </c>
    </row>
    <row r="20" spans="1:16" ht="15" customHeight="1" x14ac:dyDescent="0.2">
      <c r="A20" s="2" t="s">
        <v>12</v>
      </c>
      <c r="B20" s="5">
        <f>'I-289，290，291'!C22-'I-289，290，291'!B22</f>
        <v>231</v>
      </c>
      <c r="C20" s="5">
        <f>'I-289，290，291'!D22-'I-289，290，291'!C22</f>
        <v>299</v>
      </c>
      <c r="D20" s="5">
        <f>'I-289，290，291'!E22-'I-289，290，291'!D22</f>
        <v>427</v>
      </c>
      <c r="E20" s="5">
        <f>'I-289，290，291'!F22-'I-289，290，291'!E22</f>
        <v>311</v>
      </c>
      <c r="F20" s="5">
        <f>'I-289，290，291'!G22-'I-289，290，291'!F22</f>
        <v>343</v>
      </c>
      <c r="G20" s="5">
        <f>'I-289，290，291'!H22-'I-289，290，291'!G22</f>
        <v>258</v>
      </c>
      <c r="H20" s="5">
        <f>'I-289，290，291'!I22-'I-289，290，291'!H22</f>
        <v>284</v>
      </c>
      <c r="I20" s="11">
        <f>ROUND(B20/'I-289，290，291'!B22*100,1)</f>
        <v>12.4</v>
      </c>
      <c r="J20" s="11">
        <f>ROUND(C20/'I-289，290，291'!C22*100,1)</f>
        <v>14.2</v>
      </c>
      <c r="K20" s="11">
        <f>ROUND(D20/'I-289，290，291'!D22*100,1)</f>
        <v>17.8</v>
      </c>
      <c r="L20" s="11">
        <f>ROUND(E20/'I-289，290，291'!E22*100,1)</f>
        <v>11</v>
      </c>
      <c r="M20" s="11">
        <f>ROUND(F20/'I-289，290，291'!F22*100,1)</f>
        <v>10.9</v>
      </c>
      <c r="N20" s="11">
        <f>ROUND(G20/'I-289，290，291'!G22*100,1)</f>
        <v>7.4</v>
      </c>
      <c r="O20" s="11">
        <f>ROUND(H20/'I-289，290，291'!H22*100,1)</f>
        <v>7.6</v>
      </c>
    </row>
    <row r="21" spans="1:16" ht="15" customHeight="1" x14ac:dyDescent="0.2">
      <c r="A21" s="2" t="s">
        <v>27</v>
      </c>
      <c r="B21" s="5">
        <f>'I-289，290，291'!C24-'I-289，290，291'!B24</f>
        <v>555</v>
      </c>
      <c r="C21" s="5">
        <f>'I-289，290，291'!D24-'I-289，290，291'!C24</f>
        <v>475</v>
      </c>
      <c r="D21" s="5">
        <f>'I-289，290，291'!E24-'I-289，290，291'!D24</f>
        <v>376</v>
      </c>
      <c r="E21" s="5">
        <f>'I-289，290，291'!F24-'I-289，290，291'!E24</f>
        <v>362</v>
      </c>
      <c r="F21" s="5">
        <f>'I-289，290，291'!G24-'I-289，290，291'!F24</f>
        <v>377</v>
      </c>
      <c r="G21" s="5">
        <f>'I-289，290，291'!H24-'I-289，290，291'!G24</f>
        <v>244</v>
      </c>
      <c r="H21" s="5">
        <f>'I-289，290，291'!I24-'I-289，290，291'!H24</f>
        <v>160</v>
      </c>
      <c r="I21" s="11">
        <f>ROUND(B21/'I-289，290，291'!B24*100,1)</f>
        <v>4.4000000000000004</v>
      </c>
      <c r="J21" s="11">
        <f>ROUND(C21/'I-289，290，291'!C24*100,1)</f>
        <v>3.6</v>
      </c>
      <c r="K21" s="11">
        <f>ROUND(D21/'I-289，290，291'!D24*100,1)</f>
        <v>2.8</v>
      </c>
      <c r="L21" s="11">
        <f>ROUND(E21/'I-289，290，291'!E24*100,1)</f>
        <v>2.6</v>
      </c>
      <c r="M21" s="11">
        <f>ROUND(F21/'I-289，290，291'!F24*100,1)</f>
        <v>2.6</v>
      </c>
      <c r="N21" s="11">
        <f>ROUND(G21/'I-289，290，291'!G24*100,1)</f>
        <v>1.7</v>
      </c>
      <c r="O21" s="11">
        <f>ROUND(H21/'I-289，290，291'!H24*100,1)</f>
        <v>1.1000000000000001</v>
      </c>
    </row>
    <row r="22" spans="1:16" ht="15" customHeight="1" x14ac:dyDescent="0.2">
      <c r="A22" s="4" t="s">
        <v>25</v>
      </c>
      <c r="B22" s="18">
        <v>83</v>
      </c>
      <c r="C22" s="18">
        <v>13</v>
      </c>
      <c r="D22" s="18">
        <v>-54</v>
      </c>
      <c r="E22" s="18">
        <v>-118</v>
      </c>
      <c r="F22" s="18">
        <v>-165</v>
      </c>
      <c r="G22" s="18">
        <v>-212</v>
      </c>
      <c r="H22" s="18">
        <v>-270</v>
      </c>
      <c r="I22" s="13">
        <f>ROUND(B22/'I-289，290，291'!B24*100,1)</f>
        <v>0.7</v>
      </c>
      <c r="J22" s="13">
        <f>ROUND(C22/'I-289，290，291'!C24*100,1)</f>
        <v>0.1</v>
      </c>
      <c r="K22" s="13">
        <f>ROUND(D22/'I-289，290，291'!D24*100,1)</f>
        <v>-0.4</v>
      </c>
      <c r="L22" s="13">
        <f>ROUND(E22/'I-289，290，291'!E24*100,1)</f>
        <v>-0.8</v>
      </c>
      <c r="M22" s="13">
        <f>ROUND(F22/'I-289，290，291'!F24*100,1)</f>
        <v>-1.2</v>
      </c>
      <c r="N22" s="13">
        <f>ROUND(G22/'I-289，290，291'!G24*100,1)</f>
        <v>-1.4</v>
      </c>
      <c r="O22" s="13">
        <f>ROUND(H22/'I-289，290，291'!H24*100,1)</f>
        <v>-1.8</v>
      </c>
    </row>
    <row r="23" spans="1:16" ht="15" customHeight="1" x14ac:dyDescent="0.2">
      <c r="A23" s="2" t="s">
        <v>26</v>
      </c>
      <c r="B23" s="5">
        <v>472</v>
      </c>
      <c r="C23" s="5">
        <v>462</v>
      </c>
      <c r="D23" s="5">
        <v>430</v>
      </c>
      <c r="E23" s="5">
        <v>480</v>
      </c>
      <c r="F23" s="5">
        <v>542</v>
      </c>
      <c r="G23" s="5">
        <v>456</v>
      </c>
      <c r="H23" s="5">
        <v>430</v>
      </c>
      <c r="I23" s="17">
        <f>ROUND(B23/'I-289，290，291'!B24*100,1)</f>
        <v>3.8</v>
      </c>
      <c r="J23" s="17">
        <f>ROUND(C23/'I-289，290，291'!C24*100,1)</f>
        <v>3.5</v>
      </c>
      <c r="K23" s="17">
        <f>ROUND(D23/'I-289，290，291'!D24*100,1)</f>
        <v>3.2</v>
      </c>
      <c r="L23" s="17">
        <f>ROUND(E23/'I-289，290，291'!E24*100,1)</f>
        <v>3.4</v>
      </c>
      <c r="M23" s="17">
        <f>ROUND(F23/'I-289，290，291'!F24*100,1)</f>
        <v>3.8</v>
      </c>
      <c r="N23" s="17">
        <f>ROUND(G23/'I-289，290，291'!G24*100,1)</f>
        <v>3.1</v>
      </c>
      <c r="O23" s="17">
        <f>ROUND(H23/'I-289，290，291'!H24*100,1)</f>
        <v>2.9</v>
      </c>
    </row>
    <row r="24" spans="1:16" ht="15" customHeight="1" x14ac:dyDescent="0.2">
      <c r="A24" s="3" t="s">
        <v>27</v>
      </c>
      <c r="B24" s="6">
        <v>555</v>
      </c>
      <c r="C24" s="6">
        <v>475</v>
      </c>
      <c r="D24" s="6">
        <v>376</v>
      </c>
      <c r="E24" s="6">
        <v>362</v>
      </c>
      <c r="F24" s="6">
        <v>377</v>
      </c>
      <c r="G24" s="6">
        <v>244</v>
      </c>
      <c r="H24" s="6">
        <v>160</v>
      </c>
      <c r="I24" s="12">
        <f>ROUND(B24/'I-289，290，291'!B24*100,1)</f>
        <v>4.4000000000000004</v>
      </c>
      <c r="J24" s="12">
        <f>ROUND(C24/'I-289，290，291'!C24*100,1)</f>
        <v>3.6</v>
      </c>
      <c r="K24" s="12">
        <f>ROUND(D24/'I-289，290，291'!D24*100,1)</f>
        <v>2.8</v>
      </c>
      <c r="L24" s="12">
        <f>ROUND(E24/'I-289，290，291'!E24*100,1)</f>
        <v>2.6</v>
      </c>
      <c r="M24" s="12">
        <f>ROUND(F24/'I-289，290，291'!F24*100,1)</f>
        <v>2.6</v>
      </c>
      <c r="N24" s="12">
        <f>ROUND(G24/'I-289，290，291'!G24*100,1)</f>
        <v>1.7</v>
      </c>
      <c r="O24" s="12">
        <f>ROUND(H24/'I-289，290，291'!H24*100,1)</f>
        <v>1.1000000000000001</v>
      </c>
    </row>
    <row r="27" spans="1:16" ht="18" customHeight="1" x14ac:dyDescent="0.2">
      <c r="A27" s="23" t="s">
        <v>82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9"/>
    </row>
    <row r="28" spans="1:16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5"/>
    </row>
    <row r="29" spans="1:16" ht="15" customHeight="1" x14ac:dyDescent="0.2">
      <c r="A29" s="19" t="s">
        <v>48</v>
      </c>
      <c r="B29" s="21" t="s">
        <v>35</v>
      </c>
      <c r="C29" s="22"/>
      <c r="D29" s="22"/>
      <c r="E29" s="22"/>
      <c r="F29" s="22"/>
      <c r="G29" s="22"/>
      <c r="H29" s="22"/>
      <c r="I29" s="21" t="s">
        <v>36</v>
      </c>
      <c r="J29" s="22"/>
      <c r="K29" s="22"/>
      <c r="L29" s="22"/>
      <c r="M29" s="22"/>
      <c r="N29" s="22"/>
      <c r="O29" s="22"/>
      <c r="P29" s="16"/>
    </row>
    <row r="30" spans="1:16" ht="15" customHeight="1" x14ac:dyDescent="0.2">
      <c r="A30" s="20"/>
      <c r="B30" s="1" t="s">
        <v>28</v>
      </c>
      <c r="C30" s="1" t="s">
        <v>29</v>
      </c>
      <c r="D30" s="1" t="s">
        <v>30</v>
      </c>
      <c r="E30" s="1" t="s">
        <v>31</v>
      </c>
      <c r="F30" s="1" t="s">
        <v>32</v>
      </c>
      <c r="G30" s="1" t="s">
        <v>33</v>
      </c>
      <c r="H30" s="1" t="s">
        <v>34</v>
      </c>
      <c r="I30" s="1" t="s">
        <v>28</v>
      </c>
      <c r="J30" s="1" t="s">
        <v>29</v>
      </c>
      <c r="K30" s="1" t="s">
        <v>30</v>
      </c>
      <c r="L30" s="1" t="s">
        <v>31</v>
      </c>
      <c r="M30" s="1" t="s">
        <v>32</v>
      </c>
      <c r="N30" s="1" t="s">
        <v>33</v>
      </c>
      <c r="O30" s="1" t="s">
        <v>34</v>
      </c>
    </row>
    <row r="31" spans="1:16" ht="15" customHeight="1" x14ac:dyDescent="0.2">
      <c r="A31" s="4" t="s">
        <v>23</v>
      </c>
      <c r="B31" s="5">
        <f>'I-289，290，291'!C31-'I-289，290，291'!B31</f>
        <v>-297</v>
      </c>
      <c r="C31" s="5">
        <f>'I-289，290，291'!D31-'I-289，290，291'!C31</f>
        <v>-312</v>
      </c>
      <c r="D31" s="5">
        <f>'I-289，290，291'!E31-'I-289，290，291'!D31</f>
        <v>-157</v>
      </c>
      <c r="E31" s="5">
        <f>'I-289，290，291'!F31-'I-289，290，291'!E31</f>
        <v>-110</v>
      </c>
      <c r="F31" s="5">
        <f>'I-289，290，291'!G31-'I-289，290，291'!F31</f>
        <v>-68</v>
      </c>
      <c r="G31" s="5">
        <f>'I-289，290，291'!H31-'I-289，290，291'!G31</f>
        <v>-168</v>
      </c>
      <c r="H31" s="5">
        <f>'I-289，290，291'!I31-'I-289，290，291'!H31</f>
        <v>-155</v>
      </c>
      <c r="I31" s="11">
        <f>ROUND(B31/'I-289，290，291'!B31*100,1)</f>
        <v>-15.7</v>
      </c>
      <c r="J31" s="11">
        <f>ROUND(C31/'I-289，290，291'!C31*100,1)</f>
        <v>-19.600000000000001</v>
      </c>
      <c r="K31" s="11">
        <f>ROUND(D31/'I-289，290，291'!D31*100,1)</f>
        <v>-12.3</v>
      </c>
      <c r="L31" s="11">
        <f>ROUND(E31/'I-289，290，291'!E31*100,1)</f>
        <v>-9.8000000000000007</v>
      </c>
      <c r="M31" s="11">
        <f>ROUND(F31/'I-289，290，291'!F31*100,1)</f>
        <v>-6.7</v>
      </c>
      <c r="N31" s="11">
        <f>ROUND(G31/'I-289，290，291'!G31*100,1)</f>
        <v>-17.8</v>
      </c>
      <c r="O31" s="11">
        <f>ROUND(H31/'I-289，290，291'!H31*100,1)</f>
        <v>-19.899999999999999</v>
      </c>
    </row>
    <row r="32" spans="1:16" ht="15" customHeight="1" x14ac:dyDescent="0.2">
      <c r="A32" s="2" t="s">
        <v>24</v>
      </c>
      <c r="B32" s="5">
        <f>'I-289，290，291'!C33-'I-289，290，291'!B33</f>
        <v>-570</v>
      </c>
      <c r="C32" s="5">
        <f>'I-289，290，291'!D33-'I-289，290，291'!C33</f>
        <v>-880</v>
      </c>
      <c r="D32" s="5">
        <f>'I-289，290，291'!E33-'I-289，290，291'!D33</f>
        <v>-1020</v>
      </c>
      <c r="E32" s="5">
        <f>'I-289，290，291'!F33-'I-289，290，291'!E33</f>
        <v>-1084</v>
      </c>
      <c r="F32" s="5">
        <f>'I-289，290，291'!G33-'I-289，290，291'!F33</f>
        <v>-897</v>
      </c>
      <c r="G32" s="5">
        <f>'I-289，290，291'!H33-'I-289，290，291'!G33</f>
        <v>-685</v>
      </c>
      <c r="H32" s="5">
        <f>'I-289，290，291'!I33-'I-289，290，291'!H33</f>
        <v>-549</v>
      </c>
      <c r="I32" s="11">
        <f>ROUND(B32/'I-289，290，291'!B33*100,1)</f>
        <v>-4.4000000000000004</v>
      </c>
      <c r="J32" s="11">
        <f>ROUND(C32/'I-289，290，291'!C33*100,1)</f>
        <v>-7</v>
      </c>
      <c r="K32" s="11">
        <f>ROUND(D32/'I-289，290，291'!D33*100,1)</f>
        <v>-8.8000000000000007</v>
      </c>
      <c r="L32" s="11">
        <f>ROUND(E32/'I-289，290，291'!E33*100,1)</f>
        <v>-10.199999999999999</v>
      </c>
      <c r="M32" s="11">
        <f>ROUND(F32/'I-289，290，291'!F33*100,1)</f>
        <v>-9.4</v>
      </c>
      <c r="N32" s="11">
        <f>ROUND(G32/'I-289，290，291'!G33*100,1)</f>
        <v>-7.9</v>
      </c>
      <c r="O32" s="11">
        <f>ROUND(H32/'I-289，290，291'!H33*100,1)</f>
        <v>-6.9</v>
      </c>
    </row>
    <row r="33" spans="1:15" ht="15" customHeight="1" x14ac:dyDescent="0.2">
      <c r="A33" s="2" t="s">
        <v>12</v>
      </c>
      <c r="B33" s="5">
        <f>'I-289，290，291'!C35-'I-289，290，291'!B35</f>
        <v>256</v>
      </c>
      <c r="C33" s="5">
        <f>'I-289，290，291'!D35-'I-289，290，291'!C35</f>
        <v>158</v>
      </c>
      <c r="D33" s="5">
        <f>'I-289，290，291'!E35-'I-289，290，291'!D35</f>
        <v>176</v>
      </c>
      <c r="E33" s="5">
        <f>'I-289，290，291'!F35-'I-289，290，291'!E35</f>
        <v>36</v>
      </c>
      <c r="F33" s="5">
        <f>'I-289，290，291'!G35-'I-289，290，291'!F35</f>
        <v>-1</v>
      </c>
      <c r="G33" s="5">
        <f>'I-289，290，291'!H35-'I-289，290，291'!G35</f>
        <v>-51</v>
      </c>
      <c r="H33" s="5">
        <f>'I-289，290，291'!I35-'I-289，290，291'!H35</f>
        <v>-74</v>
      </c>
      <c r="I33" s="11">
        <f>ROUND(B33/'I-289，290，291'!B35*100,1)</f>
        <v>8.8000000000000007</v>
      </c>
      <c r="J33" s="11">
        <f>ROUND(C33/'I-289，290，291'!C35*100,1)</f>
        <v>5</v>
      </c>
      <c r="K33" s="11">
        <f>ROUND(D33/'I-289，290，291'!D35*100,1)</f>
        <v>5.3</v>
      </c>
      <c r="L33" s="11">
        <f>ROUND(E33/'I-289，290，291'!E35*100,1)</f>
        <v>1</v>
      </c>
      <c r="M33" s="11">
        <f>ROUND(F33/'I-289，290，291'!F35*100,1)</f>
        <v>0</v>
      </c>
      <c r="N33" s="11">
        <f>ROUND(G33/'I-289，290，291'!G35*100,1)</f>
        <v>-1.4</v>
      </c>
      <c r="O33" s="11">
        <f>ROUND(H33/'I-289，290，291'!H35*100,1)</f>
        <v>-2.1</v>
      </c>
    </row>
    <row r="34" spans="1:15" ht="15" customHeight="1" x14ac:dyDescent="0.2">
      <c r="A34" s="2" t="s">
        <v>27</v>
      </c>
      <c r="B34" s="5">
        <f>'I-289，290，291'!C37-'I-289，290，291'!B37</f>
        <v>-611</v>
      </c>
      <c r="C34" s="5">
        <f>'I-289，290，291'!D37-'I-289，290，291'!C37</f>
        <v>-1034</v>
      </c>
      <c r="D34" s="5">
        <f>'I-289，290，291'!E37-'I-289，290，291'!D37</f>
        <v>-1001</v>
      </c>
      <c r="E34" s="5">
        <f>'I-289，290，291'!F37-'I-289，290，291'!E37</f>
        <v>-1158</v>
      </c>
      <c r="F34" s="5">
        <f>'I-289，290，291'!G37-'I-289，290，291'!F37</f>
        <v>-966</v>
      </c>
      <c r="G34" s="5">
        <f>'I-289，290，291'!H37-'I-289，290，291'!G37</f>
        <v>-904</v>
      </c>
      <c r="H34" s="5">
        <f>'I-289，290，291'!I37-'I-289，290，291'!H37</f>
        <v>-778</v>
      </c>
      <c r="I34" s="11">
        <f>ROUND(B34/'I-289，290，291'!B37*100,1)</f>
        <v>-3.4</v>
      </c>
      <c r="J34" s="11">
        <f>ROUND(C34/'I-289，290，291'!C37*100,1)</f>
        <v>-6</v>
      </c>
      <c r="K34" s="11">
        <f>ROUND(D34/'I-289，290，291'!D37*100,1)</f>
        <v>-6.2</v>
      </c>
      <c r="L34" s="11">
        <f>ROUND(E34/'I-289，290，291'!E37*100,1)</f>
        <v>-7.6</v>
      </c>
      <c r="M34" s="11">
        <f>ROUND(F34/'I-289，290，291'!F37*100,1)</f>
        <v>-6.9</v>
      </c>
      <c r="N34" s="11">
        <f>ROUND(G34/'I-289，290，291'!G37*100,1)</f>
        <v>-6.9</v>
      </c>
      <c r="O34" s="11">
        <f>ROUND(H34/'I-289，290，291'!H37*100,1)</f>
        <v>-6.4</v>
      </c>
    </row>
    <row r="35" spans="1:15" ht="15" customHeight="1" x14ac:dyDescent="0.2">
      <c r="A35" s="4" t="s">
        <v>25</v>
      </c>
      <c r="B35" s="18">
        <v>-58</v>
      </c>
      <c r="C35" s="18">
        <v>-192</v>
      </c>
      <c r="D35" s="18">
        <v>-257</v>
      </c>
      <c r="E35" s="18">
        <v>-370</v>
      </c>
      <c r="F35" s="18">
        <v>-449</v>
      </c>
      <c r="G35" s="18">
        <v>-506</v>
      </c>
      <c r="H35" s="18">
        <v>-535</v>
      </c>
      <c r="I35" s="13">
        <f>ROUND(B35/'I-289，290，291'!B37*100,1)</f>
        <v>-0.3</v>
      </c>
      <c r="J35" s="13">
        <f>ROUND(C35/'I-289，290，291'!C37*100,1)</f>
        <v>-1.1000000000000001</v>
      </c>
      <c r="K35" s="13">
        <f>ROUND(D35/'I-289，290，291'!D37*100,1)</f>
        <v>-1.6</v>
      </c>
      <c r="L35" s="13">
        <f>ROUND(E35/'I-289，290，291'!E37*100,1)</f>
        <v>-2.4</v>
      </c>
      <c r="M35" s="13">
        <f>ROUND(F35/'I-289，290，291'!F37*100,1)</f>
        <v>-3.2</v>
      </c>
      <c r="N35" s="13">
        <f>ROUND(G35/'I-289，290，291'!G37*100,1)</f>
        <v>-3.9</v>
      </c>
      <c r="O35" s="13">
        <f>ROUND(H35/'I-289，290，291'!H37*100,1)</f>
        <v>-4.4000000000000004</v>
      </c>
    </row>
    <row r="36" spans="1:15" ht="15" customHeight="1" x14ac:dyDescent="0.2">
      <c r="A36" s="2" t="s">
        <v>26</v>
      </c>
      <c r="B36" s="5">
        <v>-553</v>
      </c>
      <c r="C36" s="5">
        <v>-842</v>
      </c>
      <c r="D36" s="5">
        <v>-744</v>
      </c>
      <c r="E36" s="5">
        <v>-788</v>
      </c>
      <c r="F36" s="5">
        <v>-517</v>
      </c>
      <c r="G36" s="5">
        <v>-398</v>
      </c>
      <c r="H36" s="5">
        <v>-243</v>
      </c>
      <c r="I36" s="17">
        <f>ROUND(B36/'I-289，290，291'!B37*100,1)</f>
        <v>-3.1</v>
      </c>
      <c r="J36" s="17">
        <f>ROUND(C36/'I-289，290，291'!C37*100,1)</f>
        <v>-4.9000000000000004</v>
      </c>
      <c r="K36" s="17">
        <f>ROUND(D36/'I-289，290，291'!D37*100,1)</f>
        <v>-4.5999999999999996</v>
      </c>
      <c r="L36" s="17">
        <f>ROUND(E36/'I-289，290，291'!E37*100,1)</f>
        <v>-5.2</v>
      </c>
      <c r="M36" s="17">
        <f>ROUND(F36/'I-289，290，291'!F37*100,1)</f>
        <v>-3.7</v>
      </c>
      <c r="N36" s="17">
        <f>ROUND(G36/'I-289，290，291'!G37*100,1)</f>
        <v>-3</v>
      </c>
      <c r="O36" s="17">
        <f>ROUND(H36/'I-289，290，291'!H37*100,1)</f>
        <v>-2</v>
      </c>
    </row>
    <row r="37" spans="1:15" ht="15" customHeight="1" x14ac:dyDescent="0.2">
      <c r="A37" s="3" t="s">
        <v>27</v>
      </c>
      <c r="B37" s="6">
        <v>-611</v>
      </c>
      <c r="C37" s="6">
        <v>-1034</v>
      </c>
      <c r="D37" s="6">
        <v>-1001</v>
      </c>
      <c r="E37" s="6">
        <v>-1158</v>
      </c>
      <c r="F37" s="6">
        <v>-966</v>
      </c>
      <c r="G37" s="6">
        <v>-904</v>
      </c>
      <c r="H37" s="6">
        <v>-778</v>
      </c>
      <c r="I37" s="12">
        <f>ROUND(B37/'I-289，290，291'!B37*100,1)</f>
        <v>-3.4</v>
      </c>
      <c r="J37" s="12">
        <f>ROUND(C37/'I-289，290，291'!C37*100,1)</f>
        <v>-6</v>
      </c>
      <c r="K37" s="12">
        <f>ROUND(D37/'I-289，290，291'!D37*100,1)</f>
        <v>-6.2</v>
      </c>
      <c r="L37" s="12">
        <f>ROUND(E37/'I-289，290，291'!E37*100,1)</f>
        <v>-7.6</v>
      </c>
      <c r="M37" s="12">
        <f>ROUND(F37/'I-289，290，291'!F37*100,1)</f>
        <v>-6.9</v>
      </c>
      <c r="N37" s="12">
        <f>ROUND(G37/'I-289，290，291'!G37*100,1)</f>
        <v>-6.9</v>
      </c>
      <c r="O37" s="12">
        <f>ROUND(H37/'I-289，290，291'!H37*100,1)</f>
        <v>-6.4</v>
      </c>
    </row>
  </sheetData>
  <mergeCells count="12">
    <mergeCell ref="A29:A30"/>
    <mergeCell ref="B29:H29"/>
    <mergeCell ref="I29:O29"/>
    <mergeCell ref="A27:O27"/>
    <mergeCell ref="B3:H3"/>
    <mergeCell ref="I3:O3"/>
    <mergeCell ref="A1:O1"/>
    <mergeCell ref="A3:A4"/>
    <mergeCell ref="A14:O14"/>
    <mergeCell ref="A16:A17"/>
    <mergeCell ref="B16:H16"/>
    <mergeCell ref="I16:O16"/>
  </mergeCells>
  <phoneticPr fontId="1"/>
  <pageMargins left="0.59055118110236227" right="0.59055118110236227" top="0.59055118110236227" bottom="0.59055118110236227" header="0.51181102362204722" footer="0.51181102362204722"/>
  <pageSetup paperSize="9" orientation="landscape" horizontalDpi="3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zoomScaleNormal="100" workbookViewId="0">
      <selection activeCell="O34" sqref="O34"/>
    </sheetView>
  </sheetViews>
  <sheetFormatPr defaultRowHeight="13" x14ac:dyDescent="0.2"/>
  <cols>
    <col min="1" max="1" width="11.08984375" customWidth="1"/>
    <col min="2" max="15" width="8.7265625" customWidth="1"/>
    <col min="16" max="16" width="5.36328125" customWidth="1"/>
  </cols>
  <sheetData>
    <row r="1" spans="1:16" ht="18" customHeight="1" x14ac:dyDescent="0.2">
      <c r="A1" s="23" t="s">
        <v>83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9"/>
    </row>
    <row r="2" spans="1:16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5"/>
    </row>
    <row r="3" spans="1:16" ht="15" customHeight="1" x14ac:dyDescent="0.2">
      <c r="A3" s="19" t="s">
        <v>47</v>
      </c>
      <c r="B3" s="21" t="s">
        <v>35</v>
      </c>
      <c r="C3" s="22"/>
      <c r="D3" s="22"/>
      <c r="E3" s="22"/>
      <c r="F3" s="22"/>
      <c r="G3" s="22"/>
      <c r="H3" s="22"/>
      <c r="I3" s="21" t="s">
        <v>36</v>
      </c>
      <c r="J3" s="22"/>
      <c r="K3" s="22"/>
      <c r="L3" s="22"/>
      <c r="M3" s="22"/>
      <c r="N3" s="22"/>
      <c r="O3" s="22"/>
      <c r="P3" s="16"/>
    </row>
    <row r="4" spans="1:16" ht="15" customHeight="1" x14ac:dyDescent="0.2">
      <c r="A4" s="20"/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43</v>
      </c>
      <c r="I4" s="1" t="s">
        <v>37</v>
      </c>
      <c r="J4" s="1" t="s">
        <v>38</v>
      </c>
      <c r="K4" s="1" t="s">
        <v>39</v>
      </c>
      <c r="L4" s="1" t="s">
        <v>40</v>
      </c>
      <c r="M4" s="1" t="s">
        <v>41</v>
      </c>
      <c r="N4" s="1" t="s">
        <v>42</v>
      </c>
      <c r="O4" s="1" t="s">
        <v>43</v>
      </c>
    </row>
    <row r="5" spans="1:16" ht="15" customHeight="1" x14ac:dyDescent="0.2">
      <c r="A5" s="4" t="s">
        <v>44</v>
      </c>
      <c r="B5" s="5">
        <f>'I-292，293，294'!C5-'I-292，293，294'!B5</f>
        <v>-245</v>
      </c>
      <c r="C5" s="5">
        <f>'I-292，293，294'!D5-'I-292，293，294'!C5</f>
        <v>-343</v>
      </c>
      <c r="D5" s="5">
        <f>'I-292，293，294'!E5-'I-292，293，294'!D5</f>
        <v>-286</v>
      </c>
      <c r="E5" s="5">
        <f>'I-292，293，294'!F5-'I-292，293，294'!E5</f>
        <v>-164</v>
      </c>
      <c r="F5" s="5">
        <f>'I-292，293，294'!G5-'I-292，293，294'!F5</f>
        <v>-92</v>
      </c>
      <c r="G5" s="5">
        <f>'I-292，293，294'!H5-'I-292，293，294'!G5</f>
        <v>-99</v>
      </c>
      <c r="H5" s="5">
        <f>'I-292，293，294'!I5-'I-292，293，294'!H5</f>
        <v>-110</v>
      </c>
      <c r="I5" s="11">
        <f>ROUND(B5/'I-292，293，294'!B5*100,1)</f>
        <v>-11.4</v>
      </c>
      <c r="J5" s="11">
        <f>ROUND(C5/'I-292，293，294'!C5*100,1)</f>
        <v>-18.100000000000001</v>
      </c>
      <c r="K5" s="11">
        <f>ROUND(D5/'I-292，293，294'!D5*100,1)</f>
        <v>-18.399999999999999</v>
      </c>
      <c r="L5" s="11">
        <f>ROUND(E5/'I-292，293，294'!E5*100,1)</f>
        <v>-12.9</v>
      </c>
      <c r="M5" s="11">
        <f>ROUND(F5/'I-292，293，294'!F5*100,1)</f>
        <v>-8.3000000000000007</v>
      </c>
      <c r="N5" s="11">
        <f>ROUND(G5/'I-292，293，294'!G5*100,1)</f>
        <v>-9.8000000000000007</v>
      </c>
      <c r="O5" s="11">
        <f>ROUND(H5/'I-292，293，294'!H5*100,1)</f>
        <v>-12</v>
      </c>
    </row>
    <row r="6" spans="1:16" ht="15" customHeight="1" x14ac:dyDescent="0.2">
      <c r="A6" s="2" t="s">
        <v>45</v>
      </c>
      <c r="B6" s="5">
        <f>'I-292，293，294'!C7-'I-292，293，294'!B7</f>
        <v>-751</v>
      </c>
      <c r="C6" s="5">
        <f>'I-292，293，294'!D7-'I-292，293，294'!C7</f>
        <v>-655</v>
      </c>
      <c r="D6" s="5">
        <f>'I-292，293，294'!E7-'I-292，293，294'!D7</f>
        <v>-662</v>
      </c>
      <c r="E6" s="5">
        <f>'I-292，293，294'!F7-'I-292，293，294'!E7</f>
        <v>-744</v>
      </c>
      <c r="F6" s="5">
        <f>'I-292，293，294'!G7-'I-292，293，294'!F7</f>
        <v>-622</v>
      </c>
      <c r="G6" s="5">
        <f>'I-292，293，294'!H7-'I-292，293，294'!G7</f>
        <v>-664</v>
      </c>
      <c r="H6" s="5">
        <f>'I-292，293，294'!I7-'I-292，293，294'!H7</f>
        <v>-624</v>
      </c>
      <c r="I6" s="11">
        <f>ROUND(B6/'I-292，293，294'!B7*100,1)</f>
        <v>-8.3000000000000007</v>
      </c>
      <c r="J6" s="11">
        <f>ROUND(C6/'I-292，293，294'!C7*100,1)</f>
        <v>-7.9</v>
      </c>
      <c r="K6" s="11">
        <f>ROUND(D6/'I-292，293，294'!D7*100,1)</f>
        <v>-8.6999999999999993</v>
      </c>
      <c r="L6" s="11">
        <f>ROUND(E6/'I-292，293，294'!E7*100,1)</f>
        <v>-10.7</v>
      </c>
      <c r="M6" s="11">
        <f>ROUND(F6/'I-292，293，294'!F7*100,1)</f>
        <v>-10</v>
      </c>
      <c r="N6" s="11">
        <f>ROUND(G6/'I-292，293，294'!G7*100,1)</f>
        <v>-11.8</v>
      </c>
      <c r="O6" s="11">
        <f>ROUND(H6/'I-292，293，294'!H7*100,1)</f>
        <v>-12.6</v>
      </c>
    </row>
    <row r="7" spans="1:16" ht="15" customHeight="1" x14ac:dyDescent="0.2">
      <c r="A7" s="2" t="s">
        <v>12</v>
      </c>
      <c r="B7" s="5">
        <f>'I-292，293，294'!C9-'I-292，293，294'!B9</f>
        <v>388</v>
      </c>
      <c r="C7" s="5">
        <f>'I-292，293，294'!D9-'I-292，293，294'!C9</f>
        <v>369</v>
      </c>
      <c r="D7" s="5">
        <f>'I-292，293，294'!E9-'I-292，293，294'!D9</f>
        <v>354</v>
      </c>
      <c r="E7" s="5">
        <f>'I-292，293，294'!F9-'I-292，293，294'!E9</f>
        <v>281</v>
      </c>
      <c r="F7" s="5">
        <f>'I-292，293，294'!G9-'I-292，293，294'!F9</f>
        <v>93</v>
      </c>
      <c r="G7" s="5">
        <f>'I-292，293，294'!H9-'I-292，293，294'!G9</f>
        <v>58</v>
      </c>
      <c r="H7" s="5">
        <f>'I-292，293，294'!I9-'I-292，293，294'!H9</f>
        <v>-18</v>
      </c>
      <c r="I7" s="11">
        <f>ROUND(B7/'I-292，293，294'!B9*100,1)</f>
        <v>17.899999999999999</v>
      </c>
      <c r="J7" s="11">
        <f>ROUND(C7/'I-292，293，294'!C9*100,1)</f>
        <v>14.4</v>
      </c>
      <c r="K7" s="11">
        <f>ROUND(D7/'I-292，293，294'!D9*100,1)</f>
        <v>12.1</v>
      </c>
      <c r="L7" s="11">
        <f>ROUND(E7/'I-292，293，294'!E9*100,1)</f>
        <v>8.6</v>
      </c>
      <c r="M7" s="11">
        <f>ROUND(F7/'I-292，293，294'!F9*100,1)</f>
        <v>2.6</v>
      </c>
      <c r="N7" s="11">
        <f>ROUND(G7/'I-292，293，294'!G9*100,1)</f>
        <v>1.6</v>
      </c>
      <c r="O7" s="11">
        <f>ROUND(H7/'I-292，293，294'!H9*100,1)</f>
        <v>-0.5</v>
      </c>
    </row>
    <row r="8" spans="1:16" ht="15" customHeight="1" x14ac:dyDescent="0.2">
      <c r="A8" s="2" t="s">
        <v>27</v>
      </c>
      <c r="B8" s="5">
        <f>'I-292，293，294'!C11-'I-292，293，294'!B11</f>
        <v>-608</v>
      </c>
      <c r="C8" s="5">
        <f>'I-292，293，294'!D11-'I-292，293，294'!C11</f>
        <v>-629</v>
      </c>
      <c r="D8" s="5">
        <f>'I-292，293，294'!E11-'I-292，293，294'!D11</f>
        <v>-594</v>
      </c>
      <c r="E8" s="5">
        <f>'I-292，293，294'!F11-'I-292，293，294'!E11</f>
        <v>-627</v>
      </c>
      <c r="F8" s="5">
        <f>'I-292，293，294'!G11-'I-292，293，294'!F11</f>
        <v>-621</v>
      </c>
      <c r="G8" s="5">
        <f>'I-292，293，294'!H11-'I-292，293，294'!G11</f>
        <v>-705</v>
      </c>
      <c r="H8" s="5">
        <f>'I-292，293，294'!I11-'I-292，293，294'!H11</f>
        <v>-752</v>
      </c>
      <c r="I8" s="11">
        <f>ROUND(B8/'I-292，293，294'!B11*100,1)</f>
        <v>-4.5</v>
      </c>
      <c r="J8" s="11">
        <f>ROUND(C8/'I-292，293，294'!C11*100,1)</f>
        <v>-4.9000000000000004</v>
      </c>
      <c r="K8" s="11">
        <f>ROUND(D8/'I-292，293，294'!D11*100,1)</f>
        <v>-4.9000000000000004</v>
      </c>
      <c r="L8" s="11">
        <f>ROUND(E8/'I-292，293，294'!E11*100,1)</f>
        <v>-5.4</v>
      </c>
      <c r="M8" s="11">
        <f>ROUND(F8/'I-292，293，294'!F11*100,1)</f>
        <v>-5.7</v>
      </c>
      <c r="N8" s="11">
        <f>ROUND(G8/'I-292，293，294'!G11*100,1)</f>
        <v>-6.9</v>
      </c>
      <c r="O8" s="11">
        <f>ROUND(H8/'I-292，293，294'!H11*100,1)</f>
        <v>-7.9</v>
      </c>
    </row>
    <row r="9" spans="1:16" ht="15" customHeight="1" x14ac:dyDescent="0.2">
      <c r="A9" s="4" t="s">
        <v>25</v>
      </c>
      <c r="B9" s="18">
        <v>142</v>
      </c>
      <c r="C9" s="18">
        <v>-36</v>
      </c>
      <c r="D9" s="18">
        <v>-188</v>
      </c>
      <c r="E9" s="18">
        <v>-296</v>
      </c>
      <c r="F9" s="18">
        <v>-364</v>
      </c>
      <c r="G9" s="18">
        <v>-430</v>
      </c>
      <c r="H9" s="18">
        <v>-491</v>
      </c>
      <c r="I9" s="13">
        <f>ROUND(B9/'I-292，293，294'!B11*100,1)</f>
        <v>1.1000000000000001</v>
      </c>
      <c r="J9" s="13">
        <f>ROUND(C9/'I-292，293，294'!C11*100,1)</f>
        <v>-0.3</v>
      </c>
      <c r="K9" s="13">
        <f>ROUND(D9/'I-292，293，294'!D11*100,1)</f>
        <v>-1.6</v>
      </c>
      <c r="L9" s="13">
        <f>ROUND(E9/'I-292，293，294'!E11*100,1)</f>
        <v>-2.6</v>
      </c>
      <c r="M9" s="13">
        <f>ROUND(F9/'I-292，293，294'!F11*100,1)</f>
        <v>-3.3</v>
      </c>
      <c r="N9" s="13">
        <f>ROUND(G9/'I-292，293，294'!G11*100,1)</f>
        <v>-4.2</v>
      </c>
      <c r="O9" s="13">
        <f>ROUND(H9/'I-292，293，294'!H11*100,1)</f>
        <v>-5.0999999999999996</v>
      </c>
    </row>
    <row r="10" spans="1:16" ht="15" customHeight="1" x14ac:dyDescent="0.2">
      <c r="A10" s="2" t="s">
        <v>26</v>
      </c>
      <c r="B10" s="5">
        <v>-750</v>
      </c>
      <c r="C10" s="5">
        <v>-593</v>
      </c>
      <c r="D10" s="5">
        <v>-406</v>
      </c>
      <c r="E10" s="5">
        <v>-331</v>
      </c>
      <c r="F10" s="5">
        <v>-257</v>
      </c>
      <c r="G10" s="5">
        <v>-275</v>
      </c>
      <c r="H10" s="5">
        <v>-261</v>
      </c>
      <c r="I10" s="17">
        <f>ROUND(B10/'I-292，293，294'!B11*100,1)</f>
        <v>-5.6</v>
      </c>
      <c r="J10" s="17">
        <f>ROUND(C10/'I-292，293，294'!C11*100,1)</f>
        <v>-4.5999999999999996</v>
      </c>
      <c r="K10" s="17">
        <f>ROUND(D10/'I-292，293，294'!D11*100,1)</f>
        <v>-3.3</v>
      </c>
      <c r="L10" s="17">
        <f>ROUND(E10/'I-292，293，294'!E11*100,1)</f>
        <v>-2.9</v>
      </c>
      <c r="M10" s="17">
        <f>ROUND(F10/'I-292，293，294'!F11*100,1)</f>
        <v>-2.4</v>
      </c>
      <c r="N10" s="17">
        <f>ROUND(G10/'I-292，293，294'!G11*100,1)</f>
        <v>-2.7</v>
      </c>
      <c r="O10" s="17">
        <f>ROUND(H10/'I-292，293，294'!H11*100,1)</f>
        <v>-2.7</v>
      </c>
    </row>
    <row r="11" spans="1:16" ht="15" customHeight="1" x14ac:dyDescent="0.2">
      <c r="A11" s="3" t="s">
        <v>27</v>
      </c>
      <c r="B11" s="6">
        <v>-608</v>
      </c>
      <c r="C11" s="6">
        <v>-629</v>
      </c>
      <c r="D11" s="6">
        <v>-594</v>
      </c>
      <c r="E11" s="6">
        <v>-627</v>
      </c>
      <c r="F11" s="6">
        <v>-621</v>
      </c>
      <c r="G11" s="6">
        <v>-705</v>
      </c>
      <c r="H11" s="6">
        <v>-752</v>
      </c>
      <c r="I11" s="12">
        <f>ROUND(B11/'I-292，293，294'!B11*100,1)</f>
        <v>-4.5</v>
      </c>
      <c r="J11" s="12">
        <f>ROUND(C11/'I-292，293，294'!C11*100,1)</f>
        <v>-4.9000000000000004</v>
      </c>
      <c r="K11" s="12">
        <f>ROUND(D11/'I-292，293，294'!D11*100,1)</f>
        <v>-4.9000000000000004</v>
      </c>
      <c r="L11" s="12">
        <f>ROUND(E11/'I-292，293，294'!E11*100,1)</f>
        <v>-5.4</v>
      </c>
      <c r="M11" s="12">
        <f>ROUND(F11/'I-292，293，294'!F11*100,1)</f>
        <v>-5.7</v>
      </c>
      <c r="N11" s="12">
        <f>ROUND(G11/'I-292，293，294'!G11*100,1)</f>
        <v>-6.9</v>
      </c>
      <c r="O11" s="12">
        <f>ROUND(H11/'I-292，293，294'!H11*100,1)</f>
        <v>-7.9</v>
      </c>
    </row>
    <row r="14" spans="1:16" ht="18" customHeight="1" x14ac:dyDescent="0.2">
      <c r="A14" s="23" t="s">
        <v>84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9"/>
    </row>
    <row r="15" spans="1:16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5"/>
    </row>
    <row r="16" spans="1:16" ht="15" customHeight="1" x14ac:dyDescent="0.2">
      <c r="A16" s="19" t="s">
        <v>48</v>
      </c>
      <c r="B16" s="21" t="s">
        <v>35</v>
      </c>
      <c r="C16" s="22"/>
      <c r="D16" s="22"/>
      <c r="E16" s="22"/>
      <c r="F16" s="22"/>
      <c r="G16" s="22"/>
      <c r="H16" s="22"/>
      <c r="I16" s="21" t="s">
        <v>36</v>
      </c>
      <c r="J16" s="22"/>
      <c r="K16" s="22"/>
      <c r="L16" s="22"/>
      <c r="M16" s="22"/>
      <c r="N16" s="22"/>
      <c r="O16" s="22"/>
      <c r="P16" s="16"/>
    </row>
    <row r="17" spans="1:16" ht="15" customHeight="1" x14ac:dyDescent="0.2">
      <c r="A17" s="20"/>
      <c r="B17" s="1" t="s">
        <v>37</v>
      </c>
      <c r="C17" s="1" t="s">
        <v>38</v>
      </c>
      <c r="D17" s="1" t="s">
        <v>39</v>
      </c>
      <c r="E17" s="1" t="s">
        <v>40</v>
      </c>
      <c r="F17" s="1" t="s">
        <v>41</v>
      </c>
      <c r="G17" s="1" t="s">
        <v>42</v>
      </c>
      <c r="H17" s="1" t="s">
        <v>43</v>
      </c>
      <c r="I17" s="1" t="s">
        <v>37</v>
      </c>
      <c r="J17" s="1" t="s">
        <v>38</v>
      </c>
      <c r="K17" s="1" t="s">
        <v>39</v>
      </c>
      <c r="L17" s="1" t="s">
        <v>40</v>
      </c>
      <c r="M17" s="1" t="s">
        <v>41</v>
      </c>
      <c r="N17" s="1" t="s">
        <v>42</v>
      </c>
      <c r="O17" s="1" t="s">
        <v>43</v>
      </c>
    </row>
    <row r="18" spans="1:16" ht="15" customHeight="1" x14ac:dyDescent="0.2">
      <c r="A18" s="4" t="s">
        <v>44</v>
      </c>
      <c r="B18" s="5">
        <f>'I-292，293，294'!C18-'I-292，293，294'!B18</f>
        <v>-880</v>
      </c>
      <c r="C18" s="5">
        <f>'I-292，293，294'!D18-'I-292，293，294'!C18</f>
        <v>-519</v>
      </c>
      <c r="D18" s="5">
        <f>'I-292，293，294'!E18-'I-292，293，294'!D18</f>
        <v>-237</v>
      </c>
      <c r="E18" s="5">
        <f>'I-292，293，294'!F18-'I-292，293，294'!E18</f>
        <v>-209</v>
      </c>
      <c r="F18" s="5">
        <f>'I-292，293，294'!G18-'I-292，293，294'!F18</f>
        <v>-246</v>
      </c>
      <c r="G18" s="5">
        <f>'I-292，293，294'!H18-'I-292，293，294'!G18</f>
        <v>-304</v>
      </c>
      <c r="H18" s="5">
        <f>'I-292，293，294'!I18-'I-292，293，294'!H18</f>
        <v>-273</v>
      </c>
      <c r="I18" s="11">
        <f>ROUND(B18/'I-292，293，294'!B18*100,1)</f>
        <v>-21.5</v>
      </c>
      <c r="J18" s="11">
        <f>ROUND(C18/'I-292，293，294'!C18*100,1)</f>
        <v>-16.2</v>
      </c>
      <c r="K18" s="11">
        <f>ROUND(D18/'I-292，293，294'!D18*100,1)</f>
        <v>-8.8000000000000007</v>
      </c>
      <c r="L18" s="11">
        <f>ROUND(E18/'I-292，293，294'!E18*100,1)</f>
        <v>-8.5</v>
      </c>
      <c r="M18" s="11">
        <f>ROUND(F18/'I-292，293，294'!F18*100,1)</f>
        <v>-11</v>
      </c>
      <c r="N18" s="11">
        <f>ROUND(G18/'I-292，293，294'!G18*100,1)</f>
        <v>-15.2</v>
      </c>
      <c r="O18" s="11">
        <f>ROUND(H18/'I-292，293，294'!H18*100,1)</f>
        <v>-16.100000000000001</v>
      </c>
    </row>
    <row r="19" spans="1:16" ht="15" customHeight="1" x14ac:dyDescent="0.2">
      <c r="A19" s="2" t="s">
        <v>45</v>
      </c>
      <c r="B19" s="5">
        <f>'I-292，293，294'!C20-'I-292，293，294'!B20</f>
        <v>-421</v>
      </c>
      <c r="C19" s="5">
        <f>'I-292，293，294'!D20-'I-292，293，294'!C20</f>
        <v>-1345</v>
      </c>
      <c r="D19" s="5">
        <f>'I-292，293，294'!E20-'I-292，293，294'!D20</f>
        <v>-1558</v>
      </c>
      <c r="E19" s="5">
        <f>'I-292，293，294'!F20-'I-292，293，294'!E20</f>
        <v>-1295</v>
      </c>
      <c r="F19" s="5">
        <f>'I-292，293，294'!G20-'I-292，293，294'!F20</f>
        <v>-1001</v>
      </c>
      <c r="G19" s="5">
        <f>'I-292，293，294'!H20-'I-292，293，294'!G20</f>
        <v>-904</v>
      </c>
      <c r="H19" s="5">
        <f>'I-292，293，294'!I20-'I-292，293，294'!H20</f>
        <v>-674</v>
      </c>
      <c r="I19" s="11">
        <f>ROUND(B19/'I-292，293，294'!B20*100,1)</f>
        <v>-2.9</v>
      </c>
      <c r="J19" s="11">
        <f>ROUND(C19/'I-292，293，294'!C20*100,1)</f>
        <v>-9.6</v>
      </c>
      <c r="K19" s="11">
        <f>ROUND(D19/'I-292，293，294'!D20*100,1)</f>
        <v>-12.2</v>
      </c>
      <c r="L19" s="11">
        <f>ROUND(E19/'I-292，293，294'!E20*100,1)</f>
        <v>-11.6</v>
      </c>
      <c r="M19" s="11">
        <f>ROUND(F19/'I-292，293，294'!F20*100,1)</f>
        <v>-10.1</v>
      </c>
      <c r="N19" s="11">
        <f>ROUND(G19/'I-292，293，294'!G20*100,1)</f>
        <v>-10.199999999999999</v>
      </c>
      <c r="O19" s="11">
        <f>ROUND(H19/'I-292，293，294'!H20*100,1)</f>
        <v>-8.5</v>
      </c>
    </row>
    <row r="20" spans="1:16" ht="15" customHeight="1" x14ac:dyDescent="0.2">
      <c r="A20" s="2" t="s">
        <v>12</v>
      </c>
      <c r="B20" s="5">
        <f>'I-292，293，294'!C22-'I-292，293，294'!B22</f>
        <v>880</v>
      </c>
      <c r="C20" s="5">
        <f>'I-292，293，294'!D22-'I-292，293，294'!C22</f>
        <v>1268</v>
      </c>
      <c r="D20" s="5">
        <f>'I-292，293，294'!E22-'I-292，293，294'!D22</f>
        <v>1497</v>
      </c>
      <c r="E20" s="5">
        <f>'I-292，293，294'!F22-'I-292，293，294'!E22</f>
        <v>1149</v>
      </c>
      <c r="F20" s="5">
        <f>'I-292，293，294'!G22-'I-292，293，294'!F22</f>
        <v>734</v>
      </c>
      <c r="G20" s="5">
        <f>'I-292，293，294'!H22-'I-292，293，294'!G22</f>
        <v>379</v>
      </c>
      <c r="H20" s="5">
        <f>'I-292，293，294'!I22-'I-292，293，294'!H22</f>
        <v>-134</v>
      </c>
      <c r="I20" s="11">
        <f>ROUND(B20/'I-292，293，294'!B22*100,1)</f>
        <v>41.6</v>
      </c>
      <c r="J20" s="11">
        <f>ROUND(C20/'I-292，293，294'!C22*100,1)</f>
        <v>42.3</v>
      </c>
      <c r="K20" s="11">
        <f>ROUND(D20/'I-292，293，294'!D22*100,1)</f>
        <v>35.1</v>
      </c>
      <c r="L20" s="11">
        <f>ROUND(E20/'I-292，293，294'!E22*100,1)</f>
        <v>19.899999999999999</v>
      </c>
      <c r="M20" s="11">
        <f>ROUND(F20/'I-292，293，294'!F22*100,1)</f>
        <v>10.6</v>
      </c>
      <c r="N20" s="11">
        <f>ROUND(G20/'I-292，293，294'!G22*100,1)</f>
        <v>5</v>
      </c>
      <c r="O20" s="11">
        <f>ROUND(H20/'I-292，293，294'!H22*100,1)</f>
        <v>-1.7</v>
      </c>
    </row>
    <row r="21" spans="1:16" ht="15" customHeight="1" x14ac:dyDescent="0.2">
      <c r="A21" s="2" t="s">
        <v>27</v>
      </c>
      <c r="B21" s="5">
        <f>'I-292，293，294'!C24-'I-292，293，294'!B24</f>
        <v>-421</v>
      </c>
      <c r="C21" s="5">
        <f>'I-292，293，294'!D24-'I-292，293，294'!C24</f>
        <v>-596</v>
      </c>
      <c r="D21" s="5">
        <f>'I-292，293，294'!E24-'I-292，293，294'!D24</f>
        <v>-298</v>
      </c>
      <c r="E21" s="5">
        <f>'I-292，293，294'!F24-'I-292，293，294'!E24</f>
        <v>-355</v>
      </c>
      <c r="F21" s="5">
        <f>'I-292，293，294'!G24-'I-292，293，294'!F24</f>
        <v>-513</v>
      </c>
      <c r="G21" s="5">
        <f>'I-292，293，294'!H24-'I-292，293，294'!G24</f>
        <v>-829</v>
      </c>
      <c r="H21" s="5">
        <f>'I-292，293，294'!I24-'I-292，293，294'!H24</f>
        <v>-1081</v>
      </c>
      <c r="I21" s="11">
        <f>ROUND(B21/'I-292，293，294'!B24*100,1)</f>
        <v>-2</v>
      </c>
      <c r="J21" s="11">
        <f>ROUND(C21/'I-292，293，294'!C24*100,1)</f>
        <v>-2.9</v>
      </c>
      <c r="K21" s="11">
        <f>ROUND(D21/'I-292，293，294'!D24*100,1)</f>
        <v>-1.5</v>
      </c>
      <c r="L21" s="11">
        <f>ROUND(E21/'I-292，293，294'!E24*100,1)</f>
        <v>-1.8</v>
      </c>
      <c r="M21" s="11">
        <f>ROUND(F21/'I-292，293，294'!F24*100,1)</f>
        <v>-2.7</v>
      </c>
      <c r="N21" s="11">
        <f>ROUND(G21/'I-292，293，294'!G24*100,1)</f>
        <v>-4.5</v>
      </c>
      <c r="O21" s="11">
        <f>ROUND(H21/'I-292，293，294'!H24*100,1)</f>
        <v>-6.1</v>
      </c>
    </row>
    <row r="22" spans="1:16" ht="15" customHeight="1" x14ac:dyDescent="0.2">
      <c r="A22" s="4" t="s">
        <v>25</v>
      </c>
      <c r="B22" s="18">
        <v>277</v>
      </c>
      <c r="C22" s="18">
        <v>90</v>
      </c>
      <c r="D22" s="18">
        <v>-143</v>
      </c>
      <c r="E22" s="18">
        <v>-432</v>
      </c>
      <c r="F22" s="18">
        <v>-780</v>
      </c>
      <c r="G22" s="18">
        <v>-1115</v>
      </c>
      <c r="H22" s="18">
        <v>-1427</v>
      </c>
      <c r="I22" s="13">
        <f>ROUND(B22/'I-292，293，294'!B24*100,1)</f>
        <v>1.3</v>
      </c>
      <c r="J22" s="13">
        <f>ROUND(C22/'I-292，293，294'!C24*100,1)</f>
        <v>0.4</v>
      </c>
      <c r="K22" s="13">
        <f>ROUND(D22/'I-292，293，294'!D24*100,1)</f>
        <v>-0.7</v>
      </c>
      <c r="L22" s="13">
        <f>ROUND(E22/'I-292，293，294'!E24*100,1)</f>
        <v>-2.2000000000000002</v>
      </c>
      <c r="M22" s="13">
        <f>ROUND(F22/'I-292，293，294'!F24*100,1)</f>
        <v>-4.0999999999999996</v>
      </c>
      <c r="N22" s="13">
        <f>ROUND(G22/'I-292，293，294'!G24*100,1)</f>
        <v>-6</v>
      </c>
      <c r="O22" s="13">
        <f>ROUND(H22/'I-292，293，294'!H24*100,1)</f>
        <v>-8.1</v>
      </c>
    </row>
    <row r="23" spans="1:16" ht="15" customHeight="1" x14ac:dyDescent="0.2">
      <c r="A23" s="2" t="s">
        <v>26</v>
      </c>
      <c r="B23" s="5">
        <v>-698</v>
      </c>
      <c r="C23" s="5">
        <v>-686</v>
      </c>
      <c r="D23" s="5">
        <v>-155</v>
      </c>
      <c r="E23" s="5">
        <v>77</v>
      </c>
      <c r="F23" s="5">
        <v>267</v>
      </c>
      <c r="G23" s="5">
        <v>286</v>
      </c>
      <c r="H23" s="5">
        <v>346</v>
      </c>
      <c r="I23" s="17">
        <f>ROUND(B23/'I-292，293，294'!B24*100,1)</f>
        <v>-3.4</v>
      </c>
      <c r="J23" s="17">
        <f>ROUND(C23/'I-292，293，294'!C24*100,1)</f>
        <v>-3.4</v>
      </c>
      <c r="K23" s="17">
        <f>ROUND(D23/'I-292，293，294'!D24*100,1)</f>
        <v>-0.8</v>
      </c>
      <c r="L23" s="17">
        <f>ROUND(E23/'I-292，293，294'!E24*100,1)</f>
        <v>0.4</v>
      </c>
      <c r="M23" s="17">
        <f>ROUND(F23/'I-292，293，294'!F24*100,1)</f>
        <v>1.4</v>
      </c>
      <c r="N23" s="17">
        <f>ROUND(G23/'I-292，293，294'!G24*100,1)</f>
        <v>1.5</v>
      </c>
      <c r="O23" s="17">
        <f>ROUND(H23/'I-292，293，294'!H24*100,1)</f>
        <v>2</v>
      </c>
    </row>
    <row r="24" spans="1:16" ht="15" customHeight="1" x14ac:dyDescent="0.2">
      <c r="A24" s="3" t="s">
        <v>27</v>
      </c>
      <c r="B24" s="6">
        <v>-421</v>
      </c>
      <c r="C24" s="6">
        <v>-596</v>
      </c>
      <c r="D24" s="6">
        <v>-298</v>
      </c>
      <c r="E24" s="6">
        <v>-355</v>
      </c>
      <c r="F24" s="6">
        <v>-513</v>
      </c>
      <c r="G24" s="6">
        <v>-829</v>
      </c>
      <c r="H24" s="6">
        <v>-1081</v>
      </c>
      <c r="I24" s="12">
        <f>ROUND(B24/'I-292，293，294'!B24*100,1)</f>
        <v>-2</v>
      </c>
      <c r="J24" s="12">
        <f>ROUND(C24/'I-292，293，294'!C24*100,1)</f>
        <v>-2.9</v>
      </c>
      <c r="K24" s="12">
        <f>ROUND(D24/'I-292，293，294'!D24*100,1)</f>
        <v>-1.5</v>
      </c>
      <c r="L24" s="12">
        <f>ROUND(E24/'I-292，293，294'!E24*100,1)</f>
        <v>-1.8</v>
      </c>
      <c r="M24" s="12">
        <f>ROUND(F24/'I-292，293，294'!F24*100,1)</f>
        <v>-2.7</v>
      </c>
      <c r="N24" s="12">
        <f>ROUND(G24/'I-292，293，294'!G24*100,1)</f>
        <v>-4.5</v>
      </c>
      <c r="O24" s="12">
        <f>ROUND(H24/'I-292，293，294'!H24*100,1)</f>
        <v>-6.1</v>
      </c>
    </row>
    <row r="27" spans="1:16" ht="18" customHeight="1" x14ac:dyDescent="0.2">
      <c r="A27" s="23" t="s">
        <v>85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9"/>
    </row>
    <row r="28" spans="1:16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5"/>
    </row>
    <row r="29" spans="1:16" ht="15" customHeight="1" x14ac:dyDescent="0.2">
      <c r="A29" s="19" t="s">
        <v>48</v>
      </c>
      <c r="B29" s="21" t="s">
        <v>35</v>
      </c>
      <c r="C29" s="22"/>
      <c r="D29" s="22"/>
      <c r="E29" s="22"/>
      <c r="F29" s="22"/>
      <c r="G29" s="22"/>
      <c r="H29" s="22"/>
      <c r="I29" s="21" t="s">
        <v>36</v>
      </c>
      <c r="J29" s="22"/>
      <c r="K29" s="22"/>
      <c r="L29" s="22"/>
      <c r="M29" s="22"/>
      <c r="N29" s="22"/>
      <c r="O29" s="22"/>
      <c r="P29" s="16"/>
    </row>
    <row r="30" spans="1:16" ht="15" customHeight="1" x14ac:dyDescent="0.2">
      <c r="A30" s="20"/>
      <c r="B30" s="1" t="s">
        <v>37</v>
      </c>
      <c r="C30" s="1" t="s">
        <v>38</v>
      </c>
      <c r="D30" s="1" t="s">
        <v>39</v>
      </c>
      <c r="E30" s="1" t="s">
        <v>40</v>
      </c>
      <c r="F30" s="1" t="s">
        <v>41</v>
      </c>
      <c r="G30" s="1" t="s">
        <v>42</v>
      </c>
      <c r="H30" s="1" t="s">
        <v>43</v>
      </c>
      <c r="I30" s="1" t="s">
        <v>37</v>
      </c>
      <c r="J30" s="1" t="s">
        <v>38</v>
      </c>
      <c r="K30" s="1" t="s">
        <v>39</v>
      </c>
      <c r="L30" s="1" t="s">
        <v>40</v>
      </c>
      <c r="M30" s="1" t="s">
        <v>41</v>
      </c>
      <c r="N30" s="1" t="s">
        <v>42</v>
      </c>
      <c r="O30" s="1" t="s">
        <v>43</v>
      </c>
    </row>
    <row r="31" spans="1:16" ht="15" customHeight="1" x14ac:dyDescent="0.2">
      <c r="A31" s="4" t="s">
        <v>44</v>
      </c>
      <c r="B31" s="5">
        <f>'I-292，293，294'!C31-'I-292，293，294'!B31</f>
        <v>-100</v>
      </c>
      <c r="C31" s="5">
        <f>'I-292，293，294'!D31-'I-292，293，294'!C31</f>
        <v>-356</v>
      </c>
      <c r="D31" s="5">
        <f>'I-292，293，294'!E31-'I-292，293，294'!D31</f>
        <v>-422</v>
      </c>
      <c r="E31" s="5">
        <f>'I-292，293，294'!F31-'I-292，293，294'!E31</f>
        <v>-356</v>
      </c>
      <c r="F31" s="5">
        <f>'I-292，293，294'!G31-'I-292，293，294'!F31</f>
        <v>-227</v>
      </c>
      <c r="G31" s="5">
        <f>'I-292，293，294'!H31-'I-292，293，294'!G31</f>
        <v>-194</v>
      </c>
      <c r="H31" s="5">
        <f>'I-292，293，294'!I31-'I-292，293，294'!H31</f>
        <v>-197</v>
      </c>
      <c r="I31" s="11">
        <f>ROUND(B31/'I-292，293，294'!B31*100,1)</f>
        <v>-2.8</v>
      </c>
      <c r="J31" s="11">
        <f>ROUND(C31/'I-292，293，294'!C31*100,1)</f>
        <v>-10.1</v>
      </c>
      <c r="K31" s="11">
        <f>ROUND(D31/'I-292，293，294'!D31*100,1)</f>
        <v>-13.3</v>
      </c>
      <c r="L31" s="11">
        <f>ROUND(E31/'I-292，293，294'!E31*100,1)</f>
        <v>-12.9</v>
      </c>
      <c r="M31" s="11">
        <f>ROUND(F31/'I-292，293，294'!F31*100,1)</f>
        <v>-9.5</v>
      </c>
      <c r="N31" s="11">
        <f>ROUND(G31/'I-292，293，294'!G31*100,1)</f>
        <v>-8.9</v>
      </c>
      <c r="O31" s="11">
        <f>ROUND(H31/'I-292，293，294'!H31*100,1)</f>
        <v>-10</v>
      </c>
    </row>
    <row r="32" spans="1:16" ht="15" customHeight="1" x14ac:dyDescent="0.2">
      <c r="A32" s="2" t="s">
        <v>45</v>
      </c>
      <c r="B32" s="5">
        <f>'I-292，293，294'!C33-'I-292，293，294'!B33</f>
        <v>-962</v>
      </c>
      <c r="C32" s="5">
        <f>'I-292，293，294'!D33-'I-292，293，294'!C33</f>
        <v>-862</v>
      </c>
      <c r="D32" s="5">
        <f>'I-292，293，294'!E33-'I-292，293，294'!D33</f>
        <v>-1035</v>
      </c>
      <c r="E32" s="5">
        <f>'I-292，293，294'!F33-'I-292，293，294'!E33</f>
        <v>-865</v>
      </c>
      <c r="F32" s="5">
        <f>'I-292，293，294'!G33-'I-292，293，294'!F33</f>
        <v>-792</v>
      </c>
      <c r="G32" s="5">
        <f>'I-292，293，294'!H33-'I-292，293，294'!G33</f>
        <v>-932</v>
      </c>
      <c r="H32" s="5">
        <f>'I-292，293，294'!I33-'I-292，293，294'!H33</f>
        <v>-920</v>
      </c>
      <c r="I32" s="11">
        <f>ROUND(B32/'I-292，293，294'!B33*100,1)</f>
        <v>-6.4</v>
      </c>
      <c r="J32" s="11">
        <f>ROUND(C32/'I-292，293，294'!C33*100,1)</f>
        <v>-6.1</v>
      </c>
      <c r="K32" s="11">
        <f>ROUND(D32/'I-292，293，294'!D33*100,1)</f>
        <v>-7.9</v>
      </c>
      <c r="L32" s="11">
        <f>ROUND(E32/'I-292，293，294'!E33*100,1)</f>
        <v>-7.1</v>
      </c>
      <c r="M32" s="11">
        <f>ROUND(F32/'I-292，293，294'!F33*100,1)</f>
        <v>-7</v>
      </c>
      <c r="N32" s="11">
        <f>ROUND(G32/'I-292，293，294'!G33*100,1)</f>
        <v>-8.9</v>
      </c>
      <c r="O32" s="11">
        <f>ROUND(H32/'I-292，293，294'!H33*100,1)</f>
        <v>-9.6</v>
      </c>
    </row>
    <row r="33" spans="1:15" ht="15" customHeight="1" x14ac:dyDescent="0.2">
      <c r="A33" s="2" t="s">
        <v>12</v>
      </c>
      <c r="B33" s="5">
        <f>'I-292，293，294'!C35-'I-292，293，294'!B35</f>
        <v>667</v>
      </c>
      <c r="C33" s="5">
        <f>'I-292，293，294'!D35-'I-292，293，294'!C35</f>
        <v>386</v>
      </c>
      <c r="D33" s="5">
        <f>'I-292，293，294'!E35-'I-292，293，294'!D35</f>
        <v>487</v>
      </c>
      <c r="E33" s="5">
        <f>'I-292，293，294'!F35-'I-292，293，294'!E35</f>
        <v>184</v>
      </c>
      <c r="F33" s="5">
        <f>'I-292，293，294'!G35-'I-292，293，294'!F35</f>
        <v>-10</v>
      </c>
      <c r="G33" s="5">
        <f>'I-292，293，294'!H35-'I-292，293，294'!G35</f>
        <v>31</v>
      </c>
      <c r="H33" s="5">
        <f>'I-292，293，294'!I35-'I-292，293，294'!H35</f>
        <v>-31</v>
      </c>
      <c r="I33" s="11">
        <f>ROUND(B33/'I-292，293，294'!B35*100,1)</f>
        <v>14.7</v>
      </c>
      <c r="J33" s="11">
        <f>ROUND(C33/'I-292，293，294'!C35*100,1)</f>
        <v>7.4</v>
      </c>
      <c r="K33" s="11">
        <f>ROUND(D33/'I-292，293，294'!D35*100,1)</f>
        <v>8.6999999999999993</v>
      </c>
      <c r="L33" s="11">
        <f>ROUND(E33/'I-292，293，294'!E35*100,1)</f>
        <v>3</v>
      </c>
      <c r="M33" s="11">
        <f>ROUND(F33/'I-292，293，294'!F35*100,1)</f>
        <v>-0.2</v>
      </c>
      <c r="N33" s="11">
        <f>ROUND(G33/'I-292，293，294'!G35*100,1)</f>
        <v>0.5</v>
      </c>
      <c r="O33" s="11">
        <f>ROUND(H33/'I-292，293，294'!H35*100,1)</f>
        <v>-0.5</v>
      </c>
    </row>
    <row r="34" spans="1:15" ht="15" customHeight="1" x14ac:dyDescent="0.2">
      <c r="A34" s="2" t="s">
        <v>27</v>
      </c>
      <c r="B34" s="5">
        <f>'I-292，293，294'!C37-'I-292，293，294'!B37</f>
        <v>-395</v>
      </c>
      <c r="C34" s="5">
        <f>'I-292，293，294'!D37-'I-292，293，294'!C37</f>
        <v>-832</v>
      </c>
      <c r="D34" s="5">
        <f>'I-292，293，294'!E37-'I-292，293，294'!D37</f>
        <v>-970</v>
      </c>
      <c r="E34" s="5">
        <f>'I-292，293，294'!F37-'I-292，293，294'!E37</f>
        <v>-1037</v>
      </c>
      <c r="F34" s="5">
        <f>'I-292，293，294'!G37-'I-292，293，294'!F37</f>
        <v>-1029</v>
      </c>
      <c r="G34" s="5">
        <f>'I-292，293，294'!H37-'I-292，293，294'!G37</f>
        <v>-1095</v>
      </c>
      <c r="H34" s="5">
        <f>'I-292，293，294'!I37-'I-292，293，294'!H37</f>
        <v>-1148</v>
      </c>
      <c r="I34" s="11">
        <f>ROUND(B34/'I-292，293，294'!B37*100,1)</f>
        <v>-1.7</v>
      </c>
      <c r="J34" s="11">
        <f>ROUND(C34/'I-292，293，294'!C37*100,1)</f>
        <v>-3.7</v>
      </c>
      <c r="K34" s="11">
        <f>ROUND(D34/'I-292，293，294'!D37*100,1)</f>
        <v>-4.4000000000000004</v>
      </c>
      <c r="L34" s="11">
        <f>ROUND(E34/'I-292，293，294'!E37*100,1)</f>
        <v>-4.9000000000000004</v>
      </c>
      <c r="M34" s="11">
        <f>ROUND(F34/'I-292，293，294'!F37*100,1)</f>
        <v>-5.2</v>
      </c>
      <c r="N34" s="11">
        <f>ROUND(G34/'I-292，293，294'!G37*100,1)</f>
        <v>-5.8</v>
      </c>
      <c r="O34" s="11">
        <f>ROUND(H34/'I-292，293，294'!H37*100,1)</f>
        <v>-6.5</v>
      </c>
    </row>
    <row r="35" spans="1:15" ht="15" customHeight="1" x14ac:dyDescent="0.2">
      <c r="A35" s="4" t="s">
        <v>25</v>
      </c>
      <c r="B35" s="18">
        <v>208</v>
      </c>
      <c r="C35" s="18">
        <v>-122</v>
      </c>
      <c r="D35" s="18">
        <v>-382</v>
      </c>
      <c r="E35" s="18">
        <v>-582</v>
      </c>
      <c r="F35" s="18">
        <v>-693</v>
      </c>
      <c r="G35" s="18">
        <v>-758</v>
      </c>
      <c r="H35" s="18">
        <v>-818</v>
      </c>
      <c r="I35" s="13">
        <f>ROUND(B35/'I-292，293，294'!B37*100,1)</f>
        <v>0.9</v>
      </c>
      <c r="J35" s="13">
        <f>ROUND(C35/'I-292，293，294'!C37*100,1)</f>
        <v>-0.5</v>
      </c>
      <c r="K35" s="13">
        <f>ROUND(D35/'I-292，293，294'!D37*100,1)</f>
        <v>-1.7</v>
      </c>
      <c r="L35" s="13">
        <f>ROUND(E35/'I-292，293，294'!E37*100,1)</f>
        <v>-2.8</v>
      </c>
      <c r="M35" s="13">
        <f>ROUND(F35/'I-292，293，294'!F37*100,1)</f>
        <v>-3.5</v>
      </c>
      <c r="N35" s="13">
        <f>ROUND(G35/'I-292，293，294'!G37*100,1)</f>
        <v>-4</v>
      </c>
      <c r="O35" s="13">
        <f>ROUND(H35/'I-292，293，294'!H37*100,1)</f>
        <v>-4.5999999999999996</v>
      </c>
    </row>
    <row r="36" spans="1:15" ht="15" customHeight="1" x14ac:dyDescent="0.2">
      <c r="A36" s="2" t="s">
        <v>26</v>
      </c>
      <c r="B36" s="5">
        <v>-603</v>
      </c>
      <c r="C36" s="5">
        <v>-710</v>
      </c>
      <c r="D36" s="5">
        <v>-588</v>
      </c>
      <c r="E36" s="5">
        <v>-455</v>
      </c>
      <c r="F36" s="5">
        <v>-336</v>
      </c>
      <c r="G36" s="5">
        <v>-337</v>
      </c>
      <c r="H36" s="5">
        <v>-330</v>
      </c>
      <c r="I36" s="17">
        <f>ROUND(B36/'I-292，293，294'!B37*100,1)</f>
        <v>-2.6</v>
      </c>
      <c r="J36" s="17">
        <f>ROUND(C36/'I-292，293，294'!C37*100,1)</f>
        <v>-3.1</v>
      </c>
      <c r="K36" s="17">
        <f>ROUND(D36/'I-292，293，294'!D37*100,1)</f>
        <v>-2.7</v>
      </c>
      <c r="L36" s="17">
        <f>ROUND(E36/'I-292，293，294'!E37*100,1)</f>
        <v>-2.2000000000000002</v>
      </c>
      <c r="M36" s="17">
        <f>ROUND(F36/'I-292，293，294'!F37*100,1)</f>
        <v>-1.7</v>
      </c>
      <c r="N36" s="17">
        <f>ROUND(G36/'I-292，293，294'!G37*100,1)</f>
        <v>-1.8</v>
      </c>
      <c r="O36" s="17">
        <f>ROUND(H36/'I-292，293，294'!H37*100,1)</f>
        <v>-1.9</v>
      </c>
    </row>
    <row r="37" spans="1:15" ht="15" customHeight="1" x14ac:dyDescent="0.2">
      <c r="A37" s="3" t="s">
        <v>27</v>
      </c>
      <c r="B37" s="6">
        <v>-395</v>
      </c>
      <c r="C37" s="6">
        <v>-832</v>
      </c>
      <c r="D37" s="6">
        <v>-970</v>
      </c>
      <c r="E37" s="6">
        <v>-1037</v>
      </c>
      <c r="F37" s="6">
        <v>-1029</v>
      </c>
      <c r="G37" s="6">
        <v>-1095</v>
      </c>
      <c r="H37" s="6">
        <v>-1148</v>
      </c>
      <c r="I37" s="12">
        <f>ROUND(B37/'I-292，293，294'!B37*100,1)</f>
        <v>-1.7</v>
      </c>
      <c r="J37" s="12">
        <f>ROUND(C37/'I-292，293，294'!C37*100,1)</f>
        <v>-3.7</v>
      </c>
      <c r="K37" s="12">
        <f>ROUND(D37/'I-292，293，294'!D37*100,1)</f>
        <v>-4.4000000000000004</v>
      </c>
      <c r="L37" s="12">
        <f>ROUND(E37/'I-292，293，294'!E37*100,1)</f>
        <v>-4.9000000000000004</v>
      </c>
      <c r="M37" s="12">
        <f>ROUND(F37/'I-292，293，294'!F37*100,1)</f>
        <v>-5.2</v>
      </c>
      <c r="N37" s="12">
        <f>ROUND(G37/'I-292，293，294'!G37*100,1)</f>
        <v>-5.8</v>
      </c>
      <c r="O37" s="12">
        <f>ROUND(H37/'I-292，293，294'!H37*100,1)</f>
        <v>-6.5</v>
      </c>
    </row>
  </sheetData>
  <mergeCells count="12">
    <mergeCell ref="B3:H3"/>
    <mergeCell ref="I3:O3"/>
    <mergeCell ref="A1:O1"/>
    <mergeCell ref="A3:A4"/>
    <mergeCell ref="A29:A30"/>
    <mergeCell ref="B29:H29"/>
    <mergeCell ref="I29:O29"/>
    <mergeCell ref="A27:O27"/>
    <mergeCell ref="A14:O14"/>
    <mergeCell ref="A16:A17"/>
    <mergeCell ref="B16:H16"/>
    <mergeCell ref="I16:O16"/>
  </mergeCells>
  <phoneticPr fontId="1"/>
  <pageMargins left="0.59055118110236227" right="0.59055118110236227" top="0.59055118110236227" bottom="0.59055118110236227" header="0.51181102362204722" footer="0.51181102362204722"/>
  <pageSetup paperSize="9" orientation="landscape" horizontalDpi="3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zoomScaleNormal="100" workbookViewId="0">
      <selection activeCell="O34" sqref="O34"/>
    </sheetView>
  </sheetViews>
  <sheetFormatPr defaultRowHeight="13" x14ac:dyDescent="0.2"/>
  <cols>
    <col min="1" max="1" width="11.08984375" customWidth="1"/>
    <col min="2" max="15" width="8.7265625" customWidth="1"/>
    <col min="16" max="16" width="5.36328125" customWidth="1"/>
  </cols>
  <sheetData>
    <row r="1" spans="1:16" ht="18" customHeight="1" x14ac:dyDescent="0.2">
      <c r="A1" s="23" t="s">
        <v>86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9"/>
    </row>
    <row r="2" spans="1:16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5"/>
    </row>
    <row r="3" spans="1:16" ht="15" customHeight="1" x14ac:dyDescent="0.2">
      <c r="A3" s="19" t="s">
        <v>47</v>
      </c>
      <c r="B3" s="21" t="s">
        <v>35</v>
      </c>
      <c r="C3" s="22"/>
      <c r="D3" s="22"/>
      <c r="E3" s="22"/>
      <c r="F3" s="22"/>
      <c r="G3" s="22"/>
      <c r="H3" s="22"/>
      <c r="I3" s="21" t="s">
        <v>36</v>
      </c>
      <c r="J3" s="22"/>
      <c r="K3" s="22"/>
      <c r="L3" s="22"/>
      <c r="M3" s="22"/>
      <c r="N3" s="22"/>
      <c r="O3" s="22"/>
      <c r="P3" s="16"/>
    </row>
    <row r="4" spans="1:16" ht="15" customHeight="1" x14ac:dyDescent="0.2">
      <c r="A4" s="20"/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43</v>
      </c>
      <c r="I4" s="1" t="s">
        <v>37</v>
      </c>
      <c r="J4" s="1" t="s">
        <v>38</v>
      </c>
      <c r="K4" s="1" t="s">
        <v>39</v>
      </c>
      <c r="L4" s="1" t="s">
        <v>40</v>
      </c>
      <c r="M4" s="1" t="s">
        <v>41</v>
      </c>
      <c r="N4" s="1" t="s">
        <v>42</v>
      </c>
      <c r="O4" s="1" t="s">
        <v>43</v>
      </c>
    </row>
    <row r="5" spans="1:16" ht="15" customHeight="1" x14ac:dyDescent="0.2">
      <c r="A5" s="4" t="s">
        <v>44</v>
      </c>
      <c r="B5" s="5">
        <f>'I-295，296，297'!C5-'I-295，296，297'!B5</f>
        <v>16</v>
      </c>
      <c r="C5" s="5">
        <f>'I-295，296，297'!D5-'I-295，296，297'!C5</f>
        <v>-29</v>
      </c>
      <c r="D5" s="5">
        <f>'I-295，296，297'!E5-'I-295，296，297'!D5</f>
        <v>-165</v>
      </c>
      <c r="E5" s="5">
        <f>'I-295，296，297'!F5-'I-295，296，297'!E5</f>
        <v>-255</v>
      </c>
      <c r="F5" s="5">
        <f>'I-295，296，297'!G5-'I-295，296，297'!F5</f>
        <v>-150</v>
      </c>
      <c r="G5" s="5">
        <f>'I-295，296，297'!H5-'I-295，296，297'!G5</f>
        <v>-69</v>
      </c>
      <c r="H5" s="5">
        <f>'I-295，296，297'!I5-'I-295，296，297'!H5</f>
        <v>-47</v>
      </c>
      <c r="I5" s="11">
        <f>ROUND(B5/'I-295，296，297'!B5*100,1)</f>
        <v>1.2</v>
      </c>
      <c r="J5" s="11">
        <f>ROUND(C5/'I-295，296，297'!C5*100,1)</f>
        <v>-2.2000000000000002</v>
      </c>
      <c r="K5" s="11">
        <f>ROUND(D5/'I-295，296，297'!D5*100,1)</f>
        <v>-12.9</v>
      </c>
      <c r="L5" s="11">
        <f>ROUND(E5/'I-295，296，297'!E5*100,1)</f>
        <v>-22.8</v>
      </c>
      <c r="M5" s="11">
        <f>ROUND(F5/'I-295，296，297'!F5*100,1)</f>
        <v>-17.399999999999999</v>
      </c>
      <c r="N5" s="11">
        <f>ROUND(G5/'I-295，296，297'!G5*100,1)</f>
        <v>-9.6999999999999993</v>
      </c>
      <c r="O5" s="11">
        <f>ROUND(H5/'I-295，296，297'!H5*100,1)</f>
        <v>-7.3</v>
      </c>
    </row>
    <row r="6" spans="1:16" ht="15" customHeight="1" x14ac:dyDescent="0.2">
      <c r="A6" s="2" t="s">
        <v>45</v>
      </c>
      <c r="B6" s="5">
        <f>'I-295，296，297'!C7-'I-295，296，297'!B7</f>
        <v>-61</v>
      </c>
      <c r="C6" s="5">
        <f>'I-295，296，297'!D7-'I-295，296，297'!C7</f>
        <v>-265</v>
      </c>
      <c r="D6" s="5">
        <f>'I-295，296，297'!E7-'I-295，296，297'!D7</f>
        <v>-151</v>
      </c>
      <c r="E6" s="5">
        <f>'I-295，296，297'!F7-'I-295，296，297'!E7</f>
        <v>-171</v>
      </c>
      <c r="F6" s="5">
        <f>'I-295，296，297'!G7-'I-295，296，297'!F7</f>
        <v>-455</v>
      </c>
      <c r="G6" s="5">
        <f>'I-295，296，297'!H7-'I-295，296，297'!G7</f>
        <v>-673</v>
      </c>
      <c r="H6" s="5">
        <f>'I-295，296，297'!I7-'I-295，296，297'!H7</f>
        <v>-698</v>
      </c>
      <c r="I6" s="11">
        <f>ROUND(B6/'I-295，296，297'!B7*100,1)</f>
        <v>-1.1000000000000001</v>
      </c>
      <c r="J6" s="11">
        <f>ROUND(C6/'I-295，296，297'!C7*100,1)</f>
        <v>-4.8</v>
      </c>
      <c r="K6" s="11">
        <f>ROUND(D6/'I-295，296，297'!D7*100,1)</f>
        <v>-2.9</v>
      </c>
      <c r="L6" s="11">
        <f>ROUND(E6/'I-295，296，297'!E7*100,1)</f>
        <v>-3.4</v>
      </c>
      <c r="M6" s="11">
        <f>ROUND(F6/'I-295，296，297'!F7*100,1)</f>
        <v>-9.3000000000000007</v>
      </c>
      <c r="N6" s="11">
        <f>ROUND(G6/'I-295，296，297'!G7*100,1)</f>
        <v>-15.1</v>
      </c>
      <c r="O6" s="11">
        <f>ROUND(H6/'I-295，296，297'!H7*100,1)</f>
        <v>-18.5</v>
      </c>
    </row>
    <row r="7" spans="1:16" ht="15" customHeight="1" x14ac:dyDescent="0.2">
      <c r="A7" s="2" t="s">
        <v>12</v>
      </c>
      <c r="B7" s="5">
        <f>'I-295，296，297'!C9-'I-295，296，297'!B9</f>
        <v>294</v>
      </c>
      <c r="C7" s="5">
        <f>'I-295，296，297'!D9-'I-295，296，297'!C9</f>
        <v>296</v>
      </c>
      <c r="D7" s="5">
        <f>'I-295，296，297'!E9-'I-295，296，297'!D9</f>
        <v>330</v>
      </c>
      <c r="E7" s="5">
        <f>'I-295，296，297'!F9-'I-295，296，297'!E9</f>
        <v>291</v>
      </c>
      <c r="F7" s="5">
        <f>'I-295，296，297'!G9-'I-295，296，297'!F9</f>
        <v>297</v>
      </c>
      <c r="G7" s="5">
        <f>'I-295，296，297'!H9-'I-295，296，297'!G9</f>
        <v>353</v>
      </c>
      <c r="H7" s="5">
        <f>'I-295，296，297'!I9-'I-295，296，297'!H9</f>
        <v>347</v>
      </c>
      <c r="I7" s="11">
        <f>ROUND(B7/'I-295，296，297'!B9*100,1)</f>
        <v>33.700000000000003</v>
      </c>
      <c r="J7" s="11">
        <f>ROUND(C7/'I-295，296，297'!C9*100,1)</f>
        <v>25.4</v>
      </c>
      <c r="K7" s="11">
        <f>ROUND(D7/'I-295，296，297'!D9*100,1)</f>
        <v>22.6</v>
      </c>
      <c r="L7" s="11">
        <f>ROUND(E7/'I-295，296，297'!E9*100,1)</f>
        <v>16.2</v>
      </c>
      <c r="M7" s="11">
        <f>ROUND(F7/'I-295，296，297'!F9*100,1)</f>
        <v>14.3</v>
      </c>
      <c r="N7" s="11">
        <f>ROUND(G7/'I-295，296，297'!G9*100,1)</f>
        <v>14.8</v>
      </c>
      <c r="O7" s="11">
        <f>ROUND(H7/'I-295，296，297'!H9*100,1)</f>
        <v>12.7</v>
      </c>
    </row>
    <row r="8" spans="1:16" ht="15" customHeight="1" x14ac:dyDescent="0.2">
      <c r="A8" s="2" t="s">
        <v>27</v>
      </c>
      <c r="B8" s="5">
        <f>'I-295，296，297'!C11-'I-295，296，297'!B11</f>
        <v>249</v>
      </c>
      <c r="C8" s="5">
        <f>'I-295，296，297'!D11-'I-295，296，297'!C11</f>
        <v>2</v>
      </c>
      <c r="D8" s="5">
        <f>'I-295，296，297'!E11-'I-295，296，297'!D11</f>
        <v>14</v>
      </c>
      <c r="E8" s="5">
        <f>'I-295，296，297'!F11-'I-295，296，297'!E11</f>
        <v>-135</v>
      </c>
      <c r="F8" s="5">
        <f>'I-295，296，297'!G11-'I-295，296，297'!F11</f>
        <v>-308</v>
      </c>
      <c r="G8" s="5">
        <f>'I-295，296，297'!H11-'I-295，296，297'!G11</f>
        <v>-389</v>
      </c>
      <c r="H8" s="5">
        <f>'I-295，296，297'!I11-'I-295，296，297'!H11</f>
        <v>-398</v>
      </c>
      <c r="I8" s="11">
        <f>ROUND(B8/'I-295，296，297'!B11*100,1)</f>
        <v>3.2</v>
      </c>
      <c r="J8" s="11">
        <f>ROUND(C8/'I-295，296，297'!C11*100,1)</f>
        <v>0</v>
      </c>
      <c r="K8" s="11">
        <f>ROUND(D8/'I-295，296，297'!D11*100,1)</f>
        <v>0.2</v>
      </c>
      <c r="L8" s="11">
        <f>ROUND(E8/'I-295，296，297'!E11*100,1)</f>
        <v>-1.7</v>
      </c>
      <c r="M8" s="11">
        <f>ROUND(F8/'I-295，296，297'!F11*100,1)</f>
        <v>-3.9</v>
      </c>
      <c r="N8" s="11">
        <f>ROUND(G8/'I-295，296，297'!G11*100,1)</f>
        <v>-5.2</v>
      </c>
      <c r="O8" s="11">
        <f>ROUND(H8/'I-295，296，297'!H11*100,1)</f>
        <v>-5.6</v>
      </c>
    </row>
    <row r="9" spans="1:16" ht="15" customHeight="1" x14ac:dyDescent="0.2">
      <c r="A9" s="4" t="s">
        <v>25</v>
      </c>
      <c r="B9" s="18">
        <v>229</v>
      </c>
      <c r="C9" s="18">
        <v>83</v>
      </c>
      <c r="D9" s="18">
        <v>-54</v>
      </c>
      <c r="E9" s="18">
        <v>-149</v>
      </c>
      <c r="F9" s="18">
        <v>-207</v>
      </c>
      <c r="G9" s="18">
        <v>-266</v>
      </c>
      <c r="H9" s="18">
        <v>-334</v>
      </c>
      <c r="I9" s="13">
        <f>ROUND(B9/'I-295，296，297'!B11*100,1)</f>
        <v>3</v>
      </c>
      <c r="J9" s="13">
        <f>ROUND(C9/'I-295，296，297'!C11*100,1)</f>
        <v>1</v>
      </c>
      <c r="K9" s="13">
        <f>ROUND(D9/'I-295，296，297'!D11*100,1)</f>
        <v>-0.7</v>
      </c>
      <c r="L9" s="13">
        <f>ROUND(E9/'I-295，296，297'!E11*100,1)</f>
        <v>-1.9</v>
      </c>
      <c r="M9" s="13">
        <f>ROUND(F9/'I-295，296，297'!F11*100,1)</f>
        <v>-2.6</v>
      </c>
      <c r="N9" s="13">
        <f>ROUND(G9/'I-295，296，297'!G11*100,1)</f>
        <v>-3.5</v>
      </c>
      <c r="O9" s="13">
        <f>ROUND(H9/'I-295，296，297'!H11*100,1)</f>
        <v>-4.7</v>
      </c>
    </row>
    <row r="10" spans="1:16" ht="15" customHeight="1" x14ac:dyDescent="0.2">
      <c r="A10" s="2" t="s">
        <v>26</v>
      </c>
      <c r="B10" s="5">
        <v>20</v>
      </c>
      <c r="C10" s="5">
        <v>-81</v>
      </c>
      <c r="D10" s="5">
        <v>68</v>
      </c>
      <c r="E10" s="5">
        <v>14</v>
      </c>
      <c r="F10" s="5">
        <v>-101</v>
      </c>
      <c r="G10" s="5">
        <v>-123</v>
      </c>
      <c r="H10" s="5">
        <v>-64</v>
      </c>
      <c r="I10" s="17">
        <f>ROUND(B10/'I-295，296，297'!B11*100,1)</f>
        <v>0.3</v>
      </c>
      <c r="J10" s="17">
        <f>ROUND(C10/'I-295，296，297'!C11*100,1)</f>
        <v>-1</v>
      </c>
      <c r="K10" s="17">
        <f>ROUND(D10/'I-295，296，297'!D11*100,1)</f>
        <v>0.9</v>
      </c>
      <c r="L10" s="17">
        <f>ROUND(E10/'I-295，296，297'!E11*100,1)</f>
        <v>0.2</v>
      </c>
      <c r="M10" s="17">
        <f>ROUND(F10/'I-295，296，297'!F11*100,1)</f>
        <v>-1.3</v>
      </c>
      <c r="N10" s="17">
        <f>ROUND(G10/'I-295，296，297'!G11*100,1)</f>
        <v>-1.6</v>
      </c>
      <c r="O10" s="17">
        <f>ROUND(H10/'I-295，296，297'!H11*100,1)</f>
        <v>-0.9</v>
      </c>
    </row>
    <row r="11" spans="1:16" ht="15" customHeight="1" x14ac:dyDescent="0.2">
      <c r="A11" s="3" t="s">
        <v>27</v>
      </c>
      <c r="B11" s="6">
        <v>249</v>
      </c>
      <c r="C11" s="6">
        <v>2</v>
      </c>
      <c r="D11" s="6">
        <v>14</v>
      </c>
      <c r="E11" s="6">
        <v>-135</v>
      </c>
      <c r="F11" s="6">
        <v>-308</v>
      </c>
      <c r="G11" s="6">
        <v>-389</v>
      </c>
      <c r="H11" s="6">
        <v>-398</v>
      </c>
      <c r="I11" s="12">
        <f>ROUND(B11/'I-295，296，297'!B11*100,1)</f>
        <v>3.2</v>
      </c>
      <c r="J11" s="12">
        <f>ROUND(C11/'I-295，296，297'!C11*100,1)</f>
        <v>0</v>
      </c>
      <c r="K11" s="12">
        <f>ROUND(D11/'I-295，296，297'!D11*100,1)</f>
        <v>0.2</v>
      </c>
      <c r="L11" s="12">
        <f>ROUND(E11/'I-295，296，297'!E11*100,1)</f>
        <v>-1.7</v>
      </c>
      <c r="M11" s="12">
        <f>ROUND(F11/'I-295，296，297'!F11*100,1)</f>
        <v>-3.9</v>
      </c>
      <c r="N11" s="12">
        <f>ROUND(G11/'I-295，296，297'!G11*100,1)</f>
        <v>-5.2</v>
      </c>
      <c r="O11" s="12">
        <f>ROUND(H11/'I-295，296，297'!H11*100,1)</f>
        <v>-5.6</v>
      </c>
    </row>
    <row r="14" spans="1:16" ht="18" customHeight="1" x14ac:dyDescent="0.2">
      <c r="A14" s="23" t="s">
        <v>87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9"/>
    </row>
    <row r="15" spans="1:16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5"/>
    </row>
    <row r="16" spans="1:16" ht="15" customHeight="1" x14ac:dyDescent="0.2">
      <c r="A16" s="19" t="s">
        <v>48</v>
      </c>
      <c r="B16" s="21" t="s">
        <v>35</v>
      </c>
      <c r="C16" s="22"/>
      <c r="D16" s="22"/>
      <c r="E16" s="22"/>
      <c r="F16" s="22"/>
      <c r="G16" s="22"/>
      <c r="H16" s="22"/>
      <c r="I16" s="21" t="s">
        <v>36</v>
      </c>
      <c r="J16" s="22"/>
      <c r="K16" s="22"/>
      <c r="L16" s="22"/>
      <c r="M16" s="22"/>
      <c r="N16" s="22"/>
      <c r="O16" s="22"/>
      <c r="P16" s="16"/>
    </row>
    <row r="17" spans="1:16" ht="15" customHeight="1" x14ac:dyDescent="0.2">
      <c r="A17" s="20"/>
      <c r="B17" s="1" t="s">
        <v>37</v>
      </c>
      <c r="C17" s="1" t="s">
        <v>38</v>
      </c>
      <c r="D17" s="1" t="s">
        <v>39</v>
      </c>
      <c r="E17" s="1" t="s">
        <v>40</v>
      </c>
      <c r="F17" s="1" t="s">
        <v>41</v>
      </c>
      <c r="G17" s="1" t="s">
        <v>42</v>
      </c>
      <c r="H17" s="1" t="s">
        <v>43</v>
      </c>
      <c r="I17" s="1" t="s">
        <v>37</v>
      </c>
      <c r="J17" s="1" t="s">
        <v>38</v>
      </c>
      <c r="K17" s="1" t="s">
        <v>39</v>
      </c>
      <c r="L17" s="1" t="s">
        <v>40</v>
      </c>
      <c r="M17" s="1" t="s">
        <v>41</v>
      </c>
      <c r="N17" s="1" t="s">
        <v>42</v>
      </c>
      <c r="O17" s="1" t="s">
        <v>43</v>
      </c>
    </row>
    <row r="18" spans="1:16" ht="15" customHeight="1" x14ac:dyDescent="0.2">
      <c r="A18" s="4" t="s">
        <v>44</v>
      </c>
      <c r="B18" s="5">
        <f>'I-295，296，297'!C18-'I-295，296，297'!B18</f>
        <v>-300</v>
      </c>
      <c r="C18" s="5">
        <f>'I-295，296，297'!D18-'I-295，296，297'!C18</f>
        <v>-239</v>
      </c>
      <c r="D18" s="5">
        <f>'I-295，296，297'!E18-'I-295，296，297'!D18</f>
        <v>-150</v>
      </c>
      <c r="E18" s="5">
        <f>'I-295，296，297'!F18-'I-295，296，297'!E18</f>
        <v>-90</v>
      </c>
      <c r="F18" s="5">
        <f>'I-295，296，297'!G18-'I-295，296，297'!F18</f>
        <v>-89</v>
      </c>
      <c r="G18" s="5">
        <f>'I-295，296，297'!H18-'I-295，296，297'!G18</f>
        <v>-122</v>
      </c>
      <c r="H18" s="5">
        <f>'I-295，296，297'!I18-'I-295，296，297'!H18</f>
        <v>-112</v>
      </c>
      <c r="I18" s="11">
        <f>ROUND(B18/'I-295，296，297'!B18*100,1)</f>
        <v>-18.600000000000001</v>
      </c>
      <c r="J18" s="11">
        <f>ROUND(C18/'I-295，296，297'!C18*100,1)</f>
        <v>-18.2</v>
      </c>
      <c r="K18" s="11">
        <f>ROUND(D18/'I-295，296，297'!D18*100,1)</f>
        <v>-13.9</v>
      </c>
      <c r="L18" s="11">
        <f>ROUND(E18/'I-295，296，297'!E18*100,1)</f>
        <v>-9.6999999999999993</v>
      </c>
      <c r="M18" s="11">
        <f>ROUND(F18/'I-295，296，297'!F18*100,1)</f>
        <v>-10.6</v>
      </c>
      <c r="N18" s="11">
        <f>ROUND(G18/'I-295，296，297'!G18*100,1)</f>
        <v>-16.3</v>
      </c>
      <c r="O18" s="11">
        <f>ROUND(H18/'I-295，296，297'!H18*100,1)</f>
        <v>-17.899999999999999</v>
      </c>
    </row>
    <row r="19" spans="1:16" ht="15" customHeight="1" x14ac:dyDescent="0.2">
      <c r="A19" s="2" t="s">
        <v>45</v>
      </c>
      <c r="B19" s="5">
        <f>'I-295，296，297'!C20-'I-295，296，297'!B20</f>
        <v>-301</v>
      </c>
      <c r="C19" s="5">
        <f>'I-295，296，297'!D20-'I-295，296，297'!C20</f>
        <v>-522</v>
      </c>
      <c r="D19" s="5">
        <f>'I-295，296，297'!E20-'I-295，296，297'!D20</f>
        <v>-474</v>
      </c>
      <c r="E19" s="5">
        <f>'I-295，296，297'!F20-'I-295，296，297'!E20</f>
        <v>-479</v>
      </c>
      <c r="F19" s="5">
        <f>'I-295，296，297'!G20-'I-295，296，297'!F20</f>
        <v>-427</v>
      </c>
      <c r="G19" s="5">
        <f>'I-295，296，297'!H20-'I-295，296，297'!G20</f>
        <v>-336</v>
      </c>
      <c r="H19" s="5">
        <f>'I-295，296，297'!I20-'I-295，296，297'!H20</f>
        <v>-278</v>
      </c>
      <c r="I19" s="11">
        <f>ROUND(B19/'I-295，296，297'!B20*100,1)</f>
        <v>-5.6</v>
      </c>
      <c r="J19" s="11">
        <f>ROUND(C19/'I-295，296，297'!C20*100,1)</f>
        <v>-10.3</v>
      </c>
      <c r="K19" s="11">
        <f>ROUND(D19/'I-295，296，297'!D20*100,1)</f>
        <v>-10.4</v>
      </c>
      <c r="L19" s="11">
        <f>ROUND(E19/'I-295，296，297'!E20*100,1)</f>
        <v>-11.8</v>
      </c>
      <c r="M19" s="11">
        <f>ROUND(F19/'I-295，296，297'!F20*100,1)</f>
        <v>-11.9</v>
      </c>
      <c r="N19" s="11">
        <f>ROUND(G19/'I-295，296，297'!G20*100,1)</f>
        <v>-10.6</v>
      </c>
      <c r="O19" s="11">
        <f>ROUND(H19/'I-295，296，297'!H20*100,1)</f>
        <v>-9.8000000000000007</v>
      </c>
    </row>
    <row r="20" spans="1:16" ht="15" customHeight="1" x14ac:dyDescent="0.2">
      <c r="A20" s="2" t="s">
        <v>12</v>
      </c>
      <c r="B20" s="5">
        <f>'I-295，296，297'!C22-'I-295，296，297'!B22</f>
        <v>156</v>
      </c>
      <c r="C20" s="5">
        <f>'I-295，296，297'!D22-'I-295，296，297'!C22</f>
        <v>111</v>
      </c>
      <c r="D20" s="5">
        <f>'I-295，296，297'!E22-'I-295，296，297'!D22</f>
        <v>177</v>
      </c>
      <c r="E20" s="5">
        <f>'I-295，296，297'!F22-'I-295，296，297'!E22</f>
        <v>136</v>
      </c>
      <c r="F20" s="5">
        <f>'I-295，296，297'!G22-'I-295，296，297'!F22</f>
        <v>107</v>
      </c>
      <c r="G20" s="5">
        <f>'I-295，296，297'!H22-'I-295，296，297'!G22</f>
        <v>16</v>
      </c>
      <c r="H20" s="5">
        <f>'I-295，296，297'!I22-'I-295，296，297'!H22</f>
        <v>-68</v>
      </c>
      <c r="I20" s="11">
        <f>ROUND(B20/'I-295，296，297'!B22*100,1)</f>
        <v>25.2</v>
      </c>
      <c r="J20" s="11">
        <f>ROUND(C20/'I-295，296，297'!C22*100,1)</f>
        <v>14.3</v>
      </c>
      <c r="K20" s="11">
        <f>ROUND(D20/'I-295，296，297'!D22*100,1)</f>
        <v>20</v>
      </c>
      <c r="L20" s="11">
        <f>ROUND(E20/'I-295，296，297'!E22*100,1)</f>
        <v>12.8</v>
      </c>
      <c r="M20" s="11">
        <f>ROUND(F20/'I-295，296，297'!F22*100,1)</f>
        <v>8.9</v>
      </c>
      <c r="N20" s="11">
        <f>ROUND(G20/'I-295，296，297'!G22*100,1)</f>
        <v>1.2</v>
      </c>
      <c r="O20" s="11">
        <f>ROUND(H20/'I-295，296，297'!H22*100,1)</f>
        <v>-5.0999999999999996</v>
      </c>
    </row>
    <row r="21" spans="1:16" ht="15" customHeight="1" x14ac:dyDescent="0.2">
      <c r="A21" s="2" t="s">
        <v>27</v>
      </c>
      <c r="B21" s="5">
        <f>'I-295，296，297'!C24-'I-295，296，297'!B24</f>
        <v>-445</v>
      </c>
      <c r="C21" s="5">
        <f>'I-295，296，297'!D24-'I-295，296，297'!C24</f>
        <v>-650</v>
      </c>
      <c r="D21" s="5">
        <f>'I-295，296，297'!E24-'I-295，296，297'!D24</f>
        <v>-447</v>
      </c>
      <c r="E21" s="5">
        <f>'I-295，296，297'!F24-'I-295，296，297'!E24</f>
        <v>-433</v>
      </c>
      <c r="F21" s="5">
        <f>'I-295，296，297'!G24-'I-295，296，297'!F24</f>
        <v>-409</v>
      </c>
      <c r="G21" s="5">
        <f>'I-295，296，297'!H24-'I-295，296，297'!G24</f>
        <v>-442</v>
      </c>
      <c r="H21" s="5">
        <f>'I-295，296，297'!I24-'I-295，296，297'!H24</f>
        <v>-458</v>
      </c>
      <c r="I21" s="11">
        <f>ROUND(B21/'I-295，296，297'!B24*100,1)</f>
        <v>-5.9</v>
      </c>
      <c r="J21" s="11">
        <f>ROUND(C21/'I-295，296，297'!C24*100,1)</f>
        <v>-9.1</v>
      </c>
      <c r="K21" s="11">
        <f>ROUND(D21/'I-295，296，297'!D24*100,1)</f>
        <v>-6.9</v>
      </c>
      <c r="L21" s="11">
        <f>ROUND(E21/'I-295，296，297'!E24*100,1)</f>
        <v>-7.1</v>
      </c>
      <c r="M21" s="11">
        <f>ROUND(F21/'I-295，296，297'!F24*100,1)</f>
        <v>-7.3</v>
      </c>
      <c r="N21" s="11">
        <f>ROUND(G21/'I-295，296，297'!G24*100,1)</f>
        <v>-8.5</v>
      </c>
      <c r="O21" s="11">
        <f>ROUND(H21/'I-295，296，297'!H24*100,1)</f>
        <v>-9.6</v>
      </c>
    </row>
    <row r="22" spans="1:16" ht="15" customHeight="1" x14ac:dyDescent="0.2">
      <c r="A22" s="4" t="s">
        <v>25</v>
      </c>
      <c r="B22" s="18">
        <v>229</v>
      </c>
      <c r="C22" s="18">
        <v>83</v>
      </c>
      <c r="D22" s="18">
        <v>-54</v>
      </c>
      <c r="E22" s="18">
        <v>-149</v>
      </c>
      <c r="F22" s="18">
        <v>-207</v>
      </c>
      <c r="G22" s="18">
        <v>-266</v>
      </c>
      <c r="H22" s="18">
        <v>-334</v>
      </c>
      <c r="I22" s="13">
        <f>ROUND(B22/'I-295，296，297'!B24*100,1)</f>
        <v>3</v>
      </c>
      <c r="J22" s="13">
        <f>ROUND(C22/'I-295，296，297'!C24*100,1)</f>
        <v>1.2</v>
      </c>
      <c r="K22" s="13">
        <f>ROUND(D22/'I-295，296，297'!D24*100,1)</f>
        <v>-0.8</v>
      </c>
      <c r="L22" s="13">
        <f>ROUND(E22/'I-295，296，297'!E24*100,1)</f>
        <v>-2.5</v>
      </c>
      <c r="M22" s="13">
        <f>ROUND(F22/'I-295，296，297'!F24*100,1)</f>
        <v>-3.7</v>
      </c>
      <c r="N22" s="13">
        <f>ROUND(G22/'I-295，296，297'!G24*100,1)</f>
        <v>-5.0999999999999996</v>
      </c>
      <c r="O22" s="13">
        <f>ROUND(H22/'I-295，296，297'!H24*100,1)</f>
        <v>-7</v>
      </c>
    </row>
    <row r="23" spans="1:16" ht="15" customHeight="1" x14ac:dyDescent="0.2">
      <c r="A23" s="2" t="s">
        <v>26</v>
      </c>
      <c r="B23" s="5">
        <v>20</v>
      </c>
      <c r="C23" s="5">
        <v>-81</v>
      </c>
      <c r="D23" s="5">
        <v>68</v>
      </c>
      <c r="E23" s="5">
        <v>14</v>
      </c>
      <c r="F23" s="5">
        <v>-101</v>
      </c>
      <c r="G23" s="5">
        <v>-123</v>
      </c>
      <c r="H23" s="5">
        <v>-64</v>
      </c>
      <c r="I23" s="17">
        <f>ROUND(B23/'I-295，296，297'!B24*100,1)</f>
        <v>0.3</v>
      </c>
      <c r="J23" s="17">
        <f>ROUND(C23/'I-295，296，297'!C24*100,1)</f>
        <v>-1.1000000000000001</v>
      </c>
      <c r="K23" s="17">
        <f>ROUND(D23/'I-295，296，297'!D24*100,1)</f>
        <v>1</v>
      </c>
      <c r="L23" s="17">
        <f>ROUND(E23/'I-295，296，297'!E24*100,1)</f>
        <v>0.2</v>
      </c>
      <c r="M23" s="17">
        <f>ROUND(F23/'I-295，296，297'!F24*100,1)</f>
        <v>-1.8</v>
      </c>
      <c r="N23" s="17">
        <f>ROUND(G23/'I-295，296，297'!G24*100,1)</f>
        <v>-2.4</v>
      </c>
      <c r="O23" s="17">
        <f>ROUND(H23/'I-295，296，297'!H24*100,1)</f>
        <v>-1.3</v>
      </c>
    </row>
    <row r="24" spans="1:16" ht="15" customHeight="1" x14ac:dyDescent="0.2">
      <c r="A24" s="3" t="s">
        <v>27</v>
      </c>
      <c r="B24" s="6">
        <v>249</v>
      </c>
      <c r="C24" s="6">
        <v>2</v>
      </c>
      <c r="D24" s="6">
        <v>14</v>
      </c>
      <c r="E24" s="6">
        <v>-135</v>
      </c>
      <c r="F24" s="6">
        <v>-308</v>
      </c>
      <c r="G24" s="6">
        <v>-389</v>
      </c>
      <c r="H24" s="6">
        <v>-398</v>
      </c>
      <c r="I24" s="12">
        <f>ROUND(B24/'I-295，296，297'!B24*100,1)</f>
        <v>3.3</v>
      </c>
      <c r="J24" s="12">
        <f>ROUND(C24/'I-295，296，297'!C24*100,1)</f>
        <v>0</v>
      </c>
      <c r="K24" s="12">
        <f>ROUND(D24/'I-295，296，297'!D24*100,1)</f>
        <v>0.2</v>
      </c>
      <c r="L24" s="12">
        <f>ROUND(E24/'I-295，296，297'!E24*100,1)</f>
        <v>-2.2000000000000002</v>
      </c>
      <c r="M24" s="12">
        <f>ROUND(F24/'I-295，296，297'!F24*100,1)</f>
        <v>-5.5</v>
      </c>
      <c r="N24" s="12">
        <f>ROUND(G24/'I-295，296，297'!G24*100,1)</f>
        <v>-7.4</v>
      </c>
      <c r="O24" s="12">
        <f>ROUND(H24/'I-295，296，297'!H24*100,1)</f>
        <v>-8.3000000000000007</v>
      </c>
    </row>
    <row r="27" spans="1:16" ht="18" customHeight="1" x14ac:dyDescent="0.2">
      <c r="A27" s="23" t="s">
        <v>88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9"/>
    </row>
    <row r="28" spans="1:16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5"/>
    </row>
    <row r="29" spans="1:16" ht="15" customHeight="1" x14ac:dyDescent="0.2">
      <c r="A29" s="19" t="s">
        <v>48</v>
      </c>
      <c r="B29" s="21" t="s">
        <v>35</v>
      </c>
      <c r="C29" s="22"/>
      <c r="D29" s="22"/>
      <c r="E29" s="22"/>
      <c r="F29" s="22"/>
      <c r="G29" s="22"/>
      <c r="H29" s="22"/>
      <c r="I29" s="21" t="s">
        <v>36</v>
      </c>
      <c r="J29" s="22"/>
      <c r="K29" s="22"/>
      <c r="L29" s="22"/>
      <c r="M29" s="22"/>
      <c r="N29" s="22"/>
      <c r="O29" s="22"/>
      <c r="P29" s="16"/>
    </row>
    <row r="30" spans="1:16" ht="15" customHeight="1" x14ac:dyDescent="0.2">
      <c r="A30" s="20"/>
      <c r="B30" s="1" t="s">
        <v>37</v>
      </c>
      <c r="C30" s="1" t="s">
        <v>38</v>
      </c>
      <c r="D30" s="1" t="s">
        <v>39</v>
      </c>
      <c r="E30" s="1" t="s">
        <v>40</v>
      </c>
      <c r="F30" s="1" t="s">
        <v>41</v>
      </c>
      <c r="G30" s="1" t="s">
        <v>42</v>
      </c>
      <c r="H30" s="1" t="s">
        <v>43</v>
      </c>
      <c r="I30" s="1" t="s">
        <v>37</v>
      </c>
      <c r="J30" s="1" t="s">
        <v>38</v>
      </c>
      <c r="K30" s="1" t="s">
        <v>39</v>
      </c>
      <c r="L30" s="1" t="s">
        <v>40</v>
      </c>
      <c r="M30" s="1" t="s">
        <v>41</v>
      </c>
      <c r="N30" s="1" t="s">
        <v>42</v>
      </c>
      <c r="O30" s="1" t="s">
        <v>43</v>
      </c>
    </row>
    <row r="31" spans="1:16" ht="15" customHeight="1" x14ac:dyDescent="0.2">
      <c r="A31" s="4" t="s">
        <v>44</v>
      </c>
      <c r="B31" s="5">
        <f>'I-295，296，297'!C31-'I-295，296，297'!B31</f>
        <v>-389</v>
      </c>
      <c r="C31" s="5">
        <f>'I-295，296，297'!D31-'I-295，296，297'!C31</f>
        <v>-298</v>
      </c>
      <c r="D31" s="5">
        <f>'I-295，296，297'!E31-'I-295，296，297'!D31</f>
        <v>-169</v>
      </c>
      <c r="E31" s="5">
        <f>'I-295，296，297'!F31-'I-295，296，297'!E31</f>
        <v>-131</v>
      </c>
      <c r="F31" s="5">
        <f>'I-295，296，297'!G31-'I-295，296，297'!F31</f>
        <v>-140</v>
      </c>
      <c r="G31" s="5">
        <f>'I-295，296，297'!H31-'I-295，296，297'!G31</f>
        <v>-165</v>
      </c>
      <c r="H31" s="5">
        <f>'I-295，296，297'!I31-'I-295，296，297'!H31</f>
        <v>-145</v>
      </c>
      <c r="I31" s="11">
        <f>ROUND(B31/'I-295，296，297'!B31*100,1)</f>
        <v>-18.8</v>
      </c>
      <c r="J31" s="11">
        <f>ROUND(C31/'I-295，296，297'!C31*100,1)</f>
        <v>-17.7</v>
      </c>
      <c r="K31" s="11">
        <f>ROUND(D31/'I-295，296，297'!D31*100,1)</f>
        <v>-12.2</v>
      </c>
      <c r="L31" s="11">
        <f>ROUND(E31/'I-295，296，297'!E31*100,1)</f>
        <v>-10.8</v>
      </c>
      <c r="M31" s="11">
        <f>ROUND(F31/'I-295，296，297'!F31*100,1)</f>
        <v>-12.9</v>
      </c>
      <c r="N31" s="11">
        <f>ROUND(G31/'I-295，296，297'!G31*100,1)</f>
        <v>-17.5</v>
      </c>
      <c r="O31" s="11">
        <f>ROUND(H31/'I-295，296，297'!H31*100,1)</f>
        <v>-18.600000000000001</v>
      </c>
    </row>
    <row r="32" spans="1:16" ht="15" customHeight="1" x14ac:dyDescent="0.2">
      <c r="A32" s="2" t="s">
        <v>45</v>
      </c>
      <c r="B32" s="5">
        <f>'I-295，296，297'!C33-'I-295，296，297'!B33</f>
        <v>-429</v>
      </c>
      <c r="C32" s="5">
        <f>'I-295，296，297'!D33-'I-295，296，297'!C33</f>
        <v>-567</v>
      </c>
      <c r="D32" s="5">
        <f>'I-295，296，297'!E33-'I-295，296，297'!D33</f>
        <v>-923</v>
      </c>
      <c r="E32" s="5">
        <f>'I-295，296，297'!F33-'I-295，296，297'!E33</f>
        <v>-786</v>
      </c>
      <c r="F32" s="5">
        <f>'I-295，296，297'!G33-'I-295，296，297'!F33</f>
        <v>-713</v>
      </c>
      <c r="G32" s="5">
        <f>'I-295，296，297'!H33-'I-295，296，297'!G33</f>
        <v>-612</v>
      </c>
      <c r="H32" s="5">
        <f>'I-295，296，297'!I33-'I-295，296，297'!H33</f>
        <v>-551</v>
      </c>
      <c r="I32" s="11">
        <f>ROUND(B32/'I-295，296，297'!B33*100,1)</f>
        <v>-4.7</v>
      </c>
      <c r="J32" s="11">
        <f>ROUND(C32/'I-295，296，297'!C33*100,1)</f>
        <v>-6.6</v>
      </c>
      <c r="K32" s="11">
        <f>ROUND(D32/'I-295，296，297'!D33*100,1)</f>
        <v>-11.5</v>
      </c>
      <c r="L32" s="11">
        <f>ROUND(E32/'I-295，296，297'!E33*100,1)</f>
        <v>-11</v>
      </c>
      <c r="M32" s="11">
        <f>ROUND(F32/'I-295，296，297'!F33*100,1)</f>
        <v>-11.3</v>
      </c>
      <c r="N32" s="11">
        <f>ROUND(G32/'I-295，296，297'!G33*100,1)</f>
        <v>-10.9</v>
      </c>
      <c r="O32" s="11">
        <f>ROUND(H32/'I-295，296，297'!H33*100,1)</f>
        <v>-11</v>
      </c>
    </row>
    <row r="33" spans="1:15" ht="15" customHeight="1" x14ac:dyDescent="0.2">
      <c r="A33" s="2" t="s">
        <v>12</v>
      </c>
      <c r="B33" s="5">
        <f>'I-295，296，297'!C35-'I-295，296，297'!B35</f>
        <v>288</v>
      </c>
      <c r="C33" s="5">
        <f>'I-295，296，297'!D35-'I-295，296，297'!C35</f>
        <v>275</v>
      </c>
      <c r="D33" s="5">
        <f>'I-295，296，297'!E35-'I-295，296，297'!D35</f>
        <v>470</v>
      </c>
      <c r="E33" s="5">
        <f>'I-295，296，297'!F35-'I-295，296，297'!E35</f>
        <v>247</v>
      </c>
      <c r="F33" s="5">
        <f>'I-295，296，297'!G35-'I-295，296，297'!F35</f>
        <v>146</v>
      </c>
      <c r="G33" s="5">
        <f>'I-295，296，297'!H35-'I-295，296，297'!G35</f>
        <v>3</v>
      </c>
      <c r="H33" s="5">
        <f>'I-295，296，297'!I35-'I-295，296，297'!H35</f>
        <v>-98</v>
      </c>
      <c r="I33" s="11">
        <f>ROUND(B33/'I-295，296，297'!B35*100,1)</f>
        <v>15.3</v>
      </c>
      <c r="J33" s="11">
        <f>ROUND(C33/'I-295，296，297'!C35*100,1)</f>
        <v>12.7</v>
      </c>
      <c r="K33" s="11">
        <f>ROUND(D33/'I-295，296，297'!D35*100,1)</f>
        <v>19.2</v>
      </c>
      <c r="L33" s="11">
        <f>ROUND(E33/'I-295，296，297'!E35*100,1)</f>
        <v>8.5</v>
      </c>
      <c r="M33" s="11">
        <f>ROUND(F33/'I-295，296，297'!F35*100,1)</f>
        <v>4.5999999999999996</v>
      </c>
      <c r="N33" s="11">
        <f>ROUND(G33/'I-295，296，297'!G35*100,1)</f>
        <v>0.1</v>
      </c>
      <c r="O33" s="11">
        <f>ROUND(H33/'I-295，296，297'!H35*100,1)</f>
        <v>-3</v>
      </c>
    </row>
    <row r="34" spans="1:15" ht="15" customHeight="1" x14ac:dyDescent="0.2">
      <c r="A34" s="2" t="s">
        <v>27</v>
      </c>
      <c r="B34" s="5">
        <f>'I-295，296，297'!C37-'I-295，296，297'!B37</f>
        <v>-530</v>
      </c>
      <c r="C34" s="5">
        <f>'I-295，296，297'!D37-'I-295，296，297'!C37</f>
        <v>-590</v>
      </c>
      <c r="D34" s="5">
        <f>'I-295，296，297'!E37-'I-295，296，297'!D37</f>
        <v>-622</v>
      </c>
      <c r="E34" s="5">
        <f>'I-295，296，297'!F37-'I-295，296，297'!E37</f>
        <v>-670</v>
      </c>
      <c r="F34" s="5">
        <f>'I-295，296，297'!G37-'I-295，296，297'!F37</f>
        <v>-707</v>
      </c>
      <c r="G34" s="5">
        <f>'I-295，296，297'!H37-'I-295，296，297'!G37</f>
        <v>-774</v>
      </c>
      <c r="H34" s="5">
        <f>'I-295，296，297'!I37-'I-295，296，297'!H37</f>
        <v>-794</v>
      </c>
      <c r="I34" s="11">
        <f>ROUND(B34/'I-295，296，297'!B37*100,1)</f>
        <v>-4.0999999999999996</v>
      </c>
      <c r="J34" s="11">
        <f>ROUND(C34/'I-295，296，297'!C37*100,1)</f>
        <v>-4.7</v>
      </c>
      <c r="K34" s="11">
        <f>ROUND(D34/'I-295，296，297'!D37*100,1)</f>
        <v>-5.2</v>
      </c>
      <c r="L34" s="11">
        <f>ROUND(E34/'I-295，296，297'!E37*100,1)</f>
        <v>-6</v>
      </c>
      <c r="M34" s="11">
        <f>ROUND(F34/'I-295，296，297'!F37*100,1)</f>
        <v>-6.7</v>
      </c>
      <c r="N34" s="11">
        <f>ROUND(G34/'I-295，296，297'!G37*100,1)</f>
        <v>-7.8</v>
      </c>
      <c r="O34" s="11">
        <f>ROUND(H34/'I-295，296，297'!H37*100,1)</f>
        <v>-8.6999999999999993</v>
      </c>
    </row>
    <row r="35" spans="1:15" ht="15" customHeight="1" x14ac:dyDescent="0.2">
      <c r="A35" s="4" t="s">
        <v>25</v>
      </c>
      <c r="B35" s="18">
        <v>229</v>
      </c>
      <c r="C35" s="18">
        <v>83</v>
      </c>
      <c r="D35" s="18">
        <v>-54</v>
      </c>
      <c r="E35" s="18">
        <v>-149</v>
      </c>
      <c r="F35" s="18">
        <v>-207</v>
      </c>
      <c r="G35" s="18">
        <v>-266</v>
      </c>
      <c r="H35" s="18">
        <v>-334</v>
      </c>
      <c r="I35" s="13">
        <f>ROUND(B35/'I-295，296，297'!B37*100,1)</f>
        <v>1.8</v>
      </c>
      <c r="J35" s="13">
        <f>ROUND(C35/'I-295，296，297'!C37*100,1)</f>
        <v>0.7</v>
      </c>
      <c r="K35" s="13">
        <f>ROUND(D35/'I-295，296，297'!D37*100,1)</f>
        <v>-0.5</v>
      </c>
      <c r="L35" s="13">
        <f>ROUND(E35/'I-295，296，297'!E37*100,1)</f>
        <v>-1.3</v>
      </c>
      <c r="M35" s="13">
        <f>ROUND(F35/'I-295，296，297'!F37*100,1)</f>
        <v>-2</v>
      </c>
      <c r="N35" s="13">
        <f>ROUND(G35/'I-295，296，297'!G37*100,1)</f>
        <v>-2.7</v>
      </c>
      <c r="O35" s="13">
        <f>ROUND(H35/'I-295，296，297'!H37*100,1)</f>
        <v>-3.7</v>
      </c>
    </row>
    <row r="36" spans="1:15" ht="15" customHeight="1" x14ac:dyDescent="0.2">
      <c r="A36" s="2" t="s">
        <v>26</v>
      </c>
      <c r="B36" s="5">
        <v>20</v>
      </c>
      <c r="C36" s="5">
        <v>-81</v>
      </c>
      <c r="D36" s="5">
        <v>68</v>
      </c>
      <c r="E36" s="5">
        <v>14</v>
      </c>
      <c r="F36" s="5">
        <v>-101</v>
      </c>
      <c r="G36" s="5">
        <v>-123</v>
      </c>
      <c r="H36" s="5">
        <v>-64</v>
      </c>
      <c r="I36" s="17">
        <f>ROUND(B36/'I-295，296，297'!B37*100,1)</f>
        <v>0.2</v>
      </c>
      <c r="J36" s="17">
        <f>ROUND(C36/'I-295，296，297'!C37*100,1)</f>
        <v>-0.7</v>
      </c>
      <c r="K36" s="17">
        <f>ROUND(D36/'I-295，296，297'!D37*100,1)</f>
        <v>0.6</v>
      </c>
      <c r="L36" s="17">
        <f>ROUND(E36/'I-295，296，297'!E37*100,1)</f>
        <v>0.1</v>
      </c>
      <c r="M36" s="17">
        <f>ROUND(F36/'I-295，296，297'!F37*100,1)</f>
        <v>-1</v>
      </c>
      <c r="N36" s="17">
        <f>ROUND(G36/'I-295，296，297'!G37*100,1)</f>
        <v>-1.2</v>
      </c>
      <c r="O36" s="17">
        <f>ROUND(H36/'I-295，296，297'!H37*100,1)</f>
        <v>-0.7</v>
      </c>
    </row>
    <row r="37" spans="1:15" ht="15" customHeight="1" x14ac:dyDescent="0.2">
      <c r="A37" s="3" t="s">
        <v>27</v>
      </c>
      <c r="B37" s="6">
        <v>249</v>
      </c>
      <c r="C37" s="6">
        <v>2</v>
      </c>
      <c r="D37" s="6">
        <v>14</v>
      </c>
      <c r="E37" s="6">
        <v>-135</v>
      </c>
      <c r="F37" s="6">
        <v>-308</v>
      </c>
      <c r="G37" s="6">
        <v>-389</v>
      </c>
      <c r="H37" s="6">
        <v>-398</v>
      </c>
      <c r="I37" s="12">
        <f>ROUND(B37/'I-295，296，297'!B37*100,1)</f>
        <v>1.9</v>
      </c>
      <c r="J37" s="12">
        <f>ROUND(C37/'I-295，296，297'!C37*100,1)</f>
        <v>0</v>
      </c>
      <c r="K37" s="12">
        <f>ROUND(D37/'I-295，296，297'!D37*100,1)</f>
        <v>0.1</v>
      </c>
      <c r="L37" s="12">
        <f>ROUND(E37/'I-295，296，297'!E37*100,1)</f>
        <v>-1.2</v>
      </c>
      <c r="M37" s="12">
        <f>ROUND(F37/'I-295，296，297'!F37*100,1)</f>
        <v>-2.9</v>
      </c>
      <c r="N37" s="12">
        <f>ROUND(G37/'I-295，296，297'!G37*100,1)</f>
        <v>-3.9</v>
      </c>
      <c r="O37" s="12">
        <f>ROUND(H37/'I-295，296，297'!H37*100,1)</f>
        <v>-4.4000000000000004</v>
      </c>
    </row>
  </sheetData>
  <mergeCells count="12">
    <mergeCell ref="A29:A30"/>
    <mergeCell ref="B29:H29"/>
    <mergeCell ref="I29:O29"/>
    <mergeCell ref="A27:O27"/>
    <mergeCell ref="B3:H3"/>
    <mergeCell ref="I3:O3"/>
    <mergeCell ref="A1:O1"/>
    <mergeCell ref="A3:A4"/>
    <mergeCell ref="A14:O14"/>
    <mergeCell ref="A16:A17"/>
    <mergeCell ref="B16:H16"/>
    <mergeCell ref="I16:O16"/>
  </mergeCells>
  <phoneticPr fontId="1"/>
  <pageMargins left="0.59055118110236227" right="0.59055118110236227" top="0.59055118110236227" bottom="0.59055118110236227" header="0.51181102362204722" footer="0.51181102362204722"/>
  <pageSetup paperSize="9" orientation="landscape" horizontalDpi="3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zoomScaleNormal="100" workbookViewId="0">
      <selection activeCell="O34" sqref="O34"/>
    </sheetView>
  </sheetViews>
  <sheetFormatPr defaultRowHeight="13" x14ac:dyDescent="0.2"/>
  <cols>
    <col min="1" max="1" width="11.08984375" customWidth="1"/>
    <col min="2" max="15" width="8.7265625" customWidth="1"/>
    <col min="16" max="16" width="5.36328125" customWidth="1"/>
  </cols>
  <sheetData>
    <row r="1" spans="1:16" ht="18" customHeight="1" x14ac:dyDescent="0.2">
      <c r="A1" s="23" t="s">
        <v>89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9"/>
    </row>
    <row r="2" spans="1:16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5"/>
    </row>
    <row r="3" spans="1:16" ht="15" customHeight="1" x14ac:dyDescent="0.2">
      <c r="A3" s="19" t="s">
        <v>47</v>
      </c>
      <c r="B3" s="21" t="s">
        <v>35</v>
      </c>
      <c r="C3" s="22"/>
      <c r="D3" s="22"/>
      <c r="E3" s="22"/>
      <c r="F3" s="22"/>
      <c r="G3" s="22"/>
      <c r="H3" s="22"/>
      <c r="I3" s="21" t="s">
        <v>36</v>
      </c>
      <c r="J3" s="22"/>
      <c r="K3" s="22"/>
      <c r="L3" s="22"/>
      <c r="M3" s="22"/>
      <c r="N3" s="22"/>
      <c r="O3" s="22"/>
      <c r="P3" s="16"/>
    </row>
    <row r="4" spans="1:16" ht="15" customHeight="1" x14ac:dyDescent="0.2">
      <c r="A4" s="20"/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43</v>
      </c>
      <c r="I4" s="1" t="s">
        <v>37</v>
      </c>
      <c r="J4" s="1" t="s">
        <v>38</v>
      </c>
      <c r="K4" s="1" t="s">
        <v>39</v>
      </c>
      <c r="L4" s="1" t="s">
        <v>40</v>
      </c>
      <c r="M4" s="1" t="s">
        <v>41</v>
      </c>
      <c r="N4" s="1" t="s">
        <v>42</v>
      </c>
      <c r="O4" s="1" t="s">
        <v>43</v>
      </c>
    </row>
    <row r="5" spans="1:16" ht="15" customHeight="1" x14ac:dyDescent="0.2">
      <c r="A5" s="4" t="s">
        <v>44</v>
      </c>
      <c r="B5" s="5">
        <f>'I-298，299，300'!C5-'I-298，299，300'!B5</f>
        <v>178</v>
      </c>
      <c r="C5" s="5">
        <f>'I-298，299，300'!D5-'I-298，299，300'!C5</f>
        <v>467</v>
      </c>
      <c r="D5" s="5">
        <f>'I-298，299，300'!E5-'I-298，299，300'!D5</f>
        <v>-101</v>
      </c>
      <c r="E5" s="5">
        <f>'I-298，299，300'!F5-'I-298，299，300'!E5</f>
        <v>-215</v>
      </c>
      <c r="F5" s="5">
        <f>'I-298，299，300'!G5-'I-298，299，300'!F5</f>
        <v>-173</v>
      </c>
      <c r="G5" s="5">
        <f>'I-298，299，300'!H5-'I-298，299，300'!G5</f>
        <v>33</v>
      </c>
      <c r="H5" s="5">
        <f>'I-298，299，300'!I5-'I-298，299，300'!H5</f>
        <v>48</v>
      </c>
      <c r="I5" s="11">
        <f>ROUND(B5/'I-298，299，300'!B5*100,1)</f>
        <v>68.2</v>
      </c>
      <c r="J5" s="11">
        <f>ROUND(C5/'I-298，299，300'!C5*100,1)</f>
        <v>106.4</v>
      </c>
      <c r="K5" s="11">
        <f>ROUND(D5/'I-298，299，300'!D5*100,1)</f>
        <v>-11.1</v>
      </c>
      <c r="L5" s="11">
        <f>ROUND(E5/'I-298，299，300'!E5*100,1)</f>
        <v>-26.7</v>
      </c>
      <c r="M5" s="11">
        <f>ROUND(F5/'I-298，299，300'!F5*100,1)</f>
        <v>-29.3</v>
      </c>
      <c r="N5" s="11">
        <f>ROUND(G5/'I-298，299，300'!G5*100,1)</f>
        <v>7.9</v>
      </c>
      <c r="O5" s="11">
        <f>ROUND(H5/'I-298，299，300'!H5*100,1)</f>
        <v>10.7</v>
      </c>
    </row>
    <row r="6" spans="1:16" ht="15" customHeight="1" x14ac:dyDescent="0.2">
      <c r="A6" s="2" t="s">
        <v>45</v>
      </c>
      <c r="B6" s="5">
        <f>'I-298，299，300'!C7-'I-298，299，300'!B7</f>
        <v>419</v>
      </c>
      <c r="C6" s="5">
        <f>'I-298，299，300'!D7-'I-298，299，300'!C7</f>
        <v>840</v>
      </c>
      <c r="D6" s="5">
        <f>'I-298，299，300'!E7-'I-298，299，300'!D7</f>
        <v>-28</v>
      </c>
      <c r="E6" s="5">
        <f>'I-298，299，300'!F7-'I-298，299，300'!E7</f>
        <v>104</v>
      </c>
      <c r="F6" s="5">
        <f>'I-298，299，300'!G7-'I-298，299，300'!F7</f>
        <v>72</v>
      </c>
      <c r="G6" s="5">
        <f>'I-298，299，300'!H7-'I-298，299，300'!G7</f>
        <v>-141</v>
      </c>
      <c r="H6" s="5">
        <f>'I-298，299，300'!I7-'I-298，299，300'!H7</f>
        <v>-270</v>
      </c>
      <c r="I6" s="11">
        <f>ROUND(B6/'I-298，299，300'!B7*100,1)</f>
        <v>31.1</v>
      </c>
      <c r="J6" s="11">
        <f>ROUND(C6/'I-298，299，300'!C7*100,1)</f>
        <v>47.5</v>
      </c>
      <c r="K6" s="11">
        <f>ROUND(D6/'I-298，299，300'!D7*100,1)</f>
        <v>-1.1000000000000001</v>
      </c>
      <c r="L6" s="11">
        <f>ROUND(E6/'I-298，299，300'!E7*100,1)</f>
        <v>4</v>
      </c>
      <c r="M6" s="11">
        <f>ROUND(F6/'I-298，299，300'!F7*100,1)</f>
        <v>2.7</v>
      </c>
      <c r="N6" s="11">
        <f>ROUND(G6/'I-298，299，300'!G7*100,1)</f>
        <v>-5.0999999999999996</v>
      </c>
      <c r="O6" s="11">
        <f>ROUND(H6/'I-298，299，300'!H7*100,1)</f>
        <v>-10.3</v>
      </c>
    </row>
    <row r="7" spans="1:16" ht="15" customHeight="1" x14ac:dyDescent="0.2">
      <c r="A7" s="2" t="s">
        <v>12</v>
      </c>
      <c r="B7" s="5">
        <f>'I-298，299，300'!C9-'I-298，299，300'!B9</f>
        <v>184</v>
      </c>
      <c r="C7" s="5">
        <f>'I-298，299，300'!D9-'I-298，299，300'!C9</f>
        <v>192</v>
      </c>
      <c r="D7" s="5">
        <f>'I-298，299，300'!E9-'I-298，299，300'!D9</f>
        <v>50</v>
      </c>
      <c r="E7" s="5">
        <f>'I-298，299，300'!F9-'I-298，299，300'!E9</f>
        <v>22</v>
      </c>
      <c r="F7" s="5">
        <f>'I-298，299，300'!G9-'I-298，299，300'!F9</f>
        <v>34</v>
      </c>
      <c r="G7" s="5">
        <f>'I-298，299，300'!H9-'I-298，299，300'!G9</f>
        <v>46</v>
      </c>
      <c r="H7" s="5">
        <f>'I-298，299，300'!I9-'I-298，299，300'!H9</f>
        <v>141</v>
      </c>
      <c r="I7" s="11">
        <f>ROUND(B7/'I-298，299，300'!B9*100,1)</f>
        <v>39.200000000000003</v>
      </c>
      <c r="J7" s="11">
        <f>ROUND(C7/'I-298，299，300'!C9*100,1)</f>
        <v>29.4</v>
      </c>
      <c r="K7" s="11">
        <f>ROUND(D7/'I-298，299，300'!D9*100,1)</f>
        <v>5.9</v>
      </c>
      <c r="L7" s="11">
        <f>ROUND(E7/'I-298，299，300'!E9*100,1)</f>
        <v>2.5</v>
      </c>
      <c r="M7" s="11">
        <f>ROUND(F7/'I-298，299，300'!F9*100,1)</f>
        <v>3.7</v>
      </c>
      <c r="N7" s="11">
        <f>ROUND(G7/'I-298，299，300'!G9*100,1)</f>
        <v>4.8</v>
      </c>
      <c r="O7" s="11">
        <f>ROUND(H7/'I-298，299，300'!H9*100,1)</f>
        <v>14.1</v>
      </c>
    </row>
    <row r="8" spans="1:16" ht="15" customHeight="1" x14ac:dyDescent="0.2">
      <c r="A8" s="2" t="s">
        <v>27</v>
      </c>
      <c r="B8" s="5">
        <f>'I-298，299，300'!C11-'I-298，299，300'!B11</f>
        <v>781</v>
      </c>
      <c r="C8" s="5">
        <f>'I-298，299，300'!D11-'I-298，299，300'!C11</f>
        <v>1499</v>
      </c>
      <c r="D8" s="5">
        <f>'I-298，299，300'!E11-'I-298，299，300'!D11</f>
        <v>-79</v>
      </c>
      <c r="E8" s="5">
        <f>'I-298，299，300'!F11-'I-298，299，300'!E11</f>
        <v>-89</v>
      </c>
      <c r="F8" s="5">
        <f>'I-298，299，300'!G11-'I-298，299，300'!F11</f>
        <v>-67</v>
      </c>
      <c r="G8" s="5">
        <f>'I-298，299，300'!H11-'I-298，299，300'!G11</f>
        <v>-62</v>
      </c>
      <c r="H8" s="5">
        <f>'I-298，299，300'!I11-'I-298，299，300'!H11</f>
        <v>-81</v>
      </c>
      <c r="I8" s="11">
        <f>ROUND(B8/'I-298，299，300'!B11*100,1)</f>
        <v>37.6</v>
      </c>
      <c r="J8" s="11">
        <f>ROUND(C8/'I-298，299，300'!C11*100,1)</f>
        <v>52.4</v>
      </c>
      <c r="K8" s="11">
        <f>ROUND(D8/'I-298，299，300'!D11*100,1)</f>
        <v>-1.8</v>
      </c>
      <c r="L8" s="11">
        <f>ROUND(E8/'I-298，299，300'!E11*100,1)</f>
        <v>-2.1</v>
      </c>
      <c r="M8" s="11">
        <f>ROUND(F8/'I-298，299，300'!F11*100,1)</f>
        <v>-1.6</v>
      </c>
      <c r="N8" s="11">
        <f>ROUND(G8/'I-298，299，300'!G11*100,1)</f>
        <v>-1.5</v>
      </c>
      <c r="O8" s="11">
        <f>ROUND(H8/'I-298，299，300'!H11*100,1)</f>
        <v>-2</v>
      </c>
    </row>
    <row r="9" spans="1:16" ht="15" customHeight="1" x14ac:dyDescent="0.2">
      <c r="A9" s="4" t="s">
        <v>25</v>
      </c>
      <c r="B9" s="18">
        <v>0</v>
      </c>
      <c r="C9" s="18">
        <v>61</v>
      </c>
      <c r="D9" s="18">
        <v>-41</v>
      </c>
      <c r="E9" s="18">
        <v>-73</v>
      </c>
      <c r="F9" s="18">
        <v>-62</v>
      </c>
      <c r="G9" s="18">
        <v>-37</v>
      </c>
      <c r="H9" s="18">
        <v>-43</v>
      </c>
      <c r="I9" s="13" t="s">
        <v>46</v>
      </c>
      <c r="J9" s="13">
        <f>ROUND(C9/'I-298，299，300'!C11*100,1)</f>
        <v>2.1</v>
      </c>
      <c r="K9" s="13">
        <f>ROUND(D9/'I-298，299，300'!D11*100,1)</f>
        <v>-0.9</v>
      </c>
      <c r="L9" s="13">
        <f>ROUND(E9/'I-298，299，300'!E11*100,1)</f>
        <v>-1.7</v>
      </c>
      <c r="M9" s="13">
        <f>ROUND(F9/'I-298，299，300'!F11*100,1)</f>
        <v>-1.5</v>
      </c>
      <c r="N9" s="13">
        <f>ROUND(G9/'I-298，299，300'!G11*100,1)</f>
        <v>-0.9</v>
      </c>
      <c r="O9" s="13">
        <f>ROUND(H9/'I-298，299，300'!H11*100,1)</f>
        <v>-1.1000000000000001</v>
      </c>
    </row>
    <row r="10" spans="1:16" ht="15" customHeight="1" x14ac:dyDescent="0.2">
      <c r="A10" s="2" t="s">
        <v>26</v>
      </c>
      <c r="B10" s="5">
        <v>781</v>
      </c>
      <c r="C10" s="5">
        <v>1438</v>
      </c>
      <c r="D10" s="5">
        <v>-38</v>
      </c>
      <c r="E10" s="5">
        <v>-16</v>
      </c>
      <c r="F10" s="5">
        <v>-5</v>
      </c>
      <c r="G10" s="5">
        <v>-25</v>
      </c>
      <c r="H10" s="5">
        <v>-38</v>
      </c>
      <c r="I10" s="17">
        <f>ROUND(B10/'I-298，299，300'!B11*100,1)</f>
        <v>37.6</v>
      </c>
      <c r="J10" s="17">
        <f>ROUND(C10/'I-298，299，300'!C11*100,1)</f>
        <v>50.3</v>
      </c>
      <c r="K10" s="17">
        <f>ROUND(D10/'I-298，299，300'!D11*100,1)</f>
        <v>-0.9</v>
      </c>
      <c r="L10" s="17">
        <f>ROUND(E10/'I-298，299，300'!E11*100,1)</f>
        <v>-0.4</v>
      </c>
      <c r="M10" s="17">
        <f>ROUND(F10/'I-298，299，300'!F11*100,1)</f>
        <v>-0.1</v>
      </c>
      <c r="N10" s="17">
        <f>ROUND(G10/'I-298，299，300'!G11*100,1)</f>
        <v>-0.6</v>
      </c>
      <c r="O10" s="17">
        <f>ROUND(H10/'I-298，299，300'!H11*100,1)</f>
        <v>-0.9</v>
      </c>
    </row>
    <row r="11" spans="1:16" ht="15" customHeight="1" x14ac:dyDescent="0.2">
      <c r="A11" s="3" t="s">
        <v>27</v>
      </c>
      <c r="B11" s="6">
        <v>781</v>
      </c>
      <c r="C11" s="6">
        <v>1499</v>
      </c>
      <c r="D11" s="6">
        <v>-79</v>
      </c>
      <c r="E11" s="6">
        <v>-89</v>
      </c>
      <c r="F11" s="6">
        <v>-67</v>
      </c>
      <c r="G11" s="6">
        <v>-62</v>
      </c>
      <c r="H11" s="6">
        <v>-81</v>
      </c>
      <c r="I11" s="12">
        <f>ROUND(B11/'I-298，299，300'!B11*100,1)</f>
        <v>37.6</v>
      </c>
      <c r="J11" s="12">
        <f>ROUND(C11/'I-298，299，300'!C11*100,1)</f>
        <v>52.4</v>
      </c>
      <c r="K11" s="12">
        <f>ROUND(D11/'I-298，299，300'!D11*100,1)</f>
        <v>-1.8</v>
      </c>
      <c r="L11" s="12">
        <f>ROUND(E11/'I-298，299，300'!E11*100,1)</f>
        <v>-2.1</v>
      </c>
      <c r="M11" s="12">
        <f>ROUND(F11/'I-298，299，300'!F11*100,1)</f>
        <v>-1.6</v>
      </c>
      <c r="N11" s="12">
        <f>ROUND(G11/'I-298，299，300'!G11*100,1)</f>
        <v>-1.5</v>
      </c>
      <c r="O11" s="12">
        <f>ROUND(H11/'I-298，299，300'!H11*100,1)</f>
        <v>-2</v>
      </c>
    </row>
    <row r="14" spans="1:16" ht="18" customHeight="1" x14ac:dyDescent="0.2">
      <c r="A14" s="23" t="s">
        <v>90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9"/>
    </row>
    <row r="15" spans="1:16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5"/>
    </row>
    <row r="16" spans="1:16" ht="15" customHeight="1" x14ac:dyDescent="0.2">
      <c r="A16" s="19" t="s">
        <v>48</v>
      </c>
      <c r="B16" s="21" t="s">
        <v>35</v>
      </c>
      <c r="C16" s="22"/>
      <c r="D16" s="22"/>
      <c r="E16" s="22"/>
      <c r="F16" s="22"/>
      <c r="G16" s="22"/>
      <c r="H16" s="22"/>
      <c r="I16" s="21" t="s">
        <v>36</v>
      </c>
      <c r="J16" s="22"/>
      <c r="K16" s="22"/>
      <c r="L16" s="22"/>
      <c r="M16" s="22"/>
      <c r="N16" s="22"/>
      <c r="O16" s="22"/>
      <c r="P16" s="16"/>
    </row>
    <row r="17" spans="1:16" ht="15" customHeight="1" x14ac:dyDescent="0.2">
      <c r="A17" s="20"/>
      <c r="B17" s="1" t="s">
        <v>37</v>
      </c>
      <c r="C17" s="1" t="s">
        <v>38</v>
      </c>
      <c r="D17" s="1" t="s">
        <v>39</v>
      </c>
      <c r="E17" s="1" t="s">
        <v>40</v>
      </c>
      <c r="F17" s="1" t="s">
        <v>41</v>
      </c>
      <c r="G17" s="1" t="s">
        <v>42</v>
      </c>
      <c r="H17" s="1" t="s">
        <v>43</v>
      </c>
      <c r="I17" s="1" t="s">
        <v>37</v>
      </c>
      <c r="J17" s="1" t="s">
        <v>38</v>
      </c>
      <c r="K17" s="1" t="s">
        <v>39</v>
      </c>
      <c r="L17" s="1" t="s">
        <v>40</v>
      </c>
      <c r="M17" s="1" t="s">
        <v>41</v>
      </c>
      <c r="N17" s="1" t="s">
        <v>42</v>
      </c>
      <c r="O17" s="1" t="s">
        <v>43</v>
      </c>
    </row>
    <row r="18" spans="1:16" ht="15" customHeight="1" x14ac:dyDescent="0.2">
      <c r="A18" s="4" t="s">
        <v>44</v>
      </c>
      <c r="B18" s="5">
        <f>'I-298，299，300'!C18-'I-298，299，300'!B18</f>
        <v>-189</v>
      </c>
      <c r="C18" s="5">
        <f>'I-298，299，300'!D18-'I-298，299，300'!C18</f>
        <v>-173</v>
      </c>
      <c r="D18" s="5">
        <f>'I-298，299，300'!E18-'I-298，299，300'!D18</f>
        <v>-112</v>
      </c>
      <c r="E18" s="5">
        <f>'I-298，299，300'!F18-'I-298，299，300'!E18</f>
        <v>-142</v>
      </c>
      <c r="F18" s="5">
        <f>'I-298，299，300'!G18-'I-298，299，300'!F18</f>
        <v>-136</v>
      </c>
      <c r="G18" s="5">
        <f>'I-298，299，300'!H18-'I-298，299，300'!G18</f>
        <v>-135</v>
      </c>
      <c r="H18" s="5">
        <f>'I-298，299，300'!I18-'I-298，299，300'!H18</f>
        <v>-98</v>
      </c>
      <c r="I18" s="11">
        <f>ROUND(B18/'I-298，299，300'!B18*100,1)</f>
        <v>-11.8</v>
      </c>
      <c r="J18" s="11">
        <f>ROUND(C18/'I-298，299，300'!C18*100,1)</f>
        <v>-12.3</v>
      </c>
      <c r="K18" s="11">
        <f>ROUND(D18/'I-298，299，300'!D18*100,1)</f>
        <v>-9.1</v>
      </c>
      <c r="L18" s="11">
        <f>ROUND(E18/'I-298，299，300'!E18*100,1)</f>
        <v>-12.6</v>
      </c>
      <c r="M18" s="11">
        <f>ROUND(F18/'I-298，299，300'!F18*100,1)</f>
        <v>-13.8</v>
      </c>
      <c r="N18" s="11">
        <f>ROUND(G18/'I-298，299，300'!G18*100,1)</f>
        <v>-15.9</v>
      </c>
      <c r="O18" s="11">
        <f>ROUND(H18/'I-298，299，300'!H18*100,1)</f>
        <v>-13.8</v>
      </c>
    </row>
    <row r="19" spans="1:16" ht="15" customHeight="1" x14ac:dyDescent="0.2">
      <c r="A19" s="2" t="s">
        <v>45</v>
      </c>
      <c r="B19" s="5">
        <f>'I-298，299，300'!C20-'I-298，299，300'!B20</f>
        <v>-901</v>
      </c>
      <c r="C19" s="5">
        <f>'I-298，299，300'!D20-'I-298，299，300'!C20</f>
        <v>-727</v>
      </c>
      <c r="D19" s="5">
        <f>'I-298，299，300'!E20-'I-298，299，300'!D20</f>
        <v>-769</v>
      </c>
      <c r="E19" s="5">
        <f>'I-298，299，300'!F20-'I-298，299，300'!E20</f>
        <v>-594</v>
      </c>
      <c r="F19" s="5">
        <f>'I-298，299，300'!G20-'I-298，299，300'!F20</f>
        <v>-503</v>
      </c>
      <c r="G19" s="5">
        <f>'I-298，299，300'!H20-'I-298，299，300'!G20</f>
        <v>-498</v>
      </c>
      <c r="H19" s="5">
        <f>'I-298，299，300'!I20-'I-298，299，300'!H20</f>
        <v>-499</v>
      </c>
      <c r="I19" s="11">
        <f>ROUND(B19/'I-298，299，300'!B20*100,1)</f>
        <v>-9.6999999999999993</v>
      </c>
      <c r="J19" s="11">
        <f>ROUND(C19/'I-298，299，300'!C20*100,1)</f>
        <v>-8.6999999999999993</v>
      </c>
      <c r="K19" s="11">
        <f>ROUND(D19/'I-298，299，300'!D20*100,1)</f>
        <v>-10.1</v>
      </c>
      <c r="L19" s="11">
        <f>ROUND(E19/'I-298，299，300'!E20*100,1)</f>
        <v>-8.6999999999999993</v>
      </c>
      <c r="M19" s="11">
        <f>ROUND(F19/'I-298，299，300'!F20*100,1)</f>
        <v>-8</v>
      </c>
      <c r="N19" s="11">
        <f>ROUND(G19/'I-298，299，300'!G20*100,1)</f>
        <v>-8.6</v>
      </c>
      <c r="O19" s="11">
        <f>ROUND(H19/'I-298，299，300'!H20*100,1)</f>
        <v>-9.5</v>
      </c>
    </row>
    <row r="20" spans="1:16" ht="15" customHeight="1" x14ac:dyDescent="0.2">
      <c r="A20" s="2" t="s">
        <v>12</v>
      </c>
      <c r="B20" s="5">
        <f>'I-298，299，300'!C22-'I-298，299，300'!B22</f>
        <v>247</v>
      </c>
      <c r="C20" s="5">
        <f>'I-298，299，300'!D22-'I-298，299，300'!C22</f>
        <v>214</v>
      </c>
      <c r="D20" s="5">
        <f>'I-298，299，300'!E22-'I-298，299，300'!D22</f>
        <v>331</v>
      </c>
      <c r="E20" s="5">
        <f>'I-298，299，300'!F22-'I-298，299，300'!E22</f>
        <v>145</v>
      </c>
      <c r="F20" s="5">
        <f>'I-298，299，300'!G22-'I-298，299，300'!F22</f>
        <v>36</v>
      </c>
      <c r="G20" s="5">
        <f>'I-298，299，300'!H22-'I-298，299，300'!G22</f>
        <v>-28</v>
      </c>
      <c r="H20" s="5">
        <f>'I-298，299，300'!I22-'I-298，299，300'!H22</f>
        <v>-89</v>
      </c>
      <c r="I20" s="11">
        <f>ROUND(B20/'I-298，299，300'!B22*100,1)</f>
        <v>12.6</v>
      </c>
      <c r="J20" s="11">
        <f>ROUND(C20/'I-298，299，300'!C22*100,1)</f>
        <v>9.6999999999999993</v>
      </c>
      <c r="K20" s="11">
        <f>ROUND(D20/'I-298，299，300'!D22*100,1)</f>
        <v>13.6</v>
      </c>
      <c r="L20" s="11">
        <f>ROUND(E20/'I-298，299，300'!E22*100,1)</f>
        <v>5.3</v>
      </c>
      <c r="M20" s="11">
        <f>ROUND(F20/'I-298，299，300'!F22*100,1)</f>
        <v>1.2</v>
      </c>
      <c r="N20" s="11">
        <f>ROUND(G20/'I-298，299，300'!G22*100,1)</f>
        <v>-1</v>
      </c>
      <c r="O20" s="11">
        <f>ROUND(H20/'I-298，299，300'!H22*100,1)</f>
        <v>-3.1</v>
      </c>
    </row>
    <row r="21" spans="1:16" ht="15" customHeight="1" x14ac:dyDescent="0.2">
      <c r="A21" s="2" t="s">
        <v>27</v>
      </c>
      <c r="B21" s="5">
        <f>'I-298，299，300'!C24-'I-298，299，300'!B24</f>
        <v>-843</v>
      </c>
      <c r="C21" s="5">
        <f>'I-298，299，300'!D24-'I-298，299，300'!C24</f>
        <v>-686</v>
      </c>
      <c r="D21" s="5">
        <f>'I-298，299，300'!E24-'I-298，299，300'!D24</f>
        <v>-550</v>
      </c>
      <c r="E21" s="5">
        <f>'I-298，299，300'!F24-'I-298，299，300'!E24</f>
        <v>-591</v>
      </c>
      <c r="F21" s="5">
        <f>'I-298，299，300'!G24-'I-298，299，300'!F24</f>
        <v>-603</v>
      </c>
      <c r="G21" s="5">
        <f>'I-298，299，300'!H24-'I-298，299，300'!G24</f>
        <v>-661</v>
      </c>
      <c r="H21" s="5">
        <f>'I-298，299，300'!I24-'I-298，299，300'!H24</f>
        <v>-686</v>
      </c>
      <c r="I21" s="11">
        <f>ROUND(B21/'I-298，299，300'!B24*100,1)</f>
        <v>-6.6</v>
      </c>
      <c r="J21" s="11">
        <f>ROUND(C21/'I-298，299，300'!C24*100,1)</f>
        <v>-5.7</v>
      </c>
      <c r="K21" s="11">
        <f>ROUND(D21/'I-298，299，300'!D24*100,1)</f>
        <v>-4.9000000000000004</v>
      </c>
      <c r="L21" s="11">
        <f>ROUND(E21/'I-298，299，300'!E24*100,1)</f>
        <v>-5.5</v>
      </c>
      <c r="M21" s="11">
        <f>ROUND(F21/'I-298，299，300'!F24*100,1)</f>
        <v>-5.9</v>
      </c>
      <c r="N21" s="11">
        <f>ROUND(G21/'I-298，299，300'!G24*100,1)</f>
        <v>-6.9</v>
      </c>
      <c r="O21" s="11">
        <f>ROUND(H21/'I-298，299，300'!H24*100,1)</f>
        <v>-7.7</v>
      </c>
    </row>
    <row r="22" spans="1:16" ht="15" customHeight="1" x14ac:dyDescent="0.2">
      <c r="A22" s="4" t="s">
        <v>25</v>
      </c>
      <c r="B22" s="18">
        <v>98</v>
      </c>
      <c r="C22" s="18">
        <v>-8</v>
      </c>
      <c r="D22" s="18">
        <v>-121</v>
      </c>
      <c r="E22" s="18">
        <v>-243</v>
      </c>
      <c r="F22" s="18">
        <v>-324</v>
      </c>
      <c r="G22" s="18">
        <v>-370</v>
      </c>
      <c r="H22" s="18">
        <v>-398</v>
      </c>
      <c r="I22" s="13" t="s">
        <v>46</v>
      </c>
      <c r="J22" s="13">
        <f>ROUND(C22/'I-298，299，300'!C24*100,1)</f>
        <v>-0.1</v>
      </c>
      <c r="K22" s="13">
        <f>ROUND(D22/'I-298，299，300'!D24*100,1)</f>
        <v>-1.1000000000000001</v>
      </c>
      <c r="L22" s="13">
        <f>ROUND(E22/'I-298，299，300'!E24*100,1)</f>
        <v>-2.2999999999999998</v>
      </c>
      <c r="M22" s="13">
        <f>ROUND(F22/'I-298，299，300'!F24*100,1)</f>
        <v>-3.2</v>
      </c>
      <c r="N22" s="13">
        <f>ROUND(G22/'I-298，299，300'!G24*100,1)</f>
        <v>-3.9</v>
      </c>
      <c r="O22" s="13">
        <f>ROUND(H22/'I-298，299，300'!H24*100,1)</f>
        <v>-4.5</v>
      </c>
    </row>
    <row r="23" spans="1:16" ht="15" customHeight="1" x14ac:dyDescent="0.2">
      <c r="A23" s="2" t="s">
        <v>26</v>
      </c>
      <c r="B23" s="5">
        <v>-941</v>
      </c>
      <c r="C23" s="5">
        <v>-678</v>
      </c>
      <c r="D23" s="5">
        <v>-429</v>
      </c>
      <c r="E23" s="5">
        <v>-348</v>
      </c>
      <c r="F23" s="5">
        <v>-279</v>
      </c>
      <c r="G23" s="5">
        <v>-291</v>
      </c>
      <c r="H23" s="5">
        <v>-288</v>
      </c>
      <c r="I23" s="17">
        <f>ROUND(B23/'I-298，299，300'!B24*100,1)</f>
        <v>-7.3</v>
      </c>
      <c r="J23" s="17">
        <f>ROUND(C23/'I-298，299，300'!C24*100,1)</f>
        <v>-5.7</v>
      </c>
      <c r="K23" s="17">
        <f>ROUND(D23/'I-298，299，300'!D24*100,1)</f>
        <v>-3.8</v>
      </c>
      <c r="L23" s="17">
        <f>ROUND(E23/'I-298，299，300'!E24*100,1)</f>
        <v>-3.2</v>
      </c>
      <c r="M23" s="17">
        <f>ROUND(F23/'I-298，299，300'!F24*100,1)</f>
        <v>-2.7</v>
      </c>
      <c r="N23" s="17">
        <f>ROUND(G23/'I-298，299，300'!G24*100,1)</f>
        <v>-3</v>
      </c>
      <c r="O23" s="17">
        <f>ROUND(H23/'I-298，299，300'!H24*100,1)</f>
        <v>-3.2</v>
      </c>
    </row>
    <row r="24" spans="1:16" ht="15" customHeight="1" x14ac:dyDescent="0.2">
      <c r="A24" s="3" t="s">
        <v>27</v>
      </c>
      <c r="B24" s="6">
        <v>-843</v>
      </c>
      <c r="C24" s="6">
        <v>-686</v>
      </c>
      <c r="D24" s="6">
        <v>-550</v>
      </c>
      <c r="E24" s="6">
        <v>-591</v>
      </c>
      <c r="F24" s="6">
        <v>-603</v>
      </c>
      <c r="G24" s="6">
        <v>-661</v>
      </c>
      <c r="H24" s="6">
        <v>-686</v>
      </c>
      <c r="I24" s="12">
        <f>ROUND(B24/'I-298，299，300'!B24*100,1)</f>
        <v>-6.6</v>
      </c>
      <c r="J24" s="12">
        <f>ROUND(C24/'I-298，299，300'!C24*100,1)</f>
        <v>-5.7</v>
      </c>
      <c r="K24" s="12">
        <f>ROUND(D24/'I-298，299，300'!D24*100,1)</f>
        <v>-4.9000000000000004</v>
      </c>
      <c r="L24" s="12">
        <f>ROUND(E24/'I-298，299，300'!E24*100,1)</f>
        <v>-5.5</v>
      </c>
      <c r="M24" s="12">
        <f>ROUND(F24/'I-298，299，300'!F24*100,1)</f>
        <v>-5.9</v>
      </c>
      <c r="N24" s="12">
        <f>ROUND(G24/'I-298，299，300'!G24*100,1)</f>
        <v>-6.9</v>
      </c>
      <c r="O24" s="12">
        <f>ROUND(H24/'I-298，299，300'!H24*100,1)</f>
        <v>-7.7</v>
      </c>
    </row>
    <row r="27" spans="1:16" ht="18" customHeight="1" x14ac:dyDescent="0.2">
      <c r="A27" s="23" t="s">
        <v>91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9"/>
    </row>
    <row r="28" spans="1:16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5"/>
    </row>
    <row r="29" spans="1:16" ht="15" customHeight="1" x14ac:dyDescent="0.2">
      <c r="A29" s="19" t="s">
        <v>48</v>
      </c>
      <c r="B29" s="21" t="s">
        <v>35</v>
      </c>
      <c r="C29" s="22"/>
      <c r="D29" s="22"/>
      <c r="E29" s="22"/>
      <c r="F29" s="22"/>
      <c r="G29" s="22"/>
      <c r="H29" s="22"/>
      <c r="I29" s="21" t="s">
        <v>36</v>
      </c>
      <c r="J29" s="22"/>
      <c r="K29" s="22"/>
      <c r="L29" s="22"/>
      <c r="M29" s="22"/>
      <c r="N29" s="22"/>
      <c r="O29" s="22"/>
      <c r="P29" s="16"/>
    </row>
    <row r="30" spans="1:16" ht="15" customHeight="1" x14ac:dyDescent="0.2">
      <c r="A30" s="20"/>
      <c r="B30" s="1" t="s">
        <v>37</v>
      </c>
      <c r="C30" s="1" t="s">
        <v>38</v>
      </c>
      <c r="D30" s="1" t="s">
        <v>39</v>
      </c>
      <c r="E30" s="1" t="s">
        <v>40</v>
      </c>
      <c r="F30" s="1" t="s">
        <v>41</v>
      </c>
      <c r="G30" s="1" t="s">
        <v>42</v>
      </c>
      <c r="H30" s="1" t="s">
        <v>43</v>
      </c>
      <c r="I30" s="1" t="s">
        <v>37</v>
      </c>
      <c r="J30" s="1" t="s">
        <v>38</v>
      </c>
      <c r="K30" s="1" t="s">
        <v>39</v>
      </c>
      <c r="L30" s="1" t="s">
        <v>40</v>
      </c>
      <c r="M30" s="1" t="s">
        <v>41</v>
      </c>
      <c r="N30" s="1" t="s">
        <v>42</v>
      </c>
      <c r="O30" s="1" t="s">
        <v>43</v>
      </c>
    </row>
    <row r="31" spans="1:16" ht="15" customHeight="1" x14ac:dyDescent="0.2">
      <c r="A31" s="4" t="s">
        <v>44</v>
      </c>
      <c r="B31" s="5">
        <f>'I-298，299，300'!C31-'I-298，299，300'!B31</f>
        <v>-143</v>
      </c>
      <c r="C31" s="5">
        <f>'I-298，299，300'!D31-'I-298，299，300'!C31</f>
        <v>-144</v>
      </c>
      <c r="D31" s="5">
        <f>'I-298，299，300'!E31-'I-298，299，300'!D31</f>
        <v>-115</v>
      </c>
      <c r="E31" s="5">
        <f>'I-298，299，300'!F31-'I-298，299，300'!E31</f>
        <v>-138</v>
      </c>
      <c r="F31" s="5">
        <f>'I-298，299，300'!G31-'I-298，299，300'!F31</f>
        <v>-101</v>
      </c>
      <c r="G31" s="5">
        <f>'I-298，299，300'!H31-'I-298，299，300'!G31</f>
        <v>-81</v>
      </c>
      <c r="H31" s="5">
        <f>'I-298，299，300'!I31-'I-298，299，300'!H31</f>
        <v>-68</v>
      </c>
      <c r="I31" s="11">
        <f>ROUND(B31/'I-298，299，300'!B31*100,1)</f>
        <v>-9.6</v>
      </c>
      <c r="J31" s="11">
        <f>ROUND(C31/'I-298，299，300'!C31*100,1)</f>
        <v>-10.7</v>
      </c>
      <c r="K31" s="11">
        <f>ROUND(D31/'I-298，299，300'!D31*100,1)</f>
        <v>-9.6</v>
      </c>
      <c r="L31" s="11">
        <f>ROUND(E31/'I-298，299，300'!E31*100,1)</f>
        <v>-12.7</v>
      </c>
      <c r="M31" s="11">
        <f>ROUND(F31/'I-298，299，300'!F31*100,1)</f>
        <v>-10.7</v>
      </c>
      <c r="N31" s="11">
        <f>ROUND(G31/'I-298，299，300'!G31*100,1)</f>
        <v>-9.6</v>
      </c>
      <c r="O31" s="11">
        <f>ROUND(H31/'I-298，299，300'!H31*100,1)</f>
        <v>-8.9</v>
      </c>
    </row>
    <row r="32" spans="1:16" ht="15" customHeight="1" x14ac:dyDescent="0.2">
      <c r="A32" s="2" t="s">
        <v>45</v>
      </c>
      <c r="B32" s="5">
        <f>'I-298，299，300'!C33-'I-298，299，300'!B33</f>
        <v>-345</v>
      </c>
      <c r="C32" s="5">
        <f>'I-298，299，300'!D33-'I-298，299，300'!C33</f>
        <v>-245</v>
      </c>
      <c r="D32" s="5">
        <f>'I-298，299，300'!E33-'I-298，299，300'!D33</f>
        <v>-360</v>
      </c>
      <c r="E32" s="5">
        <f>'I-298，299，300'!F33-'I-298，299，300'!E33</f>
        <v>-250</v>
      </c>
      <c r="F32" s="5">
        <f>'I-298，299，300'!G33-'I-298，299，300'!F33</f>
        <v>-253</v>
      </c>
      <c r="G32" s="5">
        <f>'I-298，299，300'!H33-'I-298，299，300'!G33</f>
        <v>-451</v>
      </c>
      <c r="H32" s="5">
        <f>'I-298，299，300'!I33-'I-298，299，300'!H33</f>
        <v>-511</v>
      </c>
      <c r="I32" s="11">
        <f>ROUND(B32/'I-298，299，300'!B33*100,1)</f>
        <v>-4.5999999999999996</v>
      </c>
      <c r="J32" s="11">
        <f>ROUND(C32/'I-298，299，300'!C33*100,1)</f>
        <v>-3.4</v>
      </c>
      <c r="K32" s="11">
        <f>ROUND(D32/'I-298，299，300'!D33*100,1)</f>
        <v>-5.2</v>
      </c>
      <c r="L32" s="11">
        <f>ROUND(E32/'I-298，299，300'!E33*100,1)</f>
        <v>-3.8</v>
      </c>
      <c r="M32" s="11">
        <f>ROUND(F32/'I-298，299，300'!F33*100,1)</f>
        <v>-4</v>
      </c>
      <c r="N32" s="11">
        <f>ROUND(G32/'I-298，299，300'!G33*100,1)</f>
        <v>-7.4</v>
      </c>
      <c r="O32" s="11">
        <f>ROUND(H32/'I-298，299，300'!H33*100,1)</f>
        <v>-9</v>
      </c>
    </row>
    <row r="33" spans="1:15" ht="15" customHeight="1" x14ac:dyDescent="0.2">
      <c r="A33" s="2" t="s">
        <v>12</v>
      </c>
      <c r="B33" s="5">
        <f>'I-298，299，300'!C35-'I-298，299，300'!B35</f>
        <v>124</v>
      </c>
      <c r="C33" s="5">
        <f>'I-298，299，300'!D35-'I-298，299，300'!C35</f>
        <v>138</v>
      </c>
      <c r="D33" s="5">
        <f>'I-298，299，300'!E35-'I-298，299，300'!D35</f>
        <v>276</v>
      </c>
      <c r="E33" s="5">
        <f>'I-298，299，300'!F35-'I-298，299，300'!E35</f>
        <v>128</v>
      </c>
      <c r="F33" s="5">
        <f>'I-298，299，300'!G35-'I-298，299，300'!F35</f>
        <v>60</v>
      </c>
      <c r="G33" s="5">
        <f>'I-298，299，300'!H35-'I-298，299，300'!G35</f>
        <v>166</v>
      </c>
      <c r="H33" s="5">
        <f>'I-298，299，300'!I35-'I-298，299，300'!H35</f>
        <v>135</v>
      </c>
      <c r="I33" s="11">
        <f>ROUND(B33/'I-298，299，300'!B35*100,1)</f>
        <v>5.5</v>
      </c>
      <c r="J33" s="11">
        <f>ROUND(C33/'I-298，299，300'!C35*100,1)</f>
        <v>5.8</v>
      </c>
      <c r="K33" s="11">
        <f>ROUND(D33/'I-298，299，300'!D35*100,1)</f>
        <v>11</v>
      </c>
      <c r="L33" s="11">
        <f>ROUND(E33/'I-298，299，300'!E35*100,1)</f>
        <v>4.5999999999999996</v>
      </c>
      <c r="M33" s="11">
        <f>ROUND(F33/'I-298，299，300'!F35*100,1)</f>
        <v>2.1</v>
      </c>
      <c r="N33" s="11">
        <f>ROUND(G33/'I-298，299，300'!G35*100,1)</f>
        <v>5.6</v>
      </c>
      <c r="O33" s="11">
        <f>ROUND(H33/'I-298，299，300'!H35*100,1)</f>
        <v>4.3</v>
      </c>
    </row>
    <row r="34" spans="1:15" ht="15" customHeight="1" x14ac:dyDescent="0.2">
      <c r="A34" s="2" t="s">
        <v>27</v>
      </c>
      <c r="B34" s="5">
        <f>'I-298，299，300'!C37-'I-298，299，300'!B37</f>
        <v>-364</v>
      </c>
      <c r="C34" s="5">
        <f>'I-298，299，300'!D37-'I-298，299，300'!C37</f>
        <v>-251</v>
      </c>
      <c r="D34" s="5">
        <f>'I-298，299，300'!E37-'I-298，299，300'!D37</f>
        <v>-199</v>
      </c>
      <c r="E34" s="5">
        <f>'I-298，299，300'!F37-'I-298，299，300'!E37</f>
        <v>-260</v>
      </c>
      <c r="F34" s="5">
        <f>'I-298，299，300'!G37-'I-298，299，300'!F37</f>
        <v>-294</v>
      </c>
      <c r="G34" s="5">
        <f>'I-298，299，300'!H37-'I-298，299，300'!G37</f>
        <v>-366</v>
      </c>
      <c r="H34" s="5">
        <f>'I-298，299，300'!I37-'I-298，299，300'!H37</f>
        <v>-444</v>
      </c>
      <c r="I34" s="11">
        <f>ROUND(B34/'I-298，299，300'!B37*100,1)</f>
        <v>-3.2</v>
      </c>
      <c r="J34" s="11">
        <f>ROUND(C34/'I-298，299，300'!C37*100,1)</f>
        <v>-2.2999999999999998</v>
      </c>
      <c r="K34" s="11">
        <f>ROUND(D34/'I-298，299，300'!D37*100,1)</f>
        <v>-1.9</v>
      </c>
      <c r="L34" s="11">
        <f>ROUND(E34/'I-298，299，300'!E37*100,1)</f>
        <v>-2.5</v>
      </c>
      <c r="M34" s="11">
        <f>ROUND(F34/'I-298，299，300'!F37*100,1)</f>
        <v>-2.9</v>
      </c>
      <c r="N34" s="11">
        <f>ROUND(G34/'I-298，299，300'!G37*100,1)</f>
        <v>-3.7</v>
      </c>
      <c r="O34" s="11">
        <f>ROUND(H34/'I-298，299，300'!H37*100,1)</f>
        <v>-4.5999999999999996</v>
      </c>
    </row>
    <row r="35" spans="1:15" ht="15" customHeight="1" x14ac:dyDescent="0.2">
      <c r="A35" s="4" t="s">
        <v>25</v>
      </c>
      <c r="B35" s="18">
        <v>-72</v>
      </c>
      <c r="C35" s="18">
        <v>-170</v>
      </c>
      <c r="D35" s="18">
        <v>-259</v>
      </c>
      <c r="E35" s="18">
        <v>-333</v>
      </c>
      <c r="F35" s="18">
        <v>-376</v>
      </c>
      <c r="G35" s="18">
        <v>-399</v>
      </c>
      <c r="H35" s="18">
        <v>-434</v>
      </c>
      <c r="I35" s="13" t="s">
        <v>46</v>
      </c>
      <c r="J35" s="13">
        <f>ROUND(C35/'I-298，299，300'!C37*100,1)</f>
        <v>-1.6</v>
      </c>
      <c r="K35" s="13">
        <f>ROUND(D35/'I-298，299，300'!D37*100,1)</f>
        <v>-2.4</v>
      </c>
      <c r="L35" s="13">
        <f>ROUND(E35/'I-298，299，300'!E37*100,1)</f>
        <v>-3.2</v>
      </c>
      <c r="M35" s="13">
        <f>ROUND(F35/'I-298，299，300'!F37*100,1)</f>
        <v>-3.7</v>
      </c>
      <c r="N35" s="13">
        <f>ROUND(G35/'I-298，299，300'!G37*100,1)</f>
        <v>-4</v>
      </c>
      <c r="O35" s="13">
        <f>ROUND(H35/'I-298，299，300'!H37*100,1)</f>
        <v>-4.5</v>
      </c>
    </row>
    <row r="36" spans="1:15" ht="15" customHeight="1" x14ac:dyDescent="0.2">
      <c r="A36" s="2" t="s">
        <v>26</v>
      </c>
      <c r="B36" s="5">
        <v>-292</v>
      </c>
      <c r="C36" s="5">
        <v>-81</v>
      </c>
      <c r="D36" s="5">
        <v>60</v>
      </c>
      <c r="E36" s="5">
        <v>73</v>
      </c>
      <c r="F36" s="5">
        <v>82</v>
      </c>
      <c r="G36" s="5">
        <v>33</v>
      </c>
      <c r="H36" s="5">
        <v>-10</v>
      </c>
      <c r="I36" s="17">
        <f>ROUND(B36/'I-298，299，300'!B37*100,1)</f>
        <v>-2.6</v>
      </c>
      <c r="J36" s="17">
        <f>ROUND(C36/'I-298，299，300'!C37*100,1)</f>
        <v>-0.7</v>
      </c>
      <c r="K36" s="17">
        <f>ROUND(D36/'I-298，299，300'!D37*100,1)</f>
        <v>0.6</v>
      </c>
      <c r="L36" s="17">
        <f>ROUND(E36/'I-298，299，300'!E37*100,1)</f>
        <v>0.7</v>
      </c>
      <c r="M36" s="17">
        <f>ROUND(F36/'I-298，299，300'!F37*100,1)</f>
        <v>0.8</v>
      </c>
      <c r="N36" s="17">
        <f>ROUND(G36/'I-298，299，300'!G37*100,1)</f>
        <v>0.3</v>
      </c>
      <c r="O36" s="17">
        <f>ROUND(H36/'I-298，299，300'!H37*100,1)</f>
        <v>-0.1</v>
      </c>
    </row>
    <row r="37" spans="1:15" ht="15" customHeight="1" x14ac:dyDescent="0.2">
      <c r="A37" s="3" t="s">
        <v>27</v>
      </c>
      <c r="B37" s="6">
        <v>-364</v>
      </c>
      <c r="C37" s="6">
        <v>-251</v>
      </c>
      <c r="D37" s="6">
        <v>-199</v>
      </c>
      <c r="E37" s="6">
        <v>-260</v>
      </c>
      <c r="F37" s="6">
        <v>-294</v>
      </c>
      <c r="G37" s="6">
        <v>-366</v>
      </c>
      <c r="H37" s="6">
        <v>-444</v>
      </c>
      <c r="I37" s="12">
        <f>ROUND(B37/'I-298，299，300'!B37*100,1)</f>
        <v>-3.2</v>
      </c>
      <c r="J37" s="12">
        <f>ROUND(C37/'I-298，299，300'!C37*100,1)</f>
        <v>-2.2999999999999998</v>
      </c>
      <c r="K37" s="12">
        <f>ROUND(D37/'I-298，299，300'!D37*100,1)</f>
        <v>-1.9</v>
      </c>
      <c r="L37" s="12">
        <f>ROUND(E37/'I-298，299，300'!E37*100,1)</f>
        <v>-2.5</v>
      </c>
      <c r="M37" s="12">
        <f>ROUND(F37/'I-298，299，300'!F37*100,1)</f>
        <v>-2.9</v>
      </c>
      <c r="N37" s="12">
        <f>ROUND(G37/'I-298，299，300'!G37*100,1)</f>
        <v>-3.7</v>
      </c>
      <c r="O37" s="12">
        <f>ROUND(H37/'I-298，299，300'!H37*100,1)</f>
        <v>-4.5999999999999996</v>
      </c>
    </row>
  </sheetData>
  <mergeCells count="12">
    <mergeCell ref="B3:H3"/>
    <mergeCell ref="I3:O3"/>
    <mergeCell ref="A1:O1"/>
    <mergeCell ref="A3:A4"/>
    <mergeCell ref="A29:A30"/>
    <mergeCell ref="B29:H29"/>
    <mergeCell ref="I29:O29"/>
    <mergeCell ref="A27:O27"/>
    <mergeCell ref="A14:O14"/>
    <mergeCell ref="A16:A17"/>
    <mergeCell ref="B16:H16"/>
    <mergeCell ref="I16:O16"/>
  </mergeCells>
  <phoneticPr fontId="1"/>
  <pageMargins left="0.59055118110236227" right="0.59055118110236227" top="0.59055118110236227" bottom="0.59055118110236227" header="0.51181102362204722" footer="0.51181102362204722"/>
  <pageSetup paperSize="9" orientation="landscape" horizontalDpi="3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zoomScaleNormal="100" workbookViewId="0">
      <selection activeCell="O34" sqref="O34"/>
    </sheetView>
  </sheetViews>
  <sheetFormatPr defaultRowHeight="13" x14ac:dyDescent="0.2"/>
  <cols>
    <col min="1" max="1" width="11.08984375" customWidth="1"/>
    <col min="2" max="15" width="8.7265625" customWidth="1"/>
    <col min="16" max="16" width="5.36328125" customWidth="1"/>
  </cols>
  <sheetData>
    <row r="1" spans="1:16" ht="18" customHeight="1" x14ac:dyDescent="0.2">
      <c r="A1" s="23" t="s">
        <v>92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9"/>
    </row>
    <row r="2" spans="1:16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5"/>
    </row>
    <row r="3" spans="1:16" ht="15" customHeight="1" x14ac:dyDescent="0.2">
      <c r="A3" s="19" t="s">
        <v>47</v>
      </c>
      <c r="B3" s="21" t="s">
        <v>35</v>
      </c>
      <c r="C3" s="22"/>
      <c r="D3" s="22"/>
      <c r="E3" s="22"/>
      <c r="F3" s="22"/>
      <c r="G3" s="22"/>
      <c r="H3" s="22"/>
      <c r="I3" s="21" t="s">
        <v>36</v>
      </c>
      <c r="J3" s="22"/>
      <c r="K3" s="22"/>
      <c r="L3" s="22"/>
      <c r="M3" s="22"/>
      <c r="N3" s="22"/>
      <c r="O3" s="22"/>
      <c r="P3" s="16"/>
    </row>
    <row r="4" spans="1:16" ht="15" customHeight="1" x14ac:dyDescent="0.2">
      <c r="A4" s="20"/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43</v>
      </c>
      <c r="I4" s="1" t="s">
        <v>37</v>
      </c>
      <c r="J4" s="1" t="s">
        <v>38</v>
      </c>
      <c r="K4" s="1" t="s">
        <v>39</v>
      </c>
      <c r="L4" s="1" t="s">
        <v>40</v>
      </c>
      <c r="M4" s="1" t="s">
        <v>41</v>
      </c>
      <c r="N4" s="1" t="s">
        <v>42</v>
      </c>
      <c r="O4" s="1" t="s">
        <v>43</v>
      </c>
    </row>
    <row r="5" spans="1:16" ht="15" customHeight="1" x14ac:dyDescent="0.2">
      <c r="A5" s="4" t="s">
        <v>44</v>
      </c>
      <c r="B5" s="5">
        <f>'I-301，302，303'!C5-'I-301，302，303'!B5</f>
        <v>-113</v>
      </c>
      <c r="C5" s="5">
        <f>'I-301，302，303'!D5-'I-301，302，303'!C5</f>
        <v>-91</v>
      </c>
      <c r="D5" s="5">
        <f>'I-301，302，303'!E5-'I-301，302，303'!D5</f>
        <v>-103</v>
      </c>
      <c r="E5" s="5">
        <f>'I-301，302，303'!F5-'I-301，302，303'!E5</f>
        <v>-97</v>
      </c>
      <c r="F5" s="5">
        <f>'I-301，302，303'!G5-'I-301，302，303'!F5</f>
        <v>-73</v>
      </c>
      <c r="G5" s="5">
        <f>'I-301，302，303'!H5-'I-301，302，303'!G5</f>
        <v>-64</v>
      </c>
      <c r="H5" s="5">
        <f>'I-301，302，303'!I5-'I-301，302，303'!H5</f>
        <v>-54</v>
      </c>
      <c r="I5" s="11">
        <f>ROUND(B5/'I-301，302，303'!B5*100,1)</f>
        <v>-12.7</v>
      </c>
      <c r="J5" s="11">
        <f>ROUND(C5/'I-301，302，303'!C5*100,1)</f>
        <v>-11.7</v>
      </c>
      <c r="K5" s="11">
        <f>ROUND(D5/'I-301，302，303'!D5*100,1)</f>
        <v>-15</v>
      </c>
      <c r="L5" s="11">
        <f>ROUND(E5/'I-301，302，303'!E5*100,1)</f>
        <v>-16.600000000000001</v>
      </c>
      <c r="M5" s="11">
        <f>ROUND(F5/'I-301，302，303'!F5*100,1)</f>
        <v>-15</v>
      </c>
      <c r="N5" s="11">
        <f>ROUND(G5/'I-301，302，303'!G5*100,1)</f>
        <v>-15.5</v>
      </c>
      <c r="O5" s="11">
        <f>ROUND(H5/'I-301，302，303'!H5*100,1)</f>
        <v>-15.5</v>
      </c>
    </row>
    <row r="6" spans="1:16" ht="15" customHeight="1" x14ac:dyDescent="0.2">
      <c r="A6" s="2" t="s">
        <v>45</v>
      </c>
      <c r="B6" s="5">
        <f>'I-301，302，303'!C7-'I-301，302，303'!B7</f>
        <v>-413</v>
      </c>
      <c r="C6" s="5">
        <f>'I-301，302，303'!D7-'I-301，302，303'!C7</f>
        <v>-447</v>
      </c>
      <c r="D6" s="5">
        <f>'I-301，302，303'!E7-'I-301，302，303'!D7</f>
        <v>-386</v>
      </c>
      <c r="E6" s="5">
        <f>'I-301，302，303'!F7-'I-301，302，303'!E7</f>
        <v>-341</v>
      </c>
      <c r="F6" s="5">
        <f>'I-301，302，303'!G7-'I-301，302，303'!F7</f>
        <v>-273</v>
      </c>
      <c r="G6" s="5">
        <f>'I-301，302，303'!H7-'I-301，302，303'!G7</f>
        <v>-331</v>
      </c>
      <c r="H6" s="5">
        <f>'I-301，302，303'!I7-'I-301，302，303'!H7</f>
        <v>-280</v>
      </c>
      <c r="I6" s="11">
        <f>ROUND(B6/'I-301，302，303'!B7*100,1)</f>
        <v>-10.1</v>
      </c>
      <c r="J6" s="11">
        <f>ROUND(C6/'I-301，302，303'!C7*100,1)</f>
        <v>-12.2</v>
      </c>
      <c r="K6" s="11">
        <f>ROUND(D6/'I-301，302，303'!D7*100,1)</f>
        <v>-12</v>
      </c>
      <c r="L6" s="11">
        <f>ROUND(E6/'I-301，302，303'!E7*100,1)</f>
        <v>-12</v>
      </c>
      <c r="M6" s="11">
        <f>ROUND(F6/'I-301，302，303'!F7*100,1)</f>
        <v>-11</v>
      </c>
      <c r="N6" s="11">
        <f>ROUND(G6/'I-301，302，303'!G7*100,1)</f>
        <v>-14.9</v>
      </c>
      <c r="O6" s="11">
        <f>ROUND(H6/'I-301，302，303'!H7*100,1)</f>
        <v>-14.8</v>
      </c>
    </row>
    <row r="7" spans="1:16" ht="15" customHeight="1" x14ac:dyDescent="0.2">
      <c r="A7" s="2" t="s">
        <v>12</v>
      </c>
      <c r="B7" s="5">
        <f>'I-301，302，303'!C9-'I-301，302，303'!B9</f>
        <v>171</v>
      </c>
      <c r="C7" s="5">
        <f>'I-301，302，303'!D9-'I-301，302，303'!C9</f>
        <v>152</v>
      </c>
      <c r="D7" s="5">
        <f>'I-301，302，303'!E9-'I-301，302，303'!D9</f>
        <v>109</v>
      </c>
      <c r="E7" s="5">
        <f>'I-301，302，303'!F9-'I-301，302，303'!E9</f>
        <v>13</v>
      </c>
      <c r="F7" s="5">
        <f>'I-301，302，303'!G9-'I-301，302，303'!F9</f>
        <v>-76</v>
      </c>
      <c r="G7" s="5">
        <f>'I-301，302，303'!H9-'I-301，302，303'!G9</f>
        <v>-42</v>
      </c>
      <c r="H7" s="5">
        <f>'I-301，302，303'!I9-'I-301，302，303'!H9</f>
        <v>-90</v>
      </c>
      <c r="I7" s="11">
        <f>ROUND(B7/'I-301，302，303'!B9*100,1)</f>
        <v>12.1</v>
      </c>
      <c r="J7" s="11">
        <f>ROUND(C7/'I-301，302，303'!C9*100,1)</f>
        <v>9.6</v>
      </c>
      <c r="K7" s="11">
        <f>ROUND(D7/'I-301，302，303'!D9*100,1)</f>
        <v>6.3</v>
      </c>
      <c r="L7" s="11">
        <f>ROUND(E7/'I-301，302，303'!E9*100,1)</f>
        <v>0.7</v>
      </c>
      <c r="M7" s="11">
        <f>ROUND(F7/'I-301，302，303'!F9*100,1)</f>
        <v>-4.0999999999999996</v>
      </c>
      <c r="N7" s="11">
        <f>ROUND(G7/'I-301，302，303'!G9*100,1)</f>
        <v>-2.4</v>
      </c>
      <c r="O7" s="11">
        <f>ROUND(H7/'I-301，302，303'!H9*100,1)</f>
        <v>-5.2</v>
      </c>
    </row>
    <row r="8" spans="1:16" ht="15" customHeight="1" x14ac:dyDescent="0.2">
      <c r="A8" s="2" t="s">
        <v>27</v>
      </c>
      <c r="B8" s="5">
        <f>'I-301，302，303'!C11-'I-301，302，303'!B11</f>
        <v>-355</v>
      </c>
      <c r="C8" s="5">
        <f>'I-301，302，303'!D11-'I-301，302，303'!C11</f>
        <v>-386</v>
      </c>
      <c r="D8" s="5">
        <f>'I-301，302，303'!E11-'I-301，302，303'!D11</f>
        <v>-380</v>
      </c>
      <c r="E8" s="5">
        <f>'I-301，302，303'!F11-'I-301，302，303'!E11</f>
        <v>-425</v>
      </c>
      <c r="F8" s="5">
        <f>'I-301，302，303'!G11-'I-301，302，303'!F11</f>
        <v>-422</v>
      </c>
      <c r="G8" s="5">
        <f>'I-301，302，303'!H11-'I-301，302，303'!G11</f>
        <v>-437</v>
      </c>
      <c r="H8" s="5">
        <f>'I-301，302，303'!I11-'I-301，302，303'!H11</f>
        <v>-424</v>
      </c>
      <c r="I8" s="11">
        <f>ROUND(B8/'I-301，302，303'!B11*100,1)</f>
        <v>-5.6</v>
      </c>
      <c r="J8" s="11">
        <f>ROUND(C8/'I-301，302，303'!C11*100,1)</f>
        <v>-6.4</v>
      </c>
      <c r="K8" s="11">
        <f>ROUND(D8/'I-301，302，303'!D11*100,1)</f>
        <v>-6.7</v>
      </c>
      <c r="L8" s="11">
        <f>ROUND(E8/'I-301，302，303'!E11*100,1)</f>
        <v>-8.1</v>
      </c>
      <c r="M8" s="11">
        <f>ROUND(F8/'I-301，302，303'!F11*100,1)</f>
        <v>-8.6999999999999993</v>
      </c>
      <c r="N8" s="11">
        <f>ROUND(G8/'I-301，302，303'!G11*100,1)</f>
        <v>-9.9</v>
      </c>
      <c r="O8" s="11">
        <f>ROUND(H8/'I-301，302，303'!H11*100,1)</f>
        <v>-10.7</v>
      </c>
    </row>
    <row r="9" spans="1:16" ht="15" customHeight="1" x14ac:dyDescent="0.2">
      <c r="A9" s="4" t="s">
        <v>25</v>
      </c>
      <c r="B9" s="18">
        <v>-95</v>
      </c>
      <c r="C9" s="18">
        <v>-153</v>
      </c>
      <c r="D9" s="18">
        <v>-209</v>
      </c>
      <c r="E9" s="18">
        <v>-253</v>
      </c>
      <c r="F9" s="18">
        <v>-290</v>
      </c>
      <c r="G9" s="18">
        <v>-304</v>
      </c>
      <c r="H9" s="18">
        <v>-307</v>
      </c>
      <c r="I9" s="13">
        <f>ROUND(B9/'I-301，302，303'!B11*100,1)</f>
        <v>-1.5</v>
      </c>
      <c r="J9" s="13">
        <f>ROUND(C9/'I-301，302，303'!C11*100,1)</f>
        <v>-2.5</v>
      </c>
      <c r="K9" s="13">
        <f>ROUND(D9/'I-301，302，303'!D11*100,1)</f>
        <v>-3.7</v>
      </c>
      <c r="L9" s="13">
        <f>ROUND(E9/'I-301，302，303'!E11*100,1)</f>
        <v>-4.8</v>
      </c>
      <c r="M9" s="13">
        <f>ROUND(F9/'I-301，302，303'!F11*100,1)</f>
        <v>-6</v>
      </c>
      <c r="N9" s="13">
        <f>ROUND(G9/'I-301，302，303'!G11*100,1)</f>
        <v>-6.9</v>
      </c>
      <c r="O9" s="13">
        <f>ROUND(H9/'I-301，302，303'!H11*100,1)</f>
        <v>-7.7</v>
      </c>
    </row>
    <row r="10" spans="1:16" ht="15" customHeight="1" x14ac:dyDescent="0.2">
      <c r="A10" s="2" t="s">
        <v>26</v>
      </c>
      <c r="B10" s="5">
        <v>-260</v>
      </c>
      <c r="C10" s="5">
        <v>-233</v>
      </c>
      <c r="D10" s="5">
        <v>-171</v>
      </c>
      <c r="E10" s="5">
        <v>-172</v>
      </c>
      <c r="F10" s="5">
        <v>-132</v>
      </c>
      <c r="G10" s="5">
        <v>-133</v>
      </c>
      <c r="H10" s="5">
        <v>-117</v>
      </c>
      <c r="I10" s="17">
        <f>ROUND(B10/'I-301，302，303'!B11*100,1)</f>
        <v>-4.0999999999999996</v>
      </c>
      <c r="J10" s="17">
        <f>ROUND(C10/'I-301，302，303'!C11*100,1)</f>
        <v>-3.9</v>
      </c>
      <c r="K10" s="17">
        <f>ROUND(D10/'I-301，302，303'!D11*100,1)</f>
        <v>-3</v>
      </c>
      <c r="L10" s="17">
        <f>ROUND(E10/'I-301，302，303'!E11*100,1)</f>
        <v>-3.3</v>
      </c>
      <c r="M10" s="17">
        <f>ROUND(F10/'I-301，302，303'!F11*100,1)</f>
        <v>-2.7</v>
      </c>
      <c r="N10" s="17">
        <f>ROUND(G10/'I-301，302，303'!G11*100,1)</f>
        <v>-3</v>
      </c>
      <c r="O10" s="17">
        <f>ROUND(H10/'I-301，302，303'!H11*100,1)</f>
        <v>-2.9</v>
      </c>
    </row>
    <row r="11" spans="1:16" ht="15" customHeight="1" x14ac:dyDescent="0.2">
      <c r="A11" s="3" t="s">
        <v>27</v>
      </c>
      <c r="B11" s="6">
        <v>-355</v>
      </c>
      <c r="C11" s="6">
        <v>-386</v>
      </c>
      <c r="D11" s="6">
        <v>-380</v>
      </c>
      <c r="E11" s="6">
        <v>-425</v>
      </c>
      <c r="F11" s="6">
        <v>-422</v>
      </c>
      <c r="G11" s="6">
        <v>-437</v>
      </c>
      <c r="H11" s="6">
        <v>-424</v>
      </c>
      <c r="I11" s="12">
        <f>ROUND(B11/'I-301，302，303'!B11*100,1)</f>
        <v>-5.6</v>
      </c>
      <c r="J11" s="12">
        <f>ROUND(C11/'I-301，302，303'!C11*100,1)</f>
        <v>-6.4</v>
      </c>
      <c r="K11" s="12">
        <f>ROUND(D11/'I-301，302，303'!D11*100,1)</f>
        <v>-6.7</v>
      </c>
      <c r="L11" s="12">
        <f>ROUND(E11/'I-301，302，303'!E11*100,1)</f>
        <v>-8.1</v>
      </c>
      <c r="M11" s="12">
        <f>ROUND(F11/'I-301，302，303'!F11*100,1)</f>
        <v>-8.6999999999999993</v>
      </c>
      <c r="N11" s="12">
        <f>ROUND(G11/'I-301，302，303'!G11*100,1)</f>
        <v>-9.9</v>
      </c>
      <c r="O11" s="12">
        <f>ROUND(H11/'I-301，302，303'!H11*100,1)</f>
        <v>-10.7</v>
      </c>
    </row>
    <row r="14" spans="1:16" ht="18" customHeight="1" x14ac:dyDescent="0.2">
      <c r="A14" s="23" t="s">
        <v>93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9"/>
    </row>
    <row r="15" spans="1:16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5"/>
    </row>
    <row r="16" spans="1:16" ht="15" customHeight="1" x14ac:dyDescent="0.2">
      <c r="A16" s="19" t="s">
        <v>48</v>
      </c>
      <c r="B16" s="21" t="s">
        <v>35</v>
      </c>
      <c r="C16" s="22"/>
      <c r="D16" s="22"/>
      <c r="E16" s="22"/>
      <c r="F16" s="22"/>
      <c r="G16" s="22"/>
      <c r="H16" s="22"/>
      <c r="I16" s="21" t="s">
        <v>36</v>
      </c>
      <c r="J16" s="22"/>
      <c r="K16" s="22"/>
      <c r="L16" s="22"/>
      <c r="M16" s="22"/>
      <c r="N16" s="22"/>
      <c r="O16" s="22"/>
      <c r="P16" s="16"/>
    </row>
    <row r="17" spans="1:16" ht="15" customHeight="1" x14ac:dyDescent="0.2">
      <c r="A17" s="20"/>
      <c r="B17" s="1" t="s">
        <v>37</v>
      </c>
      <c r="C17" s="1" t="s">
        <v>38</v>
      </c>
      <c r="D17" s="1" t="s">
        <v>39</v>
      </c>
      <c r="E17" s="1" t="s">
        <v>40</v>
      </c>
      <c r="F17" s="1" t="s">
        <v>41</v>
      </c>
      <c r="G17" s="1" t="s">
        <v>42</v>
      </c>
      <c r="H17" s="1" t="s">
        <v>43</v>
      </c>
      <c r="I17" s="1" t="s">
        <v>37</v>
      </c>
      <c r="J17" s="1" t="s">
        <v>38</v>
      </c>
      <c r="K17" s="1" t="s">
        <v>39</v>
      </c>
      <c r="L17" s="1" t="s">
        <v>40</v>
      </c>
      <c r="M17" s="1" t="s">
        <v>41</v>
      </c>
      <c r="N17" s="1" t="s">
        <v>42</v>
      </c>
      <c r="O17" s="1" t="s">
        <v>43</v>
      </c>
    </row>
    <row r="18" spans="1:16" ht="15" customHeight="1" x14ac:dyDescent="0.2">
      <c r="A18" s="4" t="s">
        <v>44</v>
      </c>
      <c r="B18" s="5">
        <f>'I-301，302，303'!C18-'I-301，302，303'!B18</f>
        <v>-29</v>
      </c>
      <c r="C18" s="5">
        <f>'I-301，302，303'!D18-'I-301，302，303'!C18</f>
        <v>-76</v>
      </c>
      <c r="D18" s="5">
        <f>'I-301，302，303'!E18-'I-301，302，303'!D18</f>
        <v>-117</v>
      </c>
      <c r="E18" s="5">
        <f>'I-301，302，303'!F18-'I-301，302，303'!E18</f>
        <v>-209</v>
      </c>
      <c r="F18" s="5">
        <f>'I-301，302，303'!G18-'I-301，302，303'!F18</f>
        <v>-143</v>
      </c>
      <c r="G18" s="5">
        <f>'I-301，302，303'!H18-'I-301，302，303'!G18</f>
        <v>-98</v>
      </c>
      <c r="H18" s="5">
        <f>'I-301，302，303'!I18-'I-301，302，303'!H18</f>
        <v>-65</v>
      </c>
      <c r="I18" s="11">
        <f>ROUND(B18/'I-301，302，303'!B18*100,1)</f>
        <v>-1.5</v>
      </c>
      <c r="J18" s="11">
        <f>ROUND(C18/'I-301，302，303'!C18*100,1)</f>
        <v>-4.0999999999999996</v>
      </c>
      <c r="K18" s="11">
        <f>ROUND(D18/'I-301，302，303'!D18*100,1)</f>
        <v>-6.6</v>
      </c>
      <c r="L18" s="11">
        <f>ROUND(E18/'I-301，302，303'!E18*100,1)</f>
        <v>-12.7</v>
      </c>
      <c r="M18" s="11">
        <f>ROUND(F18/'I-301，302，303'!F18*100,1)</f>
        <v>-9.9</v>
      </c>
      <c r="N18" s="11">
        <f>ROUND(G18/'I-301，302，303'!G18*100,1)</f>
        <v>-7.5</v>
      </c>
      <c r="O18" s="11">
        <f>ROUND(H18/'I-301，302，303'!H18*100,1)</f>
        <v>-5.4</v>
      </c>
    </row>
    <row r="19" spans="1:16" ht="15" customHeight="1" x14ac:dyDescent="0.2">
      <c r="A19" s="2" t="s">
        <v>45</v>
      </c>
      <c r="B19" s="5">
        <f>'I-301，302，303'!C20-'I-301，302，303'!B20</f>
        <v>-517</v>
      </c>
      <c r="C19" s="5">
        <f>'I-301，302，303'!D20-'I-301，302，303'!C20</f>
        <v>-510</v>
      </c>
      <c r="D19" s="5">
        <f>'I-301，302，303'!E20-'I-301，302，303'!D20</f>
        <v>-614</v>
      </c>
      <c r="E19" s="5">
        <f>'I-301，302，303'!F20-'I-301，302，303'!E20</f>
        <v>-423</v>
      </c>
      <c r="F19" s="5">
        <f>'I-301，302，303'!G20-'I-301，302，303'!F20</f>
        <v>-332</v>
      </c>
      <c r="G19" s="5">
        <f>'I-301，302，303'!H20-'I-301，302，303'!G20</f>
        <v>-449</v>
      </c>
      <c r="H19" s="5">
        <f>'I-301，302，303'!I20-'I-301，302，303'!H20</f>
        <v>-565</v>
      </c>
      <c r="I19" s="11">
        <f>ROUND(B19/'I-301，302，303'!B20*100,1)</f>
        <v>-5.8</v>
      </c>
      <c r="J19" s="11">
        <f>ROUND(C19/'I-301，302，303'!C20*100,1)</f>
        <v>-6</v>
      </c>
      <c r="K19" s="11">
        <f>ROUND(D19/'I-301，302，303'!D20*100,1)</f>
        <v>-7.7</v>
      </c>
      <c r="L19" s="11">
        <f>ROUND(E19/'I-301，302，303'!E20*100,1)</f>
        <v>-5.8</v>
      </c>
      <c r="M19" s="11">
        <f>ROUND(F19/'I-301，302，303'!F20*100,1)</f>
        <v>-4.8</v>
      </c>
      <c r="N19" s="11">
        <f>ROUND(G19/'I-301，302，303'!G20*100,1)</f>
        <v>-6.8</v>
      </c>
      <c r="O19" s="11">
        <f>ROUND(H19/'I-301，302，303'!H20*100,1)</f>
        <v>-9.1999999999999993</v>
      </c>
    </row>
    <row r="20" spans="1:16" ht="15" customHeight="1" x14ac:dyDescent="0.2">
      <c r="A20" s="2" t="s">
        <v>12</v>
      </c>
      <c r="B20" s="5">
        <f>'I-301，302，303'!C22-'I-301，302，303'!B22</f>
        <v>400</v>
      </c>
      <c r="C20" s="5">
        <f>'I-301，302，303'!D22-'I-301，302，303'!C22</f>
        <v>321</v>
      </c>
      <c r="D20" s="5">
        <f>'I-301，302，303'!E22-'I-301，302，303'!D22</f>
        <v>403</v>
      </c>
      <c r="E20" s="5">
        <f>'I-301，302，303'!F22-'I-301，302，303'!E22</f>
        <v>195</v>
      </c>
      <c r="F20" s="5">
        <f>'I-301，302，303'!G22-'I-301，302，303'!F22</f>
        <v>-26</v>
      </c>
      <c r="G20" s="5">
        <f>'I-301，302，303'!H22-'I-301，302，303'!G22</f>
        <v>-12</v>
      </c>
      <c r="H20" s="5">
        <f>'I-301，302，303'!I22-'I-301，302，303'!H22</f>
        <v>62</v>
      </c>
      <c r="I20" s="11">
        <f>ROUND(B20/'I-301，302，303'!B22*100,1)</f>
        <v>15.1</v>
      </c>
      <c r="J20" s="11">
        <f>ROUND(C20/'I-301，302，303'!C22*100,1)</f>
        <v>10.5</v>
      </c>
      <c r="K20" s="11">
        <f>ROUND(D20/'I-301，302，303'!D22*100,1)</f>
        <v>12</v>
      </c>
      <c r="L20" s="11">
        <f>ROUND(E20/'I-301，302，303'!E22*100,1)</f>
        <v>5.2</v>
      </c>
      <c r="M20" s="11">
        <f>ROUND(F20/'I-301，302，303'!F22*100,1)</f>
        <v>-0.7</v>
      </c>
      <c r="N20" s="11">
        <f>ROUND(G20/'I-301，302，303'!G22*100,1)</f>
        <v>-0.3</v>
      </c>
      <c r="O20" s="11">
        <f>ROUND(H20/'I-301，302，303'!H22*100,1)</f>
        <v>1.6</v>
      </c>
    </row>
    <row r="21" spans="1:16" ht="15" customHeight="1" x14ac:dyDescent="0.2">
      <c r="A21" s="2" t="s">
        <v>27</v>
      </c>
      <c r="B21" s="5">
        <f>'I-301，302，303'!C24-'I-301，302，303'!B24</f>
        <v>-146</v>
      </c>
      <c r="C21" s="5">
        <f>'I-301，302，303'!D24-'I-301，302，303'!C24</f>
        <v>-265</v>
      </c>
      <c r="D21" s="5">
        <f>'I-301，302，303'!E24-'I-301，302，303'!D24</f>
        <v>-328</v>
      </c>
      <c r="E21" s="5">
        <f>'I-301，302，303'!F24-'I-301，302，303'!E24</f>
        <v>-437</v>
      </c>
      <c r="F21" s="5">
        <f>'I-301，302，303'!G24-'I-301，302，303'!F24</f>
        <v>-501</v>
      </c>
      <c r="G21" s="5">
        <f>'I-301，302，303'!H24-'I-301，302，303'!G24</f>
        <v>-559</v>
      </c>
      <c r="H21" s="5">
        <f>'I-301，302，303'!I24-'I-301，302，303'!H24</f>
        <v>-568</v>
      </c>
      <c r="I21" s="11">
        <f>ROUND(B21/'I-301，302，303'!B24*100,1)</f>
        <v>-1.1000000000000001</v>
      </c>
      <c r="J21" s="11">
        <f>ROUND(C21/'I-301，302，303'!C24*100,1)</f>
        <v>-2</v>
      </c>
      <c r="K21" s="11">
        <f>ROUND(D21/'I-301，302，303'!D24*100,1)</f>
        <v>-2.5</v>
      </c>
      <c r="L21" s="11">
        <f>ROUND(E21/'I-301，302，303'!E24*100,1)</f>
        <v>-3.4</v>
      </c>
      <c r="M21" s="11">
        <f>ROUND(F21/'I-301，302，303'!F24*100,1)</f>
        <v>-4.0999999999999996</v>
      </c>
      <c r="N21" s="11">
        <f>ROUND(G21/'I-301，302，303'!G24*100,1)</f>
        <v>-4.7</v>
      </c>
      <c r="O21" s="11">
        <f>ROUND(H21/'I-301，302，303'!H24*100,1)</f>
        <v>-5.0999999999999996</v>
      </c>
    </row>
    <row r="22" spans="1:16" ht="15" customHeight="1" x14ac:dyDescent="0.2">
      <c r="A22" s="4" t="s">
        <v>25</v>
      </c>
      <c r="B22" s="18">
        <v>26</v>
      </c>
      <c r="C22" s="18">
        <v>-127</v>
      </c>
      <c r="D22" s="18">
        <v>-265</v>
      </c>
      <c r="E22" s="18">
        <v>-391</v>
      </c>
      <c r="F22" s="18">
        <v>-472</v>
      </c>
      <c r="G22" s="18">
        <v>-505</v>
      </c>
      <c r="H22" s="18">
        <v>-522</v>
      </c>
      <c r="I22" s="13">
        <f>ROUND(B22/'I-301，302，303'!B24*100,1)</f>
        <v>0.2</v>
      </c>
      <c r="J22" s="13">
        <f>ROUND(C22/'I-301，302，303'!C24*100,1)</f>
        <v>-1</v>
      </c>
      <c r="K22" s="13">
        <f>ROUND(D22/'I-301，302，303'!D24*100,1)</f>
        <v>-2</v>
      </c>
      <c r="L22" s="13">
        <f>ROUND(E22/'I-301，302，303'!E24*100,1)</f>
        <v>-3.1</v>
      </c>
      <c r="M22" s="13">
        <f>ROUND(F22/'I-301，302，303'!F24*100,1)</f>
        <v>-3.8</v>
      </c>
      <c r="N22" s="13">
        <f>ROUND(G22/'I-301，302，303'!G24*100,1)</f>
        <v>-4.3</v>
      </c>
      <c r="O22" s="13">
        <f>ROUND(H22/'I-301，302，303'!H24*100,1)</f>
        <v>-4.5999999999999996</v>
      </c>
    </row>
    <row r="23" spans="1:16" ht="15" customHeight="1" x14ac:dyDescent="0.2">
      <c r="A23" s="2" t="s">
        <v>26</v>
      </c>
      <c r="B23" s="5">
        <v>-172</v>
      </c>
      <c r="C23" s="5">
        <v>-138</v>
      </c>
      <c r="D23" s="5">
        <v>-63</v>
      </c>
      <c r="E23" s="5">
        <v>-46</v>
      </c>
      <c r="F23" s="5">
        <v>-29</v>
      </c>
      <c r="G23" s="5">
        <v>-54</v>
      </c>
      <c r="H23" s="5">
        <v>-46</v>
      </c>
      <c r="I23" s="17">
        <f>ROUND(B23/'I-301，302，303'!B24*100,1)</f>
        <v>-1.3</v>
      </c>
      <c r="J23" s="17">
        <f>ROUND(C23/'I-301，302，303'!C24*100,1)</f>
        <v>-1</v>
      </c>
      <c r="K23" s="17">
        <f>ROUND(D23/'I-301，302，303'!D24*100,1)</f>
        <v>-0.5</v>
      </c>
      <c r="L23" s="17">
        <f>ROUND(E23/'I-301，302，303'!E24*100,1)</f>
        <v>-0.4</v>
      </c>
      <c r="M23" s="17">
        <f>ROUND(F23/'I-301，302，303'!F24*100,1)</f>
        <v>-0.2</v>
      </c>
      <c r="N23" s="17">
        <f>ROUND(G23/'I-301，302，303'!G24*100,1)</f>
        <v>-0.5</v>
      </c>
      <c r="O23" s="17">
        <f>ROUND(H23/'I-301，302，303'!H24*100,1)</f>
        <v>-0.4</v>
      </c>
    </row>
    <row r="24" spans="1:16" ht="15" customHeight="1" x14ac:dyDescent="0.2">
      <c r="A24" s="3" t="s">
        <v>27</v>
      </c>
      <c r="B24" s="6">
        <v>-146</v>
      </c>
      <c r="C24" s="6">
        <v>-265</v>
      </c>
      <c r="D24" s="6">
        <v>-328</v>
      </c>
      <c r="E24" s="6">
        <v>-437</v>
      </c>
      <c r="F24" s="6">
        <v>-501</v>
      </c>
      <c r="G24" s="6">
        <v>-559</v>
      </c>
      <c r="H24" s="6">
        <v>-568</v>
      </c>
      <c r="I24" s="12">
        <f>ROUND(B24/'I-301，302，303'!B24*100,1)</f>
        <v>-1.1000000000000001</v>
      </c>
      <c r="J24" s="12">
        <f>ROUND(C24/'I-301，302，303'!C24*100,1)</f>
        <v>-2</v>
      </c>
      <c r="K24" s="12">
        <f>ROUND(D24/'I-301，302，303'!D24*100,1)</f>
        <v>-2.5</v>
      </c>
      <c r="L24" s="12">
        <f>ROUND(E24/'I-301，302，303'!E24*100,1)</f>
        <v>-3.4</v>
      </c>
      <c r="M24" s="12">
        <f>ROUND(F24/'I-301，302，303'!F24*100,1)</f>
        <v>-4.0999999999999996</v>
      </c>
      <c r="N24" s="12">
        <f>ROUND(G24/'I-301，302，303'!G24*100,1)</f>
        <v>-4.7</v>
      </c>
      <c r="O24" s="12">
        <f>ROUND(H24/'I-301，302，303'!H24*100,1)</f>
        <v>-5.0999999999999996</v>
      </c>
    </row>
    <row r="27" spans="1:16" ht="18" customHeight="1" x14ac:dyDescent="0.2">
      <c r="A27" s="23" t="s">
        <v>94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9"/>
    </row>
    <row r="28" spans="1:16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5"/>
    </row>
    <row r="29" spans="1:16" ht="15" customHeight="1" x14ac:dyDescent="0.2">
      <c r="A29" s="19" t="s">
        <v>48</v>
      </c>
      <c r="B29" s="21" t="s">
        <v>35</v>
      </c>
      <c r="C29" s="22"/>
      <c r="D29" s="22"/>
      <c r="E29" s="22"/>
      <c r="F29" s="22"/>
      <c r="G29" s="22"/>
      <c r="H29" s="22"/>
      <c r="I29" s="21" t="s">
        <v>36</v>
      </c>
      <c r="J29" s="22"/>
      <c r="K29" s="22"/>
      <c r="L29" s="22"/>
      <c r="M29" s="22"/>
      <c r="N29" s="22"/>
      <c r="O29" s="22"/>
      <c r="P29" s="16"/>
    </row>
    <row r="30" spans="1:16" ht="15" customHeight="1" x14ac:dyDescent="0.2">
      <c r="A30" s="20"/>
      <c r="B30" s="1" t="s">
        <v>37</v>
      </c>
      <c r="C30" s="1" t="s">
        <v>38</v>
      </c>
      <c r="D30" s="1" t="s">
        <v>39</v>
      </c>
      <c r="E30" s="1" t="s">
        <v>40</v>
      </c>
      <c r="F30" s="1" t="s">
        <v>41</v>
      </c>
      <c r="G30" s="1" t="s">
        <v>42</v>
      </c>
      <c r="H30" s="1" t="s">
        <v>43</v>
      </c>
      <c r="I30" s="1" t="s">
        <v>37</v>
      </c>
      <c r="J30" s="1" t="s">
        <v>38</v>
      </c>
      <c r="K30" s="1" t="s">
        <v>39</v>
      </c>
      <c r="L30" s="1" t="s">
        <v>40</v>
      </c>
      <c r="M30" s="1" t="s">
        <v>41</v>
      </c>
      <c r="N30" s="1" t="s">
        <v>42</v>
      </c>
      <c r="O30" s="1" t="s">
        <v>43</v>
      </c>
    </row>
    <row r="31" spans="1:16" ht="15" customHeight="1" x14ac:dyDescent="0.2">
      <c r="A31" s="4" t="s">
        <v>44</v>
      </c>
      <c r="B31" s="5">
        <f>'I-301，302，303'!C31-'I-301，302，303'!B31</f>
        <v>-1</v>
      </c>
      <c r="C31" s="5">
        <f>'I-301，302，303'!D31-'I-301，302，303'!C31</f>
        <v>-77</v>
      </c>
      <c r="D31" s="5">
        <f>'I-301，302，303'!E31-'I-301，302，303'!D31</f>
        <v>-114</v>
      </c>
      <c r="E31" s="5">
        <f>'I-301，302，303'!F31-'I-301，302，303'!E31</f>
        <v>-73</v>
      </c>
      <c r="F31" s="5">
        <f>'I-301，302，303'!G31-'I-301，302，303'!F31</f>
        <v>-45</v>
      </c>
      <c r="G31" s="5">
        <f>'I-301，302，303'!H31-'I-301，302，303'!G31</f>
        <v>-42</v>
      </c>
      <c r="H31" s="5">
        <f>'I-301，302，303'!I31-'I-301，302，303'!H31</f>
        <v>-49</v>
      </c>
      <c r="I31" s="11">
        <f>ROUND(B31/'I-301，302，303'!B31*100,1)</f>
        <v>-0.1</v>
      </c>
      <c r="J31" s="11">
        <f>ROUND(C31/'I-301，302，303'!C31*100,1)</f>
        <v>-11.2</v>
      </c>
      <c r="K31" s="11">
        <f>ROUND(D31/'I-301，302，303'!D31*100,1)</f>
        <v>-18.8</v>
      </c>
      <c r="L31" s="11">
        <f>ROUND(E31/'I-301，302，303'!E31*100,1)</f>
        <v>-14.8</v>
      </c>
      <c r="M31" s="11">
        <f>ROUND(F31/'I-301，302，303'!F31*100,1)</f>
        <v>-10.7</v>
      </c>
      <c r="N31" s="11">
        <f>ROUND(G31/'I-301，302，303'!G31*100,1)</f>
        <v>-11.2</v>
      </c>
      <c r="O31" s="11">
        <f>ROUND(H31/'I-301，302，303'!H31*100,1)</f>
        <v>-14.7</v>
      </c>
    </row>
    <row r="32" spans="1:16" ht="15" customHeight="1" x14ac:dyDescent="0.2">
      <c r="A32" s="2" t="s">
        <v>45</v>
      </c>
      <c r="B32" s="5">
        <f>'I-301，302，303'!C33-'I-301，302，303'!B33</f>
        <v>139</v>
      </c>
      <c r="C32" s="5">
        <f>'I-301，302，303'!D33-'I-301，302，303'!C33</f>
        <v>-22</v>
      </c>
      <c r="D32" s="5">
        <f>'I-301，302，303'!E33-'I-301，302，303'!D33</f>
        <v>-233</v>
      </c>
      <c r="E32" s="5">
        <f>'I-301，302，303'!F33-'I-301，302，303'!E33</f>
        <v>-252</v>
      </c>
      <c r="F32" s="5">
        <f>'I-301，302，303'!G33-'I-301，302，303'!F33</f>
        <v>-277</v>
      </c>
      <c r="G32" s="5">
        <f>'I-301，302，303'!H33-'I-301，302，303'!G33</f>
        <v>-312</v>
      </c>
      <c r="H32" s="5">
        <f>'I-301，302，303'!I33-'I-301，302，303'!H33</f>
        <v>-301</v>
      </c>
      <c r="I32" s="11">
        <f>ROUND(B32/'I-301，302，303'!B33*100,1)</f>
        <v>4</v>
      </c>
      <c r="J32" s="11">
        <f>ROUND(C32/'I-301，302，303'!C33*100,1)</f>
        <v>-0.6</v>
      </c>
      <c r="K32" s="11">
        <f>ROUND(D32/'I-301，302，303'!D33*100,1)</f>
        <v>-6.4</v>
      </c>
      <c r="L32" s="11">
        <f>ROUND(E32/'I-301，302，303'!E33*100,1)</f>
        <v>-7.4</v>
      </c>
      <c r="M32" s="11">
        <f>ROUND(F32/'I-301，302，303'!F33*100,1)</f>
        <v>-8.8000000000000007</v>
      </c>
      <c r="N32" s="11">
        <f>ROUND(G32/'I-301，302，303'!G33*100,1)</f>
        <v>-10.9</v>
      </c>
      <c r="O32" s="11">
        <f>ROUND(H32/'I-301，302，303'!H33*100,1)</f>
        <v>-11.8</v>
      </c>
    </row>
    <row r="33" spans="1:15" ht="15" customHeight="1" x14ac:dyDescent="0.2">
      <c r="A33" s="2" t="s">
        <v>12</v>
      </c>
      <c r="B33" s="5">
        <f>'I-301，302，303'!C35-'I-301，302，303'!B35</f>
        <v>89</v>
      </c>
      <c r="C33" s="5">
        <f>'I-301，302，303'!D35-'I-301，302，303'!C35</f>
        <v>110</v>
      </c>
      <c r="D33" s="5">
        <f>'I-301，302，303'!E35-'I-301，302，303'!D35</f>
        <v>183</v>
      </c>
      <c r="E33" s="5">
        <f>'I-301，302，303'!F35-'I-301，302，303'!E35</f>
        <v>155</v>
      </c>
      <c r="F33" s="5">
        <f>'I-301，302，303'!G35-'I-301，302，303'!F35</f>
        <v>138</v>
      </c>
      <c r="G33" s="5">
        <f>'I-301，302，303'!H35-'I-301，302，303'!G35</f>
        <v>121</v>
      </c>
      <c r="H33" s="5">
        <f>'I-301，302，303'!I35-'I-301，302，303'!H35</f>
        <v>77</v>
      </c>
      <c r="I33" s="11">
        <f>ROUND(B33/'I-301，302，303'!B35*100,1)</f>
        <v>9.4</v>
      </c>
      <c r="J33" s="11">
        <f>ROUND(C33/'I-301，302，303'!C35*100,1)</f>
        <v>10.6</v>
      </c>
      <c r="K33" s="11">
        <f>ROUND(D33/'I-301，302，303'!D35*100,1)</f>
        <v>16</v>
      </c>
      <c r="L33" s="11">
        <f>ROUND(E33/'I-301，302，303'!E35*100,1)</f>
        <v>11.7</v>
      </c>
      <c r="M33" s="11">
        <f>ROUND(F33/'I-301，302，303'!F35*100,1)</f>
        <v>9.3000000000000007</v>
      </c>
      <c r="N33" s="11">
        <f>ROUND(G33/'I-301，302，303'!G35*100,1)</f>
        <v>7.5</v>
      </c>
      <c r="O33" s="11">
        <f>ROUND(H33/'I-301，302，303'!H35*100,1)</f>
        <v>4.4000000000000004</v>
      </c>
    </row>
    <row r="34" spans="1:15" ht="15" customHeight="1" x14ac:dyDescent="0.2">
      <c r="A34" s="2" t="s">
        <v>27</v>
      </c>
      <c r="B34" s="5">
        <f>'I-301，302，303'!C37-'I-301，302，303'!B37</f>
        <v>227</v>
      </c>
      <c r="C34" s="5">
        <f>'I-301，302，303'!D37-'I-301，302，303'!C37</f>
        <v>11</v>
      </c>
      <c r="D34" s="5">
        <f>'I-301，302，303'!E37-'I-301，302，303'!D37</f>
        <v>-164</v>
      </c>
      <c r="E34" s="5">
        <f>'I-301，302，303'!F37-'I-301，302，303'!E37</f>
        <v>-170</v>
      </c>
      <c r="F34" s="5">
        <f>'I-301，302，303'!G37-'I-301，302，303'!F37</f>
        <v>-184</v>
      </c>
      <c r="G34" s="5">
        <f>'I-301，302，303'!H37-'I-301，302，303'!G37</f>
        <v>-233</v>
      </c>
      <c r="H34" s="5">
        <f>'I-301，302，303'!I37-'I-301，302，303'!H37</f>
        <v>-273</v>
      </c>
      <c r="I34" s="11">
        <f>ROUND(B34/'I-301，302，303'!B37*100,1)</f>
        <v>4.4000000000000004</v>
      </c>
      <c r="J34" s="11">
        <f>ROUND(C34/'I-301，302，303'!C37*100,1)</f>
        <v>0.2</v>
      </c>
      <c r="K34" s="11">
        <f>ROUND(D34/'I-301，302，303'!D37*100,1)</f>
        <v>-3.1</v>
      </c>
      <c r="L34" s="11">
        <f>ROUND(E34/'I-301，302，303'!E37*100,1)</f>
        <v>-3.3</v>
      </c>
      <c r="M34" s="11">
        <f>ROUND(F34/'I-301，302，303'!F37*100,1)</f>
        <v>-3.7</v>
      </c>
      <c r="N34" s="11">
        <f>ROUND(G34/'I-301，302，303'!G37*100,1)</f>
        <v>-4.8</v>
      </c>
      <c r="O34" s="11">
        <f>ROUND(H34/'I-301，302，303'!H37*100,1)</f>
        <v>-5.9</v>
      </c>
    </row>
    <row r="35" spans="1:15" ht="15" customHeight="1" x14ac:dyDescent="0.2">
      <c r="A35" s="4" t="s">
        <v>25</v>
      </c>
      <c r="B35" s="18">
        <v>-58</v>
      </c>
      <c r="C35" s="18">
        <v>-87</v>
      </c>
      <c r="D35" s="18">
        <v>-119</v>
      </c>
      <c r="E35" s="18">
        <v>-149</v>
      </c>
      <c r="F35" s="18">
        <v>-182</v>
      </c>
      <c r="G35" s="18">
        <v>-216</v>
      </c>
      <c r="H35" s="18">
        <v>-253</v>
      </c>
      <c r="I35" s="13">
        <f>ROUND(B35/'I-301，302，303'!B37*100,1)</f>
        <v>-1.1000000000000001</v>
      </c>
      <c r="J35" s="13">
        <f>ROUND(C35/'I-301，302，303'!C37*100,1)</f>
        <v>-1.6</v>
      </c>
      <c r="K35" s="13">
        <f>ROUND(D35/'I-301，302，303'!D37*100,1)</f>
        <v>-2.2000000000000002</v>
      </c>
      <c r="L35" s="13">
        <f>ROUND(E35/'I-301，302，303'!E37*100,1)</f>
        <v>-2.9</v>
      </c>
      <c r="M35" s="13">
        <f>ROUND(F35/'I-301，302，303'!F37*100,1)</f>
        <v>-3.6</v>
      </c>
      <c r="N35" s="13">
        <f>ROUND(G35/'I-301，302，303'!G37*100,1)</f>
        <v>-4.5</v>
      </c>
      <c r="O35" s="13">
        <f>ROUND(H35/'I-301，302，303'!H37*100,1)</f>
        <v>-5.5</v>
      </c>
    </row>
    <row r="36" spans="1:15" ht="15" customHeight="1" x14ac:dyDescent="0.2">
      <c r="A36" s="2" t="s">
        <v>26</v>
      </c>
      <c r="B36" s="5">
        <v>285</v>
      </c>
      <c r="C36" s="5">
        <v>98</v>
      </c>
      <c r="D36" s="5">
        <v>-45</v>
      </c>
      <c r="E36" s="5">
        <v>-21</v>
      </c>
      <c r="F36" s="5">
        <v>-2</v>
      </c>
      <c r="G36" s="5">
        <v>-17</v>
      </c>
      <c r="H36" s="5">
        <v>-20</v>
      </c>
      <c r="I36" s="17">
        <f>ROUND(B36/'I-301，302，303'!B37*100,1)</f>
        <v>5.6</v>
      </c>
      <c r="J36" s="17">
        <f>ROUND(C36/'I-301，302，303'!C37*100,1)</f>
        <v>1.8</v>
      </c>
      <c r="K36" s="17">
        <f>ROUND(D36/'I-301，302，303'!D37*100,1)</f>
        <v>-0.8</v>
      </c>
      <c r="L36" s="17">
        <f>ROUND(E36/'I-301，302，303'!E37*100,1)</f>
        <v>-0.4</v>
      </c>
      <c r="M36" s="17">
        <f>ROUND(F36/'I-301，302，303'!F37*100,1)</f>
        <v>0</v>
      </c>
      <c r="N36" s="17">
        <f>ROUND(G36/'I-301，302，303'!G37*100,1)</f>
        <v>-0.4</v>
      </c>
      <c r="O36" s="17">
        <f>ROUND(H36/'I-301，302，303'!H37*100,1)</f>
        <v>-0.4</v>
      </c>
    </row>
    <row r="37" spans="1:15" ht="15" customHeight="1" x14ac:dyDescent="0.2">
      <c r="A37" s="3" t="s">
        <v>27</v>
      </c>
      <c r="B37" s="6">
        <v>227</v>
      </c>
      <c r="C37" s="6">
        <v>11</v>
      </c>
      <c r="D37" s="6">
        <v>-164</v>
      </c>
      <c r="E37" s="6">
        <v>-170</v>
      </c>
      <c r="F37" s="6">
        <v>-184</v>
      </c>
      <c r="G37" s="6">
        <v>-233</v>
      </c>
      <c r="H37" s="6">
        <v>-273</v>
      </c>
      <c r="I37" s="12">
        <f>ROUND(B37/'I-301，302，303'!B37*100,1)</f>
        <v>4.4000000000000004</v>
      </c>
      <c r="J37" s="12">
        <f>ROUND(C37/'I-301，302，303'!C37*100,1)</f>
        <v>0.2</v>
      </c>
      <c r="K37" s="12">
        <f>ROUND(D37/'I-301，302，303'!D37*100,1)</f>
        <v>-3.1</v>
      </c>
      <c r="L37" s="12">
        <f>ROUND(E37/'I-301，302，303'!E37*100,1)</f>
        <v>-3.3</v>
      </c>
      <c r="M37" s="12">
        <f>ROUND(F37/'I-301，302，303'!F37*100,1)</f>
        <v>-3.7</v>
      </c>
      <c r="N37" s="12">
        <f>ROUND(G37/'I-301，302，303'!G37*100,1)</f>
        <v>-4.8</v>
      </c>
      <c r="O37" s="12">
        <f>ROUND(H37/'I-301，302，303'!H37*100,1)</f>
        <v>-5.9</v>
      </c>
    </row>
  </sheetData>
  <mergeCells count="12">
    <mergeCell ref="A29:A30"/>
    <mergeCell ref="B29:H29"/>
    <mergeCell ref="I29:O29"/>
    <mergeCell ref="A27:O27"/>
    <mergeCell ref="B3:H3"/>
    <mergeCell ref="I3:O3"/>
    <mergeCell ref="A1:O1"/>
    <mergeCell ref="A3:A4"/>
    <mergeCell ref="A14:O14"/>
    <mergeCell ref="A16:A17"/>
    <mergeCell ref="B16:H16"/>
    <mergeCell ref="I16:O16"/>
  </mergeCells>
  <phoneticPr fontId="1"/>
  <pageMargins left="0.59055118110236227" right="0.59055118110236227" top="0.59055118110236227" bottom="0.59055118110236227" header="0.51181102362204722" footer="0.51181102362204722"/>
  <pageSetup paperSize="9" orientation="landscape" horizontalDpi="3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zoomScaleNormal="100" workbookViewId="0">
      <selection activeCell="O34" sqref="O34"/>
    </sheetView>
  </sheetViews>
  <sheetFormatPr defaultRowHeight="13" x14ac:dyDescent="0.2"/>
  <cols>
    <col min="1" max="1" width="11.08984375" customWidth="1"/>
    <col min="2" max="15" width="8.7265625" customWidth="1"/>
    <col min="16" max="16" width="5.36328125" customWidth="1"/>
  </cols>
  <sheetData>
    <row r="1" spans="1:16" ht="18" customHeight="1" x14ac:dyDescent="0.2">
      <c r="A1" s="23" t="s">
        <v>95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9"/>
    </row>
    <row r="2" spans="1:16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5"/>
    </row>
    <row r="3" spans="1:16" ht="15" customHeight="1" x14ac:dyDescent="0.2">
      <c r="A3" s="19" t="s">
        <v>47</v>
      </c>
      <c r="B3" s="21" t="s">
        <v>35</v>
      </c>
      <c r="C3" s="22"/>
      <c r="D3" s="22"/>
      <c r="E3" s="22"/>
      <c r="F3" s="22"/>
      <c r="G3" s="22"/>
      <c r="H3" s="22"/>
      <c r="I3" s="21" t="s">
        <v>36</v>
      </c>
      <c r="J3" s="22"/>
      <c r="K3" s="22"/>
      <c r="L3" s="22"/>
      <c r="M3" s="22"/>
      <c r="N3" s="22"/>
      <c r="O3" s="22"/>
      <c r="P3" s="16"/>
    </row>
    <row r="4" spans="1:16" ht="15" customHeight="1" x14ac:dyDescent="0.2">
      <c r="A4" s="20"/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43</v>
      </c>
      <c r="I4" s="1" t="s">
        <v>37</v>
      </c>
      <c r="J4" s="1" t="s">
        <v>38</v>
      </c>
      <c r="K4" s="1" t="s">
        <v>39</v>
      </c>
      <c r="L4" s="1" t="s">
        <v>40</v>
      </c>
      <c r="M4" s="1" t="s">
        <v>41</v>
      </c>
      <c r="N4" s="1" t="s">
        <v>42</v>
      </c>
      <c r="O4" s="1" t="s">
        <v>43</v>
      </c>
    </row>
    <row r="5" spans="1:16" ht="15" customHeight="1" x14ac:dyDescent="0.2">
      <c r="A5" s="4" t="s">
        <v>44</v>
      </c>
      <c r="B5" s="5">
        <f>'I-304，305，306'!C5-'I-304，305，306'!B5</f>
        <v>-61</v>
      </c>
      <c r="C5" s="5">
        <f>'I-304，305，306'!D5-'I-304，305，306'!C5</f>
        <v>-150</v>
      </c>
      <c r="D5" s="5">
        <f>'I-304，305，306'!E5-'I-304，305，306'!D5</f>
        <v>-119</v>
      </c>
      <c r="E5" s="5">
        <f>'I-304，305，306'!F5-'I-304，305，306'!E5</f>
        <v>-66</v>
      </c>
      <c r="F5" s="5">
        <f>'I-304，305，306'!G5-'I-304，305，306'!F5</f>
        <v>-42</v>
      </c>
      <c r="G5" s="5">
        <f>'I-304，305，306'!H5-'I-304，305，306'!G5</f>
        <v>-44</v>
      </c>
      <c r="H5" s="5">
        <f>'I-304，305，306'!I5-'I-304，305，306'!H5</f>
        <v>-48</v>
      </c>
      <c r="I5" s="11">
        <f>ROUND(B5/'I-304，305，306'!B5*100,1)</f>
        <v>-8.6</v>
      </c>
      <c r="J5" s="11">
        <f>ROUND(C5/'I-304，305，306'!C5*100,1)</f>
        <v>-23.1</v>
      </c>
      <c r="K5" s="11">
        <f>ROUND(D5/'I-304，305，306'!D5*100,1)</f>
        <v>-23.8</v>
      </c>
      <c r="L5" s="11">
        <f>ROUND(E5/'I-304，305，306'!E5*100,1)</f>
        <v>-17.399999999999999</v>
      </c>
      <c r="M5" s="11">
        <f>ROUND(F5/'I-304，305，306'!F5*100,1)</f>
        <v>-13.4</v>
      </c>
      <c r="N5" s="11">
        <f>ROUND(G5/'I-304，305，306'!G5*100,1)</f>
        <v>-16.2</v>
      </c>
      <c r="O5" s="11">
        <f>ROUND(H5/'I-304，305，306'!H5*100,1)</f>
        <v>-21.1</v>
      </c>
    </row>
    <row r="6" spans="1:16" ht="15" customHeight="1" x14ac:dyDescent="0.2">
      <c r="A6" s="2" t="s">
        <v>45</v>
      </c>
      <c r="B6" s="5">
        <f>'I-304，305，306'!C7-'I-304，305，306'!B7</f>
        <v>-266</v>
      </c>
      <c r="C6" s="14">
        <v>-438</v>
      </c>
      <c r="D6" s="14">
        <v>-428</v>
      </c>
      <c r="E6" s="14">
        <v>-388</v>
      </c>
      <c r="F6" s="14">
        <v>-304</v>
      </c>
      <c r="G6" s="14">
        <v>-314</v>
      </c>
      <c r="H6" s="14">
        <v>-306</v>
      </c>
      <c r="I6" s="11">
        <f>ROUND(B6/'I-304，305，306'!B7*100,1)</f>
        <v>-7</v>
      </c>
      <c r="J6" s="11">
        <f>ROUND(C6/'I-304，305，306'!C7*100,1)</f>
        <v>-12.4</v>
      </c>
      <c r="K6" s="11">
        <f>ROUND(D6/'I-304，305，306'!D7*100,1)</f>
        <v>-13.9</v>
      </c>
      <c r="L6" s="11">
        <f>ROUND(E6/'I-304，305，306'!E7*100,1)</f>
        <v>-14.6</v>
      </c>
      <c r="M6" s="11">
        <f>ROUND(F6/'I-304，305，306'!F7*100,1)</f>
        <v>-13.4</v>
      </c>
      <c r="N6" s="11">
        <f>ROUND(G6/'I-304，305，306'!G7*100,1)</f>
        <v>-16</v>
      </c>
      <c r="O6" s="11">
        <f>ROUND(H6/'I-304，305，306'!H7*100,1)</f>
        <v>-18.5</v>
      </c>
    </row>
    <row r="7" spans="1:16" ht="15" customHeight="1" x14ac:dyDescent="0.2">
      <c r="A7" s="2" t="s">
        <v>12</v>
      </c>
      <c r="B7" s="5">
        <f>'I-304，305，306'!C9-'I-304，305，306'!B9</f>
        <v>111</v>
      </c>
      <c r="C7" s="5">
        <f>'I-304，305，306'!D9-'I-304，305，306'!C9</f>
        <v>160</v>
      </c>
      <c r="D7" s="5">
        <f>'I-304，305，306'!E9-'I-304，305，306'!D9</f>
        <v>189</v>
      </c>
      <c r="E7" s="5">
        <f>'I-304，305，306'!F9-'I-304，305，306'!E9</f>
        <v>87</v>
      </c>
      <c r="F7" s="5">
        <f>'I-304，305，306'!G9-'I-304，305，306'!F9</f>
        <v>-3</v>
      </c>
      <c r="G7" s="5">
        <f>'I-304，305，306'!H9-'I-304，305，306'!G9</f>
        <v>-8</v>
      </c>
      <c r="H7" s="5">
        <f>'I-304，305，306'!I9-'I-304，305，306'!H9</f>
        <v>-30</v>
      </c>
      <c r="I7" s="11">
        <f>ROUND(B7/'I-304，305，306'!B9*100,1)</f>
        <v>10.1</v>
      </c>
      <c r="J7" s="11">
        <f>ROUND(C7/'I-304，305，306'!C9*100,1)</f>
        <v>13.2</v>
      </c>
      <c r="K7" s="11">
        <f>ROUND(D7/'I-304，305，306'!D9*100,1)</f>
        <v>13.8</v>
      </c>
      <c r="L7" s="11">
        <f>ROUND(E7/'I-304，305，306'!E9*100,1)</f>
        <v>5.6</v>
      </c>
      <c r="M7" s="11">
        <f>ROUND(F7/'I-304，305，306'!F9*100,1)</f>
        <v>-0.2</v>
      </c>
      <c r="N7" s="11">
        <f>ROUND(G7/'I-304，305，306'!G9*100,1)</f>
        <v>-0.5</v>
      </c>
      <c r="O7" s="11">
        <f>ROUND(H7/'I-304，305，306'!H9*100,1)</f>
        <v>-1.8</v>
      </c>
    </row>
    <row r="8" spans="1:16" ht="15" customHeight="1" x14ac:dyDescent="0.2">
      <c r="A8" s="2" t="s">
        <v>27</v>
      </c>
      <c r="B8" s="5">
        <f>'I-304，305，306'!C11-'I-304，305，306'!B11</f>
        <v>-216</v>
      </c>
      <c r="C8" s="5">
        <f>'I-304，305，306'!D11-'I-304，305，306'!C11</f>
        <v>-428</v>
      </c>
      <c r="D8" s="5">
        <f>'I-304，305，306'!E11-'I-304，305，306'!D11</f>
        <v>-358</v>
      </c>
      <c r="E8" s="5">
        <f>'I-304，305，306'!F11-'I-304，305，306'!E11</f>
        <v>-367</v>
      </c>
      <c r="F8" s="5">
        <f>'I-304，305，306'!G11-'I-304，305，306'!F11</f>
        <v>-349</v>
      </c>
      <c r="G8" s="5">
        <f>'I-304，305，306'!H11-'I-304，305，306'!G11</f>
        <v>-366</v>
      </c>
      <c r="H8" s="5">
        <f>'I-304，305，306'!I11-'I-304，305，306'!H11</f>
        <v>-384</v>
      </c>
      <c r="I8" s="11">
        <f>ROUND(B8/'I-304，305，306'!B11*100,1)</f>
        <v>-3.9</v>
      </c>
      <c r="J8" s="11">
        <f>ROUND(C8/'I-304，305，306'!C11*100,1)</f>
        <v>-7.9</v>
      </c>
      <c r="K8" s="11">
        <f>ROUND(D8/'I-304，305，306'!D11*100,1)</f>
        <v>-7.2</v>
      </c>
      <c r="L8" s="11">
        <f>ROUND(E8/'I-304，305，306'!E11*100,1)</f>
        <v>-8</v>
      </c>
      <c r="M8" s="11">
        <f>ROUND(F8/'I-304，305，306'!F11*100,1)</f>
        <v>-8.1999999999999993</v>
      </c>
      <c r="N8" s="11">
        <f>ROUND(G8/'I-304，305，306'!G11*100,1)</f>
        <v>-9.4</v>
      </c>
      <c r="O8" s="11">
        <f>ROUND(H8/'I-304，305，306'!H11*100,1)</f>
        <v>-10.9</v>
      </c>
    </row>
    <row r="9" spans="1:16" ht="15" customHeight="1" x14ac:dyDescent="0.2">
      <c r="A9" s="4" t="s">
        <v>25</v>
      </c>
      <c r="B9" s="18">
        <v>-10</v>
      </c>
      <c r="C9" s="18">
        <v>-96</v>
      </c>
      <c r="D9" s="18">
        <v>-151</v>
      </c>
      <c r="E9" s="18">
        <v>-193</v>
      </c>
      <c r="F9" s="18">
        <v>-227</v>
      </c>
      <c r="G9" s="18">
        <v>-248</v>
      </c>
      <c r="H9" s="18">
        <v>-283</v>
      </c>
      <c r="I9" s="13">
        <f>ROUND(B9/'I-304，305，306'!B11*100,1)</f>
        <v>-0.2</v>
      </c>
      <c r="J9" s="13">
        <f>ROUND(C9/'I-304，305，306'!C11*100,1)</f>
        <v>-1.8</v>
      </c>
      <c r="K9" s="13">
        <f>ROUND(D9/'I-304，305，306'!D11*100,1)</f>
        <v>-3</v>
      </c>
      <c r="L9" s="13">
        <f>ROUND(E9/'I-304，305，306'!E11*100,1)</f>
        <v>-4.2</v>
      </c>
      <c r="M9" s="13">
        <f>ROUND(F9/'I-304，305，306'!F11*100,1)</f>
        <v>-5.4</v>
      </c>
      <c r="N9" s="13">
        <f>ROUND(G9/'I-304，305，306'!G11*100,1)</f>
        <v>-6.4</v>
      </c>
      <c r="O9" s="13">
        <f>ROUND(H9/'I-304，305，306'!H11*100,1)</f>
        <v>-8</v>
      </c>
    </row>
    <row r="10" spans="1:16" ht="15" customHeight="1" x14ac:dyDescent="0.2">
      <c r="A10" s="2" t="s">
        <v>26</v>
      </c>
      <c r="B10" s="5">
        <v>-206</v>
      </c>
      <c r="C10" s="5">
        <v>-332</v>
      </c>
      <c r="D10" s="5">
        <v>-207</v>
      </c>
      <c r="E10" s="5">
        <v>-174</v>
      </c>
      <c r="F10" s="5">
        <v>-122</v>
      </c>
      <c r="G10" s="5">
        <v>-118</v>
      </c>
      <c r="H10" s="5">
        <v>-101</v>
      </c>
      <c r="I10" s="17">
        <f>ROUND(B10/'I-304，305，306'!B11*100,1)</f>
        <v>-3.7</v>
      </c>
      <c r="J10" s="17">
        <f>ROUND(C10/'I-304，305，306'!C11*100,1)</f>
        <v>-6.2</v>
      </c>
      <c r="K10" s="17">
        <f>ROUND(D10/'I-304，305，306'!D11*100,1)</f>
        <v>-4.2</v>
      </c>
      <c r="L10" s="17">
        <f>ROUND(E10/'I-304，305，306'!E11*100,1)</f>
        <v>-3.8</v>
      </c>
      <c r="M10" s="17">
        <f>ROUND(F10/'I-304，305，306'!F11*100,1)</f>
        <v>-2.9</v>
      </c>
      <c r="N10" s="17">
        <f>ROUND(G10/'I-304，305，306'!G11*100,1)</f>
        <v>-3</v>
      </c>
      <c r="O10" s="17">
        <f>ROUND(H10/'I-304，305，306'!H11*100,1)</f>
        <v>-2.9</v>
      </c>
    </row>
    <row r="11" spans="1:16" ht="15" customHeight="1" x14ac:dyDescent="0.2">
      <c r="A11" s="3" t="s">
        <v>27</v>
      </c>
      <c r="B11" s="6">
        <v>-216</v>
      </c>
      <c r="C11" s="6">
        <v>-428</v>
      </c>
      <c r="D11" s="6">
        <v>-358</v>
      </c>
      <c r="E11" s="6">
        <v>-367</v>
      </c>
      <c r="F11" s="6">
        <v>-349</v>
      </c>
      <c r="G11" s="6">
        <v>-366</v>
      </c>
      <c r="H11" s="6">
        <v>-384</v>
      </c>
      <c r="I11" s="12">
        <f>ROUND(B11/'I-304，305，306'!B11*100,1)</f>
        <v>-3.9</v>
      </c>
      <c r="J11" s="12">
        <f>ROUND(C11/'I-304，305，306'!C11*100,1)</f>
        <v>-7.9</v>
      </c>
      <c r="K11" s="12">
        <f>ROUND(D11/'I-304，305，306'!D11*100,1)</f>
        <v>-7.2</v>
      </c>
      <c r="L11" s="12">
        <f>ROUND(E11/'I-304，305，306'!E11*100,1)</f>
        <v>-8</v>
      </c>
      <c r="M11" s="12">
        <f>ROUND(F11/'I-304，305，306'!F11*100,1)</f>
        <v>-8.1999999999999993</v>
      </c>
      <c r="N11" s="12">
        <f>ROUND(G11/'I-304，305，306'!G11*100,1)</f>
        <v>-9.4</v>
      </c>
      <c r="O11" s="12">
        <f>ROUND(H11/'I-304，305，306'!H11*100,1)</f>
        <v>-10.9</v>
      </c>
    </row>
    <row r="14" spans="1:16" ht="18" customHeight="1" x14ac:dyDescent="0.2">
      <c r="A14" s="23" t="s">
        <v>96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9"/>
    </row>
    <row r="15" spans="1:16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5"/>
    </row>
    <row r="16" spans="1:16" ht="15" customHeight="1" x14ac:dyDescent="0.2">
      <c r="A16" s="19" t="s">
        <v>48</v>
      </c>
      <c r="B16" s="21" t="s">
        <v>35</v>
      </c>
      <c r="C16" s="22"/>
      <c r="D16" s="22"/>
      <c r="E16" s="22"/>
      <c r="F16" s="22"/>
      <c r="G16" s="22"/>
      <c r="H16" s="22"/>
      <c r="I16" s="21" t="s">
        <v>36</v>
      </c>
      <c r="J16" s="22"/>
      <c r="K16" s="22"/>
      <c r="L16" s="22"/>
      <c r="M16" s="22"/>
      <c r="N16" s="22"/>
      <c r="O16" s="22"/>
      <c r="P16" s="16"/>
    </row>
    <row r="17" spans="1:16" ht="15" customHeight="1" x14ac:dyDescent="0.2">
      <c r="A17" s="20"/>
      <c r="B17" s="1" t="s">
        <v>37</v>
      </c>
      <c r="C17" s="1" t="s">
        <v>38</v>
      </c>
      <c r="D17" s="1" t="s">
        <v>39</v>
      </c>
      <c r="E17" s="1" t="s">
        <v>40</v>
      </c>
      <c r="F17" s="1" t="s">
        <v>41</v>
      </c>
      <c r="G17" s="1" t="s">
        <v>42</v>
      </c>
      <c r="H17" s="1" t="s">
        <v>43</v>
      </c>
      <c r="I17" s="1" t="s">
        <v>37</v>
      </c>
      <c r="J17" s="1" t="s">
        <v>38</v>
      </c>
      <c r="K17" s="1" t="s">
        <v>39</v>
      </c>
      <c r="L17" s="1" t="s">
        <v>40</v>
      </c>
      <c r="M17" s="1" t="s">
        <v>41</v>
      </c>
      <c r="N17" s="1" t="s">
        <v>42</v>
      </c>
      <c r="O17" s="1" t="s">
        <v>43</v>
      </c>
    </row>
    <row r="18" spans="1:16" ht="15" customHeight="1" x14ac:dyDescent="0.2">
      <c r="A18" s="4" t="s">
        <v>44</v>
      </c>
      <c r="B18" s="5">
        <f>'I-304，305，306'!C18-'I-304，305，306'!B18</f>
        <v>-356</v>
      </c>
      <c r="C18" s="5">
        <f>'I-304，305，306'!D18-'I-304，305，306'!C18</f>
        <v>-253</v>
      </c>
      <c r="D18" s="5">
        <f>'I-304，305，306'!E18-'I-304，305，306'!D18</f>
        <v>-119</v>
      </c>
      <c r="E18" s="5">
        <f>'I-304，305，306'!F18-'I-304，305，306'!E18</f>
        <v>-52</v>
      </c>
      <c r="F18" s="5">
        <f>'I-304，305，306'!G18-'I-304，305，306'!F18</f>
        <v>-44</v>
      </c>
      <c r="G18" s="5">
        <f>'I-304，305，306'!H18-'I-304，305，306'!G18</f>
        <v>-43</v>
      </c>
      <c r="H18" s="5">
        <f>'I-304，305，306'!I18-'I-304，305，306'!H18</f>
        <v>-34</v>
      </c>
      <c r="I18" s="11">
        <f>ROUND(B18/'I-304，305，306'!B18*100,1)</f>
        <v>-36.5</v>
      </c>
      <c r="J18" s="11">
        <f>ROUND(C18/'I-304，305，306'!C18*100,1)</f>
        <v>-40.799999999999997</v>
      </c>
      <c r="K18" s="11">
        <f>ROUND(D18/'I-304，305，306'!D18*100,1)</f>
        <v>-32.4</v>
      </c>
      <c r="L18" s="11">
        <f>ROUND(E18/'I-304，305，306'!E18*100,1)</f>
        <v>-21</v>
      </c>
      <c r="M18" s="11">
        <f>ROUND(F18/'I-304，305，306'!F18*100,1)</f>
        <v>-22.4</v>
      </c>
      <c r="N18" s="11">
        <f>ROUND(G18/'I-304，305，306'!G18*100,1)</f>
        <v>-28.3</v>
      </c>
      <c r="O18" s="11">
        <f>ROUND(H18/'I-304，305，306'!H18*100,1)</f>
        <v>-31.2</v>
      </c>
    </row>
    <row r="19" spans="1:16" ht="15" customHeight="1" x14ac:dyDescent="0.2">
      <c r="A19" s="2" t="s">
        <v>45</v>
      </c>
      <c r="B19" s="5">
        <f>'I-304，305，306'!C20-'I-304，305，306'!B20</f>
        <v>-109</v>
      </c>
      <c r="C19" s="14">
        <v>-438</v>
      </c>
      <c r="D19" s="14">
        <v>-428</v>
      </c>
      <c r="E19" s="14">
        <v>-388</v>
      </c>
      <c r="F19" s="14">
        <v>-304</v>
      </c>
      <c r="G19" s="14">
        <v>-314</v>
      </c>
      <c r="H19" s="14">
        <v>-306</v>
      </c>
      <c r="I19" s="11">
        <f>ROUND(B19/'I-304，305，306'!B20*100,1)</f>
        <v>-3.3</v>
      </c>
      <c r="J19" s="11">
        <f>ROUND(C19/'I-304，305，306'!C20*100,1)</f>
        <v>-13.8</v>
      </c>
      <c r="K19" s="11">
        <f>ROUND(D19/'I-304，305，306'!D20*100,1)</f>
        <v>-14.9</v>
      </c>
      <c r="L19" s="11">
        <f>ROUND(E19/'I-304，305，306'!E20*100,1)</f>
        <v>-15.8</v>
      </c>
      <c r="M19" s="11">
        <f>ROUND(F19/'I-304，305，306'!F20*100,1)</f>
        <v>-15.3</v>
      </c>
      <c r="N19" s="11">
        <f>ROUND(G19/'I-304，305，306'!G20*100,1)</f>
        <v>-20.7</v>
      </c>
      <c r="O19" s="11">
        <f>ROUND(H19/'I-304，305，306'!H20*100,1)</f>
        <v>-25.5</v>
      </c>
    </row>
    <row r="20" spans="1:16" ht="15" customHeight="1" x14ac:dyDescent="0.2">
      <c r="A20" s="2" t="s">
        <v>12</v>
      </c>
      <c r="B20" s="5">
        <f>'I-304，305，306'!C22-'I-304，305，306'!B22</f>
        <v>125</v>
      </c>
      <c r="C20" s="5">
        <f>'I-304，305，306'!D22-'I-304，305，306'!C22</f>
        <v>129</v>
      </c>
      <c r="D20" s="5">
        <f>'I-304，305，306'!E22-'I-304，305，306'!D22</f>
        <v>289</v>
      </c>
      <c r="E20" s="5">
        <f>'I-304，305，306'!F22-'I-304，305，306'!E22</f>
        <v>291</v>
      </c>
      <c r="F20" s="5">
        <f>'I-304，305，306'!G22-'I-304，305，306'!F22</f>
        <v>277</v>
      </c>
      <c r="G20" s="5">
        <f>'I-304，305，306'!H22-'I-304，305，306'!G22</f>
        <v>91</v>
      </c>
      <c r="H20" s="5">
        <f>'I-304，305，306'!I22-'I-304，305，306'!H22</f>
        <v>-80</v>
      </c>
      <c r="I20" s="11">
        <f>ROUND(B20/'I-304，305，306'!B22*100,1)</f>
        <v>27.4</v>
      </c>
      <c r="J20" s="11">
        <f>ROUND(C20/'I-304，305，306'!C22*100,1)</f>
        <v>22.2</v>
      </c>
      <c r="K20" s="11">
        <f>ROUND(D20/'I-304，305，306'!D22*100,1)</f>
        <v>40.700000000000003</v>
      </c>
      <c r="L20" s="11">
        <f>ROUND(E20/'I-304，305，306'!E22*100,1)</f>
        <v>29.1</v>
      </c>
      <c r="M20" s="11">
        <f>ROUND(F20/'I-304，305，306'!F22*100,1)</f>
        <v>21.5</v>
      </c>
      <c r="N20" s="11">
        <f>ROUND(G20/'I-304，305，306'!G22*100,1)</f>
        <v>5.8</v>
      </c>
      <c r="O20" s="11">
        <f>ROUND(H20/'I-304，305，306'!H22*100,1)</f>
        <v>-4.8</v>
      </c>
    </row>
    <row r="21" spans="1:16" ht="15" customHeight="1" x14ac:dyDescent="0.2">
      <c r="A21" s="2" t="s">
        <v>27</v>
      </c>
      <c r="B21" s="5">
        <f>'I-304，305，306'!C24-'I-304，305，306'!B24</f>
        <v>-340</v>
      </c>
      <c r="C21" s="5">
        <f>'I-304，305，306'!D24-'I-304，305，306'!C24</f>
        <v>-430</v>
      </c>
      <c r="D21" s="5">
        <f>'I-304，305，306'!E24-'I-304，305，306'!D24</f>
        <v>-259</v>
      </c>
      <c r="E21" s="5">
        <f>'I-304，305，306'!F24-'I-304，305，306'!E24</f>
        <v>-217</v>
      </c>
      <c r="F21" s="5">
        <f>'I-304，305，306'!G24-'I-304，305，306'!F24</f>
        <v>-242</v>
      </c>
      <c r="G21" s="5">
        <f>'I-304，305，306'!H24-'I-304，305，306'!G24</f>
        <v>-269</v>
      </c>
      <c r="H21" s="5">
        <f>'I-304，305，306'!I24-'I-304，305，306'!H24</f>
        <v>-321</v>
      </c>
      <c r="I21" s="11">
        <f>ROUND(B21/'I-304，305，306'!B24*100,1)</f>
        <v>-7.2</v>
      </c>
      <c r="J21" s="11">
        <f>ROUND(C21/'I-304，305，306'!C24*100,1)</f>
        <v>-9.8000000000000007</v>
      </c>
      <c r="K21" s="11">
        <f>ROUND(D21/'I-304，305，306'!D24*100,1)</f>
        <v>-6.6</v>
      </c>
      <c r="L21" s="11">
        <f>ROUND(E21/'I-304，305，306'!E24*100,1)</f>
        <v>-5.9</v>
      </c>
      <c r="M21" s="11">
        <f>ROUND(F21/'I-304，305，306'!F24*100,1)</f>
        <v>-7</v>
      </c>
      <c r="N21" s="11">
        <f>ROUND(G21/'I-304，305，306'!G24*100,1)</f>
        <v>-8.3000000000000007</v>
      </c>
      <c r="O21" s="11">
        <f>ROUND(H21/'I-304，305，306'!H24*100,1)</f>
        <v>-10.8</v>
      </c>
    </row>
    <row r="22" spans="1:16" ht="15" customHeight="1" x14ac:dyDescent="0.2">
      <c r="A22" s="4" t="s">
        <v>25</v>
      </c>
      <c r="B22" s="18">
        <v>2</v>
      </c>
      <c r="C22" s="18">
        <v>-45</v>
      </c>
      <c r="D22" s="18">
        <v>-86</v>
      </c>
      <c r="E22" s="18">
        <v>-133</v>
      </c>
      <c r="F22" s="18">
        <v>-184</v>
      </c>
      <c r="G22" s="18">
        <v>-225</v>
      </c>
      <c r="H22" s="18">
        <v>-269</v>
      </c>
      <c r="I22" s="13">
        <f>ROUND(B22/'I-304，305，306'!B24*100,1)</f>
        <v>0</v>
      </c>
      <c r="J22" s="13">
        <f>ROUND(C22/'I-304，305，306'!C24*100,1)</f>
        <v>-1</v>
      </c>
      <c r="K22" s="13">
        <f>ROUND(D22/'I-304，305，306'!D24*100,1)</f>
        <v>-2.2000000000000002</v>
      </c>
      <c r="L22" s="13">
        <f>ROUND(E22/'I-304，305，306'!E24*100,1)</f>
        <v>-3.6</v>
      </c>
      <c r="M22" s="13">
        <f>ROUND(F22/'I-304，305，306'!F24*100,1)</f>
        <v>-5.3</v>
      </c>
      <c r="N22" s="13">
        <f>ROUND(G22/'I-304，305，306'!G24*100,1)</f>
        <v>-7</v>
      </c>
      <c r="O22" s="13">
        <f>ROUND(H22/'I-304，305，306'!H24*100,1)</f>
        <v>-9.1</v>
      </c>
    </row>
    <row r="23" spans="1:16" ht="15" customHeight="1" x14ac:dyDescent="0.2">
      <c r="A23" s="2" t="s">
        <v>26</v>
      </c>
      <c r="B23" s="5">
        <v>-342</v>
      </c>
      <c r="C23" s="5">
        <v>-385</v>
      </c>
      <c r="D23" s="5">
        <v>-173</v>
      </c>
      <c r="E23" s="5">
        <v>-84</v>
      </c>
      <c r="F23" s="5">
        <v>-58</v>
      </c>
      <c r="G23" s="5">
        <v>-44</v>
      </c>
      <c r="H23" s="5">
        <v>-52</v>
      </c>
      <c r="I23" s="17">
        <f>ROUND(B23/'I-304，305，306'!B24*100,1)</f>
        <v>-7.2</v>
      </c>
      <c r="J23" s="17">
        <f>ROUND(C23/'I-304，305，306'!C24*100,1)</f>
        <v>-8.8000000000000007</v>
      </c>
      <c r="K23" s="17">
        <f>ROUND(D23/'I-304，305，306'!D24*100,1)</f>
        <v>-4.4000000000000004</v>
      </c>
      <c r="L23" s="17">
        <f>ROUND(E23/'I-304，305，306'!E24*100,1)</f>
        <v>-2.2999999999999998</v>
      </c>
      <c r="M23" s="17">
        <f>ROUND(F23/'I-304，305，306'!F24*100,1)</f>
        <v>-1.7</v>
      </c>
      <c r="N23" s="17">
        <f>ROUND(G23/'I-304，305，306'!G24*100,1)</f>
        <v>-1.4</v>
      </c>
      <c r="O23" s="17">
        <f>ROUND(H23/'I-304，305，306'!H24*100,1)</f>
        <v>-1.8</v>
      </c>
    </row>
    <row r="24" spans="1:16" ht="15" customHeight="1" x14ac:dyDescent="0.2">
      <c r="A24" s="3" t="s">
        <v>27</v>
      </c>
      <c r="B24" s="6">
        <v>-340</v>
      </c>
      <c r="C24" s="6">
        <v>-430</v>
      </c>
      <c r="D24" s="6">
        <v>-259</v>
      </c>
      <c r="E24" s="6">
        <v>-217</v>
      </c>
      <c r="F24" s="6">
        <v>-242</v>
      </c>
      <c r="G24" s="6">
        <v>-269</v>
      </c>
      <c r="H24" s="6">
        <v>-321</v>
      </c>
      <c r="I24" s="12">
        <f>ROUND(B24/'I-304，305，306'!B24*100,1)</f>
        <v>-7.2</v>
      </c>
      <c r="J24" s="12">
        <f>ROUND(C24/'I-304，305，306'!C24*100,1)</f>
        <v>-9.8000000000000007</v>
      </c>
      <c r="K24" s="12">
        <f>ROUND(D24/'I-304，305，306'!D24*100,1)</f>
        <v>-6.6</v>
      </c>
      <c r="L24" s="12">
        <f>ROUND(E24/'I-304，305，306'!E24*100,1)</f>
        <v>-5.9</v>
      </c>
      <c r="M24" s="12">
        <f>ROUND(F24/'I-304，305，306'!F24*100,1)</f>
        <v>-7</v>
      </c>
      <c r="N24" s="12">
        <f>ROUND(G24/'I-304，305，306'!G24*100,1)</f>
        <v>-8.3000000000000007</v>
      </c>
      <c r="O24" s="12">
        <f>ROUND(H24/'I-304，305，306'!H24*100,1)</f>
        <v>-10.8</v>
      </c>
    </row>
    <row r="27" spans="1:16" ht="18" customHeight="1" x14ac:dyDescent="0.2">
      <c r="A27" s="23" t="s">
        <v>97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9"/>
    </row>
    <row r="28" spans="1:16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5"/>
    </row>
    <row r="29" spans="1:16" ht="15" customHeight="1" x14ac:dyDescent="0.2">
      <c r="A29" s="19" t="s">
        <v>48</v>
      </c>
      <c r="B29" s="21" t="s">
        <v>35</v>
      </c>
      <c r="C29" s="22"/>
      <c r="D29" s="22"/>
      <c r="E29" s="22"/>
      <c r="F29" s="22"/>
      <c r="G29" s="22"/>
      <c r="H29" s="22"/>
      <c r="I29" s="21" t="s">
        <v>36</v>
      </c>
      <c r="J29" s="22"/>
      <c r="K29" s="22"/>
      <c r="L29" s="22"/>
      <c r="M29" s="22"/>
      <c r="N29" s="22"/>
      <c r="O29" s="22"/>
      <c r="P29" s="16"/>
    </row>
    <row r="30" spans="1:16" ht="15" customHeight="1" x14ac:dyDescent="0.2">
      <c r="A30" s="20"/>
      <c r="B30" s="1" t="s">
        <v>37</v>
      </c>
      <c r="C30" s="1" t="s">
        <v>38</v>
      </c>
      <c r="D30" s="1" t="s">
        <v>39</v>
      </c>
      <c r="E30" s="1" t="s">
        <v>40</v>
      </c>
      <c r="F30" s="1" t="s">
        <v>41</v>
      </c>
      <c r="G30" s="1" t="s">
        <v>42</v>
      </c>
      <c r="H30" s="1" t="s">
        <v>43</v>
      </c>
      <c r="I30" s="1" t="s">
        <v>37</v>
      </c>
      <c r="J30" s="1" t="s">
        <v>38</v>
      </c>
      <c r="K30" s="1" t="s">
        <v>39</v>
      </c>
      <c r="L30" s="1" t="s">
        <v>40</v>
      </c>
      <c r="M30" s="1" t="s">
        <v>41</v>
      </c>
      <c r="N30" s="1" t="s">
        <v>42</v>
      </c>
      <c r="O30" s="1" t="s">
        <v>43</v>
      </c>
    </row>
    <row r="31" spans="1:16" ht="15" customHeight="1" x14ac:dyDescent="0.2">
      <c r="A31" s="4" t="s">
        <v>44</v>
      </c>
      <c r="B31" s="5">
        <f>'I-304，305，306'!C31-'I-304，305，306'!B31</f>
        <v>-244</v>
      </c>
      <c r="C31" s="5">
        <f>'I-304，305，306'!D31-'I-304，305，306'!C31</f>
        <v>-250</v>
      </c>
      <c r="D31" s="5">
        <f>'I-304，305，306'!E31-'I-304，305，306'!D31</f>
        <v>-266</v>
      </c>
      <c r="E31" s="5">
        <f>'I-304，305，306'!F31-'I-304，305，306'!E31</f>
        <v>-207</v>
      </c>
      <c r="F31" s="5">
        <f>'I-304，305，306'!G31-'I-304，305，306'!F31</f>
        <v>-147</v>
      </c>
      <c r="G31" s="5">
        <f>'I-304，305，306'!H31-'I-304，305，306'!G31</f>
        <v>-129</v>
      </c>
      <c r="H31" s="5">
        <f>'I-304，305，306'!I31-'I-304，305，306'!H31</f>
        <v>-120</v>
      </c>
      <c r="I31" s="11">
        <f>ROUND(B31/'I-304，305，306'!B31*100,1)</f>
        <v>-10.1</v>
      </c>
      <c r="J31" s="11">
        <f>ROUND(C31/'I-304，305，306'!C31*100,1)</f>
        <v>-11.5</v>
      </c>
      <c r="K31" s="11">
        <f>ROUND(D31/'I-304，305，306'!D31*100,1)</f>
        <v>-13.9</v>
      </c>
      <c r="L31" s="11">
        <f>ROUND(E31/'I-304，305，306'!E31*100,1)</f>
        <v>-12.5</v>
      </c>
      <c r="M31" s="11">
        <f>ROUND(F31/'I-304，305，306'!F31*100,1)</f>
        <v>-10.199999999999999</v>
      </c>
      <c r="N31" s="11">
        <f>ROUND(G31/'I-304，305，306'!G31*100,1)</f>
        <v>-9.9</v>
      </c>
      <c r="O31" s="11">
        <f>ROUND(H31/'I-304，305，306'!H31*100,1)</f>
        <v>-10.3</v>
      </c>
    </row>
    <row r="32" spans="1:16" ht="15" customHeight="1" x14ac:dyDescent="0.2">
      <c r="A32" s="2" t="s">
        <v>45</v>
      </c>
      <c r="B32" s="5">
        <f>'I-304，305，306'!C33-'I-304，305，306'!B33</f>
        <v>-395</v>
      </c>
      <c r="C32" s="14">
        <v>-438</v>
      </c>
      <c r="D32" s="14">
        <v>-428</v>
      </c>
      <c r="E32" s="14">
        <v>-388</v>
      </c>
      <c r="F32" s="14">
        <v>-304</v>
      </c>
      <c r="G32" s="14">
        <v>-314</v>
      </c>
      <c r="H32" s="14">
        <v>-306</v>
      </c>
      <c r="I32" s="11">
        <f>ROUND(B32/'I-304，305，306'!B33*100,1)</f>
        <v>-3.9</v>
      </c>
      <c r="J32" s="11">
        <f>ROUND(C32/'I-304，305，306'!C33*100,1)</f>
        <v>-4.5</v>
      </c>
      <c r="K32" s="11">
        <f>ROUND(D32/'I-304，305，306'!D33*100,1)</f>
        <v>-4.5999999999999996</v>
      </c>
      <c r="L32" s="11">
        <f>ROUND(E32/'I-304，305，306'!E33*100,1)</f>
        <v>-4.5</v>
      </c>
      <c r="M32" s="11">
        <f>ROUND(F32/'I-304，305，306'!F33*100,1)</f>
        <v>-3.7</v>
      </c>
      <c r="N32" s="11">
        <f>ROUND(G32/'I-304，305，306'!G33*100,1)</f>
        <v>-4.0999999999999996</v>
      </c>
      <c r="O32" s="11">
        <f>ROUND(H32/'I-304，305，306'!H33*100,1)</f>
        <v>-4.3</v>
      </c>
    </row>
    <row r="33" spans="1:15" ht="15" customHeight="1" x14ac:dyDescent="0.2">
      <c r="A33" s="2" t="s">
        <v>12</v>
      </c>
      <c r="B33" s="5">
        <f>'I-304，305，306'!C35-'I-304，305，306'!B35</f>
        <v>401</v>
      </c>
      <c r="C33" s="5">
        <f>'I-304，305，306'!D35-'I-304，305，306'!C35</f>
        <v>341</v>
      </c>
      <c r="D33" s="5">
        <f>'I-304，305，306'!E35-'I-304，305，306'!D35</f>
        <v>493</v>
      </c>
      <c r="E33" s="5">
        <f>'I-304，305，306'!F35-'I-304，305，306'!E35</f>
        <v>310</v>
      </c>
      <c r="F33" s="5">
        <f>'I-304，305，306'!G35-'I-304，305，306'!F35</f>
        <v>182</v>
      </c>
      <c r="G33" s="5">
        <f>'I-304，305，306'!H35-'I-304，305，306'!G35</f>
        <v>124</v>
      </c>
      <c r="H33" s="5">
        <f>'I-304，305，306'!I35-'I-304，305，306'!H35</f>
        <v>47</v>
      </c>
      <c r="I33" s="11">
        <f>ROUND(B33/'I-304，305，306'!B35*100,1)</f>
        <v>19.7</v>
      </c>
      <c r="J33" s="11">
        <f>ROUND(C33/'I-304，305，306'!C35*100,1)</f>
        <v>14</v>
      </c>
      <c r="K33" s="11">
        <f>ROUND(D33/'I-304，305，306'!D35*100,1)</f>
        <v>17.7</v>
      </c>
      <c r="L33" s="11">
        <f>ROUND(E33/'I-304，305，306'!E35*100,1)</f>
        <v>9.5</v>
      </c>
      <c r="M33" s="11">
        <f>ROUND(F33/'I-304，305，306'!F35*100,1)</f>
        <v>5.0999999999999996</v>
      </c>
      <c r="N33" s="11">
        <f>ROUND(G33/'I-304，305，306'!G35*100,1)</f>
        <v>3.3</v>
      </c>
      <c r="O33" s="11">
        <f>ROUND(H33/'I-304，305，306'!H35*100,1)</f>
        <v>1.2</v>
      </c>
    </row>
    <row r="34" spans="1:15" ht="15" customHeight="1" x14ac:dyDescent="0.2">
      <c r="A34" s="2" t="s">
        <v>27</v>
      </c>
      <c r="B34" s="5">
        <f>'I-304，305，306'!C37-'I-304，305，306'!B37</f>
        <v>-238</v>
      </c>
      <c r="C34" s="5">
        <f>'I-304，305，306'!D37-'I-304，305，306'!C37</f>
        <v>-311</v>
      </c>
      <c r="D34" s="5">
        <f>'I-304，305，306'!E37-'I-304，305，306'!D37</f>
        <v>-339</v>
      </c>
      <c r="E34" s="5">
        <f>'I-304，305，306'!F37-'I-304，305，306'!E37</f>
        <v>-416</v>
      </c>
      <c r="F34" s="5">
        <f>'I-304，305，306'!G37-'I-304，305，306'!F37</f>
        <v>-455</v>
      </c>
      <c r="G34" s="5">
        <f>'I-304，305，306'!H37-'I-304，305，306'!G37</f>
        <v>-566</v>
      </c>
      <c r="H34" s="5">
        <f>'I-304，305，306'!I37-'I-304，305，306'!H37</f>
        <v>-645</v>
      </c>
      <c r="I34" s="11">
        <f>ROUND(B34/'I-304，305，306'!B37*100,1)</f>
        <v>-1.6</v>
      </c>
      <c r="J34" s="11">
        <f>ROUND(C34/'I-304，305，306'!C37*100,1)</f>
        <v>-2.2000000000000002</v>
      </c>
      <c r="K34" s="11">
        <f>ROUND(D34/'I-304，305，306'!D37*100,1)</f>
        <v>-2.4</v>
      </c>
      <c r="L34" s="11">
        <f>ROUND(E34/'I-304，305，306'!E37*100,1)</f>
        <v>-3.1</v>
      </c>
      <c r="M34" s="11">
        <f>ROUND(F34/'I-304，305，306'!F37*100,1)</f>
        <v>-3.4</v>
      </c>
      <c r="N34" s="11">
        <f>ROUND(G34/'I-304，305，306'!G37*100,1)</f>
        <v>-4.4000000000000004</v>
      </c>
      <c r="O34" s="11">
        <f>ROUND(H34/'I-304，305，306'!H37*100,1)</f>
        <v>-5.3</v>
      </c>
    </row>
    <row r="35" spans="1:15" ht="15" customHeight="1" x14ac:dyDescent="0.2">
      <c r="A35" s="4" t="s">
        <v>25</v>
      </c>
      <c r="B35" s="18">
        <v>250</v>
      </c>
      <c r="C35" s="18">
        <v>84</v>
      </c>
      <c r="D35" s="18">
        <v>-78</v>
      </c>
      <c r="E35" s="18">
        <v>-218</v>
      </c>
      <c r="F35" s="18">
        <v>-330</v>
      </c>
      <c r="G35" s="18">
        <v>-405</v>
      </c>
      <c r="H35" s="18">
        <v>-464</v>
      </c>
      <c r="I35" s="13">
        <f>ROUND(B35/'I-304，305，306'!B37*100,1)</f>
        <v>1.7</v>
      </c>
      <c r="J35" s="13">
        <f>ROUND(C35/'I-304，305，306'!C37*100,1)</f>
        <v>0.6</v>
      </c>
      <c r="K35" s="13">
        <f>ROUND(D35/'I-304，305，306'!D37*100,1)</f>
        <v>-0.6</v>
      </c>
      <c r="L35" s="13">
        <f>ROUND(E35/'I-304，305，306'!E37*100,1)</f>
        <v>-1.6</v>
      </c>
      <c r="M35" s="13">
        <f>ROUND(F35/'I-304，305，306'!F37*100,1)</f>
        <v>-2.5</v>
      </c>
      <c r="N35" s="13">
        <f>ROUND(G35/'I-304，305，306'!G37*100,1)</f>
        <v>-3.2</v>
      </c>
      <c r="O35" s="13">
        <f>ROUND(H35/'I-304，305，306'!H37*100,1)</f>
        <v>-3.8</v>
      </c>
    </row>
    <row r="36" spans="1:15" ht="15" customHeight="1" x14ac:dyDescent="0.2">
      <c r="A36" s="2" t="s">
        <v>26</v>
      </c>
      <c r="B36" s="5">
        <v>-488</v>
      </c>
      <c r="C36" s="5">
        <v>-395</v>
      </c>
      <c r="D36" s="5">
        <v>-261</v>
      </c>
      <c r="E36" s="5">
        <v>-198</v>
      </c>
      <c r="F36" s="5">
        <v>-125</v>
      </c>
      <c r="G36" s="5">
        <v>-161</v>
      </c>
      <c r="H36" s="5">
        <v>-181</v>
      </c>
      <c r="I36" s="17">
        <f>ROUND(B36/'I-304，305，306'!B37*100,1)</f>
        <v>-3.4</v>
      </c>
      <c r="J36" s="17">
        <f>ROUND(C36/'I-304，305，306'!C37*100,1)</f>
        <v>-2.8</v>
      </c>
      <c r="K36" s="17">
        <f>ROUND(D36/'I-304，305，306'!D37*100,1)</f>
        <v>-1.9</v>
      </c>
      <c r="L36" s="17">
        <f>ROUND(E36/'I-304，305，306'!E37*100,1)</f>
        <v>-1.5</v>
      </c>
      <c r="M36" s="17">
        <f>ROUND(F36/'I-304，305，306'!F37*100,1)</f>
        <v>-0.9</v>
      </c>
      <c r="N36" s="17">
        <f>ROUND(G36/'I-304，305，306'!G37*100,1)</f>
        <v>-1.3</v>
      </c>
      <c r="O36" s="17">
        <f>ROUND(H36/'I-304，305，306'!H37*100,1)</f>
        <v>-1.5</v>
      </c>
    </row>
    <row r="37" spans="1:15" ht="15" customHeight="1" x14ac:dyDescent="0.2">
      <c r="A37" s="3" t="s">
        <v>27</v>
      </c>
      <c r="B37" s="6">
        <v>-238</v>
      </c>
      <c r="C37" s="6">
        <v>-311</v>
      </c>
      <c r="D37" s="6">
        <v>-339</v>
      </c>
      <c r="E37" s="6">
        <v>-416</v>
      </c>
      <c r="F37" s="6">
        <v>-455</v>
      </c>
      <c r="G37" s="6">
        <v>-566</v>
      </c>
      <c r="H37" s="6">
        <v>-645</v>
      </c>
      <c r="I37" s="12">
        <f>ROUND(B37/'I-304，305，306'!B37*100,1)</f>
        <v>-1.6</v>
      </c>
      <c r="J37" s="12">
        <f>ROUND(C37/'I-304，305，306'!C37*100,1)</f>
        <v>-2.2000000000000002</v>
      </c>
      <c r="K37" s="12">
        <f>ROUND(D37/'I-304，305，306'!D37*100,1)</f>
        <v>-2.4</v>
      </c>
      <c r="L37" s="12">
        <f>ROUND(E37/'I-304，305，306'!E37*100,1)</f>
        <v>-3.1</v>
      </c>
      <c r="M37" s="12">
        <f>ROUND(F37/'I-304，305，306'!F37*100,1)</f>
        <v>-3.4</v>
      </c>
      <c r="N37" s="12">
        <f>ROUND(G37/'I-304，305，306'!G37*100,1)</f>
        <v>-4.4000000000000004</v>
      </c>
      <c r="O37" s="12">
        <f>ROUND(H37/'I-304，305，306'!H37*100,1)</f>
        <v>-5.3</v>
      </c>
    </row>
  </sheetData>
  <mergeCells count="12">
    <mergeCell ref="B3:H3"/>
    <mergeCell ref="I3:O3"/>
    <mergeCell ref="A1:O1"/>
    <mergeCell ref="A3:A4"/>
    <mergeCell ref="A29:A30"/>
    <mergeCell ref="B29:H29"/>
    <mergeCell ref="I29:O29"/>
    <mergeCell ref="A27:O27"/>
    <mergeCell ref="A14:O14"/>
    <mergeCell ref="A16:A17"/>
    <mergeCell ref="B16:H16"/>
    <mergeCell ref="I16:O16"/>
  </mergeCells>
  <phoneticPr fontId="1"/>
  <pageMargins left="0.59055118110236227" right="0.59055118110236227" top="0.59055118110236227" bottom="0.59055118110236227" header="0.51181102362204722" footer="0.51181102362204722"/>
  <pageSetup paperSize="9" orientation="landscape" horizontalDpi="3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zoomScaleNormal="100" workbookViewId="0">
      <selection activeCell="O34" sqref="O34"/>
    </sheetView>
  </sheetViews>
  <sheetFormatPr defaultRowHeight="13" x14ac:dyDescent="0.2"/>
  <cols>
    <col min="1" max="1" width="11.08984375" customWidth="1"/>
    <col min="2" max="15" width="8.7265625" customWidth="1"/>
    <col min="16" max="16" width="5.36328125" customWidth="1"/>
  </cols>
  <sheetData>
    <row r="1" spans="1:16" ht="18" customHeight="1" x14ac:dyDescent="0.2">
      <c r="A1" s="23" t="s">
        <v>98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9"/>
    </row>
    <row r="2" spans="1:16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5"/>
    </row>
    <row r="3" spans="1:16" ht="15" customHeight="1" x14ac:dyDescent="0.2">
      <c r="A3" s="19" t="s">
        <v>47</v>
      </c>
      <c r="B3" s="21" t="s">
        <v>35</v>
      </c>
      <c r="C3" s="22"/>
      <c r="D3" s="22"/>
      <c r="E3" s="22"/>
      <c r="F3" s="22"/>
      <c r="G3" s="22"/>
      <c r="H3" s="22"/>
      <c r="I3" s="21" t="s">
        <v>36</v>
      </c>
      <c r="J3" s="22"/>
      <c r="K3" s="22"/>
      <c r="L3" s="22"/>
      <c r="M3" s="22"/>
      <c r="N3" s="22"/>
      <c r="O3" s="22"/>
      <c r="P3" s="16"/>
    </row>
    <row r="4" spans="1:16" ht="15" customHeight="1" x14ac:dyDescent="0.2">
      <c r="A4" s="20"/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43</v>
      </c>
      <c r="I4" s="1" t="s">
        <v>37</v>
      </c>
      <c r="J4" s="1" t="s">
        <v>38</v>
      </c>
      <c r="K4" s="1" t="s">
        <v>39</v>
      </c>
      <c r="L4" s="1" t="s">
        <v>40</v>
      </c>
      <c r="M4" s="1" t="s">
        <v>41</v>
      </c>
      <c r="N4" s="1" t="s">
        <v>42</v>
      </c>
      <c r="O4" s="1" t="s">
        <v>43</v>
      </c>
    </row>
    <row r="5" spans="1:16" ht="15" customHeight="1" x14ac:dyDescent="0.2">
      <c r="A5" s="4" t="s">
        <v>44</v>
      </c>
      <c r="B5" s="5">
        <f>'I-307，308，309'!C5-'I-307，308，309'!B5</f>
        <v>568</v>
      </c>
      <c r="C5" s="5">
        <f>'I-307，308，309'!D5-'I-307，308，309'!C5</f>
        <v>792</v>
      </c>
      <c r="D5" s="5">
        <f>'I-307，308，309'!E5-'I-307，308，309'!D5</f>
        <v>486</v>
      </c>
      <c r="E5" s="5">
        <f>'I-307，308，309'!F5-'I-307，308，309'!E5</f>
        <v>-147</v>
      </c>
      <c r="F5" s="5">
        <f>'I-307，308，309'!G5-'I-307，308，309'!F5</f>
        <v>-628</v>
      </c>
      <c r="G5" s="5">
        <f>'I-307，308，309'!H5-'I-307，308，309'!G5</f>
        <v>-315</v>
      </c>
      <c r="H5" s="5">
        <f>'I-307，308，309'!I5-'I-307，308，309'!H5</f>
        <v>-82</v>
      </c>
      <c r="I5" s="11">
        <f>ROUND(B5/'I-307，308，309'!B5*100,1)</f>
        <v>35.4</v>
      </c>
      <c r="J5" s="11">
        <f>ROUND(C5/'I-307，308，309'!C5*100,1)</f>
        <v>36.5</v>
      </c>
      <c r="K5" s="11">
        <f>ROUND(D5/'I-307，308，309'!D5*100,1)</f>
        <v>16.399999999999999</v>
      </c>
      <c r="L5" s="11">
        <f>ROUND(E5/'I-307，308，309'!E5*100,1)</f>
        <v>-4.3</v>
      </c>
      <c r="M5" s="11">
        <f>ROUND(F5/'I-307，308，309'!F5*100,1)</f>
        <v>-19</v>
      </c>
      <c r="N5" s="11">
        <f>ROUND(G5/'I-307，308，309'!G5*100,1)</f>
        <v>-11.8</v>
      </c>
      <c r="O5" s="11">
        <f>ROUND(H5/'I-307，308，309'!H5*100,1)</f>
        <v>-3.5</v>
      </c>
    </row>
    <row r="6" spans="1:16" ht="15" customHeight="1" x14ac:dyDescent="0.2">
      <c r="A6" s="2" t="s">
        <v>45</v>
      </c>
      <c r="B6" s="5">
        <f>'I-307，308，309'!C7-'I-307，308，309'!B7</f>
        <v>1362</v>
      </c>
      <c r="C6" s="5">
        <f>'I-307，308，309'!D7-'I-307，308，309'!C7</f>
        <v>1932</v>
      </c>
      <c r="D6" s="5">
        <f>'I-307，308，309'!E7-'I-307，308，309'!D7</f>
        <v>1627</v>
      </c>
      <c r="E6" s="5">
        <f>'I-307，308，309'!F7-'I-307，308，309'!E7</f>
        <v>1206</v>
      </c>
      <c r="F6" s="5">
        <f>'I-307，308，309'!G7-'I-307，308，309'!F7</f>
        <v>411</v>
      </c>
      <c r="G6" s="5">
        <f>'I-307，308，309'!H7-'I-307，308，309'!G7</f>
        <v>237</v>
      </c>
      <c r="H6" s="5">
        <f>'I-307，308，309'!I7-'I-307，308，309'!H7</f>
        <v>-413</v>
      </c>
      <c r="I6" s="11">
        <f>ROUND(B6/'I-307，308，309'!B7*100,1)</f>
        <v>18.100000000000001</v>
      </c>
      <c r="J6" s="11">
        <f>ROUND(C6/'I-307，308，309'!C7*100,1)</f>
        <v>21.7</v>
      </c>
      <c r="K6" s="11">
        <f>ROUND(D6/'I-307，308，309'!D7*100,1)</f>
        <v>15</v>
      </c>
      <c r="L6" s="11">
        <f>ROUND(E6/'I-307，308，309'!E7*100,1)</f>
        <v>9.6999999999999993</v>
      </c>
      <c r="M6" s="11">
        <f>ROUND(F6/'I-307，308，309'!F7*100,1)</f>
        <v>3</v>
      </c>
      <c r="N6" s="11">
        <f>ROUND(G6/'I-307，308，309'!G7*100,1)</f>
        <v>1.7</v>
      </c>
      <c r="O6" s="11">
        <f>ROUND(H6/'I-307，308，309'!H7*100,1)</f>
        <v>-2.9</v>
      </c>
    </row>
    <row r="7" spans="1:16" ht="15" customHeight="1" x14ac:dyDescent="0.2">
      <c r="A7" s="2" t="s">
        <v>12</v>
      </c>
      <c r="B7" s="5">
        <f>'I-307，308，309'!C9-'I-307，308，309'!B9</f>
        <v>481</v>
      </c>
      <c r="C7" s="5">
        <f>'I-307，308，309'!D9-'I-307，308，309'!C9</f>
        <v>344</v>
      </c>
      <c r="D7" s="5">
        <f>'I-307，308，309'!E9-'I-307，308，309'!D9</f>
        <v>357</v>
      </c>
      <c r="E7" s="5">
        <f>'I-307，308，309'!F9-'I-307，308，309'!E9</f>
        <v>185</v>
      </c>
      <c r="F7" s="5">
        <f>'I-307，308，309'!G9-'I-307，308，309'!F9</f>
        <v>67</v>
      </c>
      <c r="G7" s="5">
        <f>'I-307，308，309'!H9-'I-307，308，309'!G9</f>
        <v>392</v>
      </c>
      <c r="H7" s="5">
        <f>'I-307，308，309'!I9-'I-307，308，309'!H9</f>
        <v>805</v>
      </c>
      <c r="I7" s="11">
        <f>ROUND(B7/'I-307，308，309'!B9*100,1)</f>
        <v>25.1</v>
      </c>
      <c r="J7" s="11">
        <f>ROUND(C7/'I-307，308，309'!C9*100,1)</f>
        <v>14.4</v>
      </c>
      <c r="K7" s="11">
        <f>ROUND(D7/'I-307，308，309'!D9*100,1)</f>
        <v>13</v>
      </c>
      <c r="L7" s="11">
        <f>ROUND(E7/'I-307，308，309'!E9*100,1)</f>
        <v>6</v>
      </c>
      <c r="M7" s="11">
        <f>ROUND(F7/'I-307，308，309'!F9*100,1)</f>
        <v>2</v>
      </c>
      <c r="N7" s="11">
        <f>ROUND(G7/'I-307，308，309'!G9*100,1)</f>
        <v>11.7</v>
      </c>
      <c r="O7" s="11">
        <f>ROUND(H7/'I-307，308，309'!H9*100,1)</f>
        <v>21.5</v>
      </c>
    </row>
    <row r="8" spans="1:16" ht="15" customHeight="1" x14ac:dyDescent="0.2">
      <c r="A8" s="2" t="s">
        <v>27</v>
      </c>
      <c r="B8" s="5">
        <f>'I-307，308，309'!C11-'I-307，308，309'!B11</f>
        <v>2411</v>
      </c>
      <c r="C8" s="5">
        <f>'I-307，308，309'!D11-'I-307，308，309'!C11</f>
        <v>3076</v>
      </c>
      <c r="D8" s="5">
        <f>'I-307，308，309'!E11-'I-307，308，309'!D11</f>
        <v>2468</v>
      </c>
      <c r="E8" s="5">
        <f>'I-307，308，309'!F11-'I-307，308，309'!E11</f>
        <v>1234</v>
      </c>
      <c r="F8" s="5">
        <f>'I-307，308，309'!G11-'I-307，308，309'!F11</f>
        <v>-164</v>
      </c>
      <c r="G8" s="5">
        <f>'I-307，308，309'!H11-'I-307，308，309'!G11</f>
        <v>291</v>
      </c>
      <c r="H8" s="5">
        <f>'I-307，308，309'!I11-'I-307，308，309'!H11</f>
        <v>284</v>
      </c>
      <c r="I8" s="11">
        <f>ROUND(B8/'I-307，308，309'!B11*100,1)</f>
        <v>21.8</v>
      </c>
      <c r="J8" s="11">
        <f>ROUND(C8/'I-307，308，309'!C11*100,1)</f>
        <v>22.8</v>
      </c>
      <c r="K8" s="11">
        <f>ROUND(D8/'I-307，308，309'!D11*100,1)</f>
        <v>14.9</v>
      </c>
      <c r="L8" s="11">
        <f>ROUND(E8/'I-307，308，309'!E11*100,1)</f>
        <v>6.5</v>
      </c>
      <c r="M8" s="11">
        <f>ROUND(F8/'I-307，308，309'!F11*100,1)</f>
        <v>-0.8</v>
      </c>
      <c r="N8" s="11">
        <f>ROUND(G8/'I-307，308，309'!G11*100,1)</f>
        <v>1.4</v>
      </c>
      <c r="O8" s="11">
        <f>ROUND(H8/'I-307，308，309'!H11*100,1)</f>
        <v>1.4</v>
      </c>
    </row>
    <row r="9" spans="1:16" ht="15" customHeight="1" x14ac:dyDescent="0.2">
      <c r="A9" s="4" t="s">
        <v>25</v>
      </c>
      <c r="B9" s="18">
        <v>270</v>
      </c>
      <c r="C9" s="18">
        <v>355</v>
      </c>
      <c r="D9" s="18">
        <v>273</v>
      </c>
      <c r="E9" s="18">
        <v>112</v>
      </c>
      <c r="F9" s="18">
        <v>-57</v>
      </c>
      <c r="G9" s="18">
        <v>-92</v>
      </c>
      <c r="H9" s="18">
        <v>-122</v>
      </c>
      <c r="I9" s="13">
        <f>ROUND(B9/'I-307，308，309'!B11*100,1)</f>
        <v>2.4</v>
      </c>
      <c r="J9" s="13">
        <f>ROUND(C9/'I-307，308，309'!C11*100,1)</f>
        <v>2.6</v>
      </c>
      <c r="K9" s="13">
        <f>ROUND(D9/'I-307，308，309'!D11*100,1)</f>
        <v>1.6</v>
      </c>
      <c r="L9" s="13">
        <f>ROUND(E9/'I-307，308，309'!E11*100,1)</f>
        <v>0.6</v>
      </c>
      <c r="M9" s="13">
        <f>ROUND(F9/'I-307，308，309'!F11*100,1)</f>
        <v>-0.3</v>
      </c>
      <c r="N9" s="13">
        <f>ROUND(G9/'I-307，308，309'!G11*100,1)</f>
        <v>-0.5</v>
      </c>
      <c r="O9" s="13">
        <f>ROUND(H9/'I-307，308，309'!H11*100,1)</f>
        <v>-0.6</v>
      </c>
    </row>
    <row r="10" spans="1:16" ht="15" customHeight="1" x14ac:dyDescent="0.2">
      <c r="A10" s="2" t="s">
        <v>26</v>
      </c>
      <c r="B10" s="5">
        <v>2141</v>
      </c>
      <c r="C10" s="5">
        <v>2713</v>
      </c>
      <c r="D10" s="5">
        <v>2197</v>
      </c>
      <c r="E10" s="5">
        <v>1132</v>
      </c>
      <c r="F10" s="5">
        <v>-93</v>
      </c>
      <c r="G10" s="5">
        <v>406</v>
      </c>
      <c r="H10" s="5">
        <v>432</v>
      </c>
      <c r="I10" s="17">
        <f>ROUND(B10/'I-307，308，309'!B11*100,1)</f>
        <v>19.399999999999999</v>
      </c>
      <c r="J10" s="17">
        <f>ROUND(C10/'I-307，308，309'!C11*100,1)</f>
        <v>20.100000000000001</v>
      </c>
      <c r="K10" s="17">
        <f>ROUND(D10/'I-307，308，309'!D11*100,1)</f>
        <v>13.3</v>
      </c>
      <c r="L10" s="17">
        <f>ROUND(E10/'I-307，308，309'!E11*100,1)</f>
        <v>6</v>
      </c>
      <c r="M10" s="17">
        <f>ROUND(F10/'I-307，308，309'!F11*100,1)</f>
        <v>-0.5</v>
      </c>
      <c r="N10" s="17">
        <f>ROUND(G10/'I-307，308，309'!G11*100,1)</f>
        <v>2</v>
      </c>
      <c r="O10" s="17">
        <f>ROUND(H10/'I-307，308，309'!H11*100,1)</f>
        <v>2.1</v>
      </c>
    </row>
    <row r="11" spans="1:16" ht="15" customHeight="1" x14ac:dyDescent="0.2">
      <c r="A11" s="3" t="s">
        <v>27</v>
      </c>
      <c r="B11" s="6">
        <v>2411</v>
      </c>
      <c r="C11" s="6">
        <v>3068</v>
      </c>
      <c r="D11" s="6">
        <v>2470</v>
      </c>
      <c r="E11" s="6">
        <v>1244</v>
      </c>
      <c r="F11" s="6">
        <v>-150</v>
      </c>
      <c r="G11" s="6">
        <v>314</v>
      </c>
      <c r="H11" s="6">
        <v>310</v>
      </c>
      <c r="I11" s="12">
        <f>ROUND(B11/'I-307，308，309'!B11*100,1)</f>
        <v>21.8</v>
      </c>
      <c r="J11" s="12">
        <f>ROUND(C11/'I-307，308，309'!C11*100,1)</f>
        <v>22.8</v>
      </c>
      <c r="K11" s="12">
        <f>ROUND(D11/'I-307，308，309'!D11*100,1)</f>
        <v>14.9</v>
      </c>
      <c r="L11" s="12">
        <f>ROUND(E11/'I-307，308，309'!E11*100,1)</f>
        <v>6.5</v>
      </c>
      <c r="M11" s="12">
        <f>ROUND(F11/'I-307，308，309'!F11*100,1)</f>
        <v>-0.7</v>
      </c>
      <c r="N11" s="12">
        <f>ROUND(G11/'I-307，308，309'!G11*100,1)</f>
        <v>1.6</v>
      </c>
      <c r="O11" s="12">
        <f>ROUND(H11/'I-307，308，309'!H11*100,1)</f>
        <v>1.5</v>
      </c>
    </row>
    <row r="14" spans="1:16" ht="18" customHeight="1" x14ac:dyDescent="0.2">
      <c r="A14" s="23" t="s">
        <v>99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9"/>
    </row>
    <row r="15" spans="1:16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5"/>
    </row>
    <row r="16" spans="1:16" ht="15" customHeight="1" x14ac:dyDescent="0.2">
      <c r="A16" s="19" t="s">
        <v>48</v>
      </c>
      <c r="B16" s="21" t="s">
        <v>35</v>
      </c>
      <c r="C16" s="22"/>
      <c r="D16" s="22"/>
      <c r="E16" s="22"/>
      <c r="F16" s="22"/>
      <c r="G16" s="22"/>
      <c r="H16" s="22"/>
      <c r="I16" s="21" t="s">
        <v>36</v>
      </c>
      <c r="J16" s="22"/>
      <c r="K16" s="22"/>
      <c r="L16" s="22"/>
      <c r="M16" s="22"/>
      <c r="N16" s="22"/>
      <c r="O16" s="22"/>
      <c r="P16" s="16"/>
    </row>
    <row r="17" spans="1:16" ht="15" customHeight="1" x14ac:dyDescent="0.2">
      <c r="A17" s="20"/>
      <c r="B17" s="1" t="s">
        <v>37</v>
      </c>
      <c r="C17" s="1" t="s">
        <v>38</v>
      </c>
      <c r="D17" s="1" t="s">
        <v>39</v>
      </c>
      <c r="E17" s="1" t="s">
        <v>40</v>
      </c>
      <c r="F17" s="1" t="s">
        <v>41</v>
      </c>
      <c r="G17" s="1" t="s">
        <v>42</v>
      </c>
      <c r="H17" s="1" t="s">
        <v>43</v>
      </c>
      <c r="I17" s="1" t="s">
        <v>37</v>
      </c>
      <c r="J17" s="1" t="s">
        <v>38</v>
      </c>
      <c r="K17" s="1" t="s">
        <v>39</v>
      </c>
      <c r="L17" s="1" t="s">
        <v>40</v>
      </c>
      <c r="M17" s="1" t="s">
        <v>41</v>
      </c>
      <c r="N17" s="1" t="s">
        <v>42</v>
      </c>
      <c r="O17" s="1" t="s">
        <v>43</v>
      </c>
    </row>
    <row r="18" spans="1:16" ht="15" customHeight="1" x14ac:dyDescent="0.2">
      <c r="A18" s="4" t="s">
        <v>44</v>
      </c>
      <c r="B18" s="5">
        <f>'I-307，308，309'!C18-'I-307，308，309'!B18</f>
        <v>-116</v>
      </c>
      <c r="C18" s="5">
        <f>'I-307，308，309'!D18-'I-307，308，309'!C18</f>
        <v>-73</v>
      </c>
      <c r="D18" s="5">
        <f>'I-307，308，309'!E18-'I-307，308，309'!D18</f>
        <v>-67</v>
      </c>
      <c r="E18" s="5">
        <f>'I-307，308，309'!F18-'I-307，308，309'!E18</f>
        <v>-128</v>
      </c>
      <c r="F18" s="5">
        <f>'I-307，308，309'!G18-'I-307，308，309'!F18</f>
        <v>-92</v>
      </c>
      <c r="G18" s="5">
        <f>'I-307，308，309'!H18-'I-307，308，309'!G18</f>
        <v>-47</v>
      </c>
      <c r="H18" s="5">
        <f>'I-307，308，309'!I18-'I-307，308，309'!H18</f>
        <v>-29</v>
      </c>
      <c r="I18" s="11">
        <f>ROUND(B18/'I-307，308，309'!B18*100,1)</f>
        <v>-10.199999999999999</v>
      </c>
      <c r="J18" s="11">
        <f>ROUND(C18/'I-307，308，309'!C18*100,1)</f>
        <v>-7.1</v>
      </c>
      <c r="K18" s="11">
        <f>ROUND(D18/'I-307，308，309'!D18*100,1)</f>
        <v>-7.1</v>
      </c>
      <c r="L18" s="11">
        <f>ROUND(E18/'I-307，308，309'!E18*100,1)</f>
        <v>-14.5</v>
      </c>
      <c r="M18" s="11">
        <f>ROUND(F18/'I-307，308，309'!F18*100,1)</f>
        <v>-12.2</v>
      </c>
      <c r="N18" s="11">
        <f>ROUND(G18/'I-307，308，309'!G18*100,1)</f>
        <v>-7.1</v>
      </c>
      <c r="O18" s="11">
        <f>ROUND(H18/'I-307，308，309'!H18*100,1)</f>
        <v>-4.7</v>
      </c>
    </row>
    <row r="19" spans="1:16" ht="15" customHeight="1" x14ac:dyDescent="0.2">
      <c r="A19" s="2" t="s">
        <v>45</v>
      </c>
      <c r="B19" s="5">
        <f>'I-307，308，309'!C20-'I-307，308，309'!B20</f>
        <v>-414</v>
      </c>
      <c r="C19" s="5">
        <f>'I-307，308，309'!D20-'I-307，308，309'!C20</f>
        <v>-238</v>
      </c>
      <c r="D19" s="5">
        <f>'I-307，308，309'!E20-'I-307，308，309'!D20</f>
        <v>-354</v>
      </c>
      <c r="E19" s="5">
        <f>'I-307，308，309'!F20-'I-307，308，309'!E20</f>
        <v>-342</v>
      </c>
      <c r="F19" s="5">
        <f>'I-307，308，309'!G20-'I-307，308，309'!F20</f>
        <v>-250</v>
      </c>
      <c r="G19" s="5">
        <f>'I-307，308，309'!H20-'I-307，308，309'!G20</f>
        <v>-260</v>
      </c>
      <c r="H19" s="5">
        <f>'I-307，308，309'!I20-'I-307，308，309'!H20</f>
        <v>-339</v>
      </c>
      <c r="I19" s="11">
        <f>ROUND(B19/'I-307，308，309'!B20*100,1)</f>
        <v>-7.5</v>
      </c>
      <c r="J19" s="11">
        <f>ROUND(C19/'I-307，308，309'!C20*100,1)</f>
        <v>-4.7</v>
      </c>
      <c r="K19" s="11">
        <f>ROUND(D19/'I-307，308，309'!D20*100,1)</f>
        <v>-7.3</v>
      </c>
      <c r="L19" s="11">
        <f>ROUND(E19/'I-307，308，309'!E20*100,1)</f>
        <v>-7.6</v>
      </c>
      <c r="M19" s="11">
        <f>ROUND(F19/'I-307，308，309'!F20*100,1)</f>
        <v>-6</v>
      </c>
      <c r="N19" s="11">
        <f>ROUND(G19/'I-307，308，309'!G20*100,1)</f>
        <v>-6.6</v>
      </c>
      <c r="O19" s="11">
        <f>ROUND(H19/'I-307，308，309'!H20*100,1)</f>
        <v>-9.1999999999999993</v>
      </c>
    </row>
    <row r="20" spans="1:16" ht="15" customHeight="1" x14ac:dyDescent="0.2">
      <c r="A20" s="2" t="s">
        <v>12</v>
      </c>
      <c r="B20" s="5">
        <f>'I-307，308，309'!C22-'I-307，308，309'!B22</f>
        <v>188</v>
      </c>
      <c r="C20" s="5">
        <f>'I-307，308，309'!D22-'I-307，308，309'!C22</f>
        <v>114</v>
      </c>
      <c r="D20" s="5">
        <f>'I-307，308，309'!E22-'I-307，308，309'!D22</f>
        <v>199</v>
      </c>
      <c r="E20" s="5">
        <f>'I-307，308，309'!F22-'I-307，308，309'!E22</f>
        <v>162</v>
      </c>
      <c r="F20" s="5">
        <f>'I-307，308，309'!G22-'I-307，308，309'!F22</f>
        <v>21</v>
      </c>
      <c r="G20" s="5">
        <f>'I-307，308，309'!H22-'I-307，308，309'!G22</f>
        <v>-45</v>
      </c>
      <c r="H20" s="5">
        <f>'I-307，308，309'!I22-'I-307，308，309'!H22</f>
        <v>-3</v>
      </c>
      <c r="I20" s="11">
        <f>ROUND(B20/'I-307，308，309'!B22*100,1)</f>
        <v>10.6</v>
      </c>
      <c r="J20" s="11">
        <f>ROUND(C20/'I-307，308，309'!C22*100,1)</f>
        <v>5.8</v>
      </c>
      <c r="K20" s="11">
        <f>ROUND(D20/'I-307，308，309'!D22*100,1)</f>
        <v>9.6</v>
      </c>
      <c r="L20" s="11">
        <f>ROUND(E20/'I-307，308，309'!E22*100,1)</f>
        <v>7.1</v>
      </c>
      <c r="M20" s="11">
        <f>ROUND(F20/'I-307，308，309'!F22*100,1)</f>
        <v>0.9</v>
      </c>
      <c r="N20" s="11">
        <f>ROUND(G20/'I-307，308，309'!G22*100,1)</f>
        <v>-1.8</v>
      </c>
      <c r="O20" s="11">
        <f>ROUND(H20/'I-307，308，309'!H22*100,1)</f>
        <v>-0.1</v>
      </c>
    </row>
    <row r="21" spans="1:16" ht="15" customHeight="1" x14ac:dyDescent="0.2">
      <c r="A21" s="2" t="s">
        <v>27</v>
      </c>
      <c r="B21" s="5">
        <f>'I-307，308，309'!C24-'I-307，308，309'!B24</f>
        <v>-342</v>
      </c>
      <c r="C21" s="5">
        <f>'I-307，308，309'!D24-'I-307，308，309'!C24</f>
        <v>-197</v>
      </c>
      <c r="D21" s="5">
        <f>'I-307，308，309'!E24-'I-307，308，309'!D24</f>
        <v>-222</v>
      </c>
      <c r="E21" s="5">
        <f>'I-307，308，309'!F24-'I-307，308，309'!E24</f>
        <v>-308</v>
      </c>
      <c r="F21" s="5">
        <f>'I-307，308，309'!G24-'I-307，308，309'!F24</f>
        <v>-321</v>
      </c>
      <c r="G21" s="5">
        <f>'I-307，308，309'!H24-'I-307，308，309'!G24</f>
        <v>-352</v>
      </c>
      <c r="H21" s="5">
        <f>'I-307，308，309'!I24-'I-307，308，309'!H24</f>
        <v>-371</v>
      </c>
      <c r="I21" s="11">
        <f>ROUND(B21/'I-307，308，309'!B24*100,1)</f>
        <v>-4.0999999999999996</v>
      </c>
      <c r="J21" s="11">
        <f>ROUND(C21/'I-307，308，309'!C24*100,1)</f>
        <v>-2.4</v>
      </c>
      <c r="K21" s="11">
        <f>ROUND(D21/'I-307，308，309'!D24*100,1)</f>
        <v>-2.8</v>
      </c>
      <c r="L21" s="11">
        <f>ROUND(E21/'I-307，308，309'!E24*100,1)</f>
        <v>-4</v>
      </c>
      <c r="M21" s="11">
        <f>ROUND(F21/'I-307，308，309'!F24*100,1)</f>
        <v>-4.4000000000000004</v>
      </c>
      <c r="N21" s="11">
        <f>ROUND(G21/'I-307，308，309'!G24*100,1)</f>
        <v>-5</v>
      </c>
      <c r="O21" s="11">
        <f>ROUND(H21/'I-307，308，309'!H24*100,1)</f>
        <v>-5.5</v>
      </c>
    </row>
    <row r="22" spans="1:16" ht="15" customHeight="1" x14ac:dyDescent="0.2">
      <c r="A22" s="4" t="s">
        <v>25</v>
      </c>
      <c r="B22" s="18">
        <v>-99</v>
      </c>
      <c r="C22" s="18">
        <v>-161</v>
      </c>
      <c r="D22" s="18">
        <v>-217</v>
      </c>
      <c r="E22" s="18">
        <v>-273</v>
      </c>
      <c r="F22" s="18">
        <v>-310</v>
      </c>
      <c r="G22" s="18">
        <v>-320</v>
      </c>
      <c r="H22" s="18">
        <v>-329</v>
      </c>
      <c r="I22" s="13">
        <f>ROUND(B22/'I-307，308，309'!B24*100,1)</f>
        <v>-1.2</v>
      </c>
      <c r="J22" s="13">
        <f>ROUND(C22/'I-307，308，309'!C24*100,1)</f>
        <v>-2</v>
      </c>
      <c r="K22" s="13">
        <f>ROUND(D22/'I-307，308，309'!D24*100,1)</f>
        <v>-2.7</v>
      </c>
      <c r="L22" s="13">
        <f>ROUND(E22/'I-307，308，309'!E24*100,1)</f>
        <v>-3.6</v>
      </c>
      <c r="M22" s="13">
        <f>ROUND(F22/'I-307，308，309'!F24*100,1)</f>
        <v>-4.2</v>
      </c>
      <c r="N22" s="13">
        <f>ROUND(G22/'I-307，308，309'!G24*100,1)</f>
        <v>-4.5</v>
      </c>
      <c r="O22" s="13">
        <f>ROUND(H22/'I-307，308，309'!H24*100,1)</f>
        <v>-4.9000000000000004</v>
      </c>
    </row>
    <row r="23" spans="1:16" ht="15" customHeight="1" x14ac:dyDescent="0.2">
      <c r="A23" s="2" t="s">
        <v>26</v>
      </c>
      <c r="B23" s="5">
        <v>-243</v>
      </c>
      <c r="C23" s="5">
        <v>-36</v>
      </c>
      <c r="D23" s="5">
        <v>-5</v>
      </c>
      <c r="E23" s="5">
        <v>-35</v>
      </c>
      <c r="F23" s="5">
        <v>-11</v>
      </c>
      <c r="G23" s="5">
        <v>-32</v>
      </c>
      <c r="H23" s="5">
        <v>-42</v>
      </c>
      <c r="I23" s="17">
        <f>ROUND(B23/'I-307，308，309'!B24*100,1)</f>
        <v>-2.9</v>
      </c>
      <c r="J23" s="17">
        <f>ROUND(C23/'I-307，308，309'!C24*100,1)</f>
        <v>-0.4</v>
      </c>
      <c r="K23" s="17">
        <f>ROUND(D23/'I-307，308，309'!D24*100,1)</f>
        <v>-0.1</v>
      </c>
      <c r="L23" s="17">
        <f>ROUND(E23/'I-307，308，309'!E24*100,1)</f>
        <v>-0.5</v>
      </c>
      <c r="M23" s="17">
        <f>ROUND(F23/'I-307，308，309'!F24*100,1)</f>
        <v>-0.1</v>
      </c>
      <c r="N23" s="17">
        <f>ROUND(G23/'I-307，308，309'!G24*100,1)</f>
        <v>-0.5</v>
      </c>
      <c r="O23" s="17">
        <f>ROUND(H23/'I-307，308，309'!H24*100,1)</f>
        <v>-0.6</v>
      </c>
    </row>
    <row r="24" spans="1:16" ht="15" customHeight="1" x14ac:dyDescent="0.2">
      <c r="A24" s="3" t="s">
        <v>27</v>
      </c>
      <c r="B24" s="6">
        <v>-342</v>
      </c>
      <c r="C24" s="6">
        <v>-197</v>
      </c>
      <c r="D24" s="6">
        <v>-222</v>
      </c>
      <c r="E24" s="6">
        <v>-308</v>
      </c>
      <c r="F24" s="6">
        <v>-321</v>
      </c>
      <c r="G24" s="6">
        <v>-352</v>
      </c>
      <c r="H24" s="6">
        <v>-371</v>
      </c>
      <c r="I24" s="12">
        <f>ROUND(B24/'I-307，308，309'!B24*100,1)</f>
        <v>-4.0999999999999996</v>
      </c>
      <c r="J24" s="12">
        <f>ROUND(C24/'I-307，308，309'!C24*100,1)</f>
        <v>-2.4</v>
      </c>
      <c r="K24" s="12">
        <f>ROUND(D24/'I-307，308，309'!D24*100,1)</f>
        <v>-2.8</v>
      </c>
      <c r="L24" s="12">
        <f>ROUND(E24/'I-307，308，309'!E24*100,1)</f>
        <v>-4</v>
      </c>
      <c r="M24" s="12">
        <f>ROUND(F24/'I-307，308，309'!F24*100,1)</f>
        <v>-4.4000000000000004</v>
      </c>
      <c r="N24" s="12">
        <f>ROUND(G24/'I-307，308，309'!G24*100,1)</f>
        <v>-5</v>
      </c>
      <c r="O24" s="12">
        <f>ROUND(H24/'I-307，308，309'!H24*100,1)</f>
        <v>-5.5</v>
      </c>
    </row>
    <row r="27" spans="1:16" ht="18" customHeight="1" x14ac:dyDescent="0.2">
      <c r="A27" s="23" t="s">
        <v>100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9"/>
    </row>
    <row r="28" spans="1:16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5"/>
    </row>
    <row r="29" spans="1:16" ht="15" customHeight="1" x14ac:dyDescent="0.2">
      <c r="A29" s="19" t="s">
        <v>48</v>
      </c>
      <c r="B29" s="21" t="s">
        <v>35</v>
      </c>
      <c r="C29" s="22"/>
      <c r="D29" s="22"/>
      <c r="E29" s="22"/>
      <c r="F29" s="22"/>
      <c r="G29" s="22"/>
      <c r="H29" s="22"/>
      <c r="I29" s="21" t="s">
        <v>36</v>
      </c>
      <c r="J29" s="22"/>
      <c r="K29" s="22"/>
      <c r="L29" s="22"/>
      <c r="M29" s="22"/>
      <c r="N29" s="22"/>
      <c r="O29" s="22"/>
      <c r="P29" s="16"/>
    </row>
    <row r="30" spans="1:16" ht="15" customHeight="1" x14ac:dyDescent="0.2">
      <c r="A30" s="20"/>
      <c r="B30" s="1" t="s">
        <v>37</v>
      </c>
      <c r="C30" s="1" t="s">
        <v>38</v>
      </c>
      <c r="D30" s="1" t="s">
        <v>39</v>
      </c>
      <c r="E30" s="1" t="s">
        <v>40</v>
      </c>
      <c r="F30" s="1" t="s">
        <v>41</v>
      </c>
      <c r="G30" s="1" t="s">
        <v>42</v>
      </c>
      <c r="H30" s="1" t="s">
        <v>43</v>
      </c>
      <c r="I30" s="1" t="s">
        <v>37</v>
      </c>
      <c r="J30" s="1" t="s">
        <v>38</v>
      </c>
      <c r="K30" s="1" t="s">
        <v>39</v>
      </c>
      <c r="L30" s="1" t="s">
        <v>40</v>
      </c>
      <c r="M30" s="1" t="s">
        <v>41</v>
      </c>
      <c r="N30" s="1" t="s">
        <v>42</v>
      </c>
      <c r="O30" s="1" t="s">
        <v>43</v>
      </c>
    </row>
    <row r="31" spans="1:16" ht="15" customHeight="1" x14ac:dyDescent="0.2">
      <c r="A31" s="4" t="s">
        <v>44</v>
      </c>
      <c r="B31" s="5">
        <f>'I-307，308，309'!C31-'I-307，308，309'!B31</f>
        <v>-7</v>
      </c>
      <c r="C31" s="5">
        <f>'I-307，308，309'!D31-'I-307，308，309'!C31</f>
        <v>-20</v>
      </c>
      <c r="D31" s="5">
        <f>'I-307，308，309'!E31-'I-307，308，309'!D31</f>
        <v>-13</v>
      </c>
      <c r="E31" s="5">
        <f>'I-307，308，309'!F31-'I-307，308，309'!E31</f>
        <v>6</v>
      </c>
      <c r="F31" s="5">
        <f>'I-307，308，309'!G31-'I-307，308，309'!F31</f>
        <v>5</v>
      </c>
      <c r="G31" s="5">
        <f>'I-307，308，309'!H31-'I-307，308，309'!G31</f>
        <v>-4</v>
      </c>
      <c r="H31" s="5">
        <f>'I-307，308，309'!I31-'I-307，308，309'!H31</f>
        <v>-7</v>
      </c>
      <c r="I31" s="11">
        <f>ROUND(B31/'I-307，308，309'!B31*100,1)</f>
        <v>-6.7</v>
      </c>
      <c r="J31" s="11">
        <f>ROUND(C31/'I-307，308，309'!C31*100,1)</f>
        <v>-20.399999999999999</v>
      </c>
      <c r="K31" s="11">
        <f>ROUND(D31/'I-307，308，309'!D31*100,1)</f>
        <v>-16.7</v>
      </c>
      <c r="L31" s="11">
        <f>ROUND(E31/'I-307，308，309'!E31*100,1)</f>
        <v>9.1999999999999993</v>
      </c>
      <c r="M31" s="11">
        <f>ROUND(F31/'I-307，308，309'!F31*100,1)</f>
        <v>7</v>
      </c>
      <c r="N31" s="11">
        <f>ROUND(G31/'I-307，308，309'!G31*100,1)</f>
        <v>-5.3</v>
      </c>
      <c r="O31" s="11">
        <f>ROUND(H31/'I-307，308，309'!H31*100,1)</f>
        <v>-9.6999999999999993</v>
      </c>
    </row>
    <row r="32" spans="1:16" ht="15" customHeight="1" x14ac:dyDescent="0.2">
      <c r="A32" s="2" t="s">
        <v>45</v>
      </c>
      <c r="B32" s="5">
        <f>'I-307，308，309'!C33-'I-307，308，309'!B33</f>
        <v>-37</v>
      </c>
      <c r="C32" s="5">
        <f>'I-307，308，309'!D33-'I-307，308，309'!C33</f>
        <v>14</v>
      </c>
      <c r="D32" s="5">
        <f>'I-307，308，309'!E33-'I-307，308，309'!D33</f>
        <v>39</v>
      </c>
      <c r="E32" s="5">
        <f>'I-307，308，309'!F33-'I-307，308，309'!E33</f>
        <v>-22</v>
      </c>
      <c r="F32" s="5">
        <f>'I-307，308，309'!G33-'I-307，308，309'!F33</f>
        <v>-23</v>
      </c>
      <c r="G32" s="5">
        <f>'I-307，308，309'!H33-'I-307，308，309'!G33</f>
        <v>33</v>
      </c>
      <c r="H32" s="5">
        <f>'I-307，308，309'!I33-'I-307，308，309'!H33</f>
        <v>19</v>
      </c>
      <c r="I32" s="11">
        <f>ROUND(B32/'I-307，308，309'!B33*100,1)</f>
        <v>-5.0999999999999996</v>
      </c>
      <c r="J32" s="11">
        <f>ROUND(C32/'I-307，308，309'!C33*100,1)</f>
        <v>2</v>
      </c>
      <c r="K32" s="11">
        <f>ROUND(D32/'I-307，308，309'!D33*100,1)</f>
        <v>5.6</v>
      </c>
      <c r="L32" s="11">
        <f>ROUND(E32/'I-307，308，309'!E33*100,1)</f>
        <v>-3</v>
      </c>
      <c r="M32" s="11">
        <f>ROUND(F32/'I-307，308，309'!F33*100,1)</f>
        <v>-3.2</v>
      </c>
      <c r="N32" s="11">
        <f>ROUND(G32/'I-307，308，309'!G33*100,1)</f>
        <v>4.7</v>
      </c>
      <c r="O32" s="11">
        <f>ROUND(H32/'I-307，308，309'!H33*100,1)</f>
        <v>2.6</v>
      </c>
    </row>
    <row r="33" spans="1:15" ht="15" customHeight="1" x14ac:dyDescent="0.2">
      <c r="A33" s="2" t="s">
        <v>12</v>
      </c>
      <c r="B33" s="5">
        <f>'I-307，308，309'!C35-'I-307，308，309'!B35</f>
        <v>-3</v>
      </c>
      <c r="C33" s="5">
        <f>'I-307，308，309'!D35-'I-307，308，309'!C35</f>
        <v>-4</v>
      </c>
      <c r="D33" s="5">
        <f>'I-307，308，309'!E35-'I-307，308，309'!D35</f>
        <v>-15</v>
      </c>
      <c r="E33" s="5">
        <f>'I-307，308，309'!F35-'I-307，308，309'!E35</f>
        <v>-3</v>
      </c>
      <c r="F33" s="5">
        <f>'I-307，308，309'!G35-'I-307，308，309'!F35</f>
        <v>-19</v>
      </c>
      <c r="G33" s="5">
        <f>'I-307，308，309'!H35-'I-307，308，309'!G35</f>
        <v>-31</v>
      </c>
      <c r="H33" s="5">
        <f>'I-307，308，309'!I35-'I-307，308，309'!H35</f>
        <v>1</v>
      </c>
      <c r="I33" s="11">
        <f>ROUND(B33/'I-307，308，309'!B35*100,1)</f>
        <v>-0.9</v>
      </c>
      <c r="J33" s="11">
        <f>ROUND(C33/'I-307，308，309'!C35*100,1)</f>
        <v>-1.3</v>
      </c>
      <c r="K33" s="11">
        <f>ROUND(D33/'I-307，308，309'!D35*100,1)</f>
        <v>-4.8</v>
      </c>
      <c r="L33" s="11">
        <f>ROUND(E33/'I-307，308，309'!E35*100,1)</f>
        <v>-1</v>
      </c>
      <c r="M33" s="11">
        <f>ROUND(F33/'I-307，308，309'!F35*100,1)</f>
        <v>-6.5</v>
      </c>
      <c r="N33" s="11">
        <f>ROUND(G33/'I-307，308，309'!G35*100,1)</f>
        <v>-11.3</v>
      </c>
      <c r="O33" s="11">
        <f>ROUND(H33/'I-307，308，309'!H35*100,1)</f>
        <v>0.4</v>
      </c>
    </row>
    <row r="34" spans="1:15" ht="15" customHeight="1" x14ac:dyDescent="0.2">
      <c r="A34" s="2" t="s">
        <v>27</v>
      </c>
      <c r="B34" s="5">
        <f>'I-307，308，309'!C37-'I-307，308，309'!B37</f>
        <v>-47</v>
      </c>
      <c r="C34" s="5">
        <f>'I-307，308，309'!D37-'I-307，308，309'!C37</f>
        <v>-10</v>
      </c>
      <c r="D34" s="5">
        <f>'I-307，308，309'!E37-'I-307，308，309'!D37</f>
        <v>11</v>
      </c>
      <c r="E34" s="5">
        <f>'I-307，308，309'!F37-'I-307，308，309'!E37</f>
        <v>-19</v>
      </c>
      <c r="F34" s="5">
        <f>'I-307，308，309'!G37-'I-307，308，309'!F37</f>
        <v>-37</v>
      </c>
      <c r="G34" s="5">
        <f>'I-307，308，309'!H37-'I-307，308，309'!G37</f>
        <v>-2</v>
      </c>
      <c r="H34" s="5">
        <f>'I-307，308，309'!I37-'I-307，308，309'!H37</f>
        <v>13</v>
      </c>
      <c r="I34" s="11">
        <f>ROUND(B34/'I-307，308，309'!B37*100,1)</f>
        <v>-4.0999999999999996</v>
      </c>
      <c r="J34" s="11">
        <f>ROUND(C34/'I-307，308，309'!C37*100,1)</f>
        <v>-0.9</v>
      </c>
      <c r="K34" s="11">
        <f>ROUND(D34/'I-307，308，309'!D37*100,1)</f>
        <v>1</v>
      </c>
      <c r="L34" s="11">
        <f>ROUND(E34/'I-307，308，309'!E37*100,1)</f>
        <v>-1.7</v>
      </c>
      <c r="M34" s="11">
        <f>ROUND(F34/'I-307，308，309'!F37*100,1)</f>
        <v>-3.4</v>
      </c>
      <c r="N34" s="11">
        <f>ROUND(G34/'I-307，308，309'!G37*100,1)</f>
        <v>-0.2</v>
      </c>
      <c r="O34" s="11">
        <f>ROUND(H34/'I-307，308，309'!H37*100,1)</f>
        <v>1.2</v>
      </c>
    </row>
    <row r="35" spans="1:15" ht="15" customHeight="1" x14ac:dyDescent="0.2">
      <c r="A35" s="4" t="s">
        <v>25</v>
      </c>
      <c r="B35" s="18">
        <v>-56</v>
      </c>
      <c r="C35" s="18">
        <v>-48</v>
      </c>
      <c r="D35" s="18">
        <v>-41</v>
      </c>
      <c r="E35" s="18">
        <v>-36</v>
      </c>
      <c r="F35" s="18">
        <v>-37</v>
      </c>
      <c r="G35" s="18">
        <v>-37</v>
      </c>
      <c r="H35" s="18">
        <v>-32</v>
      </c>
      <c r="I35" s="13">
        <f>ROUND(B35/'I-307，308，309'!B37*100,1)</f>
        <v>-4.9000000000000004</v>
      </c>
      <c r="J35" s="13">
        <f>ROUND(C35/'I-307，308，309'!C37*100,1)</f>
        <v>-4.4000000000000004</v>
      </c>
      <c r="K35" s="13">
        <f>ROUND(D35/'I-307，308，309'!D37*100,1)</f>
        <v>-3.8</v>
      </c>
      <c r="L35" s="13">
        <f>ROUND(E35/'I-307，308，309'!E37*100,1)</f>
        <v>-3.3</v>
      </c>
      <c r="M35" s="13">
        <f>ROUND(F35/'I-307，308，309'!F37*100,1)</f>
        <v>-3.4</v>
      </c>
      <c r="N35" s="13">
        <f>ROUND(G35/'I-307，308，309'!G37*100,1)</f>
        <v>-3.5</v>
      </c>
      <c r="O35" s="13">
        <f>ROUND(H35/'I-307，308，309'!H37*100,1)</f>
        <v>-3.1</v>
      </c>
    </row>
    <row r="36" spans="1:15" ht="15" customHeight="1" x14ac:dyDescent="0.2">
      <c r="A36" s="2" t="s">
        <v>26</v>
      </c>
      <c r="B36" s="5">
        <v>9</v>
      </c>
      <c r="C36" s="5">
        <v>38</v>
      </c>
      <c r="D36" s="5">
        <v>52</v>
      </c>
      <c r="E36" s="5">
        <v>17</v>
      </c>
      <c r="F36" s="5">
        <v>0</v>
      </c>
      <c r="G36" s="5">
        <v>35</v>
      </c>
      <c r="H36" s="5">
        <v>45</v>
      </c>
      <c r="I36" s="17">
        <f>ROUND(B36/'I-307，308，309'!B37*100,1)</f>
        <v>0.8</v>
      </c>
      <c r="J36" s="17">
        <f>ROUND(C36/'I-307，308，309'!C37*100,1)</f>
        <v>3.5</v>
      </c>
      <c r="K36" s="17">
        <f>ROUND(D36/'I-307，308，309'!D37*100,1)</f>
        <v>4.8</v>
      </c>
      <c r="L36" s="17">
        <f>ROUND(E36/'I-307，308，309'!E37*100,1)</f>
        <v>1.5</v>
      </c>
      <c r="M36" s="17">
        <f>ROUND(F36/'I-307，308，309'!F37*100,1)</f>
        <v>0</v>
      </c>
      <c r="N36" s="17">
        <f>ROUND(G36/'I-307，308，309'!G37*100,1)</f>
        <v>3.3</v>
      </c>
      <c r="O36" s="17">
        <f>ROUND(H36/'I-307，308，309'!H37*100,1)</f>
        <v>4.3</v>
      </c>
    </row>
    <row r="37" spans="1:15" ht="15" customHeight="1" x14ac:dyDescent="0.2">
      <c r="A37" s="3" t="s">
        <v>27</v>
      </c>
      <c r="B37" s="6">
        <v>-47</v>
      </c>
      <c r="C37" s="6">
        <v>-10</v>
      </c>
      <c r="D37" s="6">
        <v>11</v>
      </c>
      <c r="E37" s="6">
        <v>-19</v>
      </c>
      <c r="F37" s="6">
        <v>-37</v>
      </c>
      <c r="G37" s="6">
        <v>-2</v>
      </c>
      <c r="H37" s="6">
        <v>13</v>
      </c>
      <c r="I37" s="12">
        <f>ROUND(B37/'I-307，308，309'!B37*100,1)</f>
        <v>-4.0999999999999996</v>
      </c>
      <c r="J37" s="12">
        <f>ROUND(C37/'I-307，308，309'!C37*100,1)</f>
        <v>-0.9</v>
      </c>
      <c r="K37" s="12">
        <f>ROUND(D37/'I-307，308，309'!D37*100,1)</f>
        <v>1</v>
      </c>
      <c r="L37" s="12">
        <f>ROUND(E37/'I-307，308，309'!E37*100,1)</f>
        <v>-1.7</v>
      </c>
      <c r="M37" s="12">
        <f>ROUND(F37/'I-307，308，309'!F37*100,1)</f>
        <v>-3.4</v>
      </c>
      <c r="N37" s="12">
        <f>ROUND(G37/'I-307，308，309'!G37*100,1)</f>
        <v>-0.2</v>
      </c>
      <c r="O37" s="12">
        <f>ROUND(H37/'I-307，308，309'!H37*100,1)</f>
        <v>1.2</v>
      </c>
    </row>
  </sheetData>
  <mergeCells count="12">
    <mergeCell ref="A29:A30"/>
    <mergeCell ref="B29:H29"/>
    <mergeCell ref="I29:O29"/>
    <mergeCell ref="A27:O27"/>
    <mergeCell ref="B3:H3"/>
    <mergeCell ref="I3:O3"/>
    <mergeCell ref="A1:O1"/>
    <mergeCell ref="A3:A4"/>
    <mergeCell ref="A14:O14"/>
    <mergeCell ref="A16:A17"/>
    <mergeCell ref="B16:H16"/>
    <mergeCell ref="I16:O16"/>
  </mergeCells>
  <phoneticPr fontId="1"/>
  <pageMargins left="0.59055118110236227" right="0.59055118110236227" top="0.59055118110236227" bottom="0.59055118110236227" header="0.51181102362204722" footer="0.51181102362204722"/>
  <pageSetup paperSize="9" orientation="landscape" horizontalDpi="3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zoomScaleNormal="100" workbookViewId="0">
      <selection activeCell="O34" sqref="O34"/>
    </sheetView>
  </sheetViews>
  <sheetFormatPr defaultRowHeight="13" x14ac:dyDescent="0.2"/>
  <cols>
    <col min="1" max="1" width="11.08984375" customWidth="1"/>
    <col min="2" max="15" width="8.7265625" customWidth="1"/>
    <col min="16" max="16" width="5.36328125" customWidth="1"/>
  </cols>
  <sheetData>
    <row r="1" spans="1:16" ht="18" customHeight="1" x14ac:dyDescent="0.2">
      <c r="A1" s="23" t="s">
        <v>101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9"/>
    </row>
    <row r="2" spans="1:16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5"/>
    </row>
    <row r="3" spans="1:16" ht="15" customHeight="1" x14ac:dyDescent="0.2">
      <c r="A3" s="19" t="s">
        <v>47</v>
      </c>
      <c r="B3" s="21" t="s">
        <v>35</v>
      </c>
      <c r="C3" s="22"/>
      <c r="D3" s="22"/>
      <c r="E3" s="22"/>
      <c r="F3" s="22"/>
      <c r="G3" s="22"/>
      <c r="H3" s="22"/>
      <c r="I3" s="21" t="s">
        <v>36</v>
      </c>
      <c r="J3" s="22"/>
      <c r="K3" s="22"/>
      <c r="L3" s="22"/>
      <c r="M3" s="22"/>
      <c r="N3" s="22"/>
      <c r="O3" s="22"/>
      <c r="P3" s="16"/>
    </row>
    <row r="4" spans="1:16" ht="15" customHeight="1" x14ac:dyDescent="0.2">
      <c r="A4" s="20"/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43</v>
      </c>
      <c r="I4" s="1" t="s">
        <v>37</v>
      </c>
      <c r="J4" s="1" t="s">
        <v>38</v>
      </c>
      <c r="K4" s="1" t="s">
        <v>39</v>
      </c>
      <c r="L4" s="1" t="s">
        <v>40</v>
      </c>
      <c r="M4" s="1" t="s">
        <v>41</v>
      </c>
      <c r="N4" s="1" t="s">
        <v>42</v>
      </c>
      <c r="O4" s="1" t="s">
        <v>43</v>
      </c>
    </row>
    <row r="5" spans="1:16" ht="15" customHeight="1" x14ac:dyDescent="0.2">
      <c r="A5" s="4" t="s">
        <v>44</v>
      </c>
      <c r="B5" s="5">
        <f>'I-310，311，312'!C5-'I-310，311，312'!B5</f>
        <v>-75</v>
      </c>
      <c r="C5" s="5">
        <f>'I-310，311，312'!D5-'I-310，311，312'!C5</f>
        <v>-227</v>
      </c>
      <c r="D5" s="5">
        <f>'I-310，311，312'!E5-'I-310，311，312'!D5</f>
        <v>-201</v>
      </c>
      <c r="E5" s="5">
        <f>'I-310，311，312'!F5-'I-310，311，312'!E5</f>
        <v>-147</v>
      </c>
      <c r="F5" s="5">
        <f>'I-310，311，312'!G5-'I-310，311，312'!F5</f>
        <v>-47</v>
      </c>
      <c r="G5" s="5">
        <f>'I-310，311，312'!H5-'I-310，311，312'!G5</f>
        <v>-41</v>
      </c>
      <c r="H5" s="5">
        <f>'I-310，311，312'!I5-'I-310，311，312'!H5</f>
        <v>-71</v>
      </c>
      <c r="I5" s="11">
        <f>ROUND(B5/'I-310，311，312'!B5*100,1)</f>
        <v>-3.6</v>
      </c>
      <c r="J5" s="11">
        <f>ROUND(C5/'I-310，311，312'!C5*100,1)</f>
        <v>-11.3</v>
      </c>
      <c r="K5" s="11">
        <f>ROUND(D5/'I-310，311，312'!D5*100,1)</f>
        <v>-11.3</v>
      </c>
      <c r="L5" s="11">
        <f>ROUND(E5/'I-310，311，312'!E5*100,1)</f>
        <v>-9.3000000000000007</v>
      </c>
      <c r="M5" s="11">
        <f>ROUND(F5/'I-310，311，312'!F5*100,1)</f>
        <v>-3.3</v>
      </c>
      <c r="N5" s="11">
        <f>ROUND(G5/'I-310，311，312'!G5*100,1)</f>
        <v>-3</v>
      </c>
      <c r="O5" s="11">
        <f>ROUND(H5/'I-310，311，312'!H5*100,1)</f>
        <v>-5.3</v>
      </c>
    </row>
    <row r="6" spans="1:16" ht="15" customHeight="1" x14ac:dyDescent="0.2">
      <c r="A6" s="2" t="s">
        <v>45</v>
      </c>
      <c r="B6" s="5">
        <f>'I-310，311，312'!C7-'I-310，311，312'!B7</f>
        <v>-331</v>
      </c>
      <c r="C6" s="5">
        <f>'I-310，311，312'!D7-'I-310，311，312'!C7</f>
        <v>-351</v>
      </c>
      <c r="D6" s="5">
        <f>'I-310，311，312'!E7-'I-310，311，312'!D7</f>
        <v>-454</v>
      </c>
      <c r="E6" s="5">
        <f>'I-310，311，312'!F7-'I-310，311，312'!E7</f>
        <v>-289</v>
      </c>
      <c r="F6" s="5">
        <f>'I-310，311，312'!G7-'I-310，311，312'!F7</f>
        <v>-388</v>
      </c>
      <c r="G6" s="5">
        <f>'I-310，311，312'!H7-'I-310，311，312'!G7</f>
        <v>-445</v>
      </c>
      <c r="H6" s="5">
        <f>'I-310，311，312'!I7-'I-310，311，312'!H7</f>
        <v>-483</v>
      </c>
      <c r="I6" s="11">
        <f>ROUND(B6/'I-310，311，312'!B7*100,1)</f>
        <v>-3.8</v>
      </c>
      <c r="J6" s="11">
        <f>ROUND(C6/'I-310，311，312'!C7*100,1)</f>
        <v>-4.2</v>
      </c>
      <c r="K6" s="11">
        <f>ROUND(D6/'I-310，311，312'!D7*100,1)</f>
        <v>-5.7</v>
      </c>
      <c r="L6" s="11">
        <f>ROUND(E6/'I-310，311，312'!E7*100,1)</f>
        <v>-3.8</v>
      </c>
      <c r="M6" s="11">
        <f>ROUND(F6/'I-310，311，312'!F7*100,1)</f>
        <v>-5.3</v>
      </c>
      <c r="N6" s="11">
        <f>ROUND(G6/'I-310，311，312'!G7*100,1)</f>
        <v>-6.5</v>
      </c>
      <c r="O6" s="11">
        <f>ROUND(H6/'I-310，311，312'!H7*100,1)</f>
        <v>-7.5</v>
      </c>
    </row>
    <row r="7" spans="1:16" ht="15" customHeight="1" x14ac:dyDescent="0.2">
      <c r="A7" s="2" t="s">
        <v>12</v>
      </c>
      <c r="B7" s="5">
        <f>'I-310，311，312'!C9-'I-310，311，312'!B9</f>
        <v>456</v>
      </c>
      <c r="C7" s="5">
        <f>'I-310，311，312'!D9-'I-310，311，312'!C9</f>
        <v>400</v>
      </c>
      <c r="D7" s="5">
        <f>'I-310，311，312'!E9-'I-310，311，312'!D9</f>
        <v>486</v>
      </c>
      <c r="E7" s="5">
        <f>'I-310，311，312'!F9-'I-310，311，312'!E9</f>
        <v>302</v>
      </c>
      <c r="F7" s="5">
        <f>'I-310，311，312'!G9-'I-310，311，312'!F9</f>
        <v>296</v>
      </c>
      <c r="G7" s="5">
        <f>'I-310，311，312'!H9-'I-310，311，312'!G9</f>
        <v>235</v>
      </c>
      <c r="H7" s="5">
        <f>'I-310，311，312'!I9-'I-310，311，312'!H9</f>
        <v>199</v>
      </c>
      <c r="I7" s="11">
        <f>ROUND(B7/'I-310，311，312'!B9*100,1)</f>
        <v>26.3</v>
      </c>
      <c r="J7" s="11">
        <f>ROUND(C7/'I-310，311，312'!C9*100,1)</f>
        <v>18.2</v>
      </c>
      <c r="K7" s="11">
        <f>ROUND(D7/'I-310，311，312'!D9*100,1)</f>
        <v>18.8</v>
      </c>
      <c r="L7" s="11">
        <f>ROUND(E7/'I-310，311，312'!E9*100,1)</f>
        <v>9.8000000000000007</v>
      </c>
      <c r="M7" s="11">
        <f>ROUND(F7/'I-310，311，312'!F9*100,1)</f>
        <v>8.8000000000000007</v>
      </c>
      <c r="N7" s="11">
        <f>ROUND(G7/'I-310，311，312'!G9*100,1)</f>
        <v>6.4</v>
      </c>
      <c r="O7" s="11">
        <f>ROUND(H7/'I-310，311，312'!H9*100,1)</f>
        <v>5.0999999999999996</v>
      </c>
    </row>
    <row r="8" spans="1:16" ht="15" customHeight="1" x14ac:dyDescent="0.2">
      <c r="A8" s="2" t="s">
        <v>27</v>
      </c>
      <c r="B8" s="5">
        <f>'I-310，311，312'!C11-'I-310，311，312'!B11</f>
        <v>50</v>
      </c>
      <c r="C8" s="5">
        <f>'I-310，311，312'!D11-'I-310，311，312'!C11</f>
        <v>-178</v>
      </c>
      <c r="D8" s="5">
        <f>'I-310，311，312'!E11-'I-310，311，312'!D11</f>
        <v>-169</v>
      </c>
      <c r="E8" s="5">
        <f>'I-310，311，312'!F11-'I-310，311，312'!E11</f>
        <v>-134</v>
      </c>
      <c r="F8" s="5">
        <f>'I-310，311，312'!G11-'I-310，311，312'!F11</f>
        <v>-139</v>
      </c>
      <c r="G8" s="5">
        <f>'I-310，311，312'!H11-'I-310，311，312'!G11</f>
        <v>-251</v>
      </c>
      <c r="H8" s="5">
        <f>'I-310，311，312'!I11-'I-310，311，312'!H11</f>
        <v>-355</v>
      </c>
      <c r="I8" s="11">
        <f>ROUND(B8/'I-310，311，312'!B11*100,1)</f>
        <v>0.4</v>
      </c>
      <c r="J8" s="11">
        <f>ROUND(C8/'I-310，311，312'!C11*100,1)</f>
        <v>-1.4</v>
      </c>
      <c r="K8" s="11">
        <f>ROUND(D8/'I-310，311，312'!D11*100,1)</f>
        <v>-1.4</v>
      </c>
      <c r="L8" s="11">
        <f>ROUND(E8/'I-310，311，312'!E11*100,1)</f>
        <v>-1.1000000000000001</v>
      </c>
      <c r="M8" s="11">
        <f>ROUND(F8/'I-310，311，312'!F11*100,1)</f>
        <v>-1.1000000000000001</v>
      </c>
      <c r="N8" s="11">
        <f>ROUND(G8/'I-310，311，312'!G11*100,1)</f>
        <v>-2.1</v>
      </c>
      <c r="O8" s="11">
        <f>ROUND(H8/'I-310，311，312'!H11*100,1)</f>
        <v>-3</v>
      </c>
    </row>
    <row r="9" spans="1:16" ht="15" customHeight="1" x14ac:dyDescent="0.2">
      <c r="A9" s="4" t="s">
        <v>25</v>
      </c>
      <c r="B9" s="18">
        <v>308</v>
      </c>
      <c r="C9" s="18">
        <v>117</v>
      </c>
      <c r="D9" s="18">
        <v>-41</v>
      </c>
      <c r="E9" s="18">
        <v>-165</v>
      </c>
      <c r="F9" s="18">
        <v>-275</v>
      </c>
      <c r="G9" s="18">
        <v>-382</v>
      </c>
      <c r="H9" s="18">
        <v>-484</v>
      </c>
      <c r="I9" s="13">
        <f>ROUND(B9/'I-310，311，312'!B11*100,1)</f>
        <v>2.5</v>
      </c>
      <c r="J9" s="13">
        <f>ROUND(C9/'I-310，311，312'!C11*100,1)</f>
        <v>0.9</v>
      </c>
      <c r="K9" s="13">
        <f>ROUND(D9/'I-310，311，312'!D11*100,1)</f>
        <v>-0.3</v>
      </c>
      <c r="L9" s="13">
        <f>ROUND(E9/'I-310，311，312'!E11*100,1)</f>
        <v>-1.3</v>
      </c>
      <c r="M9" s="13">
        <f>ROUND(F9/'I-310，311，312'!F11*100,1)</f>
        <v>-2.2999999999999998</v>
      </c>
      <c r="N9" s="13">
        <f>ROUND(G9/'I-310，311，312'!G11*100,1)</f>
        <v>-3.2</v>
      </c>
      <c r="O9" s="13">
        <f>ROUND(H9/'I-310，311，312'!H11*100,1)</f>
        <v>-4.0999999999999996</v>
      </c>
    </row>
    <row r="10" spans="1:16" ht="15" customHeight="1" x14ac:dyDescent="0.2">
      <c r="A10" s="2" t="s">
        <v>26</v>
      </c>
      <c r="B10" s="5">
        <v>-258</v>
      </c>
      <c r="C10" s="5">
        <v>-295</v>
      </c>
      <c r="D10" s="5">
        <v>-128</v>
      </c>
      <c r="E10" s="5">
        <v>31</v>
      </c>
      <c r="F10" s="5">
        <v>136</v>
      </c>
      <c r="G10" s="5">
        <v>131</v>
      </c>
      <c r="H10" s="5">
        <v>129</v>
      </c>
      <c r="I10" s="17">
        <f>ROUND(B10/'I-310，311，312'!B11*100,1)</f>
        <v>-2.1</v>
      </c>
      <c r="J10" s="17">
        <f>ROUND(C10/'I-310，311，312'!C11*100,1)</f>
        <v>-2.2999999999999998</v>
      </c>
      <c r="K10" s="17">
        <f>ROUND(D10/'I-310，311，312'!D11*100,1)</f>
        <v>-1</v>
      </c>
      <c r="L10" s="17">
        <f>ROUND(E10/'I-310，311，312'!E11*100,1)</f>
        <v>0.3</v>
      </c>
      <c r="M10" s="17">
        <f>ROUND(F10/'I-310，311，312'!F11*100,1)</f>
        <v>1.1000000000000001</v>
      </c>
      <c r="N10" s="17">
        <f>ROUND(G10/'I-310，311，312'!G11*100,1)</f>
        <v>1.1000000000000001</v>
      </c>
      <c r="O10" s="17">
        <f>ROUND(H10/'I-310，311，312'!H11*100,1)</f>
        <v>1.1000000000000001</v>
      </c>
    </row>
    <row r="11" spans="1:16" ht="15" customHeight="1" x14ac:dyDescent="0.2">
      <c r="A11" s="3" t="s">
        <v>27</v>
      </c>
      <c r="B11" s="6">
        <v>50</v>
      </c>
      <c r="C11" s="6">
        <v>-178</v>
      </c>
      <c r="D11" s="6">
        <v>-169</v>
      </c>
      <c r="E11" s="6">
        <v>-134</v>
      </c>
      <c r="F11" s="6">
        <v>-139</v>
      </c>
      <c r="G11" s="6">
        <v>-251</v>
      </c>
      <c r="H11" s="6">
        <v>-355</v>
      </c>
      <c r="I11" s="12">
        <f>ROUND(B11/'I-310，311，312'!B11*100,1)</f>
        <v>0.4</v>
      </c>
      <c r="J11" s="12">
        <f>ROUND(C11/'I-310，311，312'!C11*100,1)</f>
        <v>-1.4</v>
      </c>
      <c r="K11" s="12">
        <f>ROUND(D11/'I-310，311，312'!D11*100,1)</f>
        <v>-1.4</v>
      </c>
      <c r="L11" s="12">
        <f>ROUND(E11/'I-310，311，312'!E11*100,1)</f>
        <v>-1.1000000000000001</v>
      </c>
      <c r="M11" s="12">
        <f>ROUND(F11/'I-310，311，312'!F11*100,1)</f>
        <v>-1.1000000000000001</v>
      </c>
      <c r="N11" s="12">
        <f>ROUND(G11/'I-310，311，312'!G11*100,1)</f>
        <v>-2.1</v>
      </c>
      <c r="O11" s="12">
        <f>ROUND(H11/'I-310，311，312'!H11*100,1)</f>
        <v>-3</v>
      </c>
    </row>
    <row r="14" spans="1:16" ht="18" customHeight="1" x14ac:dyDescent="0.2">
      <c r="A14" s="23" t="s">
        <v>102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9"/>
    </row>
    <row r="15" spans="1:16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5"/>
    </row>
    <row r="16" spans="1:16" ht="15" customHeight="1" x14ac:dyDescent="0.2">
      <c r="A16" s="19" t="s">
        <v>48</v>
      </c>
      <c r="B16" s="21" t="s">
        <v>35</v>
      </c>
      <c r="C16" s="22"/>
      <c r="D16" s="22"/>
      <c r="E16" s="22"/>
      <c r="F16" s="22"/>
      <c r="G16" s="22"/>
      <c r="H16" s="22"/>
      <c r="I16" s="21" t="s">
        <v>36</v>
      </c>
      <c r="J16" s="22"/>
      <c r="K16" s="22"/>
      <c r="L16" s="22"/>
      <c r="M16" s="22"/>
      <c r="N16" s="22"/>
      <c r="O16" s="22"/>
      <c r="P16" s="16"/>
    </row>
    <row r="17" spans="1:16" ht="15" customHeight="1" x14ac:dyDescent="0.2">
      <c r="A17" s="20"/>
      <c r="B17" s="1" t="s">
        <v>37</v>
      </c>
      <c r="C17" s="1" t="s">
        <v>38</v>
      </c>
      <c r="D17" s="1" t="s">
        <v>39</v>
      </c>
      <c r="E17" s="1" t="s">
        <v>40</v>
      </c>
      <c r="F17" s="1" t="s">
        <v>41</v>
      </c>
      <c r="G17" s="1" t="s">
        <v>42</v>
      </c>
      <c r="H17" s="1" t="s">
        <v>43</v>
      </c>
      <c r="I17" s="1" t="s">
        <v>37</v>
      </c>
      <c r="J17" s="1" t="s">
        <v>38</v>
      </c>
      <c r="K17" s="1" t="s">
        <v>39</v>
      </c>
      <c r="L17" s="1" t="s">
        <v>40</v>
      </c>
      <c r="M17" s="1" t="s">
        <v>41</v>
      </c>
      <c r="N17" s="1" t="s">
        <v>42</v>
      </c>
      <c r="O17" s="1" t="s">
        <v>43</v>
      </c>
    </row>
    <row r="18" spans="1:16" ht="15" customHeight="1" x14ac:dyDescent="0.2">
      <c r="A18" s="4" t="s">
        <v>44</v>
      </c>
      <c r="B18" s="5">
        <f>'I-310，311，312'!C18-'I-310，311，312'!B18</f>
        <v>-18</v>
      </c>
      <c r="C18" s="5">
        <f>'I-310，311，312'!D18-'I-310，311，312'!C18</f>
        <v>-30</v>
      </c>
      <c r="D18" s="5">
        <f>'I-310，311，312'!E18-'I-310，311，312'!D18</f>
        <v>-18</v>
      </c>
      <c r="E18" s="5">
        <f>'I-310，311，312'!F18-'I-310，311，312'!E18</f>
        <v>-11</v>
      </c>
      <c r="F18" s="5">
        <f>'I-310，311，312'!G18-'I-310，311，312'!F18</f>
        <v>-11</v>
      </c>
      <c r="G18" s="5">
        <f>'I-310，311，312'!H18-'I-310，311，312'!G18</f>
        <v>-16</v>
      </c>
      <c r="H18" s="5">
        <f>'I-310，311，312'!I18-'I-310，311，312'!H18</f>
        <v>-17</v>
      </c>
      <c r="I18" s="11">
        <f>ROUND(B18/'I-310，311，312'!B18*100,1)</f>
        <v>-8.6</v>
      </c>
      <c r="J18" s="11">
        <f>ROUND(C18/'I-310，311，312'!C18*100,1)</f>
        <v>-15.7</v>
      </c>
      <c r="K18" s="11">
        <f>ROUND(D18/'I-310，311，312'!D18*100,1)</f>
        <v>-11.2</v>
      </c>
      <c r="L18" s="11">
        <f>ROUND(E18/'I-310，311，312'!E18*100,1)</f>
        <v>-7.7</v>
      </c>
      <c r="M18" s="11">
        <f>ROUND(F18/'I-310，311，312'!F18*100,1)</f>
        <v>-8.3000000000000007</v>
      </c>
      <c r="N18" s="11">
        <f>ROUND(G18/'I-310，311，312'!G18*100,1)</f>
        <v>-13.2</v>
      </c>
      <c r="O18" s="11">
        <f>ROUND(H18/'I-310，311，312'!H18*100,1)</f>
        <v>-16.2</v>
      </c>
    </row>
    <row r="19" spans="1:16" ht="15" customHeight="1" x14ac:dyDescent="0.2">
      <c r="A19" s="2" t="s">
        <v>45</v>
      </c>
      <c r="B19" s="5">
        <f>'I-310，311，312'!C20-'I-310，311，312'!B20</f>
        <v>-102</v>
      </c>
      <c r="C19" s="5">
        <f>'I-310，311，312'!D20-'I-310，311，312'!C20</f>
        <v>-74</v>
      </c>
      <c r="D19" s="5">
        <f>'I-310，311，312'!E20-'I-310，311，312'!D20</f>
        <v>-90</v>
      </c>
      <c r="E19" s="5">
        <f>'I-310，311，312'!F20-'I-310，311，312'!E20</f>
        <v>-113</v>
      </c>
      <c r="F19" s="5">
        <f>'I-310，311，312'!G20-'I-310，311，312'!F20</f>
        <v>-89</v>
      </c>
      <c r="G19" s="5">
        <f>'I-310，311，312'!H20-'I-310，311，312'!G20</f>
        <v>-50</v>
      </c>
      <c r="H19" s="5">
        <f>'I-310，311，312'!I20-'I-310，311，312'!H20</f>
        <v>-49</v>
      </c>
      <c r="I19" s="11">
        <f>ROUND(B19/'I-310，311，312'!B20*100,1)</f>
        <v>-9.3000000000000007</v>
      </c>
      <c r="J19" s="11">
        <f>ROUND(C19/'I-310，311，312'!C20*100,1)</f>
        <v>-7.4</v>
      </c>
      <c r="K19" s="11">
        <f>ROUND(D19/'I-310，311，312'!D20*100,1)</f>
        <v>-9.8000000000000007</v>
      </c>
      <c r="L19" s="11">
        <f>ROUND(E19/'I-310，311，312'!E20*100,1)</f>
        <v>-13.6</v>
      </c>
      <c r="M19" s="11">
        <f>ROUND(F19/'I-310，311，312'!F20*100,1)</f>
        <v>-12.4</v>
      </c>
      <c r="N19" s="11">
        <f>ROUND(G19/'I-310，311，312'!G20*100,1)</f>
        <v>-8</v>
      </c>
      <c r="O19" s="11">
        <f>ROUND(H19/'I-310，311，312'!H20*100,1)</f>
        <v>-8.5</v>
      </c>
    </row>
    <row r="20" spans="1:16" ht="15" customHeight="1" x14ac:dyDescent="0.2">
      <c r="A20" s="2" t="s">
        <v>12</v>
      </c>
      <c r="B20" s="5">
        <f>'I-310，311，312'!C22-'I-310，311，312'!B22</f>
        <v>-33</v>
      </c>
      <c r="C20" s="5">
        <f>'I-310，311，312'!D22-'I-310，311，312'!C22</f>
        <v>-8</v>
      </c>
      <c r="D20" s="5">
        <f>'I-310，311，312'!E22-'I-310，311，312'!D22</f>
        <v>16</v>
      </c>
      <c r="E20" s="5">
        <f>'I-310，311，312'!F22-'I-310，311，312'!E22</f>
        <v>31</v>
      </c>
      <c r="F20" s="5">
        <f>'I-310，311，312'!G22-'I-310，311，312'!F22</f>
        <v>2</v>
      </c>
      <c r="G20" s="5">
        <f>'I-310，311，312'!H22-'I-310，311，312'!G22</f>
        <v>-43</v>
      </c>
      <c r="H20" s="5">
        <f>'I-310，311，312'!I22-'I-310，311，312'!H22</f>
        <v>-42</v>
      </c>
      <c r="I20" s="11">
        <f>ROUND(B20/'I-310，311，312'!B22*100,1)</f>
        <v>-7.2</v>
      </c>
      <c r="J20" s="11">
        <f>ROUND(C20/'I-310，311，312'!C22*100,1)</f>
        <v>-1.9</v>
      </c>
      <c r="K20" s="11">
        <f>ROUND(D20/'I-310，311，312'!D22*100,1)</f>
        <v>3.8</v>
      </c>
      <c r="L20" s="11">
        <f>ROUND(E20/'I-310，311，312'!E22*100,1)</f>
        <v>7.1</v>
      </c>
      <c r="M20" s="11">
        <f>ROUND(F20/'I-310，311，312'!F22*100,1)</f>
        <v>0.4</v>
      </c>
      <c r="N20" s="11">
        <f>ROUND(G20/'I-310，311，312'!G22*100,1)</f>
        <v>-9.1999999999999993</v>
      </c>
      <c r="O20" s="11">
        <f>ROUND(H20/'I-310，311，312'!H22*100,1)</f>
        <v>-9.9</v>
      </c>
    </row>
    <row r="21" spans="1:16" ht="15" customHeight="1" x14ac:dyDescent="0.2">
      <c r="A21" s="2" t="s">
        <v>27</v>
      </c>
      <c r="B21" s="5">
        <f>'I-310，311，312'!C24-'I-310，311，312'!B24</f>
        <v>-153</v>
      </c>
      <c r="C21" s="5">
        <f>'I-310，311，312'!D24-'I-310，311，312'!C24</f>
        <v>-112</v>
      </c>
      <c r="D21" s="5">
        <f>'I-310，311，312'!E24-'I-310，311，312'!D24</f>
        <v>-92</v>
      </c>
      <c r="E21" s="5">
        <f>'I-310，311，312'!F24-'I-310，311，312'!E24</f>
        <v>-93</v>
      </c>
      <c r="F21" s="5">
        <f>'I-310，311，312'!G24-'I-310，311，312'!F24</f>
        <v>-98</v>
      </c>
      <c r="G21" s="5">
        <f>'I-310，311，312'!H24-'I-310，311，312'!G24</f>
        <v>-109</v>
      </c>
      <c r="H21" s="5">
        <f>'I-310，311，312'!I24-'I-310，311，312'!H24</f>
        <v>-108</v>
      </c>
      <c r="I21" s="11">
        <f>ROUND(B21/'I-310，311，312'!B24*100,1)</f>
        <v>-8.6999999999999993</v>
      </c>
      <c r="J21" s="11">
        <f>ROUND(C21/'I-310，311，312'!C24*100,1)</f>
        <v>-6.9</v>
      </c>
      <c r="K21" s="11">
        <f>ROUND(D21/'I-310，311，312'!D24*100,1)</f>
        <v>-6.1</v>
      </c>
      <c r="L21" s="11">
        <f>ROUND(E21/'I-310，311，312'!E24*100,1)</f>
        <v>-6.6</v>
      </c>
      <c r="M21" s="11">
        <f>ROUND(F21/'I-310，311，312'!F24*100,1)</f>
        <v>-7.5</v>
      </c>
      <c r="N21" s="11">
        <f>ROUND(G21/'I-310，311，312'!G24*100,1)</f>
        <v>-9</v>
      </c>
      <c r="O21" s="11">
        <f>ROUND(H21/'I-310，311，312'!H24*100,1)</f>
        <v>-9.6999999999999993</v>
      </c>
    </row>
    <row r="22" spans="1:16" ht="15" customHeight="1" x14ac:dyDescent="0.2">
      <c r="A22" s="4" t="s">
        <v>25</v>
      </c>
      <c r="B22" s="18">
        <v>-54</v>
      </c>
      <c r="C22" s="18">
        <v>-45</v>
      </c>
      <c r="D22" s="18">
        <v>-44</v>
      </c>
      <c r="E22" s="18">
        <v>-43</v>
      </c>
      <c r="F22" s="18">
        <v>-50</v>
      </c>
      <c r="G22" s="18">
        <v>-56</v>
      </c>
      <c r="H22" s="18">
        <v>-53</v>
      </c>
      <c r="I22" s="13">
        <f>ROUND(B22/'I-310，311，312'!B24*100,1)</f>
        <v>-3.1</v>
      </c>
      <c r="J22" s="13">
        <f>ROUND(C22/'I-310，311，312'!C24*100,1)</f>
        <v>-2.8</v>
      </c>
      <c r="K22" s="13">
        <f>ROUND(D22/'I-310，311，312'!D24*100,1)</f>
        <v>-2.9</v>
      </c>
      <c r="L22" s="13">
        <f>ROUND(E22/'I-310，311，312'!E24*100,1)</f>
        <v>-3.1</v>
      </c>
      <c r="M22" s="13">
        <f>ROUND(F22/'I-310，311，312'!F24*100,1)</f>
        <v>-3.8</v>
      </c>
      <c r="N22" s="13">
        <f>ROUND(G22/'I-310，311，312'!G24*100,1)</f>
        <v>-4.5999999999999996</v>
      </c>
      <c r="O22" s="13">
        <f>ROUND(H22/'I-310，311，312'!H24*100,1)</f>
        <v>-4.8</v>
      </c>
    </row>
    <row r="23" spans="1:16" ht="15" customHeight="1" x14ac:dyDescent="0.2">
      <c r="A23" s="2" t="s">
        <v>26</v>
      </c>
      <c r="B23" s="5">
        <v>-99</v>
      </c>
      <c r="C23" s="5">
        <v>-67</v>
      </c>
      <c r="D23" s="5">
        <v>-48</v>
      </c>
      <c r="E23" s="5">
        <v>-50</v>
      </c>
      <c r="F23" s="5">
        <v>-48</v>
      </c>
      <c r="G23" s="5">
        <v>-53</v>
      </c>
      <c r="H23" s="5">
        <v>-55</v>
      </c>
      <c r="I23" s="17">
        <f>ROUND(B23/'I-310，311，312'!B24*100,1)</f>
        <v>-5.6</v>
      </c>
      <c r="J23" s="17">
        <f>ROUND(C23/'I-310，311，312'!C24*100,1)</f>
        <v>-4.2</v>
      </c>
      <c r="K23" s="17">
        <f>ROUND(D23/'I-310，311，312'!D24*100,1)</f>
        <v>-3.2</v>
      </c>
      <c r="L23" s="17">
        <f>ROUND(E23/'I-310，311，312'!E24*100,1)</f>
        <v>-3.6</v>
      </c>
      <c r="M23" s="17">
        <f>ROUND(F23/'I-310，311，312'!F24*100,1)</f>
        <v>-3.7</v>
      </c>
      <c r="N23" s="17">
        <f>ROUND(G23/'I-310，311，312'!G24*100,1)</f>
        <v>-4.4000000000000004</v>
      </c>
      <c r="O23" s="17">
        <f>ROUND(H23/'I-310，311，312'!H24*100,1)</f>
        <v>-5</v>
      </c>
    </row>
    <row r="24" spans="1:16" ht="15" customHeight="1" x14ac:dyDescent="0.2">
      <c r="A24" s="3" t="s">
        <v>27</v>
      </c>
      <c r="B24" s="6">
        <v>-153</v>
      </c>
      <c r="C24" s="6">
        <v>-112</v>
      </c>
      <c r="D24" s="6">
        <v>-92</v>
      </c>
      <c r="E24" s="6">
        <v>-93</v>
      </c>
      <c r="F24" s="6">
        <v>-98</v>
      </c>
      <c r="G24" s="6">
        <v>-109</v>
      </c>
      <c r="H24" s="6">
        <v>-108</v>
      </c>
      <c r="I24" s="12">
        <f>ROUND(B24/'I-310，311，312'!B24*100,1)</f>
        <v>-8.6999999999999993</v>
      </c>
      <c r="J24" s="12">
        <f>ROUND(C24/'I-310，311，312'!C24*100,1)</f>
        <v>-6.9</v>
      </c>
      <c r="K24" s="12">
        <f>ROUND(D24/'I-310，311，312'!D24*100,1)</f>
        <v>-6.1</v>
      </c>
      <c r="L24" s="12">
        <f>ROUND(E24/'I-310，311，312'!E24*100,1)</f>
        <v>-6.6</v>
      </c>
      <c r="M24" s="12">
        <f>ROUND(F24/'I-310，311，312'!F24*100,1)</f>
        <v>-7.5</v>
      </c>
      <c r="N24" s="12">
        <f>ROUND(G24/'I-310，311，312'!G24*100,1)</f>
        <v>-9</v>
      </c>
      <c r="O24" s="12">
        <f>ROUND(H24/'I-310，311，312'!H24*100,1)</f>
        <v>-9.6999999999999993</v>
      </c>
    </row>
    <row r="27" spans="1:16" ht="18" customHeight="1" x14ac:dyDescent="0.2">
      <c r="A27" s="23" t="s">
        <v>103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9"/>
    </row>
    <row r="28" spans="1:16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5"/>
    </row>
    <row r="29" spans="1:16" ht="15" customHeight="1" x14ac:dyDescent="0.2">
      <c r="A29" s="19" t="s">
        <v>48</v>
      </c>
      <c r="B29" s="21" t="s">
        <v>35</v>
      </c>
      <c r="C29" s="22"/>
      <c r="D29" s="22"/>
      <c r="E29" s="22"/>
      <c r="F29" s="22"/>
      <c r="G29" s="22"/>
      <c r="H29" s="22"/>
      <c r="I29" s="21" t="s">
        <v>36</v>
      </c>
      <c r="J29" s="22"/>
      <c r="K29" s="22"/>
      <c r="L29" s="22"/>
      <c r="M29" s="22"/>
      <c r="N29" s="22"/>
      <c r="O29" s="22"/>
      <c r="P29" s="16"/>
    </row>
    <row r="30" spans="1:16" ht="15" customHeight="1" x14ac:dyDescent="0.2">
      <c r="A30" s="20"/>
      <c r="B30" s="1" t="s">
        <v>37</v>
      </c>
      <c r="C30" s="1" t="s">
        <v>38</v>
      </c>
      <c r="D30" s="1" t="s">
        <v>39</v>
      </c>
      <c r="E30" s="1" t="s">
        <v>40</v>
      </c>
      <c r="F30" s="1" t="s">
        <v>41</v>
      </c>
      <c r="G30" s="1" t="s">
        <v>42</v>
      </c>
      <c r="H30" s="1" t="s">
        <v>43</v>
      </c>
      <c r="I30" s="1" t="s">
        <v>37</v>
      </c>
      <c r="J30" s="1" t="s">
        <v>38</v>
      </c>
      <c r="K30" s="1" t="s">
        <v>39</v>
      </c>
      <c r="L30" s="1" t="s">
        <v>40</v>
      </c>
      <c r="M30" s="1" t="s">
        <v>41</v>
      </c>
      <c r="N30" s="1" t="s">
        <v>42</v>
      </c>
      <c r="O30" s="1" t="s">
        <v>43</v>
      </c>
    </row>
    <row r="31" spans="1:16" ht="15" customHeight="1" x14ac:dyDescent="0.2">
      <c r="A31" s="4" t="s">
        <v>44</v>
      </c>
      <c r="B31" s="5">
        <f>'I-310，311，312'!C31-'I-310，311，312'!B31</f>
        <v>-30</v>
      </c>
      <c r="C31" s="5">
        <f>'I-310，311，312'!D31-'I-310，311，312'!C31</f>
        <v>-235</v>
      </c>
      <c r="D31" s="5">
        <f>'I-310，311，312'!E31-'I-310，311，312'!D31</f>
        <v>-306</v>
      </c>
      <c r="E31" s="5">
        <f>'I-310，311，312'!F31-'I-310，311，312'!E31</f>
        <v>-433</v>
      </c>
      <c r="F31" s="5">
        <f>'I-310，311，312'!G31-'I-310，311，312'!F31</f>
        <v>-292</v>
      </c>
      <c r="G31" s="5">
        <f>'I-310，311，312'!H31-'I-310，311，312'!G31</f>
        <v>-160</v>
      </c>
      <c r="H31" s="5">
        <f>'I-310，311，312'!I31-'I-310，311，312'!H31</f>
        <v>-109</v>
      </c>
      <c r="I31" s="11">
        <f>ROUND(B31/'I-310，311，312'!B31*100,1)</f>
        <v>-0.8</v>
      </c>
      <c r="J31" s="11">
        <f>ROUND(C31/'I-310，311，312'!C31*100,1)</f>
        <v>-6.1</v>
      </c>
      <c r="K31" s="11">
        <f>ROUND(D31/'I-310，311，312'!D31*100,1)</f>
        <v>-8.4</v>
      </c>
      <c r="L31" s="11">
        <f>ROUND(E31/'I-310，311，312'!E31*100,1)</f>
        <v>-13</v>
      </c>
      <c r="M31" s="11">
        <f>ROUND(F31/'I-310，311，312'!F31*100,1)</f>
        <v>-10</v>
      </c>
      <c r="N31" s="11">
        <f>ROUND(G31/'I-310，311，312'!G31*100,1)</f>
        <v>-6.1</v>
      </c>
      <c r="O31" s="11">
        <f>ROUND(H31/'I-310，311，312'!H31*100,1)</f>
        <v>-4.4000000000000004</v>
      </c>
    </row>
    <row r="32" spans="1:16" ht="15" customHeight="1" x14ac:dyDescent="0.2">
      <c r="A32" s="2" t="s">
        <v>45</v>
      </c>
      <c r="B32" s="5">
        <f>'I-310，311，312'!C33-'I-310，311，312'!B33</f>
        <v>51</v>
      </c>
      <c r="C32" s="5">
        <f>'I-310，311，312'!D33-'I-310，311，312'!C33</f>
        <v>-496</v>
      </c>
      <c r="D32" s="5">
        <f>'I-310，311，312'!E33-'I-310，311，312'!D33</f>
        <v>-860</v>
      </c>
      <c r="E32" s="5">
        <f>'I-310，311，312'!F33-'I-310，311，312'!E33</f>
        <v>-536</v>
      </c>
      <c r="F32" s="5">
        <f>'I-310，311，312'!G33-'I-310，311，312'!F33</f>
        <v>-495</v>
      </c>
      <c r="G32" s="5">
        <f>'I-310，311，312'!H33-'I-310，311，312'!G33</f>
        <v>-815</v>
      </c>
      <c r="H32" s="5">
        <f>'I-310，311，312'!I33-'I-310，311，312'!H33</f>
        <v>-928</v>
      </c>
      <c r="I32" s="11">
        <f>ROUND(B32/'I-310，311，312'!B33*100,1)</f>
        <v>0.3</v>
      </c>
      <c r="J32" s="11">
        <f>ROUND(C32/'I-310，311，312'!C33*100,1)</f>
        <v>-3</v>
      </c>
      <c r="K32" s="11">
        <f>ROUND(D32/'I-310，311，312'!D33*100,1)</f>
        <v>-5.4</v>
      </c>
      <c r="L32" s="11">
        <f>ROUND(E32/'I-310，311，312'!E33*100,1)</f>
        <v>-3.5</v>
      </c>
      <c r="M32" s="11">
        <f>ROUND(F32/'I-310，311，312'!F33*100,1)</f>
        <v>-3.4</v>
      </c>
      <c r="N32" s="11">
        <f>ROUND(G32/'I-310，311，312'!G33*100,1)</f>
        <v>-5.8</v>
      </c>
      <c r="O32" s="11">
        <f>ROUND(H32/'I-310，311，312'!H33*100,1)</f>
        <v>-7</v>
      </c>
    </row>
    <row r="33" spans="1:15" ht="15" customHeight="1" x14ac:dyDescent="0.2">
      <c r="A33" s="2" t="s">
        <v>12</v>
      </c>
      <c r="B33" s="5">
        <f>'I-310，311，312'!C35-'I-310，311，312'!B35</f>
        <v>723</v>
      </c>
      <c r="C33" s="5">
        <f>'I-310，311，312'!D35-'I-310，311，312'!C35</f>
        <v>814</v>
      </c>
      <c r="D33" s="5">
        <f>'I-310，311，312'!E35-'I-310，311，312'!D35</f>
        <v>961</v>
      </c>
      <c r="E33" s="5">
        <f>'I-310，311，312'!F35-'I-310，311，312'!E35</f>
        <v>649</v>
      </c>
      <c r="F33" s="5">
        <f>'I-310，311，312'!G35-'I-310，311，312'!F35</f>
        <v>397</v>
      </c>
      <c r="G33" s="5">
        <f>'I-310，311，312'!H35-'I-310，311，312'!G35</f>
        <v>358</v>
      </c>
      <c r="H33" s="5">
        <f>'I-310，311，312'!I35-'I-310，311，312'!H35</f>
        <v>249</v>
      </c>
      <c r="I33" s="11">
        <f>ROUND(B33/'I-310，311，312'!B35*100,1)</f>
        <v>25.1</v>
      </c>
      <c r="J33" s="11">
        <f>ROUND(C33/'I-310，311，312'!C35*100,1)</f>
        <v>22.6</v>
      </c>
      <c r="K33" s="11">
        <f>ROUND(D33/'I-310，311，312'!D35*100,1)</f>
        <v>21.8</v>
      </c>
      <c r="L33" s="11">
        <f>ROUND(E33/'I-310，311，312'!E35*100,1)</f>
        <v>12.1</v>
      </c>
      <c r="M33" s="11">
        <f>ROUND(F33/'I-310，311，312'!F35*100,1)</f>
        <v>6.6</v>
      </c>
      <c r="N33" s="11">
        <f>ROUND(G33/'I-310，311，312'!G35*100,1)</f>
        <v>5.6</v>
      </c>
      <c r="O33" s="11">
        <f>ROUND(H33/'I-310，311，312'!H35*100,1)</f>
        <v>3.7</v>
      </c>
    </row>
    <row r="34" spans="1:15" ht="15" customHeight="1" x14ac:dyDescent="0.2">
      <c r="A34" s="2" t="s">
        <v>27</v>
      </c>
      <c r="B34" s="5">
        <f>'I-310，311，312'!C37-'I-310，311，312'!B37</f>
        <v>744</v>
      </c>
      <c r="C34" s="5">
        <f>'I-310，311，312'!D37-'I-310，311，312'!C37</f>
        <v>83</v>
      </c>
      <c r="D34" s="5">
        <f>'I-310，311，312'!E37-'I-310，311，312'!D37</f>
        <v>-205</v>
      </c>
      <c r="E34" s="5">
        <f>'I-310，311，312'!F37-'I-310，311，312'!E37</f>
        <v>-320</v>
      </c>
      <c r="F34" s="5">
        <f>'I-310，311，312'!G37-'I-310，311，312'!F37</f>
        <v>-390</v>
      </c>
      <c r="G34" s="5">
        <f>'I-310，311，312'!H37-'I-310，311，312'!G37</f>
        <v>-617</v>
      </c>
      <c r="H34" s="5">
        <f>'I-310，311，312'!I37-'I-310，311，312'!H37</f>
        <v>-788</v>
      </c>
      <c r="I34" s="11">
        <f>ROUND(B34/'I-310，311，312'!B37*100,1)</f>
        <v>3.2</v>
      </c>
      <c r="J34" s="11">
        <f>ROUND(C34/'I-310，311，312'!C37*100,1)</f>
        <v>0.3</v>
      </c>
      <c r="K34" s="11">
        <f>ROUND(D34/'I-310，311，312'!D37*100,1)</f>
        <v>-0.9</v>
      </c>
      <c r="L34" s="11">
        <f>ROUND(E34/'I-310，311，312'!E37*100,1)</f>
        <v>-1.3</v>
      </c>
      <c r="M34" s="11">
        <f>ROUND(F34/'I-310，311，312'!F37*100,1)</f>
        <v>-1.7</v>
      </c>
      <c r="N34" s="11">
        <f>ROUND(G34/'I-310，311，312'!G37*100,1)</f>
        <v>-2.7</v>
      </c>
      <c r="O34" s="11">
        <f>ROUND(H34/'I-310，311，312'!H37*100,1)</f>
        <v>-3.5</v>
      </c>
    </row>
    <row r="35" spans="1:15" ht="15" customHeight="1" x14ac:dyDescent="0.2">
      <c r="A35" s="4" t="s">
        <v>25</v>
      </c>
      <c r="B35" s="18">
        <v>644</v>
      </c>
      <c r="C35" s="18">
        <v>324</v>
      </c>
      <c r="D35" s="18">
        <v>16</v>
      </c>
      <c r="E35" s="18">
        <v>-207</v>
      </c>
      <c r="F35" s="18">
        <v>-361</v>
      </c>
      <c r="G35" s="18">
        <v>-493</v>
      </c>
      <c r="H35" s="18">
        <v>-642</v>
      </c>
      <c r="I35" s="13">
        <f>ROUND(B35/'I-310，311，312'!B37*100,1)</f>
        <v>2.8</v>
      </c>
      <c r="J35" s="13">
        <f>ROUND(C35/'I-310，311，312'!C37*100,1)</f>
        <v>1.4</v>
      </c>
      <c r="K35" s="13">
        <f>ROUND(D35/'I-310，311，312'!D37*100,1)</f>
        <v>0.1</v>
      </c>
      <c r="L35" s="13">
        <f>ROUND(E35/'I-310，311，312'!E37*100,1)</f>
        <v>-0.9</v>
      </c>
      <c r="M35" s="13">
        <f>ROUND(F35/'I-310，311，312'!F37*100,1)</f>
        <v>-1.5</v>
      </c>
      <c r="N35" s="13">
        <f>ROUND(G35/'I-310，311，312'!G37*100,1)</f>
        <v>-2.1</v>
      </c>
      <c r="O35" s="13">
        <f>ROUND(H35/'I-310，311，312'!H37*100,1)</f>
        <v>-2.9</v>
      </c>
    </row>
    <row r="36" spans="1:15" ht="15" customHeight="1" x14ac:dyDescent="0.2">
      <c r="A36" s="2" t="s">
        <v>26</v>
      </c>
      <c r="B36" s="5">
        <v>100</v>
      </c>
      <c r="C36" s="5">
        <v>-241</v>
      </c>
      <c r="D36" s="5">
        <v>-221</v>
      </c>
      <c r="E36" s="5">
        <v>-113</v>
      </c>
      <c r="F36" s="5">
        <v>-29</v>
      </c>
      <c r="G36" s="5">
        <v>-124</v>
      </c>
      <c r="H36" s="5">
        <v>-146</v>
      </c>
      <c r="I36" s="17">
        <f>ROUND(B36/'I-310，311，312'!B37*100,1)</f>
        <v>0.4</v>
      </c>
      <c r="J36" s="17">
        <f>ROUND(C36/'I-310，311，312'!C37*100,1)</f>
        <v>-1</v>
      </c>
      <c r="K36" s="17">
        <f>ROUND(D36/'I-310，311，312'!D37*100,1)</f>
        <v>-0.9</v>
      </c>
      <c r="L36" s="17">
        <f>ROUND(E36/'I-310，311，312'!E37*100,1)</f>
        <v>-0.5</v>
      </c>
      <c r="M36" s="17">
        <f>ROUND(F36/'I-310，311，312'!F37*100,1)</f>
        <v>-0.1</v>
      </c>
      <c r="N36" s="17">
        <f>ROUND(G36/'I-310，311，312'!G37*100,1)</f>
        <v>-0.5</v>
      </c>
      <c r="O36" s="17">
        <f>ROUND(H36/'I-310，311，312'!H37*100,1)</f>
        <v>-0.6</v>
      </c>
    </row>
    <row r="37" spans="1:15" ht="15" customHeight="1" x14ac:dyDescent="0.2">
      <c r="A37" s="3" t="s">
        <v>27</v>
      </c>
      <c r="B37" s="6">
        <v>744</v>
      </c>
      <c r="C37" s="6">
        <v>83</v>
      </c>
      <c r="D37" s="6">
        <v>-205</v>
      </c>
      <c r="E37" s="6">
        <v>-320</v>
      </c>
      <c r="F37" s="6">
        <v>-390</v>
      </c>
      <c r="G37" s="6">
        <v>-617</v>
      </c>
      <c r="H37" s="6">
        <v>-788</v>
      </c>
      <c r="I37" s="12">
        <f>ROUND(B37/'I-310，311，312'!B37*100,1)</f>
        <v>3.2</v>
      </c>
      <c r="J37" s="12">
        <f>ROUND(C37/'I-310，311，312'!C37*100,1)</f>
        <v>0.3</v>
      </c>
      <c r="K37" s="12">
        <f>ROUND(D37/'I-310，311，312'!D37*100,1)</f>
        <v>-0.9</v>
      </c>
      <c r="L37" s="12">
        <f>ROUND(E37/'I-310，311，312'!E37*100,1)</f>
        <v>-1.3</v>
      </c>
      <c r="M37" s="12">
        <f>ROUND(F37/'I-310，311，312'!F37*100,1)</f>
        <v>-1.7</v>
      </c>
      <c r="N37" s="12">
        <f>ROUND(G37/'I-310，311，312'!G37*100,1)</f>
        <v>-2.7</v>
      </c>
      <c r="O37" s="12">
        <f>ROUND(H37/'I-310，311，312'!H37*100,1)</f>
        <v>-3.5</v>
      </c>
    </row>
  </sheetData>
  <mergeCells count="12">
    <mergeCell ref="B3:H3"/>
    <mergeCell ref="I3:O3"/>
    <mergeCell ref="A1:O1"/>
    <mergeCell ref="A3:A4"/>
    <mergeCell ref="A29:A30"/>
    <mergeCell ref="B29:H29"/>
    <mergeCell ref="I29:O29"/>
    <mergeCell ref="A27:O27"/>
    <mergeCell ref="A14:O14"/>
    <mergeCell ref="A16:A17"/>
    <mergeCell ref="B16:H16"/>
    <mergeCell ref="I16:O16"/>
  </mergeCells>
  <phoneticPr fontId="1"/>
  <pageMargins left="0.59055118110236227" right="0.59055118110236227" top="0.59055118110236227" bottom="0.59055118110236227" header="0.51181102362204722" footer="0.51181102362204722"/>
  <pageSetup paperSize="9" orientation="landscape" horizontalDpi="3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N1" zoomScaleNormal="100" workbookViewId="0">
      <selection activeCell="O34" sqref="O34"/>
    </sheetView>
  </sheetViews>
  <sheetFormatPr defaultRowHeight="13" x14ac:dyDescent="0.2"/>
  <cols>
    <col min="1" max="1" width="11.08984375" customWidth="1"/>
    <col min="2" max="15" width="8.7265625" customWidth="1"/>
    <col min="16" max="16" width="5.36328125" customWidth="1"/>
  </cols>
  <sheetData>
    <row r="1" spans="1:16" ht="18" customHeight="1" x14ac:dyDescent="0.2">
      <c r="A1" s="23" t="s">
        <v>104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9"/>
    </row>
    <row r="2" spans="1:16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5"/>
    </row>
    <row r="3" spans="1:16" ht="15" customHeight="1" x14ac:dyDescent="0.2">
      <c r="A3" s="19" t="s">
        <v>47</v>
      </c>
      <c r="B3" s="21" t="s">
        <v>35</v>
      </c>
      <c r="C3" s="22"/>
      <c r="D3" s="22"/>
      <c r="E3" s="22"/>
      <c r="F3" s="22"/>
      <c r="G3" s="22"/>
      <c r="H3" s="22"/>
      <c r="I3" s="21" t="s">
        <v>36</v>
      </c>
      <c r="J3" s="22"/>
      <c r="K3" s="22"/>
      <c r="L3" s="22"/>
      <c r="M3" s="22"/>
      <c r="N3" s="22"/>
      <c r="O3" s="22"/>
      <c r="P3" s="16"/>
    </row>
    <row r="4" spans="1:16" ht="15" customHeight="1" x14ac:dyDescent="0.2">
      <c r="A4" s="20"/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43</v>
      </c>
      <c r="I4" s="1" t="s">
        <v>37</v>
      </c>
      <c r="J4" s="1" t="s">
        <v>38</v>
      </c>
      <c r="K4" s="1" t="s">
        <v>39</v>
      </c>
      <c r="L4" s="1" t="s">
        <v>40</v>
      </c>
      <c r="M4" s="1" t="s">
        <v>41</v>
      </c>
      <c r="N4" s="1" t="s">
        <v>42</v>
      </c>
      <c r="O4" s="1" t="s">
        <v>43</v>
      </c>
    </row>
    <row r="5" spans="1:16" ht="15" customHeight="1" x14ac:dyDescent="0.2">
      <c r="A5" s="4" t="s">
        <v>44</v>
      </c>
      <c r="B5" s="5">
        <f>'I-313，314，315'!C5-'I-313，314，315'!B5</f>
        <v>-515</v>
      </c>
      <c r="C5" s="5">
        <f>'I-313，314，315'!D5-'I-313，314，315'!C5</f>
        <v>-271</v>
      </c>
      <c r="D5" s="5">
        <f>'I-313，314，315'!E5-'I-313，314，315'!D5</f>
        <v>-172</v>
      </c>
      <c r="E5" s="5">
        <f>'I-313，314，315'!F5-'I-313，314，315'!E5</f>
        <v>-102</v>
      </c>
      <c r="F5" s="5">
        <f>'I-313，314，315'!G5-'I-313，314，315'!F5</f>
        <v>-113</v>
      </c>
      <c r="G5" s="5">
        <f>'I-313，314，315'!H5-'I-313，314，315'!G5</f>
        <v>-155</v>
      </c>
      <c r="H5" s="5">
        <f>'I-313，314，315'!I5-'I-313，314，315'!H5</f>
        <v>-149</v>
      </c>
      <c r="I5" s="11">
        <f>ROUND(B5/'I-313，314，315'!B5*100,1)</f>
        <v>-17.5</v>
      </c>
      <c r="J5" s="11">
        <f>ROUND(C5/'I-313，314，315'!C5*100,1)</f>
        <v>-11.2</v>
      </c>
      <c r="K5" s="11">
        <f>ROUND(D5/'I-313，314，315'!D5*100,1)</f>
        <v>-8</v>
      </c>
      <c r="L5" s="11">
        <f>ROUND(E5/'I-313，314，315'!E5*100,1)</f>
        <v>-5.0999999999999996</v>
      </c>
      <c r="M5" s="11">
        <f>ROUND(F5/'I-313，314，315'!F5*100,1)</f>
        <v>-6</v>
      </c>
      <c r="N5" s="11">
        <f>ROUND(G5/'I-313，314，315'!G5*100,1)</f>
        <v>-8.8000000000000007</v>
      </c>
      <c r="O5" s="11">
        <f>ROUND(H5/'I-313，314，315'!H5*100,1)</f>
        <v>-9.1999999999999993</v>
      </c>
    </row>
    <row r="6" spans="1:16" ht="15" customHeight="1" x14ac:dyDescent="0.2">
      <c r="A6" s="2" t="s">
        <v>45</v>
      </c>
      <c r="B6" s="5">
        <f>'I-313，314，315'!C7-'I-313，314，315'!B7</f>
        <v>-510</v>
      </c>
      <c r="C6" s="5">
        <f>'I-313，314，315'!D7-'I-313，314，315'!C7</f>
        <v>-491</v>
      </c>
      <c r="D6" s="5">
        <f>'I-313，314，315'!E7-'I-313，314，315'!D7</f>
        <v>-847</v>
      </c>
      <c r="E6" s="5">
        <f>'I-313，314，315'!F7-'I-313，314，315'!E7</f>
        <v>-791</v>
      </c>
      <c r="F6" s="5">
        <f>'I-313，314，315'!G7-'I-313，314，315'!F7</f>
        <v>-583</v>
      </c>
      <c r="G6" s="5">
        <f>'I-313，314，315'!H7-'I-313，314，315'!G7</f>
        <v>-433</v>
      </c>
      <c r="H6" s="5">
        <f>'I-313，314，315'!I7-'I-313，314，315'!H7</f>
        <v>-363</v>
      </c>
      <c r="I6" s="11">
        <f>ROUND(B6/'I-313，314，315'!B7*100,1)</f>
        <v>-4.3</v>
      </c>
      <c r="J6" s="11">
        <f>ROUND(C6/'I-313，314，315'!C7*100,1)</f>
        <v>-4.3</v>
      </c>
      <c r="K6" s="11">
        <f>ROUND(D6/'I-313，314，315'!D7*100,1)</f>
        <v>-7.8</v>
      </c>
      <c r="L6" s="11">
        <f>ROUND(E6/'I-313，314，315'!E7*100,1)</f>
        <v>-7.9</v>
      </c>
      <c r="M6" s="11">
        <f>ROUND(F6/'I-313，314，315'!F7*100,1)</f>
        <v>-6.3</v>
      </c>
      <c r="N6" s="11">
        <f>ROUND(G6/'I-313，314，315'!G7*100,1)</f>
        <v>-5</v>
      </c>
      <c r="O6" s="11">
        <f>ROUND(H6/'I-313，314，315'!H7*100,1)</f>
        <v>-4.4000000000000004</v>
      </c>
    </row>
    <row r="7" spans="1:16" ht="15" customHeight="1" x14ac:dyDescent="0.2">
      <c r="A7" s="2" t="s">
        <v>12</v>
      </c>
      <c r="B7" s="5">
        <f>'I-313，314，315'!C9-'I-313，314，315'!B9</f>
        <v>545</v>
      </c>
      <c r="C7" s="5">
        <f>'I-313，314，315'!D9-'I-313，314，315'!C9</f>
        <v>467</v>
      </c>
      <c r="D7" s="5">
        <f>'I-313，314，315'!E9-'I-313，314，315'!D9</f>
        <v>858</v>
      </c>
      <c r="E7" s="5">
        <f>'I-313，314，315'!F9-'I-313，314，315'!E9</f>
        <v>656</v>
      </c>
      <c r="F7" s="5">
        <f>'I-313，314，315'!G9-'I-313，314，315'!F9</f>
        <v>383</v>
      </c>
      <c r="G7" s="5">
        <f>'I-313，314，315'!H9-'I-313，314，315'!G9</f>
        <v>77</v>
      </c>
      <c r="H7" s="5">
        <f>'I-313，314，315'!I9-'I-313，314，315'!H9</f>
        <v>-134</v>
      </c>
      <c r="I7" s="11">
        <f>ROUND(B7/'I-313，314，315'!B9*100,1)</f>
        <v>24.2</v>
      </c>
      <c r="J7" s="11">
        <f>ROUND(C7/'I-313，314，315'!C9*100,1)</f>
        <v>16.7</v>
      </c>
      <c r="K7" s="11">
        <f>ROUND(D7/'I-313，314，315'!D9*100,1)</f>
        <v>26.3</v>
      </c>
      <c r="L7" s="11">
        <f>ROUND(E7/'I-313，314，315'!E9*100,1)</f>
        <v>15.9</v>
      </c>
      <c r="M7" s="11">
        <f>ROUND(F7/'I-313，314，315'!F9*100,1)</f>
        <v>8</v>
      </c>
      <c r="N7" s="11">
        <f>ROUND(G7/'I-313，314，315'!G9*100,1)</f>
        <v>1.5</v>
      </c>
      <c r="O7" s="11">
        <f>ROUND(H7/'I-313，314，315'!H9*100,1)</f>
        <v>-2.6</v>
      </c>
    </row>
    <row r="8" spans="1:16" ht="15" customHeight="1" x14ac:dyDescent="0.2">
      <c r="A8" s="2" t="s">
        <v>27</v>
      </c>
      <c r="B8" s="5">
        <f>'I-313，314，315'!C11-'I-313，314，315'!B11</f>
        <v>-480</v>
      </c>
      <c r="C8" s="5">
        <f>'I-313，314，315'!D11-'I-313，314，315'!C11</f>
        <v>-295</v>
      </c>
      <c r="D8" s="5">
        <f>'I-313，314，315'!E11-'I-313，314，315'!D11</f>
        <v>-161</v>
      </c>
      <c r="E8" s="5">
        <f>'I-313，314，315'!F11-'I-313，314，315'!E11</f>
        <v>-237</v>
      </c>
      <c r="F8" s="5">
        <f>'I-313，314，315'!G11-'I-313，314，315'!F11</f>
        <v>-313</v>
      </c>
      <c r="G8" s="5">
        <f>'I-313，314，315'!H11-'I-313，314，315'!G11</f>
        <v>-511</v>
      </c>
      <c r="H8" s="5">
        <f>'I-313，314，315'!I11-'I-313，314，315'!H11</f>
        <v>-646</v>
      </c>
      <c r="I8" s="11">
        <f>ROUND(B8/'I-313，314，315'!B11*100,1)</f>
        <v>-2.8</v>
      </c>
      <c r="J8" s="11">
        <f>ROUND(C8/'I-313，314，315'!C11*100,1)</f>
        <v>-1.8</v>
      </c>
      <c r="K8" s="11">
        <f>ROUND(D8/'I-313，314，315'!D11*100,1)</f>
        <v>-1</v>
      </c>
      <c r="L8" s="11">
        <f>ROUND(E8/'I-313，314，315'!E11*100,1)</f>
        <v>-1.5</v>
      </c>
      <c r="M8" s="11">
        <f>ROUND(F8/'I-313，314，315'!F11*100,1)</f>
        <v>-2</v>
      </c>
      <c r="N8" s="11">
        <f>ROUND(G8/'I-313，314，315'!G11*100,1)</f>
        <v>-3.3</v>
      </c>
      <c r="O8" s="11">
        <f>ROUND(H8/'I-313，314，315'!H11*100,1)</f>
        <v>-4.3</v>
      </c>
    </row>
    <row r="9" spans="1:16" ht="15" customHeight="1" x14ac:dyDescent="0.2">
      <c r="A9" s="4" t="s">
        <v>25</v>
      </c>
      <c r="B9" s="18">
        <v>204</v>
      </c>
      <c r="C9" s="18">
        <v>37</v>
      </c>
      <c r="D9" s="18">
        <v>-78</v>
      </c>
      <c r="E9" s="18">
        <v>-221</v>
      </c>
      <c r="F9" s="18">
        <v>-357</v>
      </c>
      <c r="G9" s="18">
        <v>-485</v>
      </c>
      <c r="H9" s="18">
        <v>-594</v>
      </c>
      <c r="I9" s="13">
        <f>ROUND(B9/'I-313，314，315'!B11*100,1)</f>
        <v>1.2</v>
      </c>
      <c r="J9" s="13">
        <f>ROUND(C9/'I-313，314，315'!C11*100,1)</f>
        <v>0.2</v>
      </c>
      <c r="K9" s="13">
        <f>ROUND(D9/'I-313，314，315'!D11*100,1)</f>
        <v>-0.5</v>
      </c>
      <c r="L9" s="13">
        <f>ROUND(E9/'I-313，314，315'!E11*100,1)</f>
        <v>-1.4</v>
      </c>
      <c r="M9" s="13">
        <f>ROUND(F9/'I-313，314，315'!F11*100,1)</f>
        <v>-2.2000000000000002</v>
      </c>
      <c r="N9" s="13">
        <f>ROUND(G9/'I-313，314，315'!G11*100,1)</f>
        <v>-3.1</v>
      </c>
      <c r="O9" s="13">
        <f>ROUND(H9/'I-313，314，315'!H11*100,1)</f>
        <v>-3.9</v>
      </c>
    </row>
    <row r="10" spans="1:16" ht="15" customHeight="1" x14ac:dyDescent="0.2">
      <c r="A10" s="2" t="s">
        <v>26</v>
      </c>
      <c r="B10" s="5">
        <v>-684</v>
      </c>
      <c r="C10" s="5">
        <v>-332</v>
      </c>
      <c r="D10" s="5">
        <v>-83</v>
      </c>
      <c r="E10" s="5">
        <v>-16</v>
      </c>
      <c r="F10" s="5">
        <v>44</v>
      </c>
      <c r="G10" s="5">
        <v>-26</v>
      </c>
      <c r="H10" s="5">
        <v>-52</v>
      </c>
      <c r="I10" s="17">
        <f>ROUND(B10/'I-313，314，315'!B11*100,1)</f>
        <v>-4</v>
      </c>
      <c r="J10" s="17">
        <f>ROUND(C10/'I-313，314，315'!C11*100,1)</f>
        <v>-2</v>
      </c>
      <c r="K10" s="17">
        <f>ROUND(D10/'I-313，314，315'!D11*100,1)</f>
        <v>-0.5</v>
      </c>
      <c r="L10" s="17">
        <f>ROUND(E10/'I-313，314，315'!E11*100,1)</f>
        <v>-0.1</v>
      </c>
      <c r="M10" s="17">
        <f>ROUND(F10/'I-313，314，315'!F11*100,1)</f>
        <v>0.3</v>
      </c>
      <c r="N10" s="17">
        <f>ROUND(G10/'I-313，314，315'!G11*100,1)</f>
        <v>-0.2</v>
      </c>
      <c r="O10" s="17">
        <f>ROUND(H10/'I-313，314，315'!H11*100,1)</f>
        <v>-0.3</v>
      </c>
    </row>
    <row r="11" spans="1:16" ht="15" customHeight="1" x14ac:dyDescent="0.2">
      <c r="A11" s="3" t="s">
        <v>27</v>
      </c>
      <c r="B11" s="6">
        <v>-480</v>
      </c>
      <c r="C11" s="6">
        <v>-295</v>
      </c>
      <c r="D11" s="6">
        <v>-161</v>
      </c>
      <c r="E11" s="6">
        <v>-237</v>
      </c>
      <c r="F11" s="6">
        <v>-313</v>
      </c>
      <c r="G11" s="6">
        <v>-511</v>
      </c>
      <c r="H11" s="6">
        <v>-646</v>
      </c>
      <c r="I11" s="12">
        <f>ROUND(B11/'I-313，314，315'!B11*100,1)</f>
        <v>-2.8</v>
      </c>
      <c r="J11" s="12">
        <f>ROUND(C11/'I-313，314，315'!C11*100,1)</f>
        <v>-1.8</v>
      </c>
      <c r="K11" s="12">
        <f>ROUND(D11/'I-313，314，315'!D11*100,1)</f>
        <v>-1</v>
      </c>
      <c r="L11" s="12">
        <f>ROUND(E11/'I-313，314，315'!E11*100,1)</f>
        <v>-1.5</v>
      </c>
      <c r="M11" s="12">
        <f>ROUND(F11/'I-313，314，315'!F11*100,1)</f>
        <v>-2</v>
      </c>
      <c r="N11" s="12">
        <f>ROUND(G11/'I-313，314，315'!G11*100,1)</f>
        <v>-3.3</v>
      </c>
      <c r="O11" s="12">
        <f>ROUND(H11/'I-313，314，315'!H11*100,1)</f>
        <v>-4.3</v>
      </c>
    </row>
    <row r="14" spans="1:16" ht="18" customHeight="1" x14ac:dyDescent="0.2">
      <c r="A14" s="23" t="s">
        <v>105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9"/>
    </row>
    <row r="15" spans="1:16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5"/>
    </row>
    <row r="16" spans="1:16" ht="15" customHeight="1" x14ac:dyDescent="0.2">
      <c r="A16" s="19" t="s">
        <v>48</v>
      </c>
      <c r="B16" s="21" t="s">
        <v>35</v>
      </c>
      <c r="C16" s="22"/>
      <c r="D16" s="22"/>
      <c r="E16" s="22"/>
      <c r="F16" s="22"/>
      <c r="G16" s="22"/>
      <c r="H16" s="22"/>
      <c r="I16" s="21" t="s">
        <v>36</v>
      </c>
      <c r="J16" s="22"/>
      <c r="K16" s="22"/>
      <c r="L16" s="22"/>
      <c r="M16" s="22"/>
      <c r="N16" s="22"/>
      <c r="O16" s="22"/>
      <c r="P16" s="16"/>
    </row>
    <row r="17" spans="1:16" ht="15" customHeight="1" x14ac:dyDescent="0.2">
      <c r="A17" s="20"/>
      <c r="B17" s="1" t="s">
        <v>37</v>
      </c>
      <c r="C17" s="1" t="s">
        <v>38</v>
      </c>
      <c r="D17" s="1" t="s">
        <v>39</v>
      </c>
      <c r="E17" s="1" t="s">
        <v>40</v>
      </c>
      <c r="F17" s="1" t="s">
        <v>41</v>
      </c>
      <c r="G17" s="1" t="s">
        <v>42</v>
      </c>
      <c r="H17" s="1" t="s">
        <v>43</v>
      </c>
      <c r="I17" s="1" t="s">
        <v>37</v>
      </c>
      <c r="J17" s="1" t="s">
        <v>38</v>
      </c>
      <c r="K17" s="1" t="s">
        <v>39</v>
      </c>
      <c r="L17" s="1" t="s">
        <v>40</v>
      </c>
      <c r="M17" s="1" t="s">
        <v>41</v>
      </c>
      <c r="N17" s="1" t="s">
        <v>42</v>
      </c>
      <c r="O17" s="1" t="s">
        <v>43</v>
      </c>
    </row>
    <row r="18" spans="1:16" ht="15" customHeight="1" x14ac:dyDescent="0.2">
      <c r="A18" s="4" t="s">
        <v>44</v>
      </c>
      <c r="B18" s="5">
        <f>'I-313，314，315'!C18-'I-313，314，315'!B18</f>
        <v>-122</v>
      </c>
      <c r="C18" s="5">
        <f>'I-313，314，315'!D18-'I-313，314，315'!C18</f>
        <v>-241</v>
      </c>
      <c r="D18" s="5">
        <f>'I-313，314，315'!E18-'I-313，314，315'!D18</f>
        <v>-213</v>
      </c>
      <c r="E18" s="5">
        <f>'I-313，314，315'!F18-'I-313，314，315'!E18</f>
        <v>-39</v>
      </c>
      <c r="F18" s="5">
        <f>'I-313，314，315'!G18-'I-313，314，315'!F18</f>
        <v>6</v>
      </c>
      <c r="G18" s="5">
        <f>'I-313，314，315'!H18-'I-313，314，315'!G18</f>
        <v>-48</v>
      </c>
      <c r="H18" s="5">
        <f>'I-313，314，315'!I18-'I-313，314，315'!H18</f>
        <v>-94</v>
      </c>
      <c r="I18" s="11">
        <f>ROUND(B18/'I-313，314，315'!B18*100,1)</f>
        <v>-8</v>
      </c>
      <c r="J18" s="11">
        <f>ROUND(C18/'I-313，314，315'!C18*100,1)</f>
        <v>-17.2</v>
      </c>
      <c r="K18" s="11">
        <f>ROUND(D18/'I-313，314，315'!D18*100,1)</f>
        <v>-18.399999999999999</v>
      </c>
      <c r="L18" s="11">
        <f>ROUND(E18/'I-313，314，315'!E18*100,1)</f>
        <v>-4.0999999999999996</v>
      </c>
      <c r="M18" s="11">
        <f>ROUND(F18/'I-313，314，315'!F18*100,1)</f>
        <v>0.7</v>
      </c>
      <c r="N18" s="11">
        <f>ROUND(G18/'I-313，314，315'!G18*100,1)</f>
        <v>-5.3</v>
      </c>
      <c r="O18" s="11">
        <f>ROUND(H18/'I-313，314，315'!H18*100,1)</f>
        <v>-10.9</v>
      </c>
    </row>
    <row r="19" spans="1:16" ht="15" customHeight="1" x14ac:dyDescent="0.2">
      <c r="A19" s="2" t="s">
        <v>45</v>
      </c>
      <c r="B19" s="5">
        <f>'I-313，314，315'!C20-'I-313，314，315'!B20</f>
        <v>-50</v>
      </c>
      <c r="C19" s="5">
        <f>'I-313，314，315'!D20-'I-313，314，315'!C20</f>
        <v>-198</v>
      </c>
      <c r="D19" s="5">
        <f>'I-313，314，315'!E20-'I-313，314，315'!D20</f>
        <v>-379</v>
      </c>
      <c r="E19" s="5">
        <f>'I-313，314，315'!F20-'I-313，314，315'!E20</f>
        <v>-418</v>
      </c>
      <c r="F19" s="5">
        <f>'I-313，314，315'!G20-'I-313，314，315'!F20</f>
        <v>-401</v>
      </c>
      <c r="G19" s="5">
        <f>'I-313，314，315'!H20-'I-313，314，315'!G20</f>
        <v>-315</v>
      </c>
      <c r="H19" s="5">
        <f>'I-313，314，315'!I20-'I-313，314，315'!H20</f>
        <v>-244</v>
      </c>
      <c r="I19" s="11">
        <f>ROUND(B19/'I-313，314，315'!B20*100,1)</f>
        <v>-0.8</v>
      </c>
      <c r="J19" s="11">
        <f>ROUND(C19/'I-313，314，315'!C20*100,1)</f>
        <v>-3.3</v>
      </c>
      <c r="K19" s="11">
        <f>ROUND(D19/'I-313，314，315'!D20*100,1)</f>
        <v>-6.6</v>
      </c>
      <c r="L19" s="11">
        <f>ROUND(E19/'I-313，314，315'!E20*100,1)</f>
        <v>-7.8</v>
      </c>
      <c r="M19" s="11">
        <f>ROUND(F19/'I-313，314，315'!F20*100,1)</f>
        <v>-8.1999999999999993</v>
      </c>
      <c r="N19" s="11">
        <f>ROUND(G19/'I-313，314，315'!G20*100,1)</f>
        <v>-7</v>
      </c>
      <c r="O19" s="11">
        <f>ROUND(H19/'I-313，314，315'!H20*100,1)</f>
        <v>-5.8</v>
      </c>
    </row>
    <row r="20" spans="1:16" ht="15" customHeight="1" x14ac:dyDescent="0.2">
      <c r="A20" s="2" t="s">
        <v>12</v>
      </c>
      <c r="B20" s="5">
        <f>'I-313，314，315'!C22-'I-313，314，315'!B22</f>
        <v>306</v>
      </c>
      <c r="C20" s="5">
        <f>'I-313，314，315'!D22-'I-313，314，315'!C22</f>
        <v>212</v>
      </c>
      <c r="D20" s="5">
        <f>'I-313，314，315'!E22-'I-313，314，315'!D22</f>
        <v>396</v>
      </c>
      <c r="E20" s="5">
        <f>'I-313，314，315'!F22-'I-313，314，315'!E22</f>
        <v>246</v>
      </c>
      <c r="F20" s="5">
        <f>'I-313，314，315'!G22-'I-313，314，315'!F22</f>
        <v>158</v>
      </c>
      <c r="G20" s="5">
        <f>'I-313，314，315'!H22-'I-313，314，315'!G22</f>
        <v>40</v>
      </c>
      <c r="H20" s="5">
        <f>'I-313，314，315'!I22-'I-313，314，315'!H22</f>
        <v>-49</v>
      </c>
      <c r="I20" s="11">
        <f>ROUND(B20/'I-313，314，315'!B22*100,1)</f>
        <v>21.2</v>
      </c>
      <c r="J20" s="11">
        <f>ROUND(C20/'I-313，314，315'!C22*100,1)</f>
        <v>12.1</v>
      </c>
      <c r="K20" s="11">
        <f>ROUND(D20/'I-313，314，315'!D22*100,1)</f>
        <v>20.2</v>
      </c>
      <c r="L20" s="11">
        <f>ROUND(E20/'I-313，314，315'!E22*100,1)</f>
        <v>10.4</v>
      </c>
      <c r="M20" s="11">
        <f>ROUND(F20/'I-313，314，315'!F22*100,1)</f>
        <v>6.1</v>
      </c>
      <c r="N20" s="11">
        <f>ROUND(G20/'I-313，314，315'!G22*100,1)</f>
        <v>1.4</v>
      </c>
      <c r="O20" s="11">
        <f>ROUND(H20/'I-313，314，315'!H22*100,1)</f>
        <v>-1.7</v>
      </c>
    </row>
    <row r="21" spans="1:16" ht="15" customHeight="1" x14ac:dyDescent="0.2">
      <c r="A21" s="2" t="s">
        <v>27</v>
      </c>
      <c r="B21" s="5">
        <f>'I-313，314，315'!C24-'I-313，314，315'!B24</f>
        <v>134</v>
      </c>
      <c r="C21" s="5">
        <f>'I-313，314，315'!D24-'I-313，314，315'!C24</f>
        <v>-227</v>
      </c>
      <c r="D21" s="5">
        <f>'I-313，314，315'!E24-'I-313，314，315'!D24</f>
        <v>-196</v>
      </c>
      <c r="E21" s="5">
        <f>'I-313，314，315'!F24-'I-313，314，315'!E24</f>
        <v>-211</v>
      </c>
      <c r="F21" s="5">
        <f>'I-313，314，315'!G24-'I-313，314，315'!F24</f>
        <v>-237</v>
      </c>
      <c r="G21" s="5">
        <f>'I-313，314，315'!H24-'I-313，314，315'!G24</f>
        <v>-323</v>
      </c>
      <c r="H21" s="5">
        <f>'I-313，314，315'!I24-'I-313，314，315'!H24</f>
        <v>-387</v>
      </c>
      <c r="I21" s="11">
        <f>ROUND(B21/'I-313，314，315'!B24*100,1)</f>
        <v>1.5</v>
      </c>
      <c r="J21" s="11">
        <f>ROUND(C21/'I-313，314，315'!C24*100,1)</f>
        <v>-2.5</v>
      </c>
      <c r="K21" s="11">
        <f>ROUND(D21/'I-313，314，315'!D24*100,1)</f>
        <v>-2.2000000000000002</v>
      </c>
      <c r="L21" s="11">
        <f>ROUND(E21/'I-313，314，315'!E24*100,1)</f>
        <v>-2.4</v>
      </c>
      <c r="M21" s="11">
        <f>ROUND(F21/'I-313，314，315'!F24*100,1)</f>
        <v>-2.8</v>
      </c>
      <c r="N21" s="11">
        <f>ROUND(G21/'I-313，314，315'!G24*100,1)</f>
        <v>-3.9</v>
      </c>
      <c r="O21" s="11">
        <f>ROUND(H21/'I-313，314，315'!H24*100,1)</f>
        <v>-4.9000000000000004</v>
      </c>
    </row>
    <row r="22" spans="1:16" ht="15" customHeight="1" x14ac:dyDescent="0.2">
      <c r="A22" s="4" t="s">
        <v>25</v>
      </c>
      <c r="B22" s="18">
        <v>5</v>
      </c>
      <c r="C22" s="18">
        <v>-91</v>
      </c>
      <c r="D22" s="18">
        <v>-133</v>
      </c>
      <c r="E22" s="18">
        <v>-169</v>
      </c>
      <c r="F22" s="18">
        <v>-225</v>
      </c>
      <c r="G22" s="18">
        <v>-287</v>
      </c>
      <c r="H22" s="18">
        <v>-346</v>
      </c>
      <c r="I22" s="13">
        <f>ROUND(B22/'I-313，314，315'!B24*100,1)</f>
        <v>0.1</v>
      </c>
      <c r="J22" s="13">
        <f>ROUND(C22/'I-313，314，315'!C24*100,1)</f>
        <v>-1</v>
      </c>
      <c r="K22" s="13">
        <f>ROUND(D22/'I-313，314，315'!D24*100,1)</f>
        <v>-1.5</v>
      </c>
      <c r="L22" s="13">
        <f>ROUND(E22/'I-313，314，315'!E24*100,1)</f>
        <v>-2</v>
      </c>
      <c r="M22" s="13">
        <f>ROUND(F22/'I-313，314，315'!F24*100,1)</f>
        <v>-2.7</v>
      </c>
      <c r="N22" s="13">
        <f>ROUND(G22/'I-313，314，315'!G24*100,1)</f>
        <v>-3.5</v>
      </c>
      <c r="O22" s="13">
        <f>ROUND(H22/'I-313，314，315'!H24*100,1)</f>
        <v>-4.4000000000000004</v>
      </c>
    </row>
    <row r="23" spans="1:16" ht="15" customHeight="1" x14ac:dyDescent="0.2">
      <c r="A23" s="2" t="s">
        <v>26</v>
      </c>
      <c r="B23" s="5">
        <v>129</v>
      </c>
      <c r="C23" s="5">
        <v>-136</v>
      </c>
      <c r="D23" s="5">
        <v>-63</v>
      </c>
      <c r="E23" s="5">
        <v>-42</v>
      </c>
      <c r="F23" s="5">
        <v>-12</v>
      </c>
      <c r="G23" s="5">
        <v>-36</v>
      </c>
      <c r="H23" s="5">
        <v>-41</v>
      </c>
      <c r="I23" s="17">
        <f>ROUND(B23/'I-313，314，315'!B24*100,1)</f>
        <v>1.4</v>
      </c>
      <c r="J23" s="17">
        <f>ROUND(C23/'I-313，314，315'!C24*100,1)</f>
        <v>-1.5</v>
      </c>
      <c r="K23" s="17">
        <f>ROUND(D23/'I-313，314，315'!D24*100,1)</f>
        <v>-0.7</v>
      </c>
      <c r="L23" s="17">
        <f>ROUND(E23/'I-313，314，315'!E24*100,1)</f>
        <v>-0.5</v>
      </c>
      <c r="M23" s="17">
        <f>ROUND(F23/'I-313，314，315'!F24*100,1)</f>
        <v>-0.1</v>
      </c>
      <c r="N23" s="17">
        <f>ROUND(G23/'I-313，314，315'!G24*100,1)</f>
        <v>-0.4</v>
      </c>
      <c r="O23" s="17">
        <f>ROUND(H23/'I-313，314，315'!H24*100,1)</f>
        <v>-0.5</v>
      </c>
    </row>
    <row r="24" spans="1:16" ht="15" customHeight="1" x14ac:dyDescent="0.2">
      <c r="A24" s="3" t="s">
        <v>27</v>
      </c>
      <c r="B24" s="6">
        <v>134</v>
      </c>
      <c r="C24" s="6">
        <v>-227</v>
      </c>
      <c r="D24" s="6">
        <v>-196</v>
      </c>
      <c r="E24" s="6">
        <v>-211</v>
      </c>
      <c r="F24" s="6">
        <v>-237</v>
      </c>
      <c r="G24" s="6">
        <v>-323</v>
      </c>
      <c r="H24" s="6">
        <v>-387</v>
      </c>
      <c r="I24" s="12">
        <f>ROUND(B24/'I-313，314，315'!B24*100,1)</f>
        <v>1.5</v>
      </c>
      <c r="J24" s="12">
        <f>ROUND(C24/'I-313，314，315'!C24*100,1)</f>
        <v>-2.5</v>
      </c>
      <c r="K24" s="12">
        <f>ROUND(D24/'I-313，314，315'!D24*100,1)</f>
        <v>-2.2000000000000002</v>
      </c>
      <c r="L24" s="12">
        <f>ROUND(E24/'I-313，314，315'!E24*100,1)</f>
        <v>-2.4</v>
      </c>
      <c r="M24" s="12">
        <f>ROUND(F24/'I-313，314，315'!F24*100,1)</f>
        <v>-2.8</v>
      </c>
      <c r="N24" s="12">
        <f>ROUND(G24/'I-313，314，315'!G24*100,1)</f>
        <v>-3.9</v>
      </c>
      <c r="O24" s="12">
        <f>ROUND(H24/'I-313，314，315'!H24*100,1)</f>
        <v>-4.9000000000000004</v>
      </c>
    </row>
    <row r="27" spans="1:16" ht="18" customHeight="1" x14ac:dyDescent="0.2">
      <c r="A27" s="23" t="s">
        <v>106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9"/>
    </row>
    <row r="28" spans="1:16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5"/>
    </row>
    <row r="29" spans="1:16" ht="15" customHeight="1" x14ac:dyDescent="0.2">
      <c r="A29" s="19" t="s">
        <v>48</v>
      </c>
      <c r="B29" s="21" t="s">
        <v>35</v>
      </c>
      <c r="C29" s="22"/>
      <c r="D29" s="22"/>
      <c r="E29" s="22"/>
      <c r="F29" s="22"/>
      <c r="G29" s="22"/>
      <c r="H29" s="22"/>
      <c r="I29" s="21" t="s">
        <v>36</v>
      </c>
      <c r="J29" s="22"/>
      <c r="K29" s="22"/>
      <c r="L29" s="22"/>
      <c r="M29" s="22"/>
      <c r="N29" s="22"/>
      <c r="O29" s="22"/>
      <c r="P29" s="16"/>
    </row>
    <row r="30" spans="1:16" ht="15" customHeight="1" x14ac:dyDescent="0.2">
      <c r="A30" s="20"/>
      <c r="B30" s="1" t="s">
        <v>37</v>
      </c>
      <c r="C30" s="1" t="s">
        <v>38</v>
      </c>
      <c r="D30" s="1" t="s">
        <v>39</v>
      </c>
      <c r="E30" s="1" t="s">
        <v>40</v>
      </c>
      <c r="F30" s="1" t="s">
        <v>41</v>
      </c>
      <c r="G30" s="1" t="s">
        <v>42</v>
      </c>
      <c r="H30" s="1" t="s">
        <v>43</v>
      </c>
      <c r="I30" s="1" t="s">
        <v>37</v>
      </c>
      <c r="J30" s="1" t="s">
        <v>38</v>
      </c>
      <c r="K30" s="1" t="s">
        <v>39</v>
      </c>
      <c r="L30" s="1" t="s">
        <v>40</v>
      </c>
      <c r="M30" s="1" t="s">
        <v>41</v>
      </c>
      <c r="N30" s="1" t="s">
        <v>42</v>
      </c>
      <c r="O30" s="1" t="s">
        <v>43</v>
      </c>
    </row>
    <row r="31" spans="1:16" ht="15" customHeight="1" x14ac:dyDescent="0.2">
      <c r="A31" s="4" t="s">
        <v>44</v>
      </c>
      <c r="B31" s="5">
        <f>'I-313，314，315'!C31-'I-313，314，315'!B31</f>
        <v>-39</v>
      </c>
      <c r="C31" s="5">
        <f>'I-313，314，315'!D31-'I-313，314，315'!C31</f>
        <v>-58</v>
      </c>
      <c r="D31" s="5">
        <f>'I-313，314，315'!E31-'I-313，314，315'!D31</f>
        <v>-26</v>
      </c>
      <c r="E31" s="5">
        <f>'I-313，314，315'!F31-'I-313，314，315'!E31</f>
        <v>-12</v>
      </c>
      <c r="F31" s="5">
        <f>'I-313，314，315'!G31-'I-313，314，315'!F31</f>
        <v>-8</v>
      </c>
      <c r="G31" s="5">
        <f>'I-313，314，315'!H31-'I-313，314，315'!G31</f>
        <v>-12</v>
      </c>
      <c r="H31" s="5">
        <f>'I-313，314，315'!I31-'I-313，314，315'!H31</f>
        <v>-10</v>
      </c>
      <c r="I31" s="11">
        <f>ROUND(B31/'I-313，314，315'!B31*100,1)</f>
        <v>-19</v>
      </c>
      <c r="J31" s="11">
        <f>ROUND(C31/'I-313，314，315'!C31*100,1)</f>
        <v>-34.9</v>
      </c>
      <c r="K31" s="11">
        <f>ROUND(D31/'I-313，314，315'!D31*100,1)</f>
        <v>-24.1</v>
      </c>
      <c r="L31" s="11">
        <f>ROUND(E31/'I-313，314，315'!E31*100,1)</f>
        <v>-14.6</v>
      </c>
      <c r="M31" s="11">
        <f>ROUND(F31/'I-313，314，315'!F31*100,1)</f>
        <v>-11.4</v>
      </c>
      <c r="N31" s="11">
        <f>ROUND(G31/'I-313，314，315'!G31*100,1)</f>
        <v>-19.399999999999999</v>
      </c>
      <c r="O31" s="11">
        <f>ROUND(H31/'I-313，314，315'!H31*100,1)</f>
        <v>-20</v>
      </c>
    </row>
    <row r="32" spans="1:16" ht="15" customHeight="1" x14ac:dyDescent="0.2">
      <c r="A32" s="2" t="s">
        <v>45</v>
      </c>
      <c r="B32" s="5">
        <f>'I-313，314，315'!C33-'I-313，314，315'!B33</f>
        <v>-86</v>
      </c>
      <c r="C32" s="5">
        <f>'I-313，314，315'!D33-'I-313，314，315'!C33</f>
        <v>-44</v>
      </c>
      <c r="D32" s="5">
        <f>'I-313，314，315'!E33-'I-313，314，315'!D33</f>
        <v>-89</v>
      </c>
      <c r="E32" s="5">
        <f>'I-313，314，315'!F33-'I-313，314，315'!E33</f>
        <v>-98</v>
      </c>
      <c r="F32" s="5">
        <f>'I-313，314，315'!G33-'I-313，314，315'!F33</f>
        <v>-85</v>
      </c>
      <c r="G32" s="5">
        <f>'I-313，314，315'!H33-'I-313，314，315'!G33</f>
        <v>-76</v>
      </c>
      <c r="H32" s="5">
        <f>'I-313，314，315'!I33-'I-313，314，315'!H33</f>
        <v>-56</v>
      </c>
      <c r="I32" s="11">
        <f>ROUND(B32/'I-313，314，315'!B33*100,1)</f>
        <v>-10.3</v>
      </c>
      <c r="J32" s="11">
        <f>ROUND(C32/'I-313，314，315'!C33*100,1)</f>
        <v>-5.9</v>
      </c>
      <c r="K32" s="11">
        <f>ROUND(D32/'I-313，314，315'!D33*100,1)</f>
        <v>-12.7</v>
      </c>
      <c r="L32" s="11">
        <f>ROUND(E32/'I-313，314，315'!E33*100,1)</f>
        <v>-16</v>
      </c>
      <c r="M32" s="11">
        <f>ROUND(F32/'I-313，314，315'!F33*100,1)</f>
        <v>-16.5</v>
      </c>
      <c r="N32" s="11">
        <f>ROUND(G32/'I-313，314，315'!G33*100,1)</f>
        <v>-17.7</v>
      </c>
      <c r="O32" s="11">
        <f>ROUND(H32/'I-313，314，315'!H33*100,1)</f>
        <v>-15.9</v>
      </c>
    </row>
    <row r="33" spans="1:15" ht="15" customHeight="1" x14ac:dyDescent="0.2">
      <c r="A33" s="2" t="s">
        <v>12</v>
      </c>
      <c r="B33" s="5">
        <f>'I-313，314，315'!C35-'I-313，314，315'!B35</f>
        <v>21</v>
      </c>
      <c r="C33" s="5">
        <f>'I-313，314，315'!D35-'I-313，314，315'!C35</f>
        <v>-30</v>
      </c>
      <c r="D33" s="5">
        <f>'I-313，314，315'!E35-'I-313，314，315'!D35</f>
        <v>-11</v>
      </c>
      <c r="E33" s="5">
        <f>'I-313，314，315'!F35-'I-313，314，315'!E35</f>
        <v>-17</v>
      </c>
      <c r="F33" s="5">
        <f>'I-313，314，315'!G35-'I-313，314，315'!F35</f>
        <v>-24</v>
      </c>
      <c r="G33" s="5">
        <f>'I-313，314，315'!H35-'I-313，314，315'!G35</f>
        <v>-14</v>
      </c>
      <c r="H33" s="5">
        <f>'I-313，314，315'!I35-'I-313，314，315'!H35</f>
        <v>-24</v>
      </c>
      <c r="I33" s="11">
        <f>ROUND(B33/'I-313，314，315'!B35*100,1)</f>
        <v>5.0999999999999996</v>
      </c>
      <c r="J33" s="11">
        <f>ROUND(C33/'I-313，314，315'!C35*100,1)</f>
        <v>-6.9</v>
      </c>
      <c r="K33" s="11">
        <f>ROUND(D33/'I-313，314，315'!D35*100,1)</f>
        <v>-2.7</v>
      </c>
      <c r="L33" s="11">
        <f>ROUND(E33/'I-313，314，315'!E35*100,1)</f>
        <v>-4.3</v>
      </c>
      <c r="M33" s="11">
        <f>ROUND(F33/'I-313，314，315'!F35*100,1)</f>
        <v>-6.3</v>
      </c>
      <c r="N33" s="11">
        <f>ROUND(G33/'I-313，314，315'!G35*100,1)</f>
        <v>-4</v>
      </c>
      <c r="O33" s="11">
        <f>ROUND(H33/'I-313，314，315'!H35*100,1)</f>
        <v>-7.1</v>
      </c>
    </row>
    <row r="34" spans="1:15" ht="15" customHeight="1" x14ac:dyDescent="0.2">
      <c r="A34" s="2" t="s">
        <v>27</v>
      </c>
      <c r="B34" s="5">
        <f>'I-313，314，315'!C37-'I-313，314，315'!B37</f>
        <v>-104</v>
      </c>
      <c r="C34" s="5">
        <f>'I-313，314，315'!D37-'I-313，314，315'!C37</f>
        <v>-132</v>
      </c>
      <c r="D34" s="5">
        <f>'I-313，314，315'!E37-'I-313，314，315'!D37</f>
        <v>-126</v>
      </c>
      <c r="E34" s="5">
        <f>'I-313，314，315'!F37-'I-313，314，315'!E37</f>
        <v>-127</v>
      </c>
      <c r="F34" s="5">
        <f>'I-313，314，315'!G37-'I-313，314，315'!F37</f>
        <v>-117</v>
      </c>
      <c r="G34" s="5">
        <f>'I-313，314，315'!H37-'I-313，314，315'!G37</f>
        <v>-102</v>
      </c>
      <c r="H34" s="5">
        <f>'I-313，314，315'!I37-'I-313，314，315'!H37</f>
        <v>-90</v>
      </c>
      <c r="I34" s="11">
        <f>ROUND(B34/'I-313，314，315'!B37*100,1)</f>
        <v>-7.2</v>
      </c>
      <c r="J34" s="11">
        <f>ROUND(C34/'I-313，314，315'!C37*100,1)</f>
        <v>-9.8000000000000007</v>
      </c>
      <c r="K34" s="11">
        <f>ROUND(D34/'I-313，314，315'!D37*100,1)</f>
        <v>-10.4</v>
      </c>
      <c r="L34" s="11">
        <f>ROUND(E34/'I-313，314，315'!E37*100,1)</f>
        <v>-11.7</v>
      </c>
      <c r="M34" s="11">
        <f>ROUND(F34/'I-313，314，315'!F37*100,1)</f>
        <v>-12.2</v>
      </c>
      <c r="N34" s="11">
        <f>ROUND(G34/'I-313，314，315'!G37*100,1)</f>
        <v>-12.1</v>
      </c>
      <c r="O34" s="11">
        <f>ROUND(H34/'I-313，314，315'!H37*100,1)</f>
        <v>-12.1</v>
      </c>
    </row>
    <row r="35" spans="1:15" ht="15" customHeight="1" x14ac:dyDescent="0.2">
      <c r="A35" s="4" t="s">
        <v>25</v>
      </c>
      <c r="B35" s="18">
        <v>-56</v>
      </c>
      <c r="C35" s="18">
        <v>-66</v>
      </c>
      <c r="D35" s="18">
        <v>-73</v>
      </c>
      <c r="E35" s="18">
        <v>-77</v>
      </c>
      <c r="F35" s="18">
        <v>-79</v>
      </c>
      <c r="G35" s="18">
        <v>-69</v>
      </c>
      <c r="H35" s="18">
        <v>-58</v>
      </c>
      <c r="I35" s="13">
        <f>ROUND(B35/'I-313，314，315'!B37*100,1)</f>
        <v>-3.9</v>
      </c>
      <c r="J35" s="13">
        <f>ROUND(C35/'I-313，314，315'!C37*100,1)</f>
        <v>-4.9000000000000004</v>
      </c>
      <c r="K35" s="13">
        <f>ROUND(D35/'I-313，314，315'!D37*100,1)</f>
        <v>-6</v>
      </c>
      <c r="L35" s="13">
        <f>ROUND(E35/'I-313，314，315'!E37*100,1)</f>
        <v>-7.1</v>
      </c>
      <c r="M35" s="13">
        <f>ROUND(F35/'I-313，314，315'!F37*100,1)</f>
        <v>-8.1999999999999993</v>
      </c>
      <c r="N35" s="13">
        <f>ROUND(G35/'I-313，314，315'!G37*100,1)</f>
        <v>-8.1999999999999993</v>
      </c>
      <c r="O35" s="13">
        <f>ROUND(H35/'I-313，314，315'!H37*100,1)</f>
        <v>-7.8</v>
      </c>
    </row>
    <row r="36" spans="1:15" ht="15" customHeight="1" x14ac:dyDescent="0.2">
      <c r="A36" s="2" t="s">
        <v>26</v>
      </c>
      <c r="B36" s="5">
        <v>-48</v>
      </c>
      <c r="C36" s="5">
        <v>-66</v>
      </c>
      <c r="D36" s="5">
        <v>-53</v>
      </c>
      <c r="E36" s="5">
        <v>-50</v>
      </c>
      <c r="F36" s="5">
        <v>-38</v>
      </c>
      <c r="G36" s="5">
        <v>-33</v>
      </c>
      <c r="H36" s="5">
        <v>-32</v>
      </c>
      <c r="I36" s="17">
        <f>ROUND(B36/'I-313，314，315'!B37*100,1)</f>
        <v>-3.3</v>
      </c>
      <c r="J36" s="17">
        <f>ROUND(C36/'I-313，314，315'!C37*100,1)</f>
        <v>-4.9000000000000004</v>
      </c>
      <c r="K36" s="17">
        <f>ROUND(D36/'I-313，314，315'!D37*100,1)</f>
        <v>-4.4000000000000004</v>
      </c>
      <c r="L36" s="17">
        <f>ROUND(E36/'I-313，314，315'!E37*100,1)</f>
        <v>-4.5999999999999996</v>
      </c>
      <c r="M36" s="17">
        <f>ROUND(F36/'I-313，314，315'!F37*100,1)</f>
        <v>-4</v>
      </c>
      <c r="N36" s="17">
        <f>ROUND(G36/'I-313，314，315'!G37*100,1)</f>
        <v>-3.9</v>
      </c>
      <c r="O36" s="17">
        <f>ROUND(H36/'I-313，314，315'!H37*100,1)</f>
        <v>-4.3</v>
      </c>
    </row>
    <row r="37" spans="1:15" ht="15" customHeight="1" x14ac:dyDescent="0.2">
      <c r="A37" s="3" t="s">
        <v>27</v>
      </c>
      <c r="B37" s="6">
        <v>-104</v>
      </c>
      <c r="C37" s="6">
        <v>-132</v>
      </c>
      <c r="D37" s="6">
        <v>-126</v>
      </c>
      <c r="E37" s="6">
        <v>-127</v>
      </c>
      <c r="F37" s="6">
        <v>-117</v>
      </c>
      <c r="G37" s="6">
        <v>-102</v>
      </c>
      <c r="H37" s="6">
        <v>-90</v>
      </c>
      <c r="I37" s="12">
        <f>ROUND(B37/'I-313，314，315'!B37*100,1)</f>
        <v>-7.2</v>
      </c>
      <c r="J37" s="12">
        <f>ROUND(C37/'I-313，314，315'!C37*100,1)</f>
        <v>-9.8000000000000007</v>
      </c>
      <c r="K37" s="12">
        <f>ROUND(D37/'I-313，314，315'!D37*100,1)</f>
        <v>-10.4</v>
      </c>
      <c r="L37" s="12">
        <f>ROUND(E37/'I-313，314，315'!E37*100,1)</f>
        <v>-11.7</v>
      </c>
      <c r="M37" s="12">
        <f>ROUND(F37/'I-313，314，315'!F37*100,1)</f>
        <v>-12.2</v>
      </c>
      <c r="N37" s="12">
        <f>ROUND(G37/'I-313，314，315'!G37*100,1)</f>
        <v>-12.1</v>
      </c>
      <c r="O37" s="12">
        <f>ROUND(H37/'I-313，314，315'!H37*100,1)</f>
        <v>-12.1</v>
      </c>
    </row>
  </sheetData>
  <mergeCells count="12">
    <mergeCell ref="A29:A30"/>
    <mergeCell ref="B29:H29"/>
    <mergeCell ref="I29:O29"/>
    <mergeCell ref="A27:O27"/>
    <mergeCell ref="B3:H3"/>
    <mergeCell ref="I3:O3"/>
    <mergeCell ref="A1:O1"/>
    <mergeCell ref="A3:A4"/>
    <mergeCell ref="A14:O14"/>
    <mergeCell ref="A16:A17"/>
    <mergeCell ref="B16:H16"/>
    <mergeCell ref="I16:O16"/>
  </mergeCells>
  <phoneticPr fontId="1"/>
  <pageMargins left="0.59055118110236227" right="0.59055118110236227" top="0.59055118110236227" bottom="0.59055118110236227" header="0.51181102362204722" footer="0.51181102362204722"/>
  <pageSetup paperSize="9" orientation="landscape" horizontalDpi="3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zoomScaleNormal="100" workbookViewId="0">
      <selection activeCell="S11" sqref="S11"/>
    </sheetView>
  </sheetViews>
  <sheetFormatPr defaultRowHeight="13" x14ac:dyDescent="0.2"/>
  <cols>
    <col min="1" max="1" width="11.08984375" customWidth="1"/>
    <col min="2" max="9" width="8.453125" customWidth="1"/>
    <col min="10" max="17" width="7.08984375" customWidth="1"/>
  </cols>
  <sheetData>
    <row r="1" spans="1:17" ht="18" customHeight="1" x14ac:dyDescent="0.2">
      <c r="A1" s="23" t="s">
        <v>53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" customHeight="1" x14ac:dyDescent="0.2">
      <c r="A3" s="19" t="s">
        <v>14</v>
      </c>
      <c r="B3" s="21" t="s">
        <v>8</v>
      </c>
      <c r="C3" s="22"/>
      <c r="D3" s="22"/>
      <c r="E3" s="22"/>
      <c r="F3" s="22"/>
      <c r="G3" s="22"/>
      <c r="H3" s="22"/>
      <c r="I3" s="22"/>
      <c r="J3" s="21" t="s">
        <v>9</v>
      </c>
      <c r="K3" s="22"/>
      <c r="L3" s="22"/>
      <c r="M3" s="22"/>
      <c r="N3" s="22"/>
      <c r="O3" s="22"/>
      <c r="P3" s="22"/>
      <c r="Q3" s="22"/>
    </row>
    <row r="4" spans="1:17" ht="15" customHeight="1" x14ac:dyDescent="0.2">
      <c r="A4" s="20"/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</row>
    <row r="5" spans="1:17" ht="15" customHeight="1" x14ac:dyDescent="0.2">
      <c r="A5" s="4" t="s">
        <v>23</v>
      </c>
      <c r="B5" s="5">
        <v>2145</v>
      </c>
      <c r="C5" s="5">
        <v>1900</v>
      </c>
      <c r="D5" s="5">
        <v>1557</v>
      </c>
      <c r="E5" s="5">
        <v>1271</v>
      </c>
      <c r="F5" s="5">
        <v>1107</v>
      </c>
      <c r="G5" s="5">
        <v>1015</v>
      </c>
      <c r="H5" s="5">
        <v>916</v>
      </c>
      <c r="I5" s="5">
        <v>806</v>
      </c>
      <c r="J5" s="11">
        <f t="shared" ref="J5:Q5" si="0">B5/$C5*100</f>
        <v>112.89473684210527</v>
      </c>
      <c r="K5" s="11">
        <f t="shared" si="0"/>
        <v>100</v>
      </c>
      <c r="L5" s="11">
        <f t="shared" si="0"/>
        <v>81.94736842105263</v>
      </c>
      <c r="M5" s="11">
        <f t="shared" si="0"/>
        <v>66.89473684210526</v>
      </c>
      <c r="N5" s="11">
        <f t="shared" si="0"/>
        <v>58.263157894736835</v>
      </c>
      <c r="O5" s="11">
        <f t="shared" si="0"/>
        <v>53.421052631578945</v>
      </c>
      <c r="P5" s="11">
        <f t="shared" si="0"/>
        <v>48.210526315789473</v>
      </c>
      <c r="Q5" s="11">
        <f t="shared" si="0"/>
        <v>42.421052631578945</v>
      </c>
    </row>
    <row r="6" spans="1:17" ht="15" customHeight="1" x14ac:dyDescent="0.2">
      <c r="A6" s="2"/>
      <c r="B6" s="10">
        <f>B5/B$11*100</f>
        <v>16.05178477886702</v>
      </c>
      <c r="C6" s="10">
        <f t="shared" ref="C6:I6" si="1">C5/C$11*100</f>
        <v>14.896119168953351</v>
      </c>
      <c r="D6" s="10">
        <f t="shared" si="1"/>
        <v>12.840178129638794</v>
      </c>
      <c r="E6" s="10">
        <f t="shared" si="1"/>
        <v>11.021505376344086</v>
      </c>
      <c r="F6" s="10">
        <f t="shared" si="1"/>
        <v>10.151306740027511</v>
      </c>
      <c r="G6" s="10">
        <f t="shared" si="1"/>
        <v>9.8697005056398286</v>
      </c>
      <c r="H6" s="10">
        <f t="shared" si="1"/>
        <v>9.5625848209625222</v>
      </c>
      <c r="I6" s="10">
        <f t="shared" si="1"/>
        <v>9.1310751104565533</v>
      </c>
    </row>
    <row r="7" spans="1:17" ht="15" customHeight="1" x14ac:dyDescent="0.2">
      <c r="A7" s="2" t="s">
        <v>24</v>
      </c>
      <c r="B7" s="5">
        <v>9051</v>
      </c>
      <c r="C7" s="5">
        <v>8300</v>
      </c>
      <c r="D7" s="5">
        <v>7645</v>
      </c>
      <c r="E7" s="5">
        <v>6983</v>
      </c>
      <c r="F7" s="5">
        <v>6239</v>
      </c>
      <c r="G7" s="5">
        <v>5617</v>
      </c>
      <c r="H7" s="5">
        <v>4953</v>
      </c>
      <c r="I7" s="5">
        <v>4329</v>
      </c>
      <c r="J7" s="11">
        <f t="shared" ref="J7:Q7" si="2">B7/$C7*100</f>
        <v>109.04819277108433</v>
      </c>
      <c r="K7" s="11">
        <f t="shared" si="2"/>
        <v>100</v>
      </c>
      <c r="L7" s="11">
        <f t="shared" si="2"/>
        <v>92.108433734939752</v>
      </c>
      <c r="M7" s="11">
        <f t="shared" si="2"/>
        <v>84.132530120481931</v>
      </c>
      <c r="N7" s="11">
        <f t="shared" si="2"/>
        <v>75.168674698795172</v>
      </c>
      <c r="O7" s="11">
        <f t="shared" si="2"/>
        <v>67.674698795180717</v>
      </c>
      <c r="P7" s="11">
        <f t="shared" si="2"/>
        <v>59.674698795180724</v>
      </c>
      <c r="Q7" s="11">
        <f t="shared" si="2"/>
        <v>52.156626506024097</v>
      </c>
    </row>
    <row r="8" spans="1:17" ht="15" customHeight="1" x14ac:dyDescent="0.2">
      <c r="A8" s="2"/>
      <c r="B8" s="10">
        <f t="shared" ref="B8:I8" si="3">B7/B$11*100</f>
        <v>67.731796752226288</v>
      </c>
      <c r="C8" s="10">
        <f t="shared" si="3"/>
        <v>65.072520580164635</v>
      </c>
      <c r="D8" s="10">
        <f t="shared" si="3"/>
        <v>63.046346693056243</v>
      </c>
      <c r="E8" s="10">
        <f t="shared" si="3"/>
        <v>60.55324314949705</v>
      </c>
      <c r="F8" s="10">
        <f t="shared" si="3"/>
        <v>57.212287941311324</v>
      </c>
      <c r="G8" s="10">
        <f t="shared" si="3"/>
        <v>54.618825359782186</v>
      </c>
      <c r="H8" s="10">
        <f t="shared" si="3"/>
        <v>51.706858753523335</v>
      </c>
      <c r="I8" s="10">
        <f t="shared" si="3"/>
        <v>49.042709867452132</v>
      </c>
    </row>
    <row r="9" spans="1:17" ht="15" customHeight="1" x14ac:dyDescent="0.2">
      <c r="A9" s="2" t="s">
        <v>12</v>
      </c>
      <c r="B9" s="5">
        <v>2167</v>
      </c>
      <c r="C9" s="5">
        <v>2555</v>
      </c>
      <c r="D9" s="5">
        <v>2924</v>
      </c>
      <c r="E9" s="5">
        <v>3278</v>
      </c>
      <c r="F9" s="5">
        <v>3559</v>
      </c>
      <c r="G9" s="5">
        <v>3652</v>
      </c>
      <c r="H9" s="5">
        <v>3710</v>
      </c>
      <c r="I9" s="5">
        <v>3692</v>
      </c>
      <c r="J9" s="11">
        <f t="shared" ref="J9:Q9" si="4">B9/$C9*100</f>
        <v>84.814090019569477</v>
      </c>
      <c r="K9" s="11">
        <f t="shared" si="4"/>
        <v>100</v>
      </c>
      <c r="L9" s="11">
        <f t="shared" si="4"/>
        <v>114.44227005870842</v>
      </c>
      <c r="M9" s="11">
        <f t="shared" si="4"/>
        <v>128.29745596868884</v>
      </c>
      <c r="N9" s="11">
        <f t="shared" si="4"/>
        <v>139.29549902152644</v>
      </c>
      <c r="O9" s="11">
        <f t="shared" si="4"/>
        <v>142.93542074363992</v>
      </c>
      <c r="P9" s="11">
        <f t="shared" si="4"/>
        <v>145.20547945205479</v>
      </c>
      <c r="Q9" s="11">
        <f t="shared" si="4"/>
        <v>144.5009784735812</v>
      </c>
    </row>
    <row r="10" spans="1:17" ht="15" customHeight="1" x14ac:dyDescent="0.2">
      <c r="A10" s="2"/>
      <c r="B10" s="10">
        <f t="shared" ref="B10:I10" si="5">B9/B$11*100</f>
        <v>16.216418468906681</v>
      </c>
      <c r="C10" s="10">
        <f t="shared" si="5"/>
        <v>20.031360250882006</v>
      </c>
      <c r="D10" s="10">
        <f t="shared" si="5"/>
        <v>24.113475177304963</v>
      </c>
      <c r="E10" s="10">
        <f t="shared" si="5"/>
        <v>28.425251474158863</v>
      </c>
      <c r="F10" s="10">
        <f t="shared" si="5"/>
        <v>32.636405318661168</v>
      </c>
      <c r="G10" s="10">
        <f t="shared" si="5"/>
        <v>35.511474134577988</v>
      </c>
      <c r="H10" s="10">
        <f t="shared" si="5"/>
        <v>38.730556425514145</v>
      </c>
      <c r="I10" s="10">
        <f t="shared" si="5"/>
        <v>41.826215022091311</v>
      </c>
    </row>
    <row r="11" spans="1:17" ht="15" customHeight="1" x14ac:dyDescent="0.2">
      <c r="A11" s="3" t="s">
        <v>13</v>
      </c>
      <c r="B11" s="6">
        <v>13363</v>
      </c>
      <c r="C11" s="6">
        <v>12755</v>
      </c>
      <c r="D11" s="6">
        <v>12126</v>
      </c>
      <c r="E11" s="6">
        <v>11532</v>
      </c>
      <c r="F11" s="6">
        <v>10905</v>
      </c>
      <c r="G11" s="6">
        <v>10284</v>
      </c>
      <c r="H11" s="6">
        <v>9579</v>
      </c>
      <c r="I11" s="6">
        <v>8827</v>
      </c>
      <c r="J11" s="12">
        <f t="shared" ref="J11:Q11" si="6">B11/$C11*100</f>
        <v>104.76675813406506</v>
      </c>
      <c r="K11" s="12">
        <f t="shared" si="6"/>
        <v>100</v>
      </c>
      <c r="L11" s="12">
        <f t="shared" si="6"/>
        <v>95.068600548804397</v>
      </c>
      <c r="M11" s="12">
        <f t="shared" si="6"/>
        <v>90.411603292826342</v>
      </c>
      <c r="N11" s="12">
        <f t="shared" si="6"/>
        <v>85.495883967071734</v>
      </c>
      <c r="O11" s="12">
        <f t="shared" si="6"/>
        <v>80.627205017640136</v>
      </c>
      <c r="P11" s="12">
        <f t="shared" si="6"/>
        <v>75.0999607996864</v>
      </c>
      <c r="Q11" s="12">
        <f t="shared" si="6"/>
        <v>69.204233633869066</v>
      </c>
    </row>
    <row r="14" spans="1:17" ht="18" customHeight="1" x14ac:dyDescent="0.2">
      <c r="A14" s="23" t="s">
        <v>54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15" customHeight="1" x14ac:dyDescent="0.2">
      <c r="A16" s="19" t="s">
        <v>14</v>
      </c>
      <c r="B16" s="21" t="s">
        <v>8</v>
      </c>
      <c r="C16" s="22"/>
      <c r="D16" s="22"/>
      <c r="E16" s="22"/>
      <c r="F16" s="22"/>
      <c r="G16" s="22"/>
      <c r="H16" s="22"/>
      <c r="I16" s="22"/>
      <c r="J16" s="21" t="s">
        <v>9</v>
      </c>
      <c r="K16" s="22"/>
      <c r="L16" s="22"/>
      <c r="M16" s="22"/>
      <c r="N16" s="22"/>
      <c r="O16" s="22"/>
      <c r="P16" s="22"/>
      <c r="Q16" s="22"/>
    </row>
    <row r="17" spans="1:17" ht="15" customHeight="1" x14ac:dyDescent="0.2">
      <c r="A17" s="20"/>
      <c r="B17" s="1" t="s">
        <v>15</v>
      </c>
      <c r="C17" s="1" t="s">
        <v>16</v>
      </c>
      <c r="D17" s="1" t="s">
        <v>17</v>
      </c>
      <c r="E17" s="1" t="s">
        <v>18</v>
      </c>
      <c r="F17" s="1" t="s">
        <v>19</v>
      </c>
      <c r="G17" s="1" t="s">
        <v>20</v>
      </c>
      <c r="H17" s="1" t="s">
        <v>21</v>
      </c>
      <c r="I17" s="1" t="s">
        <v>22</v>
      </c>
      <c r="J17" s="1" t="s">
        <v>15</v>
      </c>
      <c r="K17" s="1" t="s">
        <v>16</v>
      </c>
      <c r="L17" s="1" t="s">
        <v>17</v>
      </c>
      <c r="M17" s="1" t="s">
        <v>18</v>
      </c>
      <c r="N17" s="1" t="s">
        <v>19</v>
      </c>
      <c r="O17" s="1" t="s">
        <v>20</v>
      </c>
      <c r="P17" s="1" t="s">
        <v>21</v>
      </c>
      <c r="Q17" s="1" t="s">
        <v>22</v>
      </c>
    </row>
    <row r="18" spans="1:17" ht="15" customHeight="1" x14ac:dyDescent="0.2">
      <c r="A18" s="4" t="s">
        <v>23</v>
      </c>
      <c r="B18" s="5">
        <v>4090</v>
      </c>
      <c r="C18" s="5">
        <v>3210</v>
      </c>
      <c r="D18" s="5">
        <v>2691</v>
      </c>
      <c r="E18" s="5">
        <v>2454</v>
      </c>
      <c r="F18" s="5">
        <v>2245</v>
      </c>
      <c r="G18" s="5">
        <v>1999</v>
      </c>
      <c r="H18" s="5">
        <v>1695</v>
      </c>
      <c r="I18" s="5">
        <v>1422</v>
      </c>
      <c r="J18" s="11">
        <f t="shared" ref="J18:Q18" si="7">B18/$C18*100</f>
        <v>127.41433021806854</v>
      </c>
      <c r="K18" s="11">
        <f t="shared" si="7"/>
        <v>100</v>
      </c>
      <c r="L18" s="11">
        <f t="shared" si="7"/>
        <v>83.831775700934571</v>
      </c>
      <c r="M18" s="11">
        <f t="shared" si="7"/>
        <v>76.44859813084112</v>
      </c>
      <c r="N18" s="11">
        <f t="shared" si="7"/>
        <v>69.937694704049846</v>
      </c>
      <c r="O18" s="11">
        <f t="shared" si="7"/>
        <v>62.274143302180683</v>
      </c>
      <c r="P18" s="11">
        <f t="shared" si="7"/>
        <v>52.803738317757009</v>
      </c>
      <c r="Q18" s="11">
        <f t="shared" si="7"/>
        <v>44.299065420560744</v>
      </c>
    </row>
    <row r="19" spans="1:17" ht="15" customHeight="1" x14ac:dyDescent="0.2">
      <c r="A19" s="2"/>
      <c r="B19" s="10">
        <f>B18/B$24*100</f>
        <v>19.766093176106708</v>
      </c>
      <c r="C19" s="10">
        <f t="shared" ref="C19:I19" si="8">C18/C$24*100</f>
        <v>15.835429924522717</v>
      </c>
      <c r="D19" s="10">
        <f t="shared" si="8"/>
        <v>13.677255400254129</v>
      </c>
      <c r="E19" s="10">
        <f t="shared" si="8"/>
        <v>12.664499148474997</v>
      </c>
      <c r="F19" s="10">
        <f t="shared" si="8"/>
        <v>11.80212385658711</v>
      </c>
      <c r="G19" s="10">
        <f t="shared" si="8"/>
        <v>10.800151277756767</v>
      </c>
      <c r="H19" s="10">
        <f t="shared" si="8"/>
        <v>9.5871040723981906</v>
      </c>
      <c r="I19" s="10">
        <f t="shared" si="8"/>
        <v>8.5667811313934568</v>
      </c>
    </row>
    <row r="20" spans="1:17" ht="15" customHeight="1" x14ac:dyDescent="0.2">
      <c r="A20" s="2" t="s">
        <v>24</v>
      </c>
      <c r="B20" s="5">
        <v>14485</v>
      </c>
      <c r="C20" s="5">
        <v>14064</v>
      </c>
      <c r="D20" s="5">
        <v>12719</v>
      </c>
      <c r="E20" s="5">
        <v>11161</v>
      </c>
      <c r="F20" s="5">
        <v>9866</v>
      </c>
      <c r="G20" s="5">
        <v>8865</v>
      </c>
      <c r="H20" s="5">
        <v>7961</v>
      </c>
      <c r="I20" s="5">
        <v>7287</v>
      </c>
      <c r="J20" s="11">
        <f t="shared" ref="J20:Q20" si="9">B20/$C20*100</f>
        <v>102.99345847554038</v>
      </c>
      <c r="K20" s="11">
        <f t="shared" si="9"/>
        <v>100</v>
      </c>
      <c r="L20" s="11">
        <f t="shared" si="9"/>
        <v>90.436575654152449</v>
      </c>
      <c r="M20" s="11">
        <f t="shared" si="9"/>
        <v>79.358646188850969</v>
      </c>
      <c r="N20" s="11">
        <f t="shared" si="9"/>
        <v>70.150739476678041</v>
      </c>
      <c r="O20" s="11">
        <f t="shared" si="9"/>
        <v>63.033276450511941</v>
      </c>
      <c r="P20" s="11">
        <f t="shared" si="9"/>
        <v>56.60551763367463</v>
      </c>
      <c r="Q20" s="11">
        <f t="shared" si="9"/>
        <v>51.813139931740615</v>
      </c>
    </row>
    <row r="21" spans="1:17" ht="15" customHeight="1" x14ac:dyDescent="0.2">
      <c r="A21" s="2"/>
      <c r="B21" s="10">
        <f>B20/B$24*100</f>
        <v>70.002899671370571</v>
      </c>
      <c r="C21" s="10">
        <f t="shared" ref="C21:I21" si="10">C20/C$24*100</f>
        <v>69.379902323516347</v>
      </c>
      <c r="D21" s="10">
        <f t="shared" si="10"/>
        <v>64.645489199491749</v>
      </c>
      <c r="E21" s="10">
        <f t="shared" si="10"/>
        <v>57.599215564844918</v>
      </c>
      <c r="F21" s="10">
        <f t="shared" si="10"/>
        <v>51.866260119861217</v>
      </c>
      <c r="G21" s="10">
        <f t="shared" si="10"/>
        <v>47.895618347830791</v>
      </c>
      <c r="H21" s="10">
        <f t="shared" si="10"/>
        <v>45.02828054298643</v>
      </c>
      <c r="I21" s="10">
        <f t="shared" si="10"/>
        <v>43.900234953912886</v>
      </c>
    </row>
    <row r="22" spans="1:17" ht="15" customHeight="1" x14ac:dyDescent="0.2">
      <c r="A22" s="2" t="s">
        <v>12</v>
      </c>
      <c r="B22" s="5">
        <v>2117</v>
      </c>
      <c r="C22" s="5">
        <v>2997</v>
      </c>
      <c r="D22" s="5">
        <v>4265</v>
      </c>
      <c r="E22" s="5">
        <v>5762</v>
      </c>
      <c r="F22" s="5">
        <v>6911</v>
      </c>
      <c r="G22" s="5">
        <v>7645</v>
      </c>
      <c r="H22" s="5">
        <v>8024</v>
      </c>
      <c r="I22" s="5">
        <v>7890</v>
      </c>
      <c r="J22" s="11">
        <f t="shared" ref="J22:Q22" si="11">B22/$C22*100</f>
        <v>70.637303970637305</v>
      </c>
      <c r="K22" s="11">
        <f t="shared" si="11"/>
        <v>100</v>
      </c>
      <c r="L22" s="11">
        <f t="shared" si="11"/>
        <v>142.30897564230898</v>
      </c>
      <c r="M22" s="11">
        <f t="shared" si="11"/>
        <v>192.25892559225892</v>
      </c>
      <c r="N22" s="11">
        <f t="shared" si="11"/>
        <v>230.59726393059728</v>
      </c>
      <c r="O22" s="11">
        <f t="shared" si="11"/>
        <v>255.08842175508843</v>
      </c>
      <c r="P22" s="11">
        <f t="shared" si="11"/>
        <v>267.73440106773438</v>
      </c>
      <c r="Q22" s="11">
        <f t="shared" si="11"/>
        <v>263.26326326326324</v>
      </c>
    </row>
    <row r="23" spans="1:17" ht="15" customHeight="1" x14ac:dyDescent="0.2">
      <c r="A23" s="2"/>
      <c r="B23" s="10">
        <f>B22/B$24*100</f>
        <v>10.231007152522714</v>
      </c>
      <c r="C23" s="10">
        <f t="shared" ref="C23:H23" si="12">C22/C$24*100</f>
        <v>14.784667751960928</v>
      </c>
      <c r="D23" s="10">
        <f t="shared" si="12"/>
        <v>21.677255400254129</v>
      </c>
      <c r="E23" s="10">
        <f t="shared" si="12"/>
        <v>29.736285286680086</v>
      </c>
      <c r="F23" s="10">
        <f t="shared" si="12"/>
        <v>36.331616023551675</v>
      </c>
      <c r="G23" s="10">
        <f t="shared" si="12"/>
        <v>41.304230374412448</v>
      </c>
      <c r="H23" s="10">
        <f t="shared" si="12"/>
        <v>45.384615384615387</v>
      </c>
      <c r="I23" s="10">
        <f>I22/I$24*100</f>
        <v>47.532983914693652</v>
      </c>
    </row>
    <row r="24" spans="1:17" ht="15" customHeight="1" x14ac:dyDescent="0.2">
      <c r="A24" s="3" t="s">
        <v>13</v>
      </c>
      <c r="B24" s="6">
        <v>20692</v>
      </c>
      <c r="C24" s="6">
        <v>20271</v>
      </c>
      <c r="D24" s="6">
        <v>19675</v>
      </c>
      <c r="E24" s="6">
        <v>19377</v>
      </c>
      <c r="F24" s="6">
        <v>19022</v>
      </c>
      <c r="G24" s="6">
        <v>18509</v>
      </c>
      <c r="H24" s="6">
        <v>17680</v>
      </c>
      <c r="I24" s="6">
        <v>16599</v>
      </c>
      <c r="J24" s="12">
        <f t="shared" ref="J24:Q24" si="13">B24/$C24*100</f>
        <v>102.07685856642495</v>
      </c>
      <c r="K24" s="12">
        <f t="shared" si="13"/>
        <v>100</v>
      </c>
      <c r="L24" s="12">
        <f t="shared" si="13"/>
        <v>97.059839179122889</v>
      </c>
      <c r="M24" s="12">
        <f t="shared" si="13"/>
        <v>95.589758768684334</v>
      </c>
      <c r="N24" s="12">
        <f t="shared" si="13"/>
        <v>93.838488481081356</v>
      </c>
      <c r="O24" s="12">
        <f t="shared" si="13"/>
        <v>91.307779586601541</v>
      </c>
      <c r="P24" s="12">
        <f t="shared" si="13"/>
        <v>87.218193478368107</v>
      </c>
      <c r="Q24" s="12">
        <f t="shared" si="13"/>
        <v>81.885452123723539</v>
      </c>
    </row>
    <row r="27" spans="1:17" ht="18" customHeight="1" x14ac:dyDescent="0.2">
      <c r="A27" s="23" t="s">
        <v>55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15" customHeight="1" x14ac:dyDescent="0.2">
      <c r="A29" s="19" t="s">
        <v>14</v>
      </c>
      <c r="B29" s="21" t="s">
        <v>8</v>
      </c>
      <c r="C29" s="22"/>
      <c r="D29" s="22"/>
      <c r="E29" s="22"/>
      <c r="F29" s="22"/>
      <c r="G29" s="22"/>
      <c r="H29" s="22"/>
      <c r="I29" s="22"/>
      <c r="J29" s="21" t="s">
        <v>9</v>
      </c>
      <c r="K29" s="22"/>
      <c r="L29" s="22"/>
      <c r="M29" s="22"/>
      <c r="N29" s="22"/>
      <c r="O29" s="22"/>
      <c r="P29" s="22"/>
      <c r="Q29" s="22"/>
    </row>
    <row r="30" spans="1:17" ht="15" customHeight="1" x14ac:dyDescent="0.2">
      <c r="A30" s="20"/>
      <c r="B30" s="1" t="s">
        <v>15</v>
      </c>
      <c r="C30" s="1" t="s">
        <v>16</v>
      </c>
      <c r="D30" s="1" t="s">
        <v>17</v>
      </c>
      <c r="E30" s="1" t="s">
        <v>18</v>
      </c>
      <c r="F30" s="1" t="s">
        <v>19</v>
      </c>
      <c r="G30" s="1" t="s">
        <v>20</v>
      </c>
      <c r="H30" s="1" t="s">
        <v>21</v>
      </c>
      <c r="I30" s="1" t="s">
        <v>22</v>
      </c>
      <c r="J30" s="1" t="s">
        <v>15</v>
      </c>
      <c r="K30" s="1" t="s">
        <v>16</v>
      </c>
      <c r="L30" s="1" t="s">
        <v>17</v>
      </c>
      <c r="M30" s="1" t="s">
        <v>18</v>
      </c>
      <c r="N30" s="1" t="s">
        <v>19</v>
      </c>
      <c r="O30" s="1" t="s">
        <v>20</v>
      </c>
      <c r="P30" s="1" t="s">
        <v>21</v>
      </c>
      <c r="Q30" s="1" t="s">
        <v>22</v>
      </c>
    </row>
    <row r="31" spans="1:17" ht="15" customHeight="1" x14ac:dyDescent="0.2">
      <c r="A31" s="4" t="s">
        <v>23</v>
      </c>
      <c r="B31" s="5">
        <v>3632</v>
      </c>
      <c r="C31" s="5">
        <v>3532</v>
      </c>
      <c r="D31" s="5">
        <v>3176</v>
      </c>
      <c r="E31" s="5">
        <v>2754</v>
      </c>
      <c r="F31" s="5">
        <v>2398</v>
      </c>
      <c r="G31" s="5">
        <v>2171</v>
      </c>
      <c r="H31" s="5">
        <v>1977</v>
      </c>
      <c r="I31" s="5">
        <v>1780</v>
      </c>
      <c r="J31" s="11">
        <f t="shared" ref="J31:Q31" si="14">B31/$C31*100</f>
        <v>102.83125707814268</v>
      </c>
      <c r="K31" s="11">
        <f t="shared" si="14"/>
        <v>100</v>
      </c>
      <c r="L31" s="11">
        <f t="shared" si="14"/>
        <v>89.920724801812</v>
      </c>
      <c r="M31" s="11">
        <f t="shared" si="14"/>
        <v>77.972819932049831</v>
      </c>
      <c r="N31" s="11">
        <f t="shared" si="14"/>
        <v>67.89354473386183</v>
      </c>
      <c r="O31" s="11">
        <f t="shared" si="14"/>
        <v>61.466591166477912</v>
      </c>
      <c r="P31" s="11">
        <f t="shared" si="14"/>
        <v>55.973952434881092</v>
      </c>
      <c r="Q31" s="11">
        <f t="shared" si="14"/>
        <v>50.39637599093998</v>
      </c>
    </row>
    <row r="32" spans="1:17" ht="15" customHeight="1" x14ac:dyDescent="0.2">
      <c r="A32" s="2"/>
      <c r="B32" s="10">
        <f>B31/B$37*100</f>
        <v>15.688984881209503</v>
      </c>
      <c r="C32" s="10">
        <f t="shared" ref="C32:I32" si="15">C31/C$37*100</f>
        <v>15.521863326741375</v>
      </c>
      <c r="D32" s="10">
        <f t="shared" si="15"/>
        <v>14.487068375678511</v>
      </c>
      <c r="E32" s="10">
        <f t="shared" si="15"/>
        <v>13.143702572423996</v>
      </c>
      <c r="F32" s="10">
        <f t="shared" si="15"/>
        <v>12.04057039566178</v>
      </c>
      <c r="G32" s="10">
        <f t="shared" si="15"/>
        <v>11.494678879652671</v>
      </c>
      <c r="H32" s="10">
        <f t="shared" si="15"/>
        <v>11.111735611510792</v>
      </c>
      <c r="I32" s="10">
        <f t="shared" si="15"/>
        <v>10.694544580629655</v>
      </c>
    </row>
    <row r="33" spans="1:17" ht="15" customHeight="1" x14ac:dyDescent="0.2">
      <c r="A33" s="2" t="s">
        <v>24</v>
      </c>
      <c r="B33" s="5">
        <v>14983</v>
      </c>
      <c r="C33" s="5">
        <v>14021</v>
      </c>
      <c r="D33" s="5">
        <v>13159</v>
      </c>
      <c r="E33" s="5">
        <v>12124</v>
      </c>
      <c r="F33" s="5">
        <v>11259</v>
      </c>
      <c r="G33" s="5">
        <v>10467</v>
      </c>
      <c r="H33" s="5">
        <v>9535</v>
      </c>
      <c r="I33" s="5">
        <v>8615</v>
      </c>
      <c r="J33" s="11">
        <f t="shared" ref="J33:Q33" si="16">B33/$C33*100</f>
        <v>106.86113686612937</v>
      </c>
      <c r="K33" s="11">
        <f t="shared" si="16"/>
        <v>100</v>
      </c>
      <c r="L33" s="11">
        <f t="shared" si="16"/>
        <v>93.852079024320673</v>
      </c>
      <c r="M33" s="11">
        <f t="shared" si="16"/>
        <v>86.470294558162749</v>
      </c>
      <c r="N33" s="11">
        <f t="shared" si="16"/>
        <v>80.300977105769917</v>
      </c>
      <c r="O33" s="11">
        <f t="shared" si="16"/>
        <v>74.65230725340561</v>
      </c>
      <c r="P33" s="11">
        <f t="shared" si="16"/>
        <v>68.005135154411249</v>
      </c>
      <c r="Q33" s="11">
        <f t="shared" si="16"/>
        <v>61.443548962270874</v>
      </c>
    </row>
    <row r="34" spans="1:17" ht="15" customHeight="1" x14ac:dyDescent="0.2">
      <c r="A34" s="2"/>
      <c r="B34" s="10">
        <f>B33/B$37*100</f>
        <v>64.721382289416852</v>
      </c>
      <c r="C34" s="10">
        <f t="shared" ref="C34:I34" si="17">C33/C$37*100</f>
        <v>61.617226983080641</v>
      </c>
      <c r="D34" s="10">
        <f t="shared" si="17"/>
        <v>60.023719381471516</v>
      </c>
      <c r="E34" s="10">
        <f t="shared" si="17"/>
        <v>57.862835870758367</v>
      </c>
      <c r="F34" s="10">
        <f t="shared" si="17"/>
        <v>56.532436232175129</v>
      </c>
      <c r="G34" s="10">
        <f t="shared" si="17"/>
        <v>55.419071318896599</v>
      </c>
      <c r="H34" s="10">
        <f t="shared" si="17"/>
        <v>53.591501798561147</v>
      </c>
      <c r="I34" s="10">
        <f t="shared" si="17"/>
        <v>51.760394136024992</v>
      </c>
    </row>
    <row r="35" spans="1:17" ht="15" customHeight="1" x14ac:dyDescent="0.2">
      <c r="A35" s="2" t="s">
        <v>12</v>
      </c>
      <c r="B35" s="5">
        <v>4535</v>
      </c>
      <c r="C35" s="5">
        <v>5202</v>
      </c>
      <c r="D35" s="5">
        <v>5588</v>
      </c>
      <c r="E35" s="5">
        <v>6075</v>
      </c>
      <c r="F35" s="5">
        <v>6259</v>
      </c>
      <c r="G35" s="5">
        <v>6249</v>
      </c>
      <c r="H35" s="5">
        <v>6280</v>
      </c>
      <c r="I35" s="5">
        <v>6249</v>
      </c>
      <c r="J35" s="11">
        <f t="shared" ref="J35:Q35" si="18">B35/$C35*100</f>
        <v>87.178008458285277</v>
      </c>
      <c r="K35" s="11">
        <f t="shared" si="18"/>
        <v>100</v>
      </c>
      <c r="L35" s="11">
        <f t="shared" si="18"/>
        <v>107.42022299115726</v>
      </c>
      <c r="M35" s="11">
        <f t="shared" si="18"/>
        <v>116.78200692041523</v>
      </c>
      <c r="N35" s="11">
        <f t="shared" si="18"/>
        <v>120.319108035371</v>
      </c>
      <c r="O35" s="11">
        <f t="shared" si="18"/>
        <v>120.12687427912341</v>
      </c>
      <c r="P35" s="11">
        <f t="shared" si="18"/>
        <v>120.72279892349096</v>
      </c>
      <c r="Q35" s="11">
        <f t="shared" si="18"/>
        <v>120.12687427912341</v>
      </c>
    </row>
    <row r="36" spans="1:17" ht="15" customHeight="1" x14ac:dyDescent="0.2">
      <c r="A36" s="2"/>
      <c r="B36" s="10">
        <f>B35/B$37*100</f>
        <v>19.589632829373649</v>
      </c>
      <c r="C36" s="10">
        <f t="shared" ref="C36:H36" si="19">C35/C$37*100</f>
        <v>22.860909690177984</v>
      </c>
      <c r="D36" s="10">
        <f t="shared" si="19"/>
        <v>25.489212242849973</v>
      </c>
      <c r="E36" s="10">
        <f t="shared" si="19"/>
        <v>28.993461556817639</v>
      </c>
      <c r="F36" s="10">
        <f t="shared" si="19"/>
        <v>31.426993372163086</v>
      </c>
      <c r="G36" s="10">
        <f t="shared" si="19"/>
        <v>33.086249801450734</v>
      </c>
      <c r="H36" s="10">
        <f t="shared" si="19"/>
        <v>35.296762589928058</v>
      </c>
      <c r="I36" s="10">
        <f>I35/I$37*100</f>
        <v>37.545061283345348</v>
      </c>
    </row>
    <row r="37" spans="1:17" ht="15" customHeight="1" x14ac:dyDescent="0.2">
      <c r="A37" s="3" t="s">
        <v>13</v>
      </c>
      <c r="B37" s="6">
        <v>23150</v>
      </c>
      <c r="C37" s="6">
        <v>22755</v>
      </c>
      <c r="D37" s="6">
        <v>21923</v>
      </c>
      <c r="E37" s="6">
        <v>20953</v>
      </c>
      <c r="F37" s="6">
        <v>19916</v>
      </c>
      <c r="G37" s="6">
        <v>18887</v>
      </c>
      <c r="H37" s="6">
        <v>17792</v>
      </c>
      <c r="I37" s="6">
        <v>16644</v>
      </c>
      <c r="J37" s="12">
        <f t="shared" ref="J37:Q37" si="20">B37/$C37*100</f>
        <v>101.7358822236871</v>
      </c>
      <c r="K37" s="12">
        <f t="shared" si="20"/>
        <v>100</v>
      </c>
      <c r="L37" s="12">
        <f t="shared" si="20"/>
        <v>96.343660733904642</v>
      </c>
      <c r="M37" s="12">
        <f t="shared" si="20"/>
        <v>92.080861349154034</v>
      </c>
      <c r="N37" s="12">
        <f t="shared" si="20"/>
        <v>87.523621182157768</v>
      </c>
      <c r="O37" s="12">
        <f t="shared" si="20"/>
        <v>83.00153812348934</v>
      </c>
      <c r="P37" s="12">
        <f t="shared" si="20"/>
        <v>78.18940892111624</v>
      </c>
      <c r="Q37" s="12">
        <f t="shared" si="20"/>
        <v>73.144363876071196</v>
      </c>
    </row>
  </sheetData>
  <mergeCells count="12">
    <mergeCell ref="A29:A30"/>
    <mergeCell ref="B29:I29"/>
    <mergeCell ref="J29:Q29"/>
    <mergeCell ref="A27:Q27"/>
    <mergeCell ref="B3:I3"/>
    <mergeCell ref="J3:Q3"/>
    <mergeCell ref="A1:Q1"/>
    <mergeCell ref="A3:A4"/>
    <mergeCell ref="A14:Q14"/>
    <mergeCell ref="A16:A17"/>
    <mergeCell ref="B16:I16"/>
    <mergeCell ref="J16:Q16"/>
  </mergeCells>
  <phoneticPr fontId="1"/>
  <pageMargins left="0.59055118110236227" right="0.59055118110236227" top="0.59055118110236227" bottom="0.59055118110236227" header="0.51181102362204722" footer="0.51181102362204722"/>
  <pageSetup paperSize="9" orientation="landscape" horizontalDpi="300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H1" zoomScaleNormal="100" workbookViewId="0">
      <selection activeCell="O34" sqref="O34"/>
    </sheetView>
  </sheetViews>
  <sheetFormatPr defaultRowHeight="13" x14ac:dyDescent="0.2"/>
  <cols>
    <col min="1" max="1" width="11.08984375" customWidth="1"/>
    <col min="2" max="15" width="8.7265625" customWidth="1"/>
    <col min="16" max="16" width="5.36328125" customWidth="1"/>
  </cols>
  <sheetData>
    <row r="1" spans="1:16" ht="18" customHeight="1" x14ac:dyDescent="0.2">
      <c r="A1" s="23" t="s">
        <v>107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9"/>
    </row>
    <row r="2" spans="1:16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5"/>
    </row>
    <row r="3" spans="1:16" ht="15" customHeight="1" x14ac:dyDescent="0.2">
      <c r="A3" s="19" t="s">
        <v>47</v>
      </c>
      <c r="B3" s="21" t="s">
        <v>35</v>
      </c>
      <c r="C3" s="22"/>
      <c r="D3" s="22"/>
      <c r="E3" s="22"/>
      <c r="F3" s="22"/>
      <c r="G3" s="22"/>
      <c r="H3" s="22"/>
      <c r="I3" s="21" t="s">
        <v>36</v>
      </c>
      <c r="J3" s="22"/>
      <c r="K3" s="22"/>
      <c r="L3" s="22"/>
      <c r="M3" s="22"/>
      <c r="N3" s="22"/>
      <c r="O3" s="22"/>
      <c r="P3" s="16"/>
    </row>
    <row r="4" spans="1:16" ht="15" customHeight="1" x14ac:dyDescent="0.2">
      <c r="A4" s="20"/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43</v>
      </c>
      <c r="I4" s="1" t="s">
        <v>37</v>
      </c>
      <c r="J4" s="1" t="s">
        <v>38</v>
      </c>
      <c r="K4" s="1" t="s">
        <v>39</v>
      </c>
      <c r="L4" s="1" t="s">
        <v>40</v>
      </c>
      <c r="M4" s="1" t="s">
        <v>41</v>
      </c>
      <c r="N4" s="1" t="s">
        <v>42</v>
      </c>
      <c r="O4" s="1" t="s">
        <v>43</v>
      </c>
    </row>
    <row r="5" spans="1:16" ht="15" customHeight="1" x14ac:dyDescent="0.2">
      <c r="A5" s="4" t="s">
        <v>44</v>
      </c>
      <c r="B5" s="5">
        <f>'I-316，317，318'!C5-'I-316，317，318'!B5</f>
        <v>-63</v>
      </c>
      <c r="C5" s="5">
        <f>'I-316，317，318'!D5-'I-316，317，318'!C5</f>
        <v>-90</v>
      </c>
      <c r="D5" s="5">
        <f>'I-316，317，318'!E5-'I-316，317，318'!D5</f>
        <v>-81</v>
      </c>
      <c r="E5" s="5">
        <f>'I-316，317，318'!F5-'I-316，317，318'!E5</f>
        <v>-55</v>
      </c>
      <c r="F5" s="5">
        <f>'I-316，317，318'!G5-'I-316，317，318'!F5</f>
        <v>-40</v>
      </c>
      <c r="G5" s="5">
        <f>'I-316，317，318'!H5-'I-316，317，318'!G5</f>
        <v>-35</v>
      </c>
      <c r="H5" s="5">
        <f>'I-316，317，318'!I5-'I-316，317，318'!H5</f>
        <v>-35</v>
      </c>
      <c r="I5" s="11">
        <f>ROUND(B5/'I-316，317，318'!B5*100,1)</f>
        <v>-8.6999999999999993</v>
      </c>
      <c r="J5" s="11">
        <f>ROUND(C5/'I-316，317，318'!C5*100,1)</f>
        <v>-13.7</v>
      </c>
      <c r="K5" s="11">
        <f>ROUND(D5/'I-316，317，318'!D5*100,1)</f>
        <v>-14.3</v>
      </c>
      <c r="L5" s="11">
        <f>ROUND(E5/'I-316，317，318'!E5*100,1)</f>
        <v>-11.3</v>
      </c>
      <c r="M5" s="11">
        <f>ROUND(F5/'I-316，317，318'!F5*100,1)</f>
        <v>-9.3000000000000007</v>
      </c>
      <c r="N5" s="11">
        <f>ROUND(G5/'I-316，317，318'!G5*100,1)</f>
        <v>-8.9</v>
      </c>
      <c r="O5" s="11">
        <f>ROUND(H5/'I-316，317，318'!H5*100,1)</f>
        <v>-9.8000000000000007</v>
      </c>
    </row>
    <row r="6" spans="1:16" ht="15" customHeight="1" x14ac:dyDescent="0.2">
      <c r="A6" s="2" t="s">
        <v>45</v>
      </c>
      <c r="B6" s="5">
        <f>'I-316，317，318'!C7-'I-316，317，318'!B7</f>
        <v>-159</v>
      </c>
      <c r="C6" s="5">
        <f>'I-316，317，318'!D7-'I-316，317，318'!C7</f>
        <v>-181</v>
      </c>
      <c r="D6" s="5">
        <f>'I-316，317，318'!E7-'I-316，317，318'!D7</f>
        <v>-233</v>
      </c>
      <c r="E6" s="5">
        <f>'I-316，317，318'!F7-'I-316，317，318'!E7</f>
        <v>-264</v>
      </c>
      <c r="F6" s="5">
        <f>'I-316，317，318'!G7-'I-316，317，318'!F7</f>
        <v>-220</v>
      </c>
      <c r="G6" s="5">
        <f>'I-316，317，318'!H7-'I-316，317，318'!G7</f>
        <v>-165</v>
      </c>
      <c r="H6" s="5">
        <f>'I-316，317，318'!I7-'I-316，317，318'!H7</f>
        <v>-175</v>
      </c>
      <c r="I6" s="11">
        <f>ROUND(B6/'I-316，317，318'!B7*100,1)</f>
        <v>-5.3</v>
      </c>
      <c r="J6" s="11">
        <f>ROUND(C6/'I-316，317，318'!C7*100,1)</f>
        <v>-6.4</v>
      </c>
      <c r="K6" s="11">
        <f>ROUND(D6/'I-316，317，318'!D7*100,1)</f>
        <v>-8.8000000000000007</v>
      </c>
      <c r="L6" s="11">
        <f>ROUND(E6/'I-316，317，318'!E7*100,1)</f>
        <v>-10.9</v>
      </c>
      <c r="M6" s="11">
        <f>ROUND(F6/'I-316，317，318'!F7*100,1)</f>
        <v>-10.199999999999999</v>
      </c>
      <c r="N6" s="11">
        <f>ROUND(G6/'I-316，317，318'!G7*100,1)</f>
        <v>-8.5</v>
      </c>
      <c r="O6" s="11">
        <f>ROUND(H6/'I-316，317，318'!H7*100,1)</f>
        <v>-9.9</v>
      </c>
    </row>
    <row r="7" spans="1:16" ht="15" customHeight="1" x14ac:dyDescent="0.2">
      <c r="A7" s="2" t="s">
        <v>12</v>
      </c>
      <c r="B7" s="5">
        <f>'I-316，317，318'!C9-'I-316，317，318'!B9</f>
        <v>139</v>
      </c>
      <c r="C7" s="5">
        <f>'I-316，317，318'!D9-'I-316，317，318'!C9</f>
        <v>84</v>
      </c>
      <c r="D7" s="5">
        <f>'I-316，317，318'!E9-'I-316，317，318'!D9</f>
        <v>128</v>
      </c>
      <c r="E7" s="5">
        <f>'I-316，317，318'!F9-'I-316，317，318'!E9</f>
        <v>123</v>
      </c>
      <c r="F7" s="5">
        <f>'I-316，317，318'!G9-'I-316，317，318'!F9</f>
        <v>61</v>
      </c>
      <c r="G7" s="5">
        <f>'I-316，317，318'!H9-'I-316，317，318'!G9</f>
        <v>-14</v>
      </c>
      <c r="H7" s="5">
        <f>'I-316，317，318'!I9-'I-316，317，318'!H9</f>
        <v>-11</v>
      </c>
      <c r="I7" s="11">
        <f>ROUND(B7/'I-316，317，318'!B9*100,1)</f>
        <v>13.8</v>
      </c>
      <c r="J7" s="11">
        <f>ROUND(C7/'I-316，317，318'!C9*100,1)</f>
        <v>7.3</v>
      </c>
      <c r="K7" s="11">
        <f>ROUND(D7/'I-316，317，318'!D9*100,1)</f>
        <v>10.4</v>
      </c>
      <c r="L7" s="11">
        <f>ROUND(E7/'I-316，317，318'!E9*100,1)</f>
        <v>9.1</v>
      </c>
      <c r="M7" s="11">
        <f>ROUND(F7/'I-316，317，318'!F9*100,1)</f>
        <v>4.0999999999999996</v>
      </c>
      <c r="N7" s="11">
        <f>ROUND(G7/'I-316，317，318'!G9*100,1)</f>
        <v>-0.9</v>
      </c>
      <c r="O7" s="11">
        <f>ROUND(H7/'I-316，317，318'!H9*100,1)</f>
        <v>-0.7</v>
      </c>
    </row>
    <row r="8" spans="1:16" ht="15" customHeight="1" x14ac:dyDescent="0.2">
      <c r="A8" s="2" t="s">
        <v>27</v>
      </c>
      <c r="B8" s="5">
        <f>'I-316，317，318'!C11-'I-316，317，318'!B11</f>
        <v>-83</v>
      </c>
      <c r="C8" s="5">
        <f>'I-316，317，318'!D11-'I-316，317，318'!C11</f>
        <v>-187</v>
      </c>
      <c r="D8" s="5">
        <f>'I-316，317，318'!E11-'I-316，317，318'!D11</f>
        <v>-186</v>
      </c>
      <c r="E8" s="5">
        <f>'I-316，317，318'!F11-'I-316，317，318'!E11</f>
        <v>-196</v>
      </c>
      <c r="F8" s="5">
        <f>'I-316，317，318'!G11-'I-316，317，318'!F11</f>
        <v>-199</v>
      </c>
      <c r="G8" s="5">
        <f>'I-316，317，318'!H11-'I-316，317，318'!G11</f>
        <v>-214</v>
      </c>
      <c r="H8" s="5">
        <f>'I-316，317，318'!I11-'I-316，317，318'!H11</f>
        <v>-221</v>
      </c>
      <c r="I8" s="11">
        <f>ROUND(B8/'I-316，317，318'!B11*100,1)</f>
        <v>-1.8</v>
      </c>
      <c r="J8" s="11">
        <f>ROUND(C8/'I-316，317，318'!C11*100,1)</f>
        <v>-4</v>
      </c>
      <c r="K8" s="11">
        <f>ROUND(D8/'I-316，317，318'!D11*100,1)</f>
        <v>-4.2</v>
      </c>
      <c r="L8" s="11">
        <f>ROUND(E8/'I-316，317，318'!E11*100,1)</f>
        <v>-4.5999999999999996</v>
      </c>
      <c r="M8" s="11">
        <f>ROUND(F8/'I-316，317，318'!F11*100,1)</f>
        <v>-4.9000000000000004</v>
      </c>
      <c r="N8" s="11">
        <f>ROUND(G8/'I-316，317，318'!G11*100,1)</f>
        <v>-5.5</v>
      </c>
      <c r="O8" s="11">
        <f>ROUND(H8/'I-316，317，318'!H11*100,1)</f>
        <v>-6</v>
      </c>
    </row>
    <row r="9" spans="1:16" ht="15" customHeight="1" x14ac:dyDescent="0.2">
      <c r="A9" s="4" t="s">
        <v>25</v>
      </c>
      <c r="B9" s="18">
        <v>-35</v>
      </c>
      <c r="C9" s="18">
        <v>-105</v>
      </c>
      <c r="D9" s="18">
        <v>-155</v>
      </c>
      <c r="E9" s="18">
        <v>-198</v>
      </c>
      <c r="F9" s="18">
        <v>-223</v>
      </c>
      <c r="G9" s="18">
        <v>-241</v>
      </c>
      <c r="H9" s="18">
        <v>-259</v>
      </c>
      <c r="I9" s="13">
        <f>ROUND(B9/'I-316，317，318'!B11*100,1)</f>
        <v>-0.7</v>
      </c>
      <c r="J9" s="13">
        <f>ROUND(C9/'I-316，317，318'!C11*100,1)</f>
        <v>-2.2999999999999998</v>
      </c>
      <c r="K9" s="13">
        <f>ROUND(D9/'I-316，317，318'!D11*100,1)</f>
        <v>-3.5</v>
      </c>
      <c r="L9" s="13">
        <f>ROUND(E9/'I-316，317，318'!E11*100,1)</f>
        <v>-4.5999999999999996</v>
      </c>
      <c r="M9" s="13">
        <f>ROUND(F9/'I-316，317，318'!F11*100,1)</f>
        <v>-5.5</v>
      </c>
      <c r="N9" s="13">
        <f>ROUND(G9/'I-316，317，318'!G11*100,1)</f>
        <v>-6.2</v>
      </c>
      <c r="O9" s="13">
        <f>ROUND(H9/'I-316，317，318'!H11*100,1)</f>
        <v>-7.1</v>
      </c>
    </row>
    <row r="10" spans="1:16" ht="15" customHeight="1" x14ac:dyDescent="0.2">
      <c r="A10" s="2" t="s">
        <v>26</v>
      </c>
      <c r="B10" s="5">
        <v>-48</v>
      </c>
      <c r="C10" s="5">
        <v>-82</v>
      </c>
      <c r="D10" s="5">
        <v>-31</v>
      </c>
      <c r="E10" s="5">
        <v>2</v>
      </c>
      <c r="F10" s="5">
        <v>24</v>
      </c>
      <c r="G10" s="5">
        <v>27</v>
      </c>
      <c r="H10" s="5">
        <v>38</v>
      </c>
      <c r="I10" s="17">
        <f>ROUND(B10/'I-316，317，318'!B11*100,1)</f>
        <v>-1</v>
      </c>
      <c r="J10" s="17">
        <f>ROUND(C10/'I-316，317，318'!C11*100,1)</f>
        <v>-1.8</v>
      </c>
      <c r="K10" s="17">
        <f>ROUND(D10/'I-316，317，318'!D11*100,1)</f>
        <v>-0.7</v>
      </c>
      <c r="L10" s="17">
        <f>ROUND(E10/'I-316，317，318'!E11*100,1)</f>
        <v>0</v>
      </c>
      <c r="M10" s="17">
        <f>ROUND(F10/'I-316，317，318'!F11*100,1)</f>
        <v>0.6</v>
      </c>
      <c r="N10" s="17">
        <f>ROUND(G10/'I-316，317，318'!G11*100,1)</f>
        <v>0.7</v>
      </c>
      <c r="O10" s="17">
        <f>ROUND(H10/'I-316，317，318'!H11*100,1)</f>
        <v>1</v>
      </c>
    </row>
    <row r="11" spans="1:16" ht="15" customHeight="1" x14ac:dyDescent="0.2">
      <c r="A11" s="3" t="s">
        <v>27</v>
      </c>
      <c r="B11" s="6">
        <v>-83</v>
      </c>
      <c r="C11" s="6">
        <v>-187</v>
      </c>
      <c r="D11" s="6">
        <v>-186</v>
      </c>
      <c r="E11" s="6">
        <v>-196</v>
      </c>
      <c r="F11" s="6">
        <v>-199</v>
      </c>
      <c r="G11" s="6">
        <v>-214</v>
      </c>
      <c r="H11" s="6">
        <v>-221</v>
      </c>
      <c r="I11" s="12">
        <f>ROUND(B11/'I-316，317，318'!B11*100,1)</f>
        <v>-1.8</v>
      </c>
      <c r="J11" s="12">
        <f>ROUND(C11/'I-316，317，318'!C11*100,1)</f>
        <v>-4</v>
      </c>
      <c r="K11" s="12">
        <f>ROUND(D11/'I-316，317，318'!D11*100,1)</f>
        <v>-4.2</v>
      </c>
      <c r="L11" s="12">
        <f>ROUND(E11/'I-316，317，318'!E11*100,1)</f>
        <v>-4.5999999999999996</v>
      </c>
      <c r="M11" s="12">
        <f>ROUND(F11/'I-316，317，318'!F11*100,1)</f>
        <v>-4.9000000000000004</v>
      </c>
      <c r="N11" s="12">
        <f>ROUND(G11/'I-316，317，318'!G11*100,1)</f>
        <v>-5.5</v>
      </c>
      <c r="O11" s="12">
        <f>ROUND(H11/'I-316，317，318'!H11*100,1)</f>
        <v>-6</v>
      </c>
    </row>
    <row r="14" spans="1:16" ht="18" customHeight="1" x14ac:dyDescent="0.2">
      <c r="A14" s="23" t="s">
        <v>108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9"/>
    </row>
    <row r="15" spans="1:16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5"/>
    </row>
    <row r="16" spans="1:16" ht="15" customHeight="1" x14ac:dyDescent="0.2">
      <c r="A16" s="19" t="s">
        <v>48</v>
      </c>
      <c r="B16" s="21" t="s">
        <v>35</v>
      </c>
      <c r="C16" s="22"/>
      <c r="D16" s="22"/>
      <c r="E16" s="22"/>
      <c r="F16" s="22"/>
      <c r="G16" s="22"/>
      <c r="H16" s="22"/>
      <c r="I16" s="21" t="s">
        <v>36</v>
      </c>
      <c r="J16" s="22"/>
      <c r="K16" s="22"/>
      <c r="L16" s="22"/>
      <c r="M16" s="22"/>
      <c r="N16" s="22"/>
      <c r="O16" s="22"/>
      <c r="P16" s="16"/>
    </row>
    <row r="17" spans="1:16" ht="15" customHeight="1" x14ac:dyDescent="0.2">
      <c r="A17" s="20"/>
      <c r="B17" s="1" t="s">
        <v>37</v>
      </c>
      <c r="C17" s="1" t="s">
        <v>38</v>
      </c>
      <c r="D17" s="1" t="s">
        <v>39</v>
      </c>
      <c r="E17" s="1" t="s">
        <v>40</v>
      </c>
      <c r="F17" s="1" t="s">
        <v>41</v>
      </c>
      <c r="G17" s="1" t="s">
        <v>42</v>
      </c>
      <c r="H17" s="1" t="s">
        <v>43</v>
      </c>
      <c r="I17" s="1" t="s">
        <v>37</v>
      </c>
      <c r="J17" s="1" t="s">
        <v>38</v>
      </c>
      <c r="K17" s="1" t="s">
        <v>39</v>
      </c>
      <c r="L17" s="1" t="s">
        <v>40</v>
      </c>
      <c r="M17" s="1" t="s">
        <v>41</v>
      </c>
      <c r="N17" s="1" t="s">
        <v>42</v>
      </c>
      <c r="O17" s="1" t="s">
        <v>43</v>
      </c>
    </row>
    <row r="18" spans="1:16" ht="15" customHeight="1" x14ac:dyDescent="0.2">
      <c r="A18" s="4" t="s">
        <v>44</v>
      </c>
      <c r="B18" s="5">
        <f>'I-316，317，318'!C18-'I-316，317，318'!B18</f>
        <v>-75</v>
      </c>
      <c r="C18" s="5">
        <f>'I-316，317，318'!D18-'I-316，317，318'!C18</f>
        <v>-47</v>
      </c>
      <c r="D18" s="5">
        <f>'I-316，317，318'!E18-'I-316，317，318'!D18</f>
        <v>-28</v>
      </c>
      <c r="E18" s="5">
        <f>'I-316，317，318'!F18-'I-316，317，318'!E18</f>
        <v>-52</v>
      </c>
      <c r="F18" s="5">
        <f>'I-316，317，318'!G18-'I-316，317，318'!F18</f>
        <v>-64</v>
      </c>
      <c r="G18" s="5">
        <f>'I-316，317，318'!H18-'I-316，317，318'!G18</f>
        <v>-68</v>
      </c>
      <c r="H18" s="5">
        <f>'I-316，317，318'!I18-'I-316，317，318'!H18</f>
        <v>-57</v>
      </c>
      <c r="I18" s="11">
        <f>ROUND(B18/'I-316，317，318'!B18*100,1)</f>
        <v>-9</v>
      </c>
      <c r="J18" s="11">
        <f>ROUND(C18/'I-316，317，318'!C18*100,1)</f>
        <v>-6.2</v>
      </c>
      <c r="K18" s="11">
        <f>ROUND(D18/'I-316，317，318'!D18*100,1)</f>
        <v>-3.9</v>
      </c>
      <c r="L18" s="11">
        <f>ROUND(E18/'I-316，317，318'!E18*100,1)</f>
        <v>-7.6</v>
      </c>
      <c r="M18" s="11">
        <f>ROUND(F18/'I-316，317，318'!F18*100,1)</f>
        <v>-10.199999999999999</v>
      </c>
      <c r="N18" s="11">
        <f>ROUND(G18/'I-316，317，318'!G18*100,1)</f>
        <v>-12</v>
      </c>
      <c r="O18" s="11">
        <f>ROUND(H18/'I-316，317，318'!H18*100,1)</f>
        <v>-11.4</v>
      </c>
    </row>
    <row r="19" spans="1:16" ht="15" customHeight="1" x14ac:dyDescent="0.2">
      <c r="A19" s="2" t="s">
        <v>45</v>
      </c>
      <c r="B19" s="5">
        <f>'I-316，317，318'!C20-'I-316，317，318'!B20</f>
        <v>-165</v>
      </c>
      <c r="C19" s="5">
        <f>'I-316，317，318'!D20-'I-316，317，318'!C20</f>
        <v>-197</v>
      </c>
      <c r="D19" s="5">
        <f>'I-316，317，318'!E20-'I-316，317，318'!D20</f>
        <v>-282</v>
      </c>
      <c r="E19" s="5">
        <f>'I-316，317，318'!F20-'I-316，317，318'!E20</f>
        <v>-277</v>
      </c>
      <c r="F19" s="5">
        <f>'I-316，317，318'!G20-'I-316，317，318'!F20</f>
        <v>-225</v>
      </c>
      <c r="G19" s="5">
        <f>'I-316，317，318'!H20-'I-316，317，318'!G20</f>
        <v>-193</v>
      </c>
      <c r="H19" s="5">
        <f>'I-316，317，318'!I20-'I-316，317，318'!H20</f>
        <v>-155</v>
      </c>
      <c r="I19" s="11">
        <f>ROUND(B19/'I-316，317，318'!B20*100,1)</f>
        <v>-4.5999999999999996</v>
      </c>
      <c r="J19" s="11">
        <f>ROUND(C19/'I-316，317，318'!C20*100,1)</f>
        <v>-5.7</v>
      </c>
      <c r="K19" s="11">
        <f>ROUND(D19/'I-316，317，318'!D20*100,1)</f>
        <v>-8.6999999999999993</v>
      </c>
      <c r="L19" s="11">
        <f>ROUND(E19/'I-316，317，318'!E20*100,1)</f>
        <v>-9.4</v>
      </c>
      <c r="M19" s="11">
        <f>ROUND(F19/'I-316，317，318'!F20*100,1)</f>
        <v>-8.4</v>
      </c>
      <c r="N19" s="11">
        <f>ROUND(G19/'I-316，317，318'!G20*100,1)</f>
        <v>-7.9</v>
      </c>
      <c r="O19" s="11">
        <f>ROUND(H19/'I-316，317，318'!H20*100,1)</f>
        <v>-6.9</v>
      </c>
    </row>
    <row r="20" spans="1:16" ht="15" customHeight="1" x14ac:dyDescent="0.2">
      <c r="A20" s="2" t="s">
        <v>12</v>
      </c>
      <c r="B20" s="5">
        <f>'I-316，317，318'!C22-'I-316，317，318'!B22</f>
        <v>152</v>
      </c>
      <c r="C20" s="5">
        <f>'I-316，317，318'!D22-'I-316，317，318'!C22</f>
        <v>96</v>
      </c>
      <c r="D20" s="5">
        <f>'I-316，317，318'!E22-'I-316，317，318'!D22</f>
        <v>145</v>
      </c>
      <c r="E20" s="5">
        <f>'I-316，317，318'!F22-'I-316，317，318'!E22</f>
        <v>130</v>
      </c>
      <c r="F20" s="5">
        <f>'I-316，317，318'!G22-'I-316，317，318'!F22</f>
        <v>69</v>
      </c>
      <c r="G20" s="5">
        <f>'I-316，317，318'!H22-'I-316，317，318'!G22</f>
        <v>10</v>
      </c>
      <c r="H20" s="5">
        <f>'I-316，317，318'!I22-'I-316，317，318'!H22</f>
        <v>-51</v>
      </c>
      <c r="I20" s="11">
        <f>ROUND(B20/'I-316，317，318'!B22*100,1)</f>
        <v>11.8</v>
      </c>
      <c r="J20" s="11">
        <f>ROUND(C20/'I-316，317，318'!C22*100,1)</f>
        <v>6.7</v>
      </c>
      <c r="K20" s="11">
        <f>ROUND(D20/'I-316，317，318'!D22*100,1)</f>
        <v>9.4</v>
      </c>
      <c r="L20" s="11">
        <f>ROUND(E20/'I-316，317，318'!E22*100,1)</f>
        <v>7.7</v>
      </c>
      <c r="M20" s="11">
        <f>ROUND(F20/'I-316，317，318'!F22*100,1)</f>
        <v>3.8</v>
      </c>
      <c r="N20" s="11">
        <f>ROUND(G20/'I-316，317，318'!G22*100,1)</f>
        <v>0.5</v>
      </c>
      <c r="O20" s="11">
        <f>ROUND(H20/'I-316，317，318'!H22*100,1)</f>
        <v>-2.7</v>
      </c>
    </row>
    <row r="21" spans="1:16" ht="15" customHeight="1" x14ac:dyDescent="0.2">
      <c r="A21" s="2" t="s">
        <v>27</v>
      </c>
      <c r="B21" s="5">
        <f>'I-316，317，318'!C24-'I-316，317，318'!B24</f>
        <v>-88</v>
      </c>
      <c r="C21" s="5">
        <f>'I-316，317，318'!D24-'I-316，317，318'!C24</f>
        <v>-148</v>
      </c>
      <c r="D21" s="5">
        <f>'I-316，317，318'!E24-'I-316，317，318'!D24</f>
        <v>-165</v>
      </c>
      <c r="E21" s="5">
        <f>'I-316，317，318'!F24-'I-316，317，318'!E24</f>
        <v>-199</v>
      </c>
      <c r="F21" s="5">
        <f>'I-316，317，318'!G24-'I-316，317，318'!F24</f>
        <v>-220</v>
      </c>
      <c r="G21" s="5">
        <f>'I-316，317，318'!H24-'I-316，317，318'!G24</f>
        <v>-251</v>
      </c>
      <c r="H21" s="5">
        <f>'I-316，317，318'!I24-'I-316，317，318'!H24</f>
        <v>-263</v>
      </c>
      <c r="I21" s="11">
        <f>ROUND(B21/'I-316，317，318'!B24*100,1)</f>
        <v>-1.5</v>
      </c>
      <c r="J21" s="11">
        <f>ROUND(C21/'I-316，317，318'!C24*100,1)</f>
        <v>-2.6</v>
      </c>
      <c r="K21" s="11">
        <f>ROUND(D21/'I-316，317，318'!D24*100,1)</f>
        <v>-3</v>
      </c>
      <c r="L21" s="11">
        <f>ROUND(E21/'I-316，317，318'!E24*100,1)</f>
        <v>-3.7</v>
      </c>
      <c r="M21" s="11">
        <f>ROUND(F21/'I-316，317，318'!F24*100,1)</f>
        <v>-4.3</v>
      </c>
      <c r="N21" s="11">
        <f>ROUND(G21/'I-316，317，318'!G24*100,1)</f>
        <v>-5.0999999999999996</v>
      </c>
      <c r="O21" s="11">
        <f>ROUND(H21/'I-316，317，318'!H24*100,1)</f>
        <v>-5.7</v>
      </c>
    </row>
    <row r="22" spans="1:16" ht="15" customHeight="1" x14ac:dyDescent="0.2">
      <c r="A22" s="4" t="s">
        <v>25</v>
      </c>
      <c r="B22" s="18">
        <v>-61</v>
      </c>
      <c r="C22" s="18">
        <v>-116</v>
      </c>
      <c r="D22" s="18">
        <v>-176</v>
      </c>
      <c r="E22" s="18">
        <v>-234</v>
      </c>
      <c r="F22" s="18">
        <v>-276</v>
      </c>
      <c r="G22" s="18">
        <v>-291</v>
      </c>
      <c r="H22" s="18">
        <v>-307</v>
      </c>
      <c r="I22" s="13">
        <f>ROUND(B22/'I-316，317，318'!B24*100,1)</f>
        <v>-1.1000000000000001</v>
      </c>
      <c r="J22" s="13">
        <f>ROUND(C22/'I-316，317，318'!C24*100,1)</f>
        <v>-2.1</v>
      </c>
      <c r="K22" s="13">
        <f>ROUND(D22/'I-316，317，318'!D24*100,1)</f>
        <v>-3.2</v>
      </c>
      <c r="L22" s="13">
        <f>ROUND(E22/'I-316，317，318'!E24*100,1)</f>
        <v>-4.4000000000000004</v>
      </c>
      <c r="M22" s="13">
        <f>ROUND(F22/'I-316，317，318'!F24*100,1)</f>
        <v>-5.4</v>
      </c>
      <c r="N22" s="13">
        <f>ROUND(G22/'I-316，317，318'!G24*100,1)</f>
        <v>-5.9</v>
      </c>
      <c r="O22" s="13">
        <f>ROUND(H22/'I-316，317，318'!H24*100,1)</f>
        <v>-6.6</v>
      </c>
    </row>
    <row r="23" spans="1:16" ht="15" customHeight="1" x14ac:dyDescent="0.2">
      <c r="A23" s="2" t="s">
        <v>26</v>
      </c>
      <c r="B23" s="5">
        <v>-27</v>
      </c>
      <c r="C23" s="5">
        <v>-32</v>
      </c>
      <c r="D23" s="5">
        <v>11</v>
      </c>
      <c r="E23" s="5">
        <v>35</v>
      </c>
      <c r="F23" s="5">
        <v>56</v>
      </c>
      <c r="G23" s="5">
        <v>40</v>
      </c>
      <c r="H23" s="5">
        <v>44</v>
      </c>
      <c r="I23" s="17">
        <f>ROUND(B23/'I-316，317，318'!B24*100,1)</f>
        <v>-0.5</v>
      </c>
      <c r="J23" s="17">
        <f>ROUND(C23/'I-316，317，318'!C24*100,1)</f>
        <v>-0.6</v>
      </c>
      <c r="K23" s="17">
        <f>ROUND(D23/'I-316，317，318'!D24*100,1)</f>
        <v>0.2</v>
      </c>
      <c r="L23" s="17">
        <f>ROUND(E23/'I-316，317，318'!E24*100,1)</f>
        <v>0.7</v>
      </c>
      <c r="M23" s="17">
        <f>ROUND(F23/'I-316，317，318'!F24*100,1)</f>
        <v>1.1000000000000001</v>
      </c>
      <c r="N23" s="17">
        <f>ROUND(G23/'I-316，317，318'!G24*100,1)</f>
        <v>0.8</v>
      </c>
      <c r="O23" s="17">
        <f>ROUND(H23/'I-316，317，318'!H24*100,1)</f>
        <v>0.9</v>
      </c>
    </row>
    <row r="24" spans="1:16" ht="15" customHeight="1" x14ac:dyDescent="0.2">
      <c r="A24" s="3" t="s">
        <v>27</v>
      </c>
      <c r="B24" s="6">
        <v>-88</v>
      </c>
      <c r="C24" s="6">
        <v>-148</v>
      </c>
      <c r="D24" s="6">
        <v>-165</v>
      </c>
      <c r="E24" s="6">
        <v>-199</v>
      </c>
      <c r="F24" s="6">
        <v>-220</v>
      </c>
      <c r="G24" s="6">
        <v>-251</v>
      </c>
      <c r="H24" s="6">
        <v>-263</v>
      </c>
      <c r="I24" s="12">
        <f>ROUND(B24/'I-316，317，318'!B24*100,1)</f>
        <v>-1.5</v>
      </c>
      <c r="J24" s="12">
        <f>ROUND(C24/'I-316，317，318'!C24*100,1)</f>
        <v>-2.6</v>
      </c>
      <c r="K24" s="12">
        <f>ROUND(D24/'I-316，317，318'!D24*100,1)</f>
        <v>-3</v>
      </c>
      <c r="L24" s="12">
        <f>ROUND(E24/'I-316，317，318'!E24*100,1)</f>
        <v>-3.7</v>
      </c>
      <c r="M24" s="12">
        <f>ROUND(F24/'I-316，317，318'!F24*100,1)</f>
        <v>-4.3</v>
      </c>
      <c r="N24" s="12">
        <f>ROUND(G24/'I-316，317，318'!G24*100,1)</f>
        <v>-5.0999999999999996</v>
      </c>
      <c r="O24" s="12">
        <f>ROUND(H24/'I-316，317，318'!H24*100,1)</f>
        <v>-5.7</v>
      </c>
    </row>
    <row r="27" spans="1:16" ht="18" customHeight="1" x14ac:dyDescent="0.2">
      <c r="A27" s="23" t="s">
        <v>109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9"/>
    </row>
    <row r="28" spans="1:16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5"/>
    </row>
    <row r="29" spans="1:16" ht="15" customHeight="1" x14ac:dyDescent="0.2">
      <c r="A29" s="19" t="s">
        <v>48</v>
      </c>
      <c r="B29" s="21" t="s">
        <v>35</v>
      </c>
      <c r="C29" s="22"/>
      <c r="D29" s="22"/>
      <c r="E29" s="22"/>
      <c r="F29" s="22"/>
      <c r="G29" s="22"/>
      <c r="H29" s="22"/>
      <c r="I29" s="21" t="s">
        <v>36</v>
      </c>
      <c r="J29" s="22"/>
      <c r="K29" s="22"/>
      <c r="L29" s="22"/>
      <c r="M29" s="22"/>
      <c r="N29" s="22"/>
      <c r="O29" s="22"/>
      <c r="P29" s="16"/>
    </row>
    <row r="30" spans="1:16" ht="15" customHeight="1" x14ac:dyDescent="0.2">
      <c r="A30" s="20"/>
      <c r="B30" s="1" t="s">
        <v>37</v>
      </c>
      <c r="C30" s="1" t="s">
        <v>38</v>
      </c>
      <c r="D30" s="1" t="s">
        <v>39</v>
      </c>
      <c r="E30" s="1" t="s">
        <v>40</v>
      </c>
      <c r="F30" s="1" t="s">
        <v>41</v>
      </c>
      <c r="G30" s="1" t="s">
        <v>42</v>
      </c>
      <c r="H30" s="1" t="s">
        <v>43</v>
      </c>
      <c r="I30" s="1" t="s">
        <v>37</v>
      </c>
      <c r="J30" s="1" t="s">
        <v>38</v>
      </c>
      <c r="K30" s="1" t="s">
        <v>39</v>
      </c>
      <c r="L30" s="1" t="s">
        <v>40</v>
      </c>
      <c r="M30" s="1" t="s">
        <v>41</v>
      </c>
      <c r="N30" s="1" t="s">
        <v>42</v>
      </c>
      <c r="O30" s="1" t="s">
        <v>43</v>
      </c>
    </row>
    <row r="31" spans="1:16" ht="15" customHeight="1" x14ac:dyDescent="0.2">
      <c r="A31" s="4" t="s">
        <v>44</v>
      </c>
      <c r="B31" s="5">
        <f>'I-316，317，318'!C31-'I-316，317，318'!B31</f>
        <v>-78</v>
      </c>
      <c r="C31" s="5">
        <f>'I-316，317，318'!D31-'I-316，317，318'!C31</f>
        <v>-31</v>
      </c>
      <c r="D31" s="5">
        <f>'I-316，317，318'!E31-'I-316，317，318'!D31</f>
        <v>-30</v>
      </c>
      <c r="E31" s="5">
        <f>'I-316，317，318'!F31-'I-316，317，318'!E31</f>
        <v>-24</v>
      </c>
      <c r="F31" s="5">
        <f>'I-316，317，318'!G31-'I-316，317，318'!F31</f>
        <v>-26</v>
      </c>
      <c r="G31" s="5">
        <f>'I-316，317，318'!H31-'I-316，317，318'!G31</f>
        <v>-23</v>
      </c>
      <c r="H31" s="5">
        <f>'I-316，317，318'!I31-'I-316，317，318'!H31</f>
        <v>-14</v>
      </c>
      <c r="I31" s="11">
        <f>ROUND(B31/'I-316，317，318'!B31*100,1)</f>
        <v>-29.2</v>
      </c>
      <c r="J31" s="11">
        <f>ROUND(C31/'I-316，317，318'!C31*100,1)</f>
        <v>-16.399999999999999</v>
      </c>
      <c r="K31" s="11">
        <f>ROUND(D31/'I-316，317，318'!D31*100,1)</f>
        <v>-19</v>
      </c>
      <c r="L31" s="11">
        <f>ROUND(E31/'I-316，317，318'!E31*100,1)</f>
        <v>-18.8</v>
      </c>
      <c r="M31" s="11">
        <f>ROUND(F31/'I-316，317，318'!F31*100,1)</f>
        <v>-25</v>
      </c>
      <c r="N31" s="11">
        <f>ROUND(G31/'I-316，317，318'!G31*100,1)</f>
        <v>-29.5</v>
      </c>
      <c r="O31" s="11">
        <f>ROUND(H31/'I-316，317，318'!H31*100,1)</f>
        <v>-25.5</v>
      </c>
    </row>
    <row r="32" spans="1:16" ht="15" customHeight="1" x14ac:dyDescent="0.2">
      <c r="A32" s="2" t="s">
        <v>45</v>
      </c>
      <c r="B32" s="5">
        <f>'I-316，317，318'!C33-'I-316，317，318'!B33</f>
        <v>-146</v>
      </c>
      <c r="C32" s="5">
        <f>'I-316，317，318'!D33-'I-316，317，318'!C33</f>
        <v>-112</v>
      </c>
      <c r="D32" s="5">
        <f>'I-316，317，318'!E33-'I-316，317，318'!D33</f>
        <v>-167</v>
      </c>
      <c r="E32" s="5">
        <f>'I-316，317，318'!F33-'I-316，317，318'!E33</f>
        <v>-194</v>
      </c>
      <c r="F32" s="5">
        <f>'I-316，317，318'!G33-'I-316，317，318'!F33</f>
        <v>-146</v>
      </c>
      <c r="G32" s="5">
        <f>'I-316，317，318'!H33-'I-316，317，318'!G33</f>
        <v>-85</v>
      </c>
      <c r="H32" s="5">
        <f>'I-316，317，318'!I33-'I-316，317，318'!H33</f>
        <v>-50</v>
      </c>
      <c r="I32" s="11">
        <f>ROUND(B32/'I-316，317，318'!B33*100,1)</f>
        <v>-11.3</v>
      </c>
      <c r="J32" s="11">
        <f>ROUND(C32/'I-316，317，318'!C33*100,1)</f>
        <v>-9.8000000000000007</v>
      </c>
      <c r="K32" s="11">
        <f>ROUND(D32/'I-316，317，318'!D33*100,1)</f>
        <v>-16.2</v>
      </c>
      <c r="L32" s="11">
        <f>ROUND(E32/'I-316，317，318'!E33*100,1)</f>
        <v>-22.5</v>
      </c>
      <c r="M32" s="11">
        <f>ROUND(F32/'I-316，317，318'!F33*100,1)</f>
        <v>-21.9</v>
      </c>
      <c r="N32" s="11">
        <f>ROUND(G32/'I-316，317，318'!G33*100,1)</f>
        <v>-16.3</v>
      </c>
      <c r="O32" s="11">
        <f>ROUND(H32/'I-316，317，318'!H33*100,1)</f>
        <v>-11.4</v>
      </c>
    </row>
    <row r="33" spans="1:15" ht="15" customHeight="1" x14ac:dyDescent="0.2">
      <c r="A33" s="2" t="s">
        <v>12</v>
      </c>
      <c r="B33" s="5">
        <f>'I-316，317，318'!C35-'I-316，317，318'!B35</f>
        <v>39</v>
      </c>
      <c r="C33" s="5">
        <f>'I-316，317，318'!D35-'I-316，317，318'!C35</f>
        <v>-53</v>
      </c>
      <c r="D33" s="5">
        <f>'I-316，317，318'!E35-'I-316，317，318'!D35</f>
        <v>33</v>
      </c>
      <c r="E33" s="5">
        <f>'I-316，317，318'!F35-'I-316，317，318'!E35</f>
        <v>46</v>
      </c>
      <c r="F33" s="5">
        <f>'I-316，317，318'!G35-'I-316，317，318'!F35</f>
        <v>10</v>
      </c>
      <c r="G33" s="5">
        <f>'I-316，317，318'!H35-'I-316，317，318'!G35</f>
        <v>-42</v>
      </c>
      <c r="H33" s="5">
        <f>'I-316，317，318'!I35-'I-316，317，318'!H35</f>
        <v>-76</v>
      </c>
      <c r="I33" s="11">
        <f>ROUND(B33/'I-316，317，318'!B35*100,1)</f>
        <v>6.8</v>
      </c>
      <c r="J33" s="11">
        <f>ROUND(C33/'I-316，317，318'!C35*100,1)</f>
        <v>-8.6999999999999993</v>
      </c>
      <c r="K33" s="11">
        <f>ROUND(D33/'I-316，317，318'!D35*100,1)</f>
        <v>5.9</v>
      </c>
      <c r="L33" s="11">
        <f>ROUND(E33/'I-316，317，318'!E35*100,1)</f>
        <v>7.8</v>
      </c>
      <c r="M33" s="11">
        <f>ROUND(F33/'I-316，317，318'!F35*100,1)</f>
        <v>1.6</v>
      </c>
      <c r="N33" s="11">
        <f>ROUND(G33/'I-316，317，318'!G35*100,1)</f>
        <v>-6.5</v>
      </c>
      <c r="O33" s="11">
        <f>ROUND(H33/'I-316，317，318'!H35*100,1)</f>
        <v>-12.6</v>
      </c>
    </row>
    <row r="34" spans="1:15" ht="15" customHeight="1" x14ac:dyDescent="0.2">
      <c r="A34" s="2" t="s">
        <v>27</v>
      </c>
      <c r="B34" s="5">
        <f>'I-316，317，318'!C37-'I-316，317，318'!B37</f>
        <v>-185</v>
      </c>
      <c r="C34" s="5">
        <f>'I-316，317，318'!D37-'I-316，317，318'!C37</f>
        <v>-196</v>
      </c>
      <c r="D34" s="5">
        <f>'I-316，317，318'!E37-'I-316，317，318'!D37</f>
        <v>-164</v>
      </c>
      <c r="E34" s="5">
        <f>'I-316，317，318'!F37-'I-316，317，318'!E37</f>
        <v>-172</v>
      </c>
      <c r="F34" s="5">
        <f>'I-316，317，318'!G37-'I-316，317，318'!F37</f>
        <v>-162</v>
      </c>
      <c r="G34" s="5">
        <f>'I-316，317，318'!H37-'I-316，317，318'!G37</f>
        <v>-150</v>
      </c>
      <c r="H34" s="5">
        <f>'I-316，317，318'!I37-'I-316，317，318'!H37</f>
        <v>-140</v>
      </c>
      <c r="I34" s="11">
        <f>ROUND(B34/'I-316，317，318'!B37*100,1)</f>
        <v>-8.6999999999999993</v>
      </c>
      <c r="J34" s="11">
        <f>ROUND(C34/'I-316，317，318'!C37*100,1)</f>
        <v>-10.1</v>
      </c>
      <c r="K34" s="11">
        <f>ROUND(D34/'I-316，317，318'!D37*100,1)</f>
        <v>-9.4</v>
      </c>
      <c r="L34" s="11">
        <f>ROUND(E34/'I-316，317，318'!E37*100,1)</f>
        <v>-10.9</v>
      </c>
      <c r="M34" s="11">
        <f>ROUND(F34/'I-316，317，318'!F37*100,1)</f>
        <v>-11.5</v>
      </c>
      <c r="N34" s="11">
        <f>ROUND(G34/'I-316，317，318'!G37*100,1)</f>
        <v>-12</v>
      </c>
      <c r="O34" s="11">
        <f>ROUND(H34/'I-316，317，318'!H37*100,1)</f>
        <v>-12.8</v>
      </c>
    </row>
    <row r="35" spans="1:15" ht="15" customHeight="1" x14ac:dyDescent="0.2">
      <c r="A35" s="4" t="s">
        <v>25</v>
      </c>
      <c r="B35" s="18">
        <v>-60</v>
      </c>
      <c r="C35" s="18">
        <v>-78</v>
      </c>
      <c r="D35" s="18">
        <v>-93</v>
      </c>
      <c r="E35" s="18">
        <v>-113</v>
      </c>
      <c r="F35" s="18">
        <v>-118</v>
      </c>
      <c r="G35" s="18">
        <v>-113</v>
      </c>
      <c r="H35" s="18">
        <v>-104</v>
      </c>
      <c r="I35" s="13">
        <f>ROUND(B35/'I-316，317，318'!B37*100,1)</f>
        <v>-2.8</v>
      </c>
      <c r="J35" s="13">
        <f>ROUND(C35/'I-316，317，318'!C37*100,1)</f>
        <v>-4</v>
      </c>
      <c r="K35" s="13">
        <f>ROUND(D35/'I-316，317，318'!D37*100,1)</f>
        <v>-5.3</v>
      </c>
      <c r="L35" s="13">
        <f>ROUND(E35/'I-316，317，318'!E37*100,1)</f>
        <v>-7.2</v>
      </c>
      <c r="M35" s="13">
        <f>ROUND(F35/'I-316，317，318'!F37*100,1)</f>
        <v>-8.4</v>
      </c>
      <c r="N35" s="13">
        <f>ROUND(G35/'I-316，317，318'!G37*100,1)</f>
        <v>-9.1</v>
      </c>
      <c r="O35" s="13">
        <f>ROUND(H35/'I-316，317，318'!H37*100,1)</f>
        <v>-9.5</v>
      </c>
    </row>
    <row r="36" spans="1:15" ht="15" customHeight="1" x14ac:dyDescent="0.2">
      <c r="A36" s="2" t="s">
        <v>26</v>
      </c>
      <c r="B36" s="5">
        <v>-125</v>
      </c>
      <c r="C36" s="5">
        <v>-118</v>
      </c>
      <c r="D36" s="5">
        <v>-71</v>
      </c>
      <c r="E36" s="5">
        <v>-59</v>
      </c>
      <c r="F36" s="5">
        <v>-44</v>
      </c>
      <c r="G36" s="5">
        <v>-37</v>
      </c>
      <c r="H36" s="5">
        <v>-36</v>
      </c>
      <c r="I36" s="17">
        <f>ROUND(B36/'I-316，317，318'!B37*100,1)</f>
        <v>-5.9</v>
      </c>
      <c r="J36" s="17">
        <f>ROUND(C36/'I-316，317，318'!C37*100,1)</f>
        <v>-6.1</v>
      </c>
      <c r="K36" s="17">
        <f>ROUND(D36/'I-316，317，318'!D37*100,1)</f>
        <v>-4.0999999999999996</v>
      </c>
      <c r="L36" s="17">
        <f>ROUND(E36/'I-316，317，318'!E37*100,1)</f>
        <v>-3.7</v>
      </c>
      <c r="M36" s="17">
        <f>ROUND(F36/'I-316，317，318'!F37*100,1)</f>
        <v>-3.1</v>
      </c>
      <c r="N36" s="17">
        <f>ROUND(G36/'I-316，317，318'!G37*100,1)</f>
        <v>-3</v>
      </c>
      <c r="O36" s="17">
        <f>ROUND(H36/'I-316，317，318'!H37*100,1)</f>
        <v>-3.3</v>
      </c>
    </row>
    <row r="37" spans="1:15" ht="15" customHeight="1" x14ac:dyDescent="0.2">
      <c r="A37" s="3" t="s">
        <v>27</v>
      </c>
      <c r="B37" s="6">
        <v>-185</v>
      </c>
      <c r="C37" s="6">
        <v>-196</v>
      </c>
      <c r="D37" s="6">
        <v>-164</v>
      </c>
      <c r="E37" s="6">
        <v>-172</v>
      </c>
      <c r="F37" s="6">
        <v>-162</v>
      </c>
      <c r="G37" s="6">
        <v>-150</v>
      </c>
      <c r="H37" s="6">
        <v>-140</v>
      </c>
      <c r="I37" s="12">
        <f>ROUND(B37/'I-316，317，318'!B37*100,1)</f>
        <v>-8.6999999999999993</v>
      </c>
      <c r="J37" s="12">
        <f>ROUND(C37/'I-316，317，318'!C37*100,1)</f>
        <v>-10.1</v>
      </c>
      <c r="K37" s="12">
        <f>ROUND(D37/'I-316，317，318'!D37*100,1)</f>
        <v>-9.4</v>
      </c>
      <c r="L37" s="12">
        <f>ROUND(E37/'I-316，317，318'!E37*100,1)</f>
        <v>-10.9</v>
      </c>
      <c r="M37" s="12">
        <f>ROUND(F37/'I-316，317，318'!F37*100,1)</f>
        <v>-11.5</v>
      </c>
      <c r="N37" s="12">
        <f>ROUND(G37/'I-316，317，318'!G37*100,1)</f>
        <v>-12</v>
      </c>
      <c r="O37" s="12">
        <f>ROUND(H37/'I-316，317，318'!H37*100,1)</f>
        <v>-12.8</v>
      </c>
    </row>
  </sheetData>
  <mergeCells count="12">
    <mergeCell ref="B3:H3"/>
    <mergeCell ref="I3:O3"/>
    <mergeCell ref="A1:O1"/>
    <mergeCell ref="A3:A4"/>
    <mergeCell ref="A29:A30"/>
    <mergeCell ref="B29:H29"/>
    <mergeCell ref="I29:O29"/>
    <mergeCell ref="A27:O27"/>
    <mergeCell ref="A14:O14"/>
    <mergeCell ref="A16:A17"/>
    <mergeCell ref="B16:H16"/>
    <mergeCell ref="I16:O16"/>
  </mergeCells>
  <phoneticPr fontId="1"/>
  <pageMargins left="0.59055118110236227" right="0.59055118110236227" top="0.59055118110236227" bottom="0.59055118110236227" header="0.51181102362204722" footer="0.51181102362204722"/>
  <pageSetup paperSize="9" orientation="landscape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zoomScaleNormal="100" workbookViewId="0">
      <selection activeCell="S11" sqref="S11"/>
    </sheetView>
  </sheetViews>
  <sheetFormatPr defaultRowHeight="13" x14ac:dyDescent="0.2"/>
  <cols>
    <col min="1" max="1" width="11.08984375" customWidth="1"/>
    <col min="2" max="9" width="8.453125" customWidth="1"/>
    <col min="10" max="17" width="7.08984375" customWidth="1"/>
  </cols>
  <sheetData>
    <row r="1" spans="1:17" ht="18" customHeight="1" x14ac:dyDescent="0.2">
      <c r="A1" s="23" t="s">
        <v>56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" customHeight="1" x14ac:dyDescent="0.2">
      <c r="A3" s="19" t="s">
        <v>14</v>
      </c>
      <c r="B3" s="21" t="s">
        <v>8</v>
      </c>
      <c r="C3" s="22"/>
      <c r="D3" s="22"/>
      <c r="E3" s="22"/>
      <c r="F3" s="22"/>
      <c r="G3" s="22"/>
      <c r="H3" s="22"/>
      <c r="I3" s="22"/>
      <c r="J3" s="21" t="s">
        <v>9</v>
      </c>
      <c r="K3" s="22"/>
      <c r="L3" s="22"/>
      <c r="M3" s="22"/>
      <c r="N3" s="22"/>
      <c r="O3" s="22"/>
      <c r="P3" s="22"/>
      <c r="Q3" s="22"/>
    </row>
    <row r="4" spans="1:17" ht="15" customHeight="1" x14ac:dyDescent="0.2">
      <c r="A4" s="20"/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</row>
    <row r="5" spans="1:17" ht="15" customHeight="1" x14ac:dyDescent="0.2">
      <c r="A5" s="4" t="s">
        <v>23</v>
      </c>
      <c r="B5" s="5">
        <v>1296</v>
      </c>
      <c r="C5" s="5">
        <v>1312</v>
      </c>
      <c r="D5" s="5">
        <v>1283</v>
      </c>
      <c r="E5" s="5">
        <v>1118</v>
      </c>
      <c r="F5" s="5">
        <v>863</v>
      </c>
      <c r="G5" s="5">
        <v>713</v>
      </c>
      <c r="H5" s="5">
        <v>644</v>
      </c>
      <c r="I5" s="5">
        <v>597</v>
      </c>
      <c r="J5" s="11">
        <f t="shared" ref="J5:Q5" si="0">B5/$C5*100</f>
        <v>98.780487804878049</v>
      </c>
      <c r="K5" s="11">
        <f t="shared" si="0"/>
        <v>100</v>
      </c>
      <c r="L5" s="11">
        <f t="shared" si="0"/>
        <v>97.78963414634147</v>
      </c>
      <c r="M5" s="11">
        <f t="shared" si="0"/>
        <v>85.213414634146346</v>
      </c>
      <c r="N5" s="11">
        <f t="shared" si="0"/>
        <v>65.777439024390233</v>
      </c>
      <c r="O5" s="11">
        <f t="shared" si="0"/>
        <v>54.344512195121951</v>
      </c>
      <c r="P5" s="11">
        <f t="shared" si="0"/>
        <v>49.085365853658537</v>
      </c>
      <c r="Q5" s="11">
        <f t="shared" si="0"/>
        <v>45.503048780487802</v>
      </c>
    </row>
    <row r="6" spans="1:17" ht="15" customHeight="1" x14ac:dyDescent="0.2">
      <c r="A6" s="2"/>
      <c r="B6" s="10">
        <f>B5/B$11*100</f>
        <v>16.791915003887016</v>
      </c>
      <c r="C6" s="10">
        <f t="shared" ref="C6:I6" si="1">C5/C$11*100</f>
        <v>16.467930212125015</v>
      </c>
      <c r="D6" s="10">
        <f t="shared" si="1"/>
        <v>16.099887062366673</v>
      </c>
      <c r="E6" s="10">
        <f t="shared" si="1"/>
        <v>14.004760115244896</v>
      </c>
      <c r="F6" s="10">
        <f t="shared" si="1"/>
        <v>10.996432212028543</v>
      </c>
      <c r="G6" s="10">
        <f t="shared" si="1"/>
        <v>9.4562334217506638</v>
      </c>
      <c r="H6" s="10">
        <f t="shared" si="1"/>
        <v>9.0057334638512092</v>
      </c>
      <c r="I6" s="10">
        <f t="shared" si="1"/>
        <v>8.8405153265215457</v>
      </c>
    </row>
    <row r="7" spans="1:17" ht="15" customHeight="1" x14ac:dyDescent="0.2">
      <c r="A7" s="2" t="s">
        <v>24</v>
      </c>
      <c r="B7" s="5">
        <v>5550</v>
      </c>
      <c r="C7" s="5">
        <v>5489</v>
      </c>
      <c r="D7" s="5">
        <v>5224</v>
      </c>
      <c r="E7" s="5">
        <v>5073</v>
      </c>
      <c r="F7" s="5">
        <v>4902</v>
      </c>
      <c r="G7" s="5">
        <v>4447</v>
      </c>
      <c r="H7" s="5">
        <v>3774</v>
      </c>
      <c r="I7" s="5">
        <v>3076</v>
      </c>
      <c r="J7" s="11">
        <f t="shared" ref="J7:Q7" si="2">B7/$C7*100</f>
        <v>101.11131353616322</v>
      </c>
      <c r="K7" s="11">
        <f t="shared" si="2"/>
        <v>100</v>
      </c>
      <c r="L7" s="11">
        <f t="shared" si="2"/>
        <v>95.172162506831853</v>
      </c>
      <c r="M7" s="11">
        <f t="shared" si="2"/>
        <v>92.421206048460562</v>
      </c>
      <c r="N7" s="11">
        <f t="shared" si="2"/>
        <v>89.30588449626525</v>
      </c>
      <c r="O7" s="11">
        <f t="shared" si="2"/>
        <v>81.016578611768992</v>
      </c>
      <c r="P7" s="11">
        <f t="shared" si="2"/>
        <v>68.755693204590997</v>
      </c>
      <c r="Q7" s="11">
        <f t="shared" si="2"/>
        <v>56.039351430132989</v>
      </c>
    </row>
    <row r="8" spans="1:17" ht="15" customHeight="1" x14ac:dyDescent="0.2">
      <c r="A8" s="2"/>
      <c r="B8" s="10">
        <f t="shared" ref="B8:I8" si="3">B7/B$11*100</f>
        <v>71.909821197201353</v>
      </c>
      <c r="C8" s="10">
        <f t="shared" si="3"/>
        <v>68.896698882891926</v>
      </c>
      <c r="D8" s="10">
        <f t="shared" si="3"/>
        <v>65.554021834609117</v>
      </c>
      <c r="E8" s="10">
        <f t="shared" si="3"/>
        <v>63.54753851935363</v>
      </c>
      <c r="F8" s="10">
        <f t="shared" si="3"/>
        <v>62.461773700305812</v>
      </c>
      <c r="G8" s="10">
        <f t="shared" si="3"/>
        <v>58.978779840848802</v>
      </c>
      <c r="H8" s="10">
        <f t="shared" si="3"/>
        <v>52.775835547475879</v>
      </c>
      <c r="I8" s="10">
        <f t="shared" si="3"/>
        <v>45.550125869983709</v>
      </c>
    </row>
    <row r="9" spans="1:17" ht="15" customHeight="1" x14ac:dyDescent="0.2">
      <c r="A9" s="2" t="s">
        <v>12</v>
      </c>
      <c r="B9" s="5">
        <v>872</v>
      </c>
      <c r="C9" s="5">
        <v>1166</v>
      </c>
      <c r="D9" s="5">
        <v>1462</v>
      </c>
      <c r="E9" s="5">
        <v>1792</v>
      </c>
      <c r="F9" s="5">
        <v>2083</v>
      </c>
      <c r="G9" s="5">
        <v>2380</v>
      </c>
      <c r="H9" s="5">
        <v>2733</v>
      </c>
      <c r="I9" s="5">
        <v>3080</v>
      </c>
      <c r="J9" s="11">
        <f t="shared" ref="J9:Q9" si="4">B9/$C9*100</f>
        <v>74.78559176672384</v>
      </c>
      <c r="K9" s="11">
        <f t="shared" si="4"/>
        <v>100</v>
      </c>
      <c r="L9" s="11">
        <f t="shared" si="4"/>
        <v>125.38593481989709</v>
      </c>
      <c r="M9" s="11">
        <f t="shared" si="4"/>
        <v>153.68782161234989</v>
      </c>
      <c r="N9" s="11">
        <f t="shared" si="4"/>
        <v>178.64493996569468</v>
      </c>
      <c r="O9" s="11">
        <f t="shared" si="4"/>
        <v>204.11663807890221</v>
      </c>
      <c r="P9" s="11">
        <f t="shared" si="4"/>
        <v>234.39108061749573</v>
      </c>
      <c r="Q9" s="11">
        <f t="shared" si="4"/>
        <v>264.15094339622641</v>
      </c>
    </row>
    <row r="10" spans="1:17" ht="15" customHeight="1" x14ac:dyDescent="0.2">
      <c r="A10" s="2"/>
      <c r="B10" s="10">
        <f t="shared" ref="B10:I10" si="5">B9/B$11*100</f>
        <v>11.298263798911636</v>
      </c>
      <c r="C10" s="10">
        <f t="shared" si="5"/>
        <v>14.635370904983056</v>
      </c>
      <c r="D10" s="10">
        <f t="shared" si="5"/>
        <v>18.346091103024222</v>
      </c>
      <c r="E10" s="10">
        <f t="shared" si="5"/>
        <v>22.447701365401478</v>
      </c>
      <c r="F10" s="10">
        <f t="shared" si="5"/>
        <v>26.54179408766565</v>
      </c>
      <c r="G10" s="10">
        <f t="shared" si="5"/>
        <v>31.564986737400531</v>
      </c>
      <c r="H10" s="10">
        <f t="shared" si="5"/>
        <v>38.218430988672914</v>
      </c>
      <c r="I10" s="10">
        <f t="shared" si="5"/>
        <v>45.609358803494743</v>
      </c>
    </row>
    <row r="11" spans="1:17" ht="15" customHeight="1" x14ac:dyDescent="0.2">
      <c r="A11" s="3" t="s">
        <v>13</v>
      </c>
      <c r="B11" s="6">
        <v>7718</v>
      </c>
      <c r="C11" s="6">
        <v>7967</v>
      </c>
      <c r="D11" s="6">
        <v>7969</v>
      </c>
      <c r="E11" s="6">
        <v>7983</v>
      </c>
      <c r="F11" s="6">
        <v>7848</v>
      </c>
      <c r="G11" s="6">
        <v>7540</v>
      </c>
      <c r="H11" s="6">
        <v>7151</v>
      </c>
      <c r="I11" s="6">
        <v>6753</v>
      </c>
      <c r="J11" s="12">
        <f t="shared" ref="J11:Q11" si="6">B11/$C11*100</f>
        <v>96.874607756997605</v>
      </c>
      <c r="K11" s="12">
        <f t="shared" si="6"/>
        <v>100</v>
      </c>
      <c r="L11" s="12">
        <f t="shared" si="6"/>
        <v>100.02510355215264</v>
      </c>
      <c r="M11" s="12">
        <f t="shared" si="6"/>
        <v>100.20082841722105</v>
      </c>
      <c r="N11" s="12">
        <f t="shared" si="6"/>
        <v>98.506338646918536</v>
      </c>
      <c r="O11" s="12">
        <f t="shared" si="6"/>
        <v>94.640391615413577</v>
      </c>
      <c r="P11" s="12">
        <f t="shared" si="6"/>
        <v>89.75775072172712</v>
      </c>
      <c r="Q11" s="12">
        <f t="shared" si="6"/>
        <v>84.762143843353826</v>
      </c>
    </row>
    <row r="14" spans="1:17" ht="18" customHeight="1" x14ac:dyDescent="0.2">
      <c r="A14" s="23" t="s">
        <v>57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15" customHeight="1" x14ac:dyDescent="0.2">
      <c r="A16" s="19" t="s">
        <v>14</v>
      </c>
      <c r="B16" s="21" t="s">
        <v>8</v>
      </c>
      <c r="C16" s="22"/>
      <c r="D16" s="22"/>
      <c r="E16" s="22"/>
      <c r="F16" s="22"/>
      <c r="G16" s="22"/>
      <c r="H16" s="22"/>
      <c r="I16" s="22"/>
      <c r="J16" s="21" t="s">
        <v>9</v>
      </c>
      <c r="K16" s="22"/>
      <c r="L16" s="22"/>
      <c r="M16" s="22"/>
      <c r="N16" s="22"/>
      <c r="O16" s="22"/>
      <c r="P16" s="22"/>
      <c r="Q16" s="22"/>
    </row>
    <row r="17" spans="1:17" ht="15" customHeight="1" x14ac:dyDescent="0.2">
      <c r="A17" s="20"/>
      <c r="B17" s="1" t="s">
        <v>15</v>
      </c>
      <c r="C17" s="1" t="s">
        <v>16</v>
      </c>
      <c r="D17" s="1" t="s">
        <v>17</v>
      </c>
      <c r="E17" s="1" t="s">
        <v>18</v>
      </c>
      <c r="F17" s="1" t="s">
        <v>19</v>
      </c>
      <c r="G17" s="1" t="s">
        <v>20</v>
      </c>
      <c r="H17" s="1" t="s">
        <v>21</v>
      </c>
      <c r="I17" s="1" t="s">
        <v>22</v>
      </c>
      <c r="J17" s="1" t="s">
        <v>15</v>
      </c>
      <c r="K17" s="1" t="s">
        <v>16</v>
      </c>
      <c r="L17" s="1" t="s">
        <v>17</v>
      </c>
      <c r="M17" s="1" t="s">
        <v>18</v>
      </c>
      <c r="N17" s="1" t="s">
        <v>19</v>
      </c>
      <c r="O17" s="1" t="s">
        <v>20</v>
      </c>
      <c r="P17" s="1" t="s">
        <v>21</v>
      </c>
      <c r="Q17" s="1" t="s">
        <v>22</v>
      </c>
    </row>
    <row r="18" spans="1:17" ht="15" customHeight="1" x14ac:dyDescent="0.2">
      <c r="A18" s="4" t="s">
        <v>23</v>
      </c>
      <c r="B18" s="5">
        <v>1616</v>
      </c>
      <c r="C18" s="5">
        <v>1316</v>
      </c>
      <c r="D18" s="5">
        <v>1077</v>
      </c>
      <c r="E18" s="5">
        <v>927</v>
      </c>
      <c r="F18" s="5">
        <v>837</v>
      </c>
      <c r="G18" s="5">
        <v>748</v>
      </c>
      <c r="H18" s="5">
        <v>626</v>
      </c>
      <c r="I18" s="5">
        <v>514</v>
      </c>
      <c r="J18" s="11">
        <f t="shared" ref="J18:Q18" si="7">B18/$C18*100</f>
        <v>122.79635258358664</v>
      </c>
      <c r="K18" s="11">
        <f t="shared" si="7"/>
        <v>100</v>
      </c>
      <c r="L18" s="11">
        <f t="shared" si="7"/>
        <v>81.838905775075986</v>
      </c>
      <c r="M18" s="11">
        <f t="shared" si="7"/>
        <v>70.440729483282666</v>
      </c>
      <c r="N18" s="11">
        <f t="shared" si="7"/>
        <v>63.60182370820668</v>
      </c>
      <c r="O18" s="11">
        <f t="shared" si="7"/>
        <v>56.838905775075986</v>
      </c>
      <c r="P18" s="11">
        <f t="shared" si="7"/>
        <v>47.568389057750757</v>
      </c>
      <c r="Q18" s="11">
        <f t="shared" si="7"/>
        <v>39.057750759878417</v>
      </c>
    </row>
    <row r="19" spans="1:17" ht="15" customHeight="1" x14ac:dyDescent="0.2">
      <c r="A19" s="2"/>
      <c r="B19" s="10">
        <f>B18/B$24*100</f>
        <v>21.246384433342097</v>
      </c>
      <c r="C19" s="10">
        <f t="shared" ref="C19:I19" si="8">C18/C$24*100</f>
        <v>18.377321603128056</v>
      </c>
      <c r="D19" s="10">
        <f t="shared" si="8"/>
        <v>16.541237905083705</v>
      </c>
      <c r="E19" s="10">
        <f t="shared" si="8"/>
        <v>15.286939313984169</v>
      </c>
      <c r="F19" s="10">
        <f t="shared" si="8"/>
        <v>14.864144912093765</v>
      </c>
      <c r="G19" s="10">
        <f t="shared" si="8"/>
        <v>14.324013787820759</v>
      </c>
      <c r="H19" s="10">
        <f t="shared" si="8"/>
        <v>13.09623430962343</v>
      </c>
      <c r="I19" s="10">
        <f t="shared" si="8"/>
        <v>11.892642295233689</v>
      </c>
    </row>
    <row r="20" spans="1:17" ht="15" customHeight="1" x14ac:dyDescent="0.2">
      <c r="A20" s="2" t="s">
        <v>24</v>
      </c>
      <c r="B20" s="5">
        <v>5370</v>
      </c>
      <c r="C20" s="5">
        <v>5069</v>
      </c>
      <c r="D20" s="5">
        <v>4547</v>
      </c>
      <c r="E20" s="5">
        <v>4073</v>
      </c>
      <c r="F20" s="5">
        <v>3594</v>
      </c>
      <c r="G20" s="5">
        <v>3167</v>
      </c>
      <c r="H20" s="5">
        <v>2831</v>
      </c>
      <c r="I20" s="5">
        <v>2553</v>
      </c>
      <c r="J20" s="11">
        <f t="shared" ref="J20:Q20" si="9">B20/$C20*100</f>
        <v>105.93805484316434</v>
      </c>
      <c r="K20" s="11">
        <f t="shared" si="9"/>
        <v>100</v>
      </c>
      <c r="L20" s="11">
        <f t="shared" si="9"/>
        <v>89.702110869994073</v>
      </c>
      <c r="M20" s="11">
        <f t="shared" si="9"/>
        <v>80.351154073781814</v>
      </c>
      <c r="N20" s="11">
        <f t="shared" si="9"/>
        <v>70.901558492799367</v>
      </c>
      <c r="O20" s="11">
        <f t="shared" si="9"/>
        <v>62.477806273426708</v>
      </c>
      <c r="P20" s="11">
        <f t="shared" si="9"/>
        <v>55.849279936871177</v>
      </c>
      <c r="Q20" s="11">
        <f t="shared" si="9"/>
        <v>50.364963503649641</v>
      </c>
    </row>
    <row r="21" spans="1:17" ht="15" customHeight="1" x14ac:dyDescent="0.2">
      <c r="A21" s="2"/>
      <c r="B21" s="10">
        <f>B20/B$24*100</f>
        <v>70.602156192479626</v>
      </c>
      <c r="C21" s="10">
        <f t="shared" ref="C21:I21" si="10">C20/C$24*100</f>
        <v>70.786203044267566</v>
      </c>
      <c r="D21" s="10">
        <f t="shared" si="10"/>
        <v>69.83566272461988</v>
      </c>
      <c r="E21" s="10">
        <f t="shared" si="10"/>
        <v>67.166886543535625</v>
      </c>
      <c r="F21" s="10">
        <f t="shared" si="10"/>
        <v>63.825253063399046</v>
      </c>
      <c r="G21" s="10">
        <f t="shared" si="10"/>
        <v>60.647261585599388</v>
      </c>
      <c r="H21" s="10">
        <f t="shared" si="10"/>
        <v>59.22594142259414</v>
      </c>
      <c r="I21" s="10">
        <f t="shared" si="10"/>
        <v>59.069875057843589</v>
      </c>
    </row>
    <row r="22" spans="1:17" ht="15" customHeight="1" x14ac:dyDescent="0.2">
      <c r="A22" s="2" t="s">
        <v>12</v>
      </c>
      <c r="B22" s="5">
        <v>620</v>
      </c>
      <c r="C22" s="5">
        <v>776</v>
      </c>
      <c r="D22" s="5">
        <v>887</v>
      </c>
      <c r="E22" s="5">
        <v>1064</v>
      </c>
      <c r="F22" s="5">
        <v>1200</v>
      </c>
      <c r="G22" s="5">
        <v>1307</v>
      </c>
      <c r="H22" s="5">
        <v>1323</v>
      </c>
      <c r="I22" s="5">
        <v>1255</v>
      </c>
      <c r="J22" s="11">
        <f t="shared" ref="J22:Q22" si="11">B22/$C22*100</f>
        <v>79.896907216494853</v>
      </c>
      <c r="K22" s="11">
        <f t="shared" si="11"/>
        <v>100</v>
      </c>
      <c r="L22" s="11">
        <f t="shared" si="11"/>
        <v>114.3041237113402</v>
      </c>
      <c r="M22" s="11">
        <f t="shared" si="11"/>
        <v>137.11340206185568</v>
      </c>
      <c r="N22" s="11">
        <f t="shared" si="11"/>
        <v>154.63917525773198</v>
      </c>
      <c r="O22" s="11">
        <f t="shared" si="11"/>
        <v>168.4278350515464</v>
      </c>
      <c r="P22" s="11">
        <f t="shared" si="11"/>
        <v>170.48969072164948</v>
      </c>
      <c r="Q22" s="11">
        <f t="shared" si="11"/>
        <v>161.72680412371133</v>
      </c>
    </row>
    <row r="23" spans="1:17" ht="15" customHeight="1" x14ac:dyDescent="0.2">
      <c r="A23" s="2"/>
      <c r="B23" s="10">
        <f>B22/B$24*100</f>
        <v>8.1514593741782804</v>
      </c>
      <c r="C23" s="10">
        <f t="shared" ref="C23:H23" si="12">C22/C$24*100</f>
        <v>10.836475352604385</v>
      </c>
      <c r="D23" s="10">
        <f t="shared" si="12"/>
        <v>13.623099370296421</v>
      </c>
      <c r="E23" s="10">
        <f t="shared" si="12"/>
        <v>17.546174142480211</v>
      </c>
      <c r="F23" s="10">
        <f t="shared" si="12"/>
        <v>21.31060202450719</v>
      </c>
      <c r="G23" s="10">
        <f t="shared" si="12"/>
        <v>25.028724626579859</v>
      </c>
      <c r="H23" s="10">
        <f t="shared" si="12"/>
        <v>27.677824267782427</v>
      </c>
      <c r="I23" s="10">
        <f>I22/I$24*100</f>
        <v>29.037482646922719</v>
      </c>
    </row>
    <row r="24" spans="1:17" ht="15" customHeight="1" x14ac:dyDescent="0.2">
      <c r="A24" s="3" t="s">
        <v>13</v>
      </c>
      <c r="B24" s="6">
        <v>7606</v>
      </c>
      <c r="C24" s="6">
        <v>7161</v>
      </c>
      <c r="D24" s="6">
        <v>6511</v>
      </c>
      <c r="E24" s="6">
        <v>6064</v>
      </c>
      <c r="F24" s="6">
        <v>5631</v>
      </c>
      <c r="G24" s="6">
        <v>5222</v>
      </c>
      <c r="H24" s="6">
        <v>4780</v>
      </c>
      <c r="I24" s="6">
        <v>4322</v>
      </c>
      <c r="J24" s="12">
        <f t="shared" ref="J24:Q24" si="13">B24/$C24*100</f>
        <v>106.21421589163525</v>
      </c>
      <c r="K24" s="12">
        <f t="shared" si="13"/>
        <v>100</v>
      </c>
      <c r="L24" s="12">
        <f t="shared" si="13"/>
        <v>90.923055439184481</v>
      </c>
      <c r="M24" s="12">
        <f t="shared" si="13"/>
        <v>84.680910487362098</v>
      </c>
      <c r="N24" s="12">
        <f t="shared" si="13"/>
        <v>78.63426895684961</v>
      </c>
      <c r="O24" s="12">
        <f t="shared" si="13"/>
        <v>72.922776148582599</v>
      </c>
      <c r="P24" s="12">
        <f t="shared" si="13"/>
        <v>66.750453847228044</v>
      </c>
      <c r="Q24" s="12">
        <f t="shared" si="13"/>
        <v>60.354699064376483</v>
      </c>
    </row>
    <row r="27" spans="1:17" ht="18" customHeight="1" x14ac:dyDescent="0.2">
      <c r="A27" s="23" t="s">
        <v>58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15" customHeight="1" x14ac:dyDescent="0.2">
      <c r="A29" s="19" t="s">
        <v>14</v>
      </c>
      <c r="B29" s="21" t="s">
        <v>8</v>
      </c>
      <c r="C29" s="22"/>
      <c r="D29" s="22"/>
      <c r="E29" s="22"/>
      <c r="F29" s="22"/>
      <c r="G29" s="22"/>
      <c r="H29" s="22"/>
      <c r="I29" s="22"/>
      <c r="J29" s="21" t="s">
        <v>9</v>
      </c>
      <c r="K29" s="22"/>
      <c r="L29" s="22"/>
      <c r="M29" s="22"/>
      <c r="N29" s="22"/>
      <c r="O29" s="22"/>
      <c r="P29" s="22"/>
      <c r="Q29" s="22"/>
    </row>
    <row r="30" spans="1:17" ht="15" customHeight="1" x14ac:dyDescent="0.2">
      <c r="A30" s="20"/>
      <c r="B30" s="1" t="s">
        <v>15</v>
      </c>
      <c r="C30" s="1" t="s">
        <v>16</v>
      </c>
      <c r="D30" s="1" t="s">
        <v>17</v>
      </c>
      <c r="E30" s="1" t="s">
        <v>18</v>
      </c>
      <c r="F30" s="1" t="s">
        <v>19</v>
      </c>
      <c r="G30" s="1" t="s">
        <v>20</v>
      </c>
      <c r="H30" s="1" t="s">
        <v>21</v>
      </c>
      <c r="I30" s="1" t="s">
        <v>22</v>
      </c>
      <c r="J30" s="1" t="s">
        <v>15</v>
      </c>
      <c r="K30" s="1" t="s">
        <v>16</v>
      </c>
      <c r="L30" s="1" t="s">
        <v>17</v>
      </c>
      <c r="M30" s="1" t="s">
        <v>18</v>
      </c>
      <c r="N30" s="1" t="s">
        <v>19</v>
      </c>
      <c r="O30" s="1" t="s">
        <v>20</v>
      </c>
      <c r="P30" s="1" t="s">
        <v>21</v>
      </c>
      <c r="Q30" s="1" t="s">
        <v>22</v>
      </c>
    </row>
    <row r="31" spans="1:17" ht="15" customHeight="1" x14ac:dyDescent="0.2">
      <c r="A31" s="4" t="s">
        <v>23</v>
      </c>
      <c r="B31" s="5">
        <v>2070</v>
      </c>
      <c r="C31" s="5">
        <v>1681</v>
      </c>
      <c r="D31" s="5">
        <v>1383</v>
      </c>
      <c r="E31" s="5">
        <v>1214</v>
      </c>
      <c r="F31" s="5">
        <v>1083</v>
      </c>
      <c r="G31" s="5">
        <v>943</v>
      </c>
      <c r="H31" s="5">
        <v>778</v>
      </c>
      <c r="I31" s="5">
        <v>633</v>
      </c>
      <c r="J31" s="11">
        <f t="shared" ref="J31:Q31" si="14">B31/$C31*100</f>
        <v>123.14098750743605</v>
      </c>
      <c r="K31" s="11">
        <f t="shared" si="14"/>
        <v>100</v>
      </c>
      <c r="L31" s="11">
        <f t="shared" si="14"/>
        <v>82.272456870910176</v>
      </c>
      <c r="M31" s="11">
        <f t="shared" si="14"/>
        <v>72.218917311124329</v>
      </c>
      <c r="N31" s="11">
        <f t="shared" si="14"/>
        <v>64.425936942296246</v>
      </c>
      <c r="O31" s="11">
        <f t="shared" si="14"/>
        <v>56.09756097560976</v>
      </c>
      <c r="P31" s="11">
        <f t="shared" si="14"/>
        <v>46.281975014872103</v>
      </c>
      <c r="Q31" s="11">
        <f t="shared" si="14"/>
        <v>37.656157049375373</v>
      </c>
    </row>
    <row r="32" spans="1:17" ht="15" customHeight="1" x14ac:dyDescent="0.2">
      <c r="A32" s="2"/>
      <c r="B32" s="10">
        <f>B31/B$37*100</f>
        <v>15.936561706058974</v>
      </c>
      <c r="C32" s="10">
        <f t="shared" ref="C32:I32" si="15">C31/C$37*100</f>
        <v>13.492254595071836</v>
      </c>
      <c r="D32" s="10">
        <f t="shared" si="15"/>
        <v>11.652203218468278</v>
      </c>
      <c r="E32" s="10">
        <f t="shared" si="15"/>
        <v>10.793989508313329</v>
      </c>
      <c r="F32" s="10">
        <f t="shared" si="15"/>
        <v>10.239198260376288</v>
      </c>
      <c r="G32" s="10">
        <f t="shared" si="15"/>
        <v>9.5542046605876401</v>
      </c>
      <c r="H32" s="10">
        <f t="shared" si="15"/>
        <v>8.5532102022867189</v>
      </c>
      <c r="I32" s="10">
        <f t="shared" si="15"/>
        <v>7.6246687545169838</v>
      </c>
    </row>
    <row r="33" spans="1:17" ht="15" customHeight="1" x14ac:dyDescent="0.2">
      <c r="A33" s="2" t="s">
        <v>24</v>
      </c>
      <c r="B33" s="5">
        <v>9036</v>
      </c>
      <c r="C33" s="5">
        <v>8607</v>
      </c>
      <c r="D33" s="5">
        <v>8040</v>
      </c>
      <c r="E33" s="5">
        <v>7117</v>
      </c>
      <c r="F33" s="5">
        <v>6331</v>
      </c>
      <c r="G33" s="5">
        <v>5618</v>
      </c>
      <c r="H33" s="5">
        <v>5006</v>
      </c>
      <c r="I33" s="5">
        <v>4455</v>
      </c>
      <c r="J33" s="11">
        <f t="shared" ref="J33:Q33" si="16">B33/$C33*100</f>
        <v>104.98431509236667</v>
      </c>
      <c r="K33" s="11">
        <f t="shared" si="16"/>
        <v>100</v>
      </c>
      <c r="L33" s="11">
        <f t="shared" si="16"/>
        <v>93.412338794004881</v>
      </c>
      <c r="M33" s="11">
        <f t="shared" si="16"/>
        <v>82.688509352852321</v>
      </c>
      <c r="N33" s="11">
        <f t="shared" si="16"/>
        <v>73.556407575229471</v>
      </c>
      <c r="O33" s="11">
        <f t="shared" si="16"/>
        <v>65.272452654815851</v>
      </c>
      <c r="P33" s="11">
        <f t="shared" si="16"/>
        <v>58.161961194376666</v>
      </c>
      <c r="Q33" s="11">
        <f t="shared" si="16"/>
        <v>51.760195189961657</v>
      </c>
    </row>
    <row r="34" spans="1:17" ht="15" customHeight="1" x14ac:dyDescent="0.2">
      <c r="A34" s="2"/>
      <c r="B34" s="10">
        <f>B33/B$37*100</f>
        <v>69.566556316883521</v>
      </c>
      <c r="C34" s="10">
        <f t="shared" ref="C34:I34" si="17">C33/C$37*100</f>
        <v>69.082590898145924</v>
      </c>
      <c r="D34" s="10">
        <f t="shared" si="17"/>
        <v>67.739489426236403</v>
      </c>
      <c r="E34" s="10">
        <f t="shared" si="17"/>
        <v>63.279096647995026</v>
      </c>
      <c r="F34" s="10">
        <f t="shared" si="17"/>
        <v>59.856291954240334</v>
      </c>
      <c r="G34" s="10">
        <f t="shared" si="17"/>
        <v>56.919959473150961</v>
      </c>
      <c r="H34" s="10">
        <f t="shared" si="17"/>
        <v>55.03518029903254</v>
      </c>
      <c r="I34" s="10">
        <f t="shared" si="17"/>
        <v>53.661768248614791</v>
      </c>
    </row>
    <row r="35" spans="1:17" ht="15" customHeight="1" x14ac:dyDescent="0.2">
      <c r="A35" s="2" t="s">
        <v>12</v>
      </c>
      <c r="B35" s="5">
        <v>1883</v>
      </c>
      <c r="C35" s="5">
        <v>2171</v>
      </c>
      <c r="D35" s="5">
        <v>2446</v>
      </c>
      <c r="E35" s="5">
        <v>2916</v>
      </c>
      <c r="F35" s="5">
        <v>3163</v>
      </c>
      <c r="G35" s="5">
        <v>3309</v>
      </c>
      <c r="H35" s="5">
        <v>3312</v>
      </c>
      <c r="I35" s="5">
        <v>3214</v>
      </c>
      <c r="J35" s="11">
        <f t="shared" ref="J35:Q35" si="18">B35/$C35*100</f>
        <v>86.73422385997236</v>
      </c>
      <c r="K35" s="11">
        <f t="shared" si="18"/>
        <v>100</v>
      </c>
      <c r="L35" s="11">
        <f t="shared" si="18"/>
        <v>112.66697374481807</v>
      </c>
      <c r="M35" s="11">
        <f t="shared" si="18"/>
        <v>134.31598341777982</v>
      </c>
      <c r="N35" s="11">
        <f t="shared" si="18"/>
        <v>145.69322892676186</v>
      </c>
      <c r="O35" s="11">
        <f t="shared" si="18"/>
        <v>152.41824044219254</v>
      </c>
      <c r="P35" s="11">
        <f t="shared" si="18"/>
        <v>152.55642561031783</v>
      </c>
      <c r="Q35" s="11">
        <f t="shared" si="18"/>
        <v>148.04237678489176</v>
      </c>
    </row>
    <row r="36" spans="1:17" ht="15" customHeight="1" x14ac:dyDescent="0.2">
      <c r="A36" s="2"/>
      <c r="B36" s="10">
        <f>B35/B$37*100</f>
        <v>14.496881977057511</v>
      </c>
      <c r="C36" s="10">
        <f t="shared" ref="C36:H36" si="19">C35/C$37*100</f>
        <v>17.425154506782246</v>
      </c>
      <c r="D36" s="10">
        <f t="shared" si="19"/>
        <v>20.60830735529531</v>
      </c>
      <c r="E36" s="10">
        <f t="shared" si="19"/>
        <v>25.926913843691651</v>
      </c>
      <c r="F36" s="10">
        <f t="shared" si="19"/>
        <v>29.904509785383375</v>
      </c>
      <c r="G36" s="10">
        <f t="shared" si="19"/>
        <v>33.525835866261403</v>
      </c>
      <c r="H36" s="10">
        <f t="shared" si="19"/>
        <v>36.41160949868074</v>
      </c>
      <c r="I36" s="10">
        <f>I35/I$37*100</f>
        <v>38.71356299686822</v>
      </c>
    </row>
    <row r="37" spans="1:17" ht="15" customHeight="1" x14ac:dyDescent="0.2">
      <c r="A37" s="3" t="s">
        <v>13</v>
      </c>
      <c r="B37" s="6">
        <v>12989</v>
      </c>
      <c r="C37" s="6">
        <v>12459</v>
      </c>
      <c r="D37" s="6">
        <v>11869</v>
      </c>
      <c r="E37" s="6">
        <v>11247</v>
      </c>
      <c r="F37" s="6">
        <v>10577</v>
      </c>
      <c r="G37" s="6">
        <v>9870</v>
      </c>
      <c r="H37" s="6">
        <v>9096</v>
      </c>
      <c r="I37" s="6">
        <v>8302</v>
      </c>
      <c r="J37" s="12">
        <f t="shared" ref="J37:Q37" si="20">B37/$C37*100</f>
        <v>104.25395296572759</v>
      </c>
      <c r="K37" s="12">
        <f t="shared" si="20"/>
        <v>100</v>
      </c>
      <c r="L37" s="12">
        <f t="shared" si="20"/>
        <v>95.264467453246652</v>
      </c>
      <c r="M37" s="12">
        <f t="shared" si="20"/>
        <v>90.272092463279549</v>
      </c>
      <c r="N37" s="12">
        <f t="shared" si="20"/>
        <v>84.894453808491861</v>
      </c>
      <c r="O37" s="12">
        <f t="shared" si="20"/>
        <v>79.219841078738256</v>
      </c>
      <c r="P37" s="12">
        <f t="shared" si="20"/>
        <v>73.007464483505899</v>
      </c>
      <c r="Q37" s="12">
        <f t="shared" si="20"/>
        <v>66.634561361264957</v>
      </c>
    </row>
  </sheetData>
  <mergeCells count="12">
    <mergeCell ref="B3:I3"/>
    <mergeCell ref="J3:Q3"/>
    <mergeCell ref="A1:Q1"/>
    <mergeCell ref="A3:A4"/>
    <mergeCell ref="A29:A30"/>
    <mergeCell ref="B29:I29"/>
    <mergeCell ref="J29:Q29"/>
    <mergeCell ref="A27:Q27"/>
    <mergeCell ref="A14:Q14"/>
    <mergeCell ref="A16:A17"/>
    <mergeCell ref="B16:I16"/>
    <mergeCell ref="J16:Q16"/>
  </mergeCells>
  <phoneticPr fontId="1"/>
  <pageMargins left="0.59055118110236227" right="0.59055118110236227" top="0.59055118110236227" bottom="0.59055118110236227" header="0.51181102362204722" footer="0.51181102362204722"/>
  <pageSetup paperSize="9" orientation="landscape" horizontalDpi="3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zoomScaleNormal="100" workbookViewId="0">
      <selection activeCell="S11" sqref="S11"/>
    </sheetView>
  </sheetViews>
  <sheetFormatPr defaultRowHeight="13" x14ac:dyDescent="0.2"/>
  <cols>
    <col min="1" max="1" width="11.08984375" customWidth="1"/>
    <col min="2" max="9" width="8.453125" customWidth="1"/>
    <col min="10" max="17" width="7.08984375" customWidth="1"/>
  </cols>
  <sheetData>
    <row r="1" spans="1:17" ht="18" customHeight="1" x14ac:dyDescent="0.2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" customHeight="1" x14ac:dyDescent="0.2">
      <c r="A3" s="19" t="s">
        <v>14</v>
      </c>
      <c r="B3" s="21" t="s">
        <v>8</v>
      </c>
      <c r="C3" s="22"/>
      <c r="D3" s="22"/>
      <c r="E3" s="22"/>
      <c r="F3" s="22"/>
      <c r="G3" s="22"/>
      <c r="H3" s="22"/>
      <c r="I3" s="22"/>
      <c r="J3" s="21" t="s">
        <v>9</v>
      </c>
      <c r="K3" s="22"/>
      <c r="L3" s="22"/>
      <c r="M3" s="22"/>
      <c r="N3" s="22"/>
      <c r="O3" s="22"/>
      <c r="P3" s="22"/>
      <c r="Q3" s="22"/>
    </row>
    <row r="4" spans="1:17" ht="15" customHeight="1" x14ac:dyDescent="0.2">
      <c r="A4" s="20"/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</row>
    <row r="5" spans="1:17" ht="15" customHeight="1" x14ac:dyDescent="0.2">
      <c r="A5" s="4" t="s">
        <v>23</v>
      </c>
      <c r="B5" s="5">
        <v>261</v>
      </c>
      <c r="C5" s="5">
        <v>439</v>
      </c>
      <c r="D5" s="5">
        <v>906</v>
      </c>
      <c r="E5" s="5">
        <v>805</v>
      </c>
      <c r="F5" s="5">
        <v>590</v>
      </c>
      <c r="G5" s="5">
        <v>417</v>
      </c>
      <c r="H5" s="5">
        <v>450</v>
      </c>
      <c r="I5" s="5">
        <v>498</v>
      </c>
      <c r="J5" s="11">
        <f t="shared" ref="J5:Q5" si="0">B5/$C5*100</f>
        <v>59.453302961275625</v>
      </c>
      <c r="K5" s="11">
        <f t="shared" si="0"/>
        <v>100</v>
      </c>
      <c r="L5" s="11">
        <f t="shared" si="0"/>
        <v>206.37813211845102</v>
      </c>
      <c r="M5" s="11">
        <f t="shared" si="0"/>
        <v>183.37129840546697</v>
      </c>
      <c r="N5" s="11">
        <f t="shared" si="0"/>
        <v>134.39635535307517</v>
      </c>
      <c r="O5" s="11">
        <f t="shared" si="0"/>
        <v>94.988610478359917</v>
      </c>
      <c r="P5" s="11">
        <f t="shared" si="0"/>
        <v>102.50569476082005</v>
      </c>
      <c r="Q5" s="11">
        <f t="shared" si="0"/>
        <v>113.43963553530752</v>
      </c>
    </row>
    <row r="6" spans="1:17" ht="15" customHeight="1" x14ac:dyDescent="0.2">
      <c r="A6" s="2"/>
      <c r="B6" s="10">
        <f>B5/B$11*100</f>
        <v>12.560153994225217</v>
      </c>
      <c r="C6" s="10">
        <f t="shared" ref="C6:I6" si="1">C5/C$11*100</f>
        <v>15.355019237495629</v>
      </c>
      <c r="D6" s="10">
        <f t="shared" si="1"/>
        <v>20.789352914180817</v>
      </c>
      <c r="E6" s="10">
        <f t="shared" si="1"/>
        <v>18.812806730544519</v>
      </c>
      <c r="F6" s="10">
        <f t="shared" si="1"/>
        <v>14.081145584725538</v>
      </c>
      <c r="G6" s="10">
        <f t="shared" si="1"/>
        <v>10.113994664079554</v>
      </c>
      <c r="H6" s="10">
        <f t="shared" si="1"/>
        <v>11.081014528441271</v>
      </c>
      <c r="I6" s="10">
        <f t="shared" si="1"/>
        <v>12.512562814070352</v>
      </c>
    </row>
    <row r="7" spans="1:17" ht="15" customHeight="1" x14ac:dyDescent="0.2">
      <c r="A7" s="2" t="s">
        <v>24</v>
      </c>
      <c r="B7" s="5">
        <v>1348</v>
      </c>
      <c r="C7" s="5">
        <v>1767</v>
      </c>
      <c r="D7" s="5">
        <v>2607</v>
      </c>
      <c r="E7" s="5">
        <v>2579</v>
      </c>
      <c r="F7" s="5">
        <v>2683</v>
      </c>
      <c r="G7" s="5">
        <v>2755</v>
      </c>
      <c r="H7" s="5">
        <v>2614</v>
      </c>
      <c r="I7" s="5">
        <v>2344</v>
      </c>
      <c r="J7" s="11">
        <f t="shared" ref="J7:Q7" si="2">B7/$C7*100</f>
        <v>76.287492925863049</v>
      </c>
      <c r="K7" s="11">
        <f t="shared" si="2"/>
        <v>100</v>
      </c>
      <c r="L7" s="11">
        <f t="shared" si="2"/>
        <v>147.53820033955859</v>
      </c>
      <c r="M7" s="11">
        <f t="shared" si="2"/>
        <v>145.95359366157328</v>
      </c>
      <c r="N7" s="11">
        <f t="shared" si="2"/>
        <v>151.83927560837577</v>
      </c>
      <c r="O7" s="11">
        <f t="shared" si="2"/>
        <v>155.91397849462365</v>
      </c>
      <c r="P7" s="11">
        <f t="shared" si="2"/>
        <v>147.93435200905489</v>
      </c>
      <c r="Q7" s="11">
        <f t="shared" si="2"/>
        <v>132.65421618562536</v>
      </c>
    </row>
    <row r="8" spans="1:17" ht="15" customHeight="1" x14ac:dyDescent="0.2">
      <c r="A8" s="2"/>
      <c r="B8" s="10">
        <f t="shared" ref="B8:I8" si="3">B7/B$11*100</f>
        <v>64.870067372473528</v>
      </c>
      <c r="C8" s="10">
        <f t="shared" si="3"/>
        <v>61.80482686253935</v>
      </c>
      <c r="D8" s="10">
        <f t="shared" si="3"/>
        <v>59.821018815970625</v>
      </c>
      <c r="E8" s="10">
        <f t="shared" si="3"/>
        <v>60.271091376489835</v>
      </c>
      <c r="F8" s="10">
        <f t="shared" si="3"/>
        <v>64.033412887828163</v>
      </c>
      <c r="G8" s="10">
        <f t="shared" si="3"/>
        <v>66.820276497695858</v>
      </c>
      <c r="H8" s="10">
        <f t="shared" si="3"/>
        <v>64.368382171878849</v>
      </c>
      <c r="I8" s="10">
        <f t="shared" si="3"/>
        <v>58.894472361809051</v>
      </c>
    </row>
    <row r="9" spans="1:17" ht="15" customHeight="1" x14ac:dyDescent="0.2">
      <c r="A9" s="2" t="s">
        <v>12</v>
      </c>
      <c r="B9" s="5">
        <v>469</v>
      </c>
      <c r="C9" s="5">
        <v>653</v>
      </c>
      <c r="D9" s="5">
        <v>845</v>
      </c>
      <c r="E9" s="5">
        <v>895</v>
      </c>
      <c r="F9" s="5">
        <v>917</v>
      </c>
      <c r="G9" s="5">
        <v>951</v>
      </c>
      <c r="H9" s="5">
        <v>997</v>
      </c>
      <c r="I9" s="5">
        <v>1138</v>
      </c>
      <c r="J9" s="11">
        <f t="shared" ref="J9:Q9" si="4">B9/$C9*100</f>
        <v>71.822358346094944</v>
      </c>
      <c r="K9" s="11">
        <f t="shared" si="4"/>
        <v>100</v>
      </c>
      <c r="L9" s="11">
        <f t="shared" si="4"/>
        <v>129.40275650842267</v>
      </c>
      <c r="M9" s="11">
        <f t="shared" si="4"/>
        <v>137.05972434915773</v>
      </c>
      <c r="N9" s="11">
        <f t="shared" si="4"/>
        <v>140.42879019908116</v>
      </c>
      <c r="O9" s="11">
        <f t="shared" si="4"/>
        <v>145.63552833078103</v>
      </c>
      <c r="P9" s="11">
        <f t="shared" si="4"/>
        <v>152.67993874425727</v>
      </c>
      <c r="Q9" s="11">
        <f t="shared" si="4"/>
        <v>174.27258805513017</v>
      </c>
    </row>
    <row r="10" spans="1:17" ht="15" customHeight="1" x14ac:dyDescent="0.2">
      <c r="A10" s="2"/>
      <c r="B10" s="10">
        <f t="shared" ref="B10:I10" si="5">B9/B$11*100</f>
        <v>22.569778633301251</v>
      </c>
      <c r="C10" s="10">
        <f t="shared" si="5"/>
        <v>22.840153899965024</v>
      </c>
      <c r="D10" s="10">
        <f t="shared" si="5"/>
        <v>19.389628269848554</v>
      </c>
      <c r="E10" s="10">
        <f t="shared" si="5"/>
        <v>20.916101892965646</v>
      </c>
      <c r="F10" s="10">
        <f t="shared" si="5"/>
        <v>21.8854415274463</v>
      </c>
      <c r="G10" s="10">
        <f t="shared" si="5"/>
        <v>23.065728838224594</v>
      </c>
      <c r="H10" s="10">
        <f t="shared" si="5"/>
        <v>24.550603299679882</v>
      </c>
      <c r="I10" s="10">
        <f t="shared" si="5"/>
        <v>28.592964824120603</v>
      </c>
    </row>
    <row r="11" spans="1:17" ht="15" customHeight="1" x14ac:dyDescent="0.2">
      <c r="A11" s="3" t="s">
        <v>13</v>
      </c>
      <c r="B11" s="6">
        <v>2078</v>
      </c>
      <c r="C11" s="6">
        <v>2859</v>
      </c>
      <c r="D11" s="6">
        <v>4358</v>
      </c>
      <c r="E11" s="6">
        <v>4279</v>
      </c>
      <c r="F11" s="6">
        <v>4190</v>
      </c>
      <c r="G11" s="6">
        <v>4123</v>
      </c>
      <c r="H11" s="6">
        <v>4061</v>
      </c>
      <c r="I11" s="6">
        <v>3980</v>
      </c>
      <c r="J11" s="12">
        <f t="shared" ref="J11:Q11" si="6">B11/$C11*100</f>
        <v>72.682756208464497</v>
      </c>
      <c r="K11" s="12">
        <f t="shared" si="6"/>
        <v>100</v>
      </c>
      <c r="L11" s="12">
        <f t="shared" si="6"/>
        <v>152.43091990206366</v>
      </c>
      <c r="M11" s="12">
        <f t="shared" si="6"/>
        <v>149.66771598461</v>
      </c>
      <c r="N11" s="12">
        <f t="shared" si="6"/>
        <v>146.5547394193774</v>
      </c>
      <c r="O11" s="12">
        <f t="shared" si="6"/>
        <v>144.21126267925848</v>
      </c>
      <c r="P11" s="12">
        <f t="shared" si="6"/>
        <v>142.04267226302903</v>
      </c>
      <c r="Q11" s="12">
        <f t="shared" si="6"/>
        <v>139.20951381601958</v>
      </c>
    </row>
    <row r="14" spans="1:17" ht="18" customHeight="1" x14ac:dyDescent="0.2">
      <c r="A14" s="23" t="s">
        <v>60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15" customHeight="1" x14ac:dyDescent="0.2">
      <c r="A16" s="19" t="s">
        <v>14</v>
      </c>
      <c r="B16" s="21" t="s">
        <v>8</v>
      </c>
      <c r="C16" s="22"/>
      <c r="D16" s="22"/>
      <c r="E16" s="22"/>
      <c r="F16" s="22"/>
      <c r="G16" s="22"/>
      <c r="H16" s="22"/>
      <c r="I16" s="22"/>
      <c r="J16" s="21" t="s">
        <v>9</v>
      </c>
      <c r="K16" s="22"/>
      <c r="L16" s="22"/>
      <c r="M16" s="22"/>
      <c r="N16" s="22"/>
      <c r="O16" s="22"/>
      <c r="P16" s="22"/>
      <c r="Q16" s="22"/>
    </row>
    <row r="17" spans="1:17" ht="15" customHeight="1" x14ac:dyDescent="0.2">
      <c r="A17" s="20"/>
      <c r="B17" s="1" t="s">
        <v>15</v>
      </c>
      <c r="C17" s="1" t="s">
        <v>16</v>
      </c>
      <c r="D17" s="1" t="s">
        <v>17</v>
      </c>
      <c r="E17" s="1" t="s">
        <v>18</v>
      </c>
      <c r="F17" s="1" t="s">
        <v>19</v>
      </c>
      <c r="G17" s="1" t="s">
        <v>20</v>
      </c>
      <c r="H17" s="1" t="s">
        <v>21</v>
      </c>
      <c r="I17" s="1" t="s">
        <v>22</v>
      </c>
      <c r="J17" s="1" t="s">
        <v>15</v>
      </c>
      <c r="K17" s="1" t="s">
        <v>16</v>
      </c>
      <c r="L17" s="1" t="s">
        <v>17</v>
      </c>
      <c r="M17" s="1" t="s">
        <v>18</v>
      </c>
      <c r="N17" s="1" t="s">
        <v>19</v>
      </c>
      <c r="O17" s="1" t="s">
        <v>20</v>
      </c>
      <c r="P17" s="1" t="s">
        <v>21</v>
      </c>
      <c r="Q17" s="1" t="s">
        <v>22</v>
      </c>
    </row>
    <row r="18" spans="1:17" ht="15" customHeight="1" x14ac:dyDescent="0.2">
      <c r="A18" s="4" t="s">
        <v>23</v>
      </c>
      <c r="B18" s="5">
        <v>1599</v>
      </c>
      <c r="C18" s="5">
        <v>1410</v>
      </c>
      <c r="D18" s="5">
        <v>1237</v>
      </c>
      <c r="E18" s="5">
        <v>1125</v>
      </c>
      <c r="F18" s="5">
        <v>983</v>
      </c>
      <c r="G18" s="5">
        <v>847</v>
      </c>
      <c r="H18" s="5">
        <v>712</v>
      </c>
      <c r="I18" s="5">
        <v>614</v>
      </c>
      <c r="J18" s="11">
        <f t="shared" ref="J18:Q18" si="7">B18/$C18*100</f>
        <v>113.40425531914893</v>
      </c>
      <c r="K18" s="11">
        <f t="shared" si="7"/>
        <v>100</v>
      </c>
      <c r="L18" s="11">
        <f t="shared" si="7"/>
        <v>87.730496453900713</v>
      </c>
      <c r="M18" s="11">
        <f t="shared" si="7"/>
        <v>79.787234042553195</v>
      </c>
      <c r="N18" s="11">
        <f t="shared" si="7"/>
        <v>69.716312056737578</v>
      </c>
      <c r="O18" s="11">
        <f t="shared" si="7"/>
        <v>60.070921985815609</v>
      </c>
      <c r="P18" s="11">
        <f t="shared" si="7"/>
        <v>50.496453900709213</v>
      </c>
      <c r="Q18" s="11">
        <f t="shared" si="7"/>
        <v>43.546099290780141</v>
      </c>
    </row>
    <row r="19" spans="1:17" ht="15" customHeight="1" x14ac:dyDescent="0.2">
      <c r="A19" s="2"/>
      <c r="B19" s="10">
        <f>B18/B$24*100</f>
        <v>12.467836257309942</v>
      </c>
      <c r="C19" s="10">
        <f t="shared" ref="C19:I19" si="8">C18/C$24*100</f>
        <v>11.767651477215823</v>
      </c>
      <c r="D19" s="10">
        <f t="shared" si="8"/>
        <v>10.950779036827194</v>
      </c>
      <c r="E19" s="10">
        <f t="shared" si="8"/>
        <v>10.469011725293132</v>
      </c>
      <c r="F19" s="10">
        <f t="shared" si="8"/>
        <v>9.6799606105366802</v>
      </c>
      <c r="G19" s="10">
        <f t="shared" si="8"/>
        <v>8.8672529313232822</v>
      </c>
      <c r="H19" s="10">
        <f t="shared" si="8"/>
        <v>8.0080980767067818</v>
      </c>
      <c r="I19" s="10">
        <f t="shared" si="8"/>
        <v>7.4832419256550891</v>
      </c>
    </row>
    <row r="20" spans="1:17" ht="15" customHeight="1" x14ac:dyDescent="0.2">
      <c r="A20" s="2" t="s">
        <v>24</v>
      </c>
      <c r="B20" s="5">
        <v>9262</v>
      </c>
      <c r="C20" s="5">
        <v>8361</v>
      </c>
      <c r="D20" s="5">
        <v>7634</v>
      </c>
      <c r="E20" s="5">
        <v>6865</v>
      </c>
      <c r="F20" s="5">
        <v>6271</v>
      </c>
      <c r="G20" s="5">
        <v>5768</v>
      </c>
      <c r="H20" s="5">
        <v>5270</v>
      </c>
      <c r="I20" s="5">
        <v>4771</v>
      </c>
      <c r="J20" s="11">
        <f t="shared" ref="J20:Q20" si="9">B20/$C20*100</f>
        <v>110.77622293983973</v>
      </c>
      <c r="K20" s="11">
        <f t="shared" si="9"/>
        <v>100</v>
      </c>
      <c r="L20" s="11">
        <f t="shared" si="9"/>
        <v>91.304867838775266</v>
      </c>
      <c r="M20" s="11">
        <f t="shared" si="9"/>
        <v>82.107403420643465</v>
      </c>
      <c r="N20" s="11">
        <f t="shared" si="9"/>
        <v>75.002990072957772</v>
      </c>
      <c r="O20" s="11">
        <f t="shared" si="9"/>
        <v>68.986963281904082</v>
      </c>
      <c r="P20" s="11">
        <f t="shared" si="9"/>
        <v>63.030737950005978</v>
      </c>
      <c r="Q20" s="11">
        <f t="shared" si="9"/>
        <v>57.062552326276759</v>
      </c>
    </row>
    <row r="21" spans="1:17" ht="15" customHeight="1" x14ac:dyDescent="0.2">
      <c r="A21" s="2"/>
      <c r="B21" s="10">
        <f>B20/B$24*100</f>
        <v>72.218323586744631</v>
      </c>
      <c r="C21" s="10">
        <f t="shared" ref="C21:I21" si="10">C20/C$24*100</f>
        <v>69.779669504256375</v>
      </c>
      <c r="D21" s="10">
        <f t="shared" si="10"/>
        <v>67.581444759206803</v>
      </c>
      <c r="E21" s="10">
        <f t="shared" si="10"/>
        <v>63.88423599478876</v>
      </c>
      <c r="F21" s="10">
        <f t="shared" si="10"/>
        <v>61.752831117676024</v>
      </c>
      <c r="G21" s="10">
        <f t="shared" si="10"/>
        <v>60.385259631490783</v>
      </c>
      <c r="H21" s="10">
        <f t="shared" si="10"/>
        <v>59.273422562141484</v>
      </c>
      <c r="I21" s="10">
        <f t="shared" si="10"/>
        <v>58.147471054235226</v>
      </c>
    </row>
    <row r="22" spans="1:17" ht="15" customHeight="1" x14ac:dyDescent="0.2">
      <c r="A22" s="2" t="s">
        <v>12</v>
      </c>
      <c r="B22" s="5">
        <v>1964</v>
      </c>
      <c r="C22" s="5">
        <v>2211</v>
      </c>
      <c r="D22" s="5">
        <v>2425</v>
      </c>
      <c r="E22" s="5">
        <v>2756</v>
      </c>
      <c r="F22" s="5">
        <v>2901</v>
      </c>
      <c r="G22" s="5">
        <v>2937</v>
      </c>
      <c r="H22" s="5">
        <v>2909</v>
      </c>
      <c r="I22" s="5">
        <v>2820</v>
      </c>
      <c r="J22" s="11">
        <f t="shared" ref="J22:Q22" si="11">B22/$C22*100</f>
        <v>88.828584350972406</v>
      </c>
      <c r="K22" s="11">
        <f t="shared" si="11"/>
        <v>100</v>
      </c>
      <c r="L22" s="11">
        <f t="shared" si="11"/>
        <v>109.67887833559476</v>
      </c>
      <c r="M22" s="11">
        <f t="shared" si="11"/>
        <v>124.64947987336048</v>
      </c>
      <c r="N22" s="11">
        <f t="shared" si="11"/>
        <v>131.20759837177746</v>
      </c>
      <c r="O22" s="11">
        <f t="shared" si="11"/>
        <v>132.8358208955224</v>
      </c>
      <c r="P22" s="11">
        <f t="shared" si="11"/>
        <v>131.56942559927634</v>
      </c>
      <c r="Q22" s="11">
        <f t="shared" si="11"/>
        <v>127.54409769335142</v>
      </c>
    </row>
    <row r="23" spans="1:17" ht="15" customHeight="1" x14ac:dyDescent="0.2">
      <c r="A23" s="2"/>
      <c r="B23" s="10">
        <f>B22/B$24*100</f>
        <v>15.313840155945419</v>
      </c>
      <c r="C23" s="10">
        <f t="shared" ref="C23:H23" si="12">C22/C$24*100</f>
        <v>18.452679018527792</v>
      </c>
      <c r="D23" s="10">
        <f t="shared" si="12"/>
        <v>21.467776203966004</v>
      </c>
      <c r="E23" s="10">
        <f t="shared" si="12"/>
        <v>25.646752279918111</v>
      </c>
      <c r="F23" s="10">
        <f t="shared" si="12"/>
        <v>28.567208271787297</v>
      </c>
      <c r="G23" s="10">
        <f t="shared" si="12"/>
        <v>30.747487437185928</v>
      </c>
      <c r="H23" s="10">
        <f t="shared" si="12"/>
        <v>32.718479361151722</v>
      </c>
      <c r="I23" s="10">
        <f>I22/I$24*100</f>
        <v>34.369287020109688</v>
      </c>
    </row>
    <row r="24" spans="1:17" ht="15" customHeight="1" x14ac:dyDescent="0.2">
      <c r="A24" s="3" t="s">
        <v>13</v>
      </c>
      <c r="B24" s="6">
        <v>12825</v>
      </c>
      <c r="C24" s="6">
        <v>11982</v>
      </c>
      <c r="D24" s="6">
        <v>11296</v>
      </c>
      <c r="E24" s="6">
        <v>10746</v>
      </c>
      <c r="F24" s="6">
        <v>10155</v>
      </c>
      <c r="G24" s="6">
        <v>9552</v>
      </c>
      <c r="H24" s="6">
        <v>8891</v>
      </c>
      <c r="I24" s="6">
        <v>8205</v>
      </c>
      <c r="J24" s="12">
        <f t="shared" ref="J24:Q24" si="13">B24/$C24*100</f>
        <v>107.035553329995</v>
      </c>
      <c r="K24" s="12">
        <f t="shared" si="13"/>
        <v>100</v>
      </c>
      <c r="L24" s="12">
        <f t="shared" si="13"/>
        <v>94.274745451510597</v>
      </c>
      <c r="M24" s="12">
        <f t="shared" si="13"/>
        <v>89.684526790185288</v>
      </c>
      <c r="N24" s="12">
        <f t="shared" si="13"/>
        <v>84.752128192288438</v>
      </c>
      <c r="O24" s="12">
        <f t="shared" si="13"/>
        <v>79.719579369053577</v>
      </c>
      <c r="P24" s="12">
        <f t="shared" si="13"/>
        <v>74.202971123351688</v>
      </c>
      <c r="Q24" s="12">
        <f t="shared" si="13"/>
        <v>68.477716574862285</v>
      </c>
    </row>
    <row r="27" spans="1:17" ht="18" customHeight="1" x14ac:dyDescent="0.2">
      <c r="A27" s="23" t="s">
        <v>61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15" customHeight="1" x14ac:dyDescent="0.2">
      <c r="A29" s="19" t="s">
        <v>14</v>
      </c>
      <c r="B29" s="21" t="s">
        <v>8</v>
      </c>
      <c r="C29" s="22"/>
      <c r="D29" s="22"/>
      <c r="E29" s="22"/>
      <c r="F29" s="22"/>
      <c r="G29" s="22"/>
      <c r="H29" s="22"/>
      <c r="I29" s="22"/>
      <c r="J29" s="21" t="s">
        <v>9</v>
      </c>
      <c r="K29" s="22"/>
      <c r="L29" s="22"/>
      <c r="M29" s="22"/>
      <c r="N29" s="22"/>
      <c r="O29" s="22"/>
      <c r="P29" s="22"/>
      <c r="Q29" s="22"/>
    </row>
    <row r="30" spans="1:17" ht="15" customHeight="1" x14ac:dyDescent="0.2">
      <c r="A30" s="20"/>
      <c r="B30" s="1" t="s">
        <v>15</v>
      </c>
      <c r="C30" s="1" t="s">
        <v>16</v>
      </c>
      <c r="D30" s="1" t="s">
        <v>17</v>
      </c>
      <c r="E30" s="1" t="s">
        <v>18</v>
      </c>
      <c r="F30" s="1" t="s">
        <v>19</v>
      </c>
      <c r="G30" s="1" t="s">
        <v>20</v>
      </c>
      <c r="H30" s="1" t="s">
        <v>21</v>
      </c>
      <c r="I30" s="1" t="s">
        <v>22</v>
      </c>
      <c r="J30" s="1" t="s">
        <v>15</v>
      </c>
      <c r="K30" s="1" t="s">
        <v>16</v>
      </c>
      <c r="L30" s="1" t="s">
        <v>17</v>
      </c>
      <c r="M30" s="1" t="s">
        <v>18</v>
      </c>
      <c r="N30" s="1" t="s">
        <v>19</v>
      </c>
      <c r="O30" s="1" t="s">
        <v>20</v>
      </c>
      <c r="P30" s="1" t="s">
        <v>21</v>
      </c>
      <c r="Q30" s="1" t="s">
        <v>22</v>
      </c>
    </row>
    <row r="31" spans="1:17" ht="15" customHeight="1" x14ac:dyDescent="0.2">
      <c r="A31" s="4" t="s">
        <v>23</v>
      </c>
      <c r="B31" s="5">
        <v>1487</v>
      </c>
      <c r="C31" s="5">
        <v>1344</v>
      </c>
      <c r="D31" s="5">
        <v>1200</v>
      </c>
      <c r="E31" s="5">
        <v>1085</v>
      </c>
      <c r="F31" s="5">
        <v>947</v>
      </c>
      <c r="G31" s="5">
        <v>846</v>
      </c>
      <c r="H31" s="5">
        <v>765</v>
      </c>
      <c r="I31" s="5">
        <v>697</v>
      </c>
      <c r="J31" s="11">
        <f t="shared" ref="J31:Q31" si="14">B31/$C31*100</f>
        <v>110.63988095238095</v>
      </c>
      <c r="K31" s="11">
        <f t="shared" si="14"/>
        <v>100</v>
      </c>
      <c r="L31" s="11">
        <f t="shared" si="14"/>
        <v>89.285714285714292</v>
      </c>
      <c r="M31" s="11">
        <f t="shared" si="14"/>
        <v>80.729166666666657</v>
      </c>
      <c r="N31" s="11">
        <f t="shared" si="14"/>
        <v>70.461309523809518</v>
      </c>
      <c r="O31" s="11">
        <f t="shared" si="14"/>
        <v>62.946428571428569</v>
      </c>
      <c r="P31" s="11">
        <f t="shared" si="14"/>
        <v>56.919642857142861</v>
      </c>
      <c r="Q31" s="11">
        <f t="shared" si="14"/>
        <v>51.860119047619044</v>
      </c>
    </row>
    <row r="32" spans="1:17" ht="15" customHeight="1" x14ac:dyDescent="0.2">
      <c r="A32" s="2"/>
      <c r="B32" s="10">
        <f>B31/B$37*100</f>
        <v>13.156963369315166</v>
      </c>
      <c r="C32" s="10">
        <f t="shared" ref="C32:I32" si="15">C31/C$37*100</f>
        <v>12.28743828853538</v>
      </c>
      <c r="D32" s="10">
        <f t="shared" si="15"/>
        <v>11.228595489847478</v>
      </c>
      <c r="E32" s="10">
        <f t="shared" si="15"/>
        <v>10.34515636918383</v>
      </c>
      <c r="F32" s="10">
        <f t="shared" si="15"/>
        <v>9.258897145091904</v>
      </c>
      <c r="G32" s="10">
        <f t="shared" si="15"/>
        <v>8.5162069659754387</v>
      </c>
      <c r="H32" s="10">
        <f t="shared" si="15"/>
        <v>7.9954013377926421</v>
      </c>
      <c r="I32" s="10">
        <f t="shared" si="15"/>
        <v>7.639193336256028</v>
      </c>
    </row>
    <row r="33" spans="1:17" ht="15" customHeight="1" x14ac:dyDescent="0.2">
      <c r="A33" s="2" t="s">
        <v>24</v>
      </c>
      <c r="B33" s="5">
        <v>7575</v>
      </c>
      <c r="C33" s="5">
        <v>7230</v>
      </c>
      <c r="D33" s="5">
        <v>6985</v>
      </c>
      <c r="E33" s="5">
        <v>6625</v>
      </c>
      <c r="F33" s="5">
        <v>6375</v>
      </c>
      <c r="G33" s="5">
        <v>6122</v>
      </c>
      <c r="H33" s="5">
        <v>5671</v>
      </c>
      <c r="I33" s="5">
        <v>5160</v>
      </c>
      <c r="J33" s="11">
        <f t="shared" ref="J33:Q33" si="16">B33/$C33*100</f>
        <v>104.77178423236515</v>
      </c>
      <c r="K33" s="11">
        <f t="shared" si="16"/>
        <v>100</v>
      </c>
      <c r="L33" s="11">
        <f t="shared" si="16"/>
        <v>96.611341632088525</v>
      </c>
      <c r="M33" s="11">
        <f t="shared" si="16"/>
        <v>91.632088520055319</v>
      </c>
      <c r="N33" s="11">
        <f t="shared" si="16"/>
        <v>88.174273858921154</v>
      </c>
      <c r="O33" s="11">
        <f t="shared" si="16"/>
        <v>84.674965421853386</v>
      </c>
      <c r="P33" s="11">
        <f t="shared" si="16"/>
        <v>78.437067773167357</v>
      </c>
      <c r="Q33" s="11">
        <f t="shared" si="16"/>
        <v>71.369294605809131</v>
      </c>
    </row>
    <row r="34" spans="1:17" ht="15" customHeight="1" x14ac:dyDescent="0.2">
      <c r="A34" s="2"/>
      <c r="B34" s="10">
        <f>B33/B$37*100</f>
        <v>67.023535657405759</v>
      </c>
      <c r="C34" s="10">
        <f t="shared" ref="C34:I34" si="17">C33/C$37*100</f>
        <v>66.099835436094338</v>
      </c>
      <c r="D34" s="10">
        <f t="shared" si="17"/>
        <v>65.359782913820524</v>
      </c>
      <c r="E34" s="10">
        <f t="shared" si="17"/>
        <v>63.167429443173148</v>
      </c>
      <c r="F34" s="10">
        <f t="shared" si="17"/>
        <v>62.328901055924909</v>
      </c>
      <c r="G34" s="10">
        <f t="shared" si="17"/>
        <v>61.626736460640231</v>
      </c>
      <c r="H34" s="10">
        <f t="shared" si="17"/>
        <v>59.270484949832777</v>
      </c>
      <c r="I34" s="10">
        <f t="shared" si="17"/>
        <v>56.554142919772033</v>
      </c>
    </row>
    <row r="35" spans="1:17" ht="15" customHeight="1" x14ac:dyDescent="0.2">
      <c r="A35" s="2" t="s">
        <v>12</v>
      </c>
      <c r="B35" s="5">
        <v>2240</v>
      </c>
      <c r="C35" s="5">
        <v>2364</v>
      </c>
      <c r="D35" s="5">
        <v>2502</v>
      </c>
      <c r="E35" s="5">
        <v>2778</v>
      </c>
      <c r="F35" s="5">
        <v>2906</v>
      </c>
      <c r="G35" s="5">
        <v>2966</v>
      </c>
      <c r="H35" s="5">
        <v>3132</v>
      </c>
      <c r="I35" s="5">
        <v>3267</v>
      </c>
      <c r="J35" s="11">
        <f t="shared" ref="J35:Q35" si="18">B35/$C35*100</f>
        <v>94.75465313028765</v>
      </c>
      <c r="K35" s="11">
        <f t="shared" si="18"/>
        <v>100</v>
      </c>
      <c r="L35" s="11">
        <f t="shared" si="18"/>
        <v>105.83756345177665</v>
      </c>
      <c r="M35" s="11">
        <f t="shared" si="18"/>
        <v>117.51269035532994</v>
      </c>
      <c r="N35" s="11">
        <f t="shared" si="18"/>
        <v>122.92724196277496</v>
      </c>
      <c r="O35" s="11">
        <f t="shared" si="18"/>
        <v>125.4653130287648</v>
      </c>
      <c r="P35" s="11">
        <f t="shared" si="18"/>
        <v>132.48730964467006</v>
      </c>
      <c r="Q35" s="11">
        <f t="shared" si="18"/>
        <v>138.1979695431472</v>
      </c>
    </row>
    <row r="36" spans="1:17" ht="15" customHeight="1" x14ac:dyDescent="0.2">
      <c r="A36" s="2"/>
      <c r="B36" s="10">
        <f>B35/B$37*100</f>
        <v>19.819500973279066</v>
      </c>
      <c r="C36" s="10">
        <f t="shared" ref="C36:H36" si="19">C35/C$37*100</f>
        <v>21.612726275370271</v>
      </c>
      <c r="D36" s="10">
        <f t="shared" si="19"/>
        <v>23.41162159633199</v>
      </c>
      <c r="E36" s="10">
        <f t="shared" si="19"/>
        <v>26.487414187643022</v>
      </c>
      <c r="F36" s="10">
        <f t="shared" si="19"/>
        <v>28.412201798983183</v>
      </c>
      <c r="G36" s="10">
        <f t="shared" si="19"/>
        <v>29.857056573384337</v>
      </c>
      <c r="H36" s="10">
        <f t="shared" si="19"/>
        <v>32.73411371237458</v>
      </c>
      <c r="I36" s="10">
        <f>I35/I$37*100</f>
        <v>35.806663743971946</v>
      </c>
    </row>
    <row r="37" spans="1:17" ht="15" customHeight="1" x14ac:dyDescent="0.2">
      <c r="A37" s="3" t="s">
        <v>13</v>
      </c>
      <c r="B37" s="6">
        <v>11302</v>
      </c>
      <c r="C37" s="6">
        <v>10938</v>
      </c>
      <c r="D37" s="6">
        <v>10687</v>
      </c>
      <c r="E37" s="6">
        <v>10488</v>
      </c>
      <c r="F37" s="6">
        <v>10228</v>
      </c>
      <c r="G37" s="6">
        <v>9934</v>
      </c>
      <c r="H37" s="6">
        <v>9568</v>
      </c>
      <c r="I37" s="6">
        <v>9124</v>
      </c>
      <c r="J37" s="12">
        <f t="shared" ref="J37:Q37" si="20">B37/$C37*100</f>
        <v>103.32784786981166</v>
      </c>
      <c r="K37" s="12">
        <f t="shared" si="20"/>
        <v>100</v>
      </c>
      <c r="L37" s="12">
        <f t="shared" si="20"/>
        <v>97.705247760102395</v>
      </c>
      <c r="M37" s="12">
        <f t="shared" si="20"/>
        <v>95.88590235874932</v>
      </c>
      <c r="N37" s="12">
        <f t="shared" si="20"/>
        <v>93.508868166026687</v>
      </c>
      <c r="O37" s="12">
        <f t="shared" si="20"/>
        <v>90.820991040409581</v>
      </c>
      <c r="P37" s="12">
        <f t="shared" si="20"/>
        <v>87.474858292192366</v>
      </c>
      <c r="Q37" s="12">
        <f t="shared" si="20"/>
        <v>83.415615286158356</v>
      </c>
    </row>
  </sheetData>
  <mergeCells count="12">
    <mergeCell ref="B3:I3"/>
    <mergeCell ref="J3:Q3"/>
    <mergeCell ref="A1:Q1"/>
    <mergeCell ref="A3:A4"/>
    <mergeCell ref="A29:A30"/>
    <mergeCell ref="B29:I29"/>
    <mergeCell ref="J29:Q29"/>
    <mergeCell ref="A27:Q27"/>
    <mergeCell ref="A14:Q14"/>
    <mergeCell ref="A16:A17"/>
    <mergeCell ref="B16:I16"/>
    <mergeCell ref="J16:Q16"/>
  </mergeCells>
  <phoneticPr fontId="1"/>
  <pageMargins left="0.59055118110236227" right="0.59055118110236227" top="0.59055118110236227" bottom="0.59055118110236227" header="0.51181102362204722" footer="0.51181102362204722"/>
  <pageSetup paperSize="9" orientation="landscape" horizontalDpi="3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zoomScaleNormal="100" workbookViewId="0">
      <selection activeCell="S11" sqref="S11"/>
    </sheetView>
  </sheetViews>
  <sheetFormatPr defaultRowHeight="13" x14ac:dyDescent="0.2"/>
  <cols>
    <col min="1" max="1" width="11.08984375" customWidth="1"/>
    <col min="2" max="9" width="8.453125" customWidth="1"/>
    <col min="10" max="17" width="7.08984375" customWidth="1"/>
  </cols>
  <sheetData>
    <row r="1" spans="1:17" ht="18" customHeight="1" x14ac:dyDescent="0.2">
      <c r="A1" s="23" t="s">
        <v>62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" customHeight="1" x14ac:dyDescent="0.2">
      <c r="A3" s="19" t="s">
        <v>14</v>
      </c>
      <c r="B3" s="21" t="s">
        <v>8</v>
      </c>
      <c r="C3" s="22"/>
      <c r="D3" s="22"/>
      <c r="E3" s="22"/>
      <c r="F3" s="22"/>
      <c r="G3" s="22"/>
      <c r="H3" s="22"/>
      <c r="I3" s="22"/>
      <c r="J3" s="21" t="s">
        <v>9</v>
      </c>
      <c r="K3" s="22"/>
      <c r="L3" s="22"/>
      <c r="M3" s="22"/>
      <c r="N3" s="22"/>
      <c r="O3" s="22"/>
      <c r="P3" s="22"/>
      <c r="Q3" s="22"/>
    </row>
    <row r="4" spans="1:17" ht="15" customHeight="1" x14ac:dyDescent="0.2">
      <c r="A4" s="20"/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</row>
    <row r="5" spans="1:17" ht="15" customHeight="1" x14ac:dyDescent="0.2">
      <c r="A5" s="4" t="s">
        <v>23</v>
      </c>
      <c r="B5" s="5">
        <v>890</v>
      </c>
      <c r="C5" s="5">
        <v>777</v>
      </c>
      <c r="D5" s="5">
        <v>686</v>
      </c>
      <c r="E5" s="5">
        <v>583</v>
      </c>
      <c r="F5" s="5">
        <v>486</v>
      </c>
      <c r="G5" s="5">
        <v>413</v>
      </c>
      <c r="H5" s="5">
        <v>349</v>
      </c>
      <c r="I5" s="5">
        <v>295</v>
      </c>
      <c r="J5" s="11">
        <f t="shared" ref="J5:Q5" si="0">B5/$C5*100</f>
        <v>114.54311454311454</v>
      </c>
      <c r="K5" s="11">
        <f t="shared" si="0"/>
        <v>100</v>
      </c>
      <c r="L5" s="11">
        <f t="shared" si="0"/>
        <v>88.288288288288285</v>
      </c>
      <c r="M5" s="11">
        <f t="shared" si="0"/>
        <v>75.032175032175033</v>
      </c>
      <c r="N5" s="11">
        <f t="shared" si="0"/>
        <v>62.548262548262542</v>
      </c>
      <c r="O5" s="11">
        <f t="shared" si="0"/>
        <v>53.153153153153156</v>
      </c>
      <c r="P5" s="11">
        <f t="shared" si="0"/>
        <v>44.916344916344919</v>
      </c>
      <c r="Q5" s="11">
        <f t="shared" si="0"/>
        <v>37.966537966537963</v>
      </c>
    </row>
    <row r="6" spans="1:17" ht="15" customHeight="1" x14ac:dyDescent="0.2">
      <c r="A6" s="2"/>
      <c r="B6" s="10">
        <f>B5/B$11*100</f>
        <v>13.956405833464011</v>
      </c>
      <c r="C6" s="10">
        <f t="shared" ref="C6:I6" si="1">C5/C$11*100</f>
        <v>12.902690136167386</v>
      </c>
      <c r="D6" s="10">
        <f t="shared" si="1"/>
        <v>12.171753016323633</v>
      </c>
      <c r="E6" s="10">
        <f t="shared" si="1"/>
        <v>11.092085235920852</v>
      </c>
      <c r="F6" s="10">
        <f t="shared" si="1"/>
        <v>10.060028979507349</v>
      </c>
      <c r="G6" s="10">
        <f t="shared" si="1"/>
        <v>9.3672034474937629</v>
      </c>
      <c r="H6" s="10">
        <f t="shared" si="1"/>
        <v>8.7865055387713991</v>
      </c>
      <c r="I6" s="10">
        <f t="shared" si="1"/>
        <v>8.3145434047350619</v>
      </c>
    </row>
    <row r="7" spans="1:17" ht="15" customHeight="1" x14ac:dyDescent="0.2">
      <c r="A7" s="2" t="s">
        <v>24</v>
      </c>
      <c r="B7" s="5">
        <v>4078</v>
      </c>
      <c r="C7" s="5">
        <v>3665</v>
      </c>
      <c r="D7" s="5">
        <v>3218</v>
      </c>
      <c r="E7" s="5">
        <v>2832</v>
      </c>
      <c r="F7" s="5">
        <v>2491</v>
      </c>
      <c r="G7" s="5">
        <v>2218</v>
      </c>
      <c r="H7" s="5">
        <v>1887</v>
      </c>
      <c r="I7" s="5">
        <v>1607</v>
      </c>
      <c r="J7" s="11">
        <f t="shared" ref="J7:Q7" si="2">B7/$C7*100</f>
        <v>111.26875852660301</v>
      </c>
      <c r="K7" s="11">
        <f t="shared" si="2"/>
        <v>100</v>
      </c>
      <c r="L7" s="11">
        <f t="shared" si="2"/>
        <v>87.803547066848566</v>
      </c>
      <c r="M7" s="11">
        <f t="shared" si="2"/>
        <v>77.271487039563439</v>
      </c>
      <c r="N7" s="11">
        <f t="shared" si="2"/>
        <v>67.967257844474759</v>
      </c>
      <c r="O7" s="11">
        <f t="shared" si="2"/>
        <v>60.518417462482944</v>
      </c>
      <c r="P7" s="11">
        <f t="shared" si="2"/>
        <v>51.487039563437932</v>
      </c>
      <c r="Q7" s="11">
        <f t="shared" si="2"/>
        <v>43.847203274215552</v>
      </c>
    </row>
    <row r="8" spans="1:17" ht="15" customHeight="1" x14ac:dyDescent="0.2">
      <c r="A8" s="2"/>
      <c r="B8" s="10">
        <f t="shared" ref="B8:I8" si="3">B7/B$11*100</f>
        <v>63.948565156029481</v>
      </c>
      <c r="C8" s="10">
        <f t="shared" si="3"/>
        <v>60.860179342411158</v>
      </c>
      <c r="D8" s="10">
        <f t="shared" si="3"/>
        <v>57.097232079489004</v>
      </c>
      <c r="E8" s="10">
        <f t="shared" si="3"/>
        <v>53.881278538812779</v>
      </c>
      <c r="F8" s="10">
        <f t="shared" si="3"/>
        <v>51.562823432001657</v>
      </c>
      <c r="G8" s="10">
        <f t="shared" si="3"/>
        <v>50.306191880244953</v>
      </c>
      <c r="H8" s="10">
        <f t="shared" si="3"/>
        <v>47.507552870090635</v>
      </c>
      <c r="I8" s="10">
        <f t="shared" si="3"/>
        <v>45.293122886133034</v>
      </c>
    </row>
    <row r="9" spans="1:17" ht="15" customHeight="1" x14ac:dyDescent="0.2">
      <c r="A9" s="2" t="s">
        <v>12</v>
      </c>
      <c r="B9" s="5">
        <v>1409</v>
      </c>
      <c r="C9" s="5">
        <v>1580</v>
      </c>
      <c r="D9" s="5">
        <v>1732</v>
      </c>
      <c r="E9" s="5">
        <v>1841</v>
      </c>
      <c r="F9" s="5">
        <v>1854</v>
      </c>
      <c r="G9" s="5">
        <v>1778</v>
      </c>
      <c r="H9" s="5">
        <v>1736</v>
      </c>
      <c r="I9" s="5">
        <v>1646</v>
      </c>
      <c r="J9" s="11">
        <f t="shared" ref="J9:Q9" si="4">B9/$C9*100</f>
        <v>89.177215189873422</v>
      </c>
      <c r="K9" s="11">
        <f t="shared" si="4"/>
        <v>100</v>
      </c>
      <c r="L9" s="11">
        <f t="shared" si="4"/>
        <v>109.62025316455697</v>
      </c>
      <c r="M9" s="11">
        <f t="shared" si="4"/>
        <v>116.51898734177215</v>
      </c>
      <c r="N9" s="11">
        <f t="shared" si="4"/>
        <v>117.34177215189874</v>
      </c>
      <c r="O9" s="11">
        <f t="shared" si="4"/>
        <v>112.53164556962025</v>
      </c>
      <c r="P9" s="11">
        <f t="shared" si="4"/>
        <v>109.87341772151899</v>
      </c>
      <c r="Q9" s="11">
        <f t="shared" si="4"/>
        <v>104.17721518987342</v>
      </c>
    </row>
    <row r="10" spans="1:17" ht="15" customHeight="1" x14ac:dyDescent="0.2">
      <c r="A10" s="2"/>
      <c r="B10" s="10">
        <f t="shared" ref="B10:I10" si="5">B9/B$11*100</f>
        <v>22.095029010506508</v>
      </c>
      <c r="C10" s="10">
        <f t="shared" si="5"/>
        <v>26.237130521421452</v>
      </c>
      <c r="D10" s="10">
        <f t="shared" si="5"/>
        <v>30.731014904187365</v>
      </c>
      <c r="E10" s="10">
        <f t="shared" si="5"/>
        <v>35.026636225266358</v>
      </c>
      <c r="F10" s="10">
        <f t="shared" si="5"/>
        <v>38.377147588490992</v>
      </c>
      <c r="G10" s="10">
        <f t="shared" si="5"/>
        <v>40.326604672261283</v>
      </c>
      <c r="H10" s="10">
        <f t="shared" si="5"/>
        <v>43.705941591137965</v>
      </c>
      <c r="I10" s="10">
        <f t="shared" si="5"/>
        <v>46.392333709131904</v>
      </c>
    </row>
    <row r="11" spans="1:17" ht="15" customHeight="1" x14ac:dyDescent="0.2">
      <c r="A11" s="3" t="s">
        <v>13</v>
      </c>
      <c r="B11" s="6">
        <v>6377</v>
      </c>
      <c r="C11" s="6">
        <v>6022</v>
      </c>
      <c r="D11" s="6">
        <v>5636</v>
      </c>
      <c r="E11" s="6">
        <v>5256</v>
      </c>
      <c r="F11" s="6">
        <v>4831</v>
      </c>
      <c r="G11" s="6">
        <v>4409</v>
      </c>
      <c r="H11" s="6">
        <v>3972</v>
      </c>
      <c r="I11" s="6">
        <v>3548</v>
      </c>
      <c r="J11" s="12">
        <f t="shared" ref="J11:Q11" si="6">B11/$C11*100</f>
        <v>105.89505147791431</v>
      </c>
      <c r="K11" s="12">
        <f t="shared" si="6"/>
        <v>100</v>
      </c>
      <c r="L11" s="12">
        <f t="shared" si="6"/>
        <v>93.590169378943884</v>
      </c>
      <c r="M11" s="12">
        <f t="shared" si="6"/>
        <v>87.279973430753898</v>
      </c>
      <c r="N11" s="12">
        <f t="shared" si="6"/>
        <v>80.222517436067747</v>
      </c>
      <c r="O11" s="12">
        <f t="shared" si="6"/>
        <v>73.21487877781469</v>
      </c>
      <c r="P11" s="12">
        <f t="shared" si="6"/>
        <v>65.95815343739622</v>
      </c>
      <c r="Q11" s="12">
        <f t="shared" si="6"/>
        <v>58.917303221521088</v>
      </c>
    </row>
    <row r="14" spans="1:17" ht="18" customHeight="1" x14ac:dyDescent="0.2">
      <c r="A14" s="23" t="s">
        <v>63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15" customHeight="1" x14ac:dyDescent="0.2">
      <c r="A16" s="19" t="s">
        <v>14</v>
      </c>
      <c r="B16" s="21" t="s">
        <v>8</v>
      </c>
      <c r="C16" s="22"/>
      <c r="D16" s="22"/>
      <c r="E16" s="22"/>
      <c r="F16" s="22"/>
      <c r="G16" s="22"/>
      <c r="H16" s="22"/>
      <c r="I16" s="22"/>
      <c r="J16" s="21" t="s">
        <v>9</v>
      </c>
      <c r="K16" s="22"/>
      <c r="L16" s="22"/>
      <c r="M16" s="22"/>
      <c r="N16" s="22"/>
      <c r="O16" s="22"/>
      <c r="P16" s="22"/>
      <c r="Q16" s="22"/>
    </row>
    <row r="17" spans="1:17" ht="15" customHeight="1" x14ac:dyDescent="0.2">
      <c r="A17" s="20"/>
      <c r="B17" s="1" t="s">
        <v>15</v>
      </c>
      <c r="C17" s="1" t="s">
        <v>16</v>
      </c>
      <c r="D17" s="1" t="s">
        <v>17</v>
      </c>
      <c r="E17" s="1" t="s">
        <v>18</v>
      </c>
      <c r="F17" s="1" t="s">
        <v>19</v>
      </c>
      <c r="G17" s="1" t="s">
        <v>20</v>
      </c>
      <c r="H17" s="1" t="s">
        <v>21</v>
      </c>
      <c r="I17" s="1" t="s">
        <v>22</v>
      </c>
      <c r="J17" s="1" t="s">
        <v>15</v>
      </c>
      <c r="K17" s="1" t="s">
        <v>16</v>
      </c>
      <c r="L17" s="1" t="s">
        <v>17</v>
      </c>
      <c r="M17" s="1" t="s">
        <v>18</v>
      </c>
      <c r="N17" s="1" t="s">
        <v>19</v>
      </c>
      <c r="O17" s="1" t="s">
        <v>20</v>
      </c>
      <c r="P17" s="1" t="s">
        <v>21</v>
      </c>
      <c r="Q17" s="1" t="s">
        <v>22</v>
      </c>
    </row>
    <row r="18" spans="1:17" ht="15" customHeight="1" x14ac:dyDescent="0.2">
      <c r="A18" s="4" t="s">
        <v>23</v>
      </c>
      <c r="B18" s="5">
        <v>1873</v>
      </c>
      <c r="C18" s="5">
        <v>1844</v>
      </c>
      <c r="D18" s="5">
        <v>1768</v>
      </c>
      <c r="E18" s="5">
        <v>1651</v>
      </c>
      <c r="F18" s="5">
        <v>1442</v>
      </c>
      <c r="G18" s="5">
        <v>1299</v>
      </c>
      <c r="H18" s="5">
        <v>1201</v>
      </c>
      <c r="I18" s="5">
        <v>1136</v>
      </c>
      <c r="J18" s="11">
        <f t="shared" ref="J18:Q18" si="7">B18/$C18*100</f>
        <v>101.57266811279825</v>
      </c>
      <c r="K18" s="11">
        <f t="shared" si="7"/>
        <v>100</v>
      </c>
      <c r="L18" s="11">
        <f t="shared" si="7"/>
        <v>95.878524945770067</v>
      </c>
      <c r="M18" s="11">
        <f t="shared" si="7"/>
        <v>89.533622559652926</v>
      </c>
      <c r="N18" s="11">
        <f t="shared" si="7"/>
        <v>78.199566160520604</v>
      </c>
      <c r="O18" s="11">
        <f t="shared" si="7"/>
        <v>70.44468546637745</v>
      </c>
      <c r="P18" s="11">
        <f t="shared" si="7"/>
        <v>65.130151843817785</v>
      </c>
      <c r="Q18" s="11">
        <f t="shared" si="7"/>
        <v>61.605206073752719</v>
      </c>
    </row>
    <row r="19" spans="1:17" ht="15" customHeight="1" x14ac:dyDescent="0.2">
      <c r="A19" s="2"/>
      <c r="B19" s="10">
        <f>B18/B$24*100</f>
        <v>13.893628069134337</v>
      </c>
      <c r="C19" s="10">
        <f t="shared" ref="C19:I19" si="8">C18/C$24*100</f>
        <v>13.828271466066742</v>
      </c>
      <c r="D19" s="10">
        <f t="shared" si="8"/>
        <v>13.527161438408569</v>
      </c>
      <c r="E19" s="10">
        <f t="shared" si="8"/>
        <v>12.957149584052738</v>
      </c>
      <c r="F19" s="10">
        <f t="shared" si="8"/>
        <v>11.718813490451035</v>
      </c>
      <c r="G19" s="10">
        <f t="shared" si="8"/>
        <v>11.004744154523891</v>
      </c>
      <c r="H19" s="10">
        <f t="shared" si="8"/>
        <v>10.680302356602935</v>
      </c>
      <c r="I19" s="10">
        <f t="shared" si="8"/>
        <v>10.639692797602322</v>
      </c>
    </row>
    <row r="20" spans="1:17" ht="15" customHeight="1" x14ac:dyDescent="0.2">
      <c r="A20" s="2" t="s">
        <v>24</v>
      </c>
      <c r="B20" s="5">
        <v>8961</v>
      </c>
      <c r="C20" s="5">
        <v>8444</v>
      </c>
      <c r="D20" s="5">
        <v>7934</v>
      </c>
      <c r="E20" s="5">
        <v>7320</v>
      </c>
      <c r="F20" s="5">
        <v>6897</v>
      </c>
      <c r="G20" s="5">
        <v>6565</v>
      </c>
      <c r="H20" s="5">
        <v>6116</v>
      </c>
      <c r="I20" s="5">
        <v>5551</v>
      </c>
      <c r="J20" s="11">
        <f t="shared" ref="J20:Q20" si="9">B20/$C20*100</f>
        <v>106.1226906679299</v>
      </c>
      <c r="K20" s="11">
        <f t="shared" si="9"/>
        <v>100</v>
      </c>
      <c r="L20" s="11">
        <f t="shared" si="9"/>
        <v>93.960208432022739</v>
      </c>
      <c r="M20" s="11">
        <f t="shared" si="9"/>
        <v>86.688773093320705</v>
      </c>
      <c r="N20" s="11">
        <f t="shared" si="9"/>
        <v>81.679298910468972</v>
      </c>
      <c r="O20" s="11">
        <f t="shared" si="9"/>
        <v>77.747513027001418</v>
      </c>
      <c r="P20" s="11">
        <f t="shared" si="9"/>
        <v>72.430127901468495</v>
      </c>
      <c r="Q20" s="11">
        <f t="shared" si="9"/>
        <v>65.738986262434864</v>
      </c>
    </row>
    <row r="21" spans="1:17" ht="15" customHeight="1" x14ac:dyDescent="0.2">
      <c r="A21" s="2"/>
      <c r="B21" s="10">
        <f>B20/B$24*100</f>
        <v>66.471330020028191</v>
      </c>
      <c r="C21" s="10">
        <f t="shared" ref="C21:I21" si="10">C20/C$24*100</f>
        <v>63.322084739407572</v>
      </c>
      <c r="D21" s="10">
        <f t="shared" si="10"/>
        <v>60.703902065799539</v>
      </c>
      <c r="E21" s="10">
        <f t="shared" si="10"/>
        <v>57.447810390833467</v>
      </c>
      <c r="F21" s="10">
        <f t="shared" si="10"/>
        <v>56.050386021942302</v>
      </c>
      <c r="G21" s="10">
        <f t="shared" si="10"/>
        <v>55.616740088105729</v>
      </c>
      <c r="H21" s="10">
        <f t="shared" si="10"/>
        <v>54.388617163183639</v>
      </c>
      <c r="I21" s="10">
        <f t="shared" si="10"/>
        <v>51.990259436171208</v>
      </c>
    </row>
    <row r="22" spans="1:17" ht="15" customHeight="1" x14ac:dyDescent="0.2">
      <c r="A22" s="2" t="s">
        <v>12</v>
      </c>
      <c r="B22" s="5">
        <v>2647</v>
      </c>
      <c r="C22" s="5">
        <v>3047</v>
      </c>
      <c r="D22" s="5">
        <v>3368</v>
      </c>
      <c r="E22" s="5">
        <v>3771</v>
      </c>
      <c r="F22" s="5">
        <v>3966</v>
      </c>
      <c r="G22" s="5">
        <v>3940</v>
      </c>
      <c r="H22" s="5">
        <v>3928</v>
      </c>
      <c r="I22" s="5">
        <v>3990</v>
      </c>
      <c r="J22" s="11">
        <f t="shared" ref="J22:Q22" si="11">B22/$C22*100</f>
        <v>86.87233344273055</v>
      </c>
      <c r="K22" s="11">
        <f t="shared" si="11"/>
        <v>100</v>
      </c>
      <c r="L22" s="11">
        <f t="shared" si="11"/>
        <v>110.53495241220872</v>
      </c>
      <c r="M22" s="11">
        <f t="shared" si="11"/>
        <v>123.76107646865771</v>
      </c>
      <c r="N22" s="11">
        <f t="shared" si="11"/>
        <v>130.16081391532654</v>
      </c>
      <c r="O22" s="11">
        <f t="shared" si="11"/>
        <v>129.30751558910401</v>
      </c>
      <c r="P22" s="11">
        <f t="shared" si="11"/>
        <v>128.91368559238597</v>
      </c>
      <c r="Q22" s="11">
        <f t="shared" si="11"/>
        <v>130.94847390876271</v>
      </c>
    </row>
    <row r="23" spans="1:17" ht="15" customHeight="1" x14ac:dyDescent="0.2">
      <c r="A23" s="2"/>
      <c r="B23" s="10">
        <f>B22/B$24*100</f>
        <v>19.635041910837476</v>
      </c>
      <c r="C23" s="10">
        <f t="shared" ref="C23:H23" si="12">C22/C$24*100</f>
        <v>22.849643794525683</v>
      </c>
      <c r="D23" s="10">
        <f t="shared" si="12"/>
        <v>25.768936495791888</v>
      </c>
      <c r="E23" s="10">
        <f t="shared" si="12"/>
        <v>29.595040025113796</v>
      </c>
      <c r="F23" s="10">
        <f t="shared" si="12"/>
        <v>32.230800487606665</v>
      </c>
      <c r="G23" s="10">
        <f t="shared" si="12"/>
        <v>33.37851575737038</v>
      </c>
      <c r="H23" s="10">
        <f t="shared" si="12"/>
        <v>34.931080480213424</v>
      </c>
      <c r="I23" s="10">
        <f>I22/I$24*100</f>
        <v>37.370047766226463</v>
      </c>
    </row>
    <row r="24" spans="1:17" ht="15" customHeight="1" x14ac:dyDescent="0.2">
      <c r="A24" s="3" t="s">
        <v>13</v>
      </c>
      <c r="B24" s="6">
        <v>13481</v>
      </c>
      <c r="C24" s="6">
        <v>13335</v>
      </c>
      <c r="D24" s="6">
        <v>13070</v>
      </c>
      <c r="E24" s="6">
        <v>12742</v>
      </c>
      <c r="F24" s="6">
        <v>12305</v>
      </c>
      <c r="G24" s="6">
        <v>11804</v>
      </c>
      <c r="H24" s="6">
        <v>11245</v>
      </c>
      <c r="I24" s="6">
        <v>10677</v>
      </c>
      <c r="J24" s="12">
        <f t="shared" ref="J24:Q24" si="13">B24/$C24*100</f>
        <v>101.09486314210723</v>
      </c>
      <c r="K24" s="12">
        <f t="shared" si="13"/>
        <v>100</v>
      </c>
      <c r="L24" s="12">
        <f t="shared" si="13"/>
        <v>98.012748406449191</v>
      </c>
      <c r="M24" s="12">
        <f t="shared" si="13"/>
        <v>95.5530558680165</v>
      </c>
      <c r="N24" s="12">
        <f t="shared" si="13"/>
        <v>92.275965504311969</v>
      </c>
      <c r="O24" s="12">
        <f t="shared" si="13"/>
        <v>88.518935133108357</v>
      </c>
      <c r="P24" s="12">
        <f t="shared" si="13"/>
        <v>84.326959130108733</v>
      </c>
      <c r="Q24" s="12">
        <f t="shared" si="13"/>
        <v>80.067491563554555</v>
      </c>
    </row>
    <row r="27" spans="1:17" ht="18" customHeight="1" x14ac:dyDescent="0.2">
      <c r="A27" s="23" t="s">
        <v>64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15" customHeight="1" x14ac:dyDescent="0.2">
      <c r="A29" s="19" t="s">
        <v>14</v>
      </c>
      <c r="B29" s="21" t="s">
        <v>8</v>
      </c>
      <c r="C29" s="22"/>
      <c r="D29" s="22"/>
      <c r="E29" s="22"/>
      <c r="F29" s="22"/>
      <c r="G29" s="22"/>
      <c r="H29" s="22"/>
      <c r="I29" s="22"/>
      <c r="J29" s="21" t="s">
        <v>9</v>
      </c>
      <c r="K29" s="22"/>
      <c r="L29" s="22"/>
      <c r="M29" s="22"/>
      <c r="N29" s="22"/>
      <c r="O29" s="22"/>
      <c r="P29" s="22"/>
      <c r="Q29" s="22"/>
    </row>
    <row r="30" spans="1:17" ht="15" customHeight="1" x14ac:dyDescent="0.2">
      <c r="A30" s="20"/>
      <c r="B30" s="1" t="s">
        <v>15</v>
      </c>
      <c r="C30" s="1" t="s">
        <v>16</v>
      </c>
      <c r="D30" s="1" t="s">
        <v>17</v>
      </c>
      <c r="E30" s="1" t="s">
        <v>18</v>
      </c>
      <c r="F30" s="1" t="s">
        <v>19</v>
      </c>
      <c r="G30" s="1" t="s">
        <v>20</v>
      </c>
      <c r="H30" s="1" t="s">
        <v>21</v>
      </c>
      <c r="I30" s="1" t="s">
        <v>22</v>
      </c>
      <c r="J30" s="1" t="s">
        <v>15</v>
      </c>
      <c r="K30" s="1" t="s">
        <v>16</v>
      </c>
      <c r="L30" s="1" t="s">
        <v>17</v>
      </c>
      <c r="M30" s="1" t="s">
        <v>18</v>
      </c>
      <c r="N30" s="1" t="s">
        <v>19</v>
      </c>
      <c r="O30" s="1" t="s">
        <v>20</v>
      </c>
      <c r="P30" s="1" t="s">
        <v>21</v>
      </c>
      <c r="Q30" s="1" t="s">
        <v>22</v>
      </c>
    </row>
    <row r="31" spans="1:17" ht="15" customHeight="1" x14ac:dyDescent="0.2">
      <c r="A31" s="4" t="s">
        <v>23</v>
      </c>
      <c r="B31" s="5">
        <v>686</v>
      </c>
      <c r="C31" s="5">
        <v>685</v>
      </c>
      <c r="D31" s="5">
        <v>608</v>
      </c>
      <c r="E31" s="5">
        <v>494</v>
      </c>
      <c r="F31" s="5">
        <v>421</v>
      </c>
      <c r="G31" s="5">
        <v>376</v>
      </c>
      <c r="H31" s="5">
        <v>334</v>
      </c>
      <c r="I31" s="5">
        <v>285</v>
      </c>
      <c r="J31" s="11">
        <f t="shared" ref="J31:Q31" si="14">B31/$C31*100</f>
        <v>100.14598540145985</v>
      </c>
      <c r="K31" s="11">
        <f t="shared" si="14"/>
        <v>100</v>
      </c>
      <c r="L31" s="11">
        <f t="shared" si="14"/>
        <v>88.759124087591246</v>
      </c>
      <c r="M31" s="11">
        <f t="shared" si="14"/>
        <v>72.116788321167874</v>
      </c>
      <c r="N31" s="11">
        <f t="shared" si="14"/>
        <v>61.459854014598534</v>
      </c>
      <c r="O31" s="11">
        <f t="shared" si="14"/>
        <v>54.890510948905117</v>
      </c>
      <c r="P31" s="11">
        <f t="shared" si="14"/>
        <v>48.759124087591246</v>
      </c>
      <c r="Q31" s="11">
        <f t="shared" si="14"/>
        <v>41.605839416058394</v>
      </c>
    </row>
    <row r="32" spans="1:17" ht="15" customHeight="1" x14ac:dyDescent="0.2">
      <c r="A32" s="2"/>
      <c r="B32" s="10">
        <f>B31/B$37*100</f>
        <v>13.369713506139155</v>
      </c>
      <c r="C32" s="10">
        <f t="shared" ref="C32:I32" si="15">C31/C$37*100</f>
        <v>12.7846211272863</v>
      </c>
      <c r="D32" s="10">
        <f t="shared" si="15"/>
        <v>11.324268951387594</v>
      </c>
      <c r="E32" s="10">
        <f t="shared" si="15"/>
        <v>9.4908741594620558</v>
      </c>
      <c r="F32" s="10">
        <f t="shared" si="15"/>
        <v>8.3614697120158876</v>
      </c>
      <c r="G32" s="10">
        <f t="shared" si="15"/>
        <v>7.7509791795506082</v>
      </c>
      <c r="H32" s="10">
        <f t="shared" si="15"/>
        <v>7.2325682113469032</v>
      </c>
      <c r="I32" s="10">
        <f t="shared" si="15"/>
        <v>6.5592635212888384</v>
      </c>
    </row>
    <row r="33" spans="1:17" ht="15" customHeight="1" x14ac:dyDescent="0.2">
      <c r="A33" s="2" t="s">
        <v>24</v>
      </c>
      <c r="B33" s="5">
        <v>3499</v>
      </c>
      <c r="C33" s="5">
        <v>3638</v>
      </c>
      <c r="D33" s="5">
        <v>3616</v>
      </c>
      <c r="E33" s="5">
        <v>3383</v>
      </c>
      <c r="F33" s="5">
        <v>3131</v>
      </c>
      <c r="G33" s="5">
        <v>2854</v>
      </c>
      <c r="H33" s="5">
        <v>2542</v>
      </c>
      <c r="I33" s="5">
        <v>2241</v>
      </c>
      <c r="J33" s="11">
        <f t="shared" ref="J33:Q33" si="16">B33/$C33*100</f>
        <v>96.17921935129192</v>
      </c>
      <c r="K33" s="11">
        <f t="shared" si="16"/>
        <v>100</v>
      </c>
      <c r="L33" s="11">
        <f t="shared" si="16"/>
        <v>99.395272127542611</v>
      </c>
      <c r="M33" s="11">
        <f t="shared" si="16"/>
        <v>92.990654205607484</v>
      </c>
      <c r="N33" s="11">
        <f t="shared" si="16"/>
        <v>86.063771302913693</v>
      </c>
      <c r="O33" s="11">
        <f t="shared" si="16"/>
        <v>78.449697636063775</v>
      </c>
      <c r="P33" s="11">
        <f t="shared" si="16"/>
        <v>69.873556899395268</v>
      </c>
      <c r="Q33" s="11">
        <f t="shared" si="16"/>
        <v>61.59978009895547</v>
      </c>
    </row>
    <row r="34" spans="1:17" ht="15" customHeight="1" x14ac:dyDescent="0.2">
      <c r="A34" s="2"/>
      <c r="B34" s="10">
        <f>B33/B$37*100</f>
        <v>68.193334632625223</v>
      </c>
      <c r="C34" s="10">
        <f t="shared" ref="C34:I34" si="17">C33/C$37*100</f>
        <v>67.898469578200832</v>
      </c>
      <c r="D34" s="10">
        <f t="shared" si="17"/>
        <v>67.349599552989375</v>
      </c>
      <c r="E34" s="10">
        <f t="shared" si="17"/>
        <v>64.995196926032662</v>
      </c>
      <c r="F34" s="10">
        <f t="shared" si="17"/>
        <v>62.184707050645486</v>
      </c>
      <c r="G34" s="10">
        <f t="shared" si="17"/>
        <v>58.833230261801695</v>
      </c>
      <c r="H34" s="10">
        <f t="shared" si="17"/>
        <v>55.04547423126894</v>
      </c>
      <c r="I34" s="10">
        <f t="shared" si="17"/>
        <v>51.576524741081705</v>
      </c>
    </row>
    <row r="35" spans="1:17" ht="15" customHeight="1" x14ac:dyDescent="0.2">
      <c r="A35" s="2" t="s">
        <v>12</v>
      </c>
      <c r="B35" s="5">
        <v>946</v>
      </c>
      <c r="C35" s="5">
        <v>1035</v>
      </c>
      <c r="D35" s="5">
        <v>1145</v>
      </c>
      <c r="E35" s="5">
        <v>1328</v>
      </c>
      <c r="F35" s="5">
        <v>1483</v>
      </c>
      <c r="G35" s="5">
        <v>1621</v>
      </c>
      <c r="H35" s="5">
        <v>1742</v>
      </c>
      <c r="I35" s="5">
        <v>1819</v>
      </c>
      <c r="J35" s="11">
        <f t="shared" ref="J35:Q35" si="18">B35/$C35*100</f>
        <v>91.40096618357488</v>
      </c>
      <c r="K35" s="11">
        <f t="shared" si="18"/>
        <v>100</v>
      </c>
      <c r="L35" s="11">
        <f t="shared" si="18"/>
        <v>110.6280193236715</v>
      </c>
      <c r="M35" s="11">
        <f t="shared" si="18"/>
        <v>128.30917874396135</v>
      </c>
      <c r="N35" s="11">
        <f t="shared" si="18"/>
        <v>143.28502415458937</v>
      </c>
      <c r="O35" s="11">
        <f t="shared" si="18"/>
        <v>156.61835748792271</v>
      </c>
      <c r="P35" s="11">
        <f t="shared" si="18"/>
        <v>168.30917874396135</v>
      </c>
      <c r="Q35" s="11">
        <f t="shared" si="18"/>
        <v>175.7487922705314</v>
      </c>
    </row>
    <row r="36" spans="1:17" ht="15" customHeight="1" x14ac:dyDescent="0.2">
      <c r="A36" s="2"/>
      <c r="B36" s="10">
        <f>B35/B$37*100</f>
        <v>18.436951861235627</v>
      </c>
      <c r="C36" s="10">
        <f t="shared" ref="C36:H36" si="19">C35/C$37*100</f>
        <v>19.316909294512875</v>
      </c>
      <c r="D36" s="10">
        <f t="shared" si="19"/>
        <v>21.32613149562302</v>
      </c>
      <c r="E36" s="10">
        <f t="shared" si="19"/>
        <v>25.513928914505286</v>
      </c>
      <c r="F36" s="10">
        <f t="shared" si="19"/>
        <v>29.453823237338629</v>
      </c>
      <c r="G36" s="10">
        <f t="shared" si="19"/>
        <v>33.4157905586477</v>
      </c>
      <c r="H36" s="10">
        <f t="shared" si="19"/>
        <v>37.721957557384151</v>
      </c>
      <c r="I36" s="10">
        <f>I35/I$37*100</f>
        <v>41.864211737629461</v>
      </c>
    </row>
    <row r="37" spans="1:17" ht="15" customHeight="1" x14ac:dyDescent="0.2">
      <c r="A37" s="3" t="s">
        <v>13</v>
      </c>
      <c r="B37" s="6">
        <v>5131</v>
      </c>
      <c r="C37" s="6">
        <v>5358</v>
      </c>
      <c r="D37" s="6">
        <v>5369</v>
      </c>
      <c r="E37" s="6">
        <v>5205</v>
      </c>
      <c r="F37" s="6">
        <v>5035</v>
      </c>
      <c r="G37" s="6">
        <v>4851</v>
      </c>
      <c r="H37" s="6">
        <v>4618</v>
      </c>
      <c r="I37" s="6">
        <v>4345</v>
      </c>
      <c r="J37" s="12">
        <f t="shared" ref="J37:Q37" si="20">B37/$C37*100</f>
        <v>95.76334453154162</v>
      </c>
      <c r="K37" s="12">
        <f t="shared" si="20"/>
        <v>100</v>
      </c>
      <c r="L37" s="12">
        <f t="shared" si="20"/>
        <v>100.20530048525569</v>
      </c>
      <c r="M37" s="12">
        <f t="shared" si="20"/>
        <v>97.144456886898098</v>
      </c>
      <c r="N37" s="12">
        <f t="shared" si="20"/>
        <v>93.971631205673759</v>
      </c>
      <c r="O37" s="12">
        <f t="shared" si="20"/>
        <v>90.537513997760357</v>
      </c>
      <c r="P37" s="12">
        <f t="shared" si="20"/>
        <v>86.188876446435231</v>
      </c>
      <c r="Q37" s="12">
        <f t="shared" si="20"/>
        <v>81.0936916759985</v>
      </c>
    </row>
  </sheetData>
  <mergeCells count="12">
    <mergeCell ref="A29:A30"/>
    <mergeCell ref="B29:I29"/>
    <mergeCell ref="J29:Q29"/>
    <mergeCell ref="A27:Q27"/>
    <mergeCell ref="B3:I3"/>
    <mergeCell ref="J3:Q3"/>
    <mergeCell ref="A1:Q1"/>
    <mergeCell ref="A3:A4"/>
    <mergeCell ref="A14:Q14"/>
    <mergeCell ref="A16:A17"/>
    <mergeCell ref="B16:I16"/>
    <mergeCell ref="J16:Q16"/>
  </mergeCells>
  <phoneticPr fontId="1"/>
  <pageMargins left="0.59055118110236227" right="0.59055118110236227" top="0.59055118110236227" bottom="0.59055118110236227" header="0.51181102362204722" footer="0.51181102362204722"/>
  <pageSetup paperSize="9" orientation="landscape" horizontalDpi="3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zoomScaleNormal="100" workbookViewId="0">
      <selection activeCell="S11" sqref="S11"/>
    </sheetView>
  </sheetViews>
  <sheetFormatPr defaultRowHeight="13" x14ac:dyDescent="0.2"/>
  <cols>
    <col min="1" max="1" width="11.08984375" customWidth="1"/>
    <col min="2" max="9" width="8.453125" customWidth="1"/>
    <col min="10" max="17" width="7.08984375" customWidth="1"/>
  </cols>
  <sheetData>
    <row r="1" spans="1:17" ht="18" customHeight="1" x14ac:dyDescent="0.2">
      <c r="A1" s="23" t="s">
        <v>65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" customHeight="1" x14ac:dyDescent="0.2">
      <c r="A3" s="19" t="s">
        <v>14</v>
      </c>
      <c r="B3" s="21" t="s">
        <v>8</v>
      </c>
      <c r="C3" s="22"/>
      <c r="D3" s="22"/>
      <c r="E3" s="22"/>
      <c r="F3" s="22"/>
      <c r="G3" s="22"/>
      <c r="H3" s="22"/>
      <c r="I3" s="22"/>
      <c r="J3" s="21" t="s">
        <v>9</v>
      </c>
      <c r="K3" s="22"/>
      <c r="L3" s="22"/>
      <c r="M3" s="22"/>
      <c r="N3" s="22"/>
      <c r="O3" s="22"/>
      <c r="P3" s="22"/>
      <c r="Q3" s="22"/>
    </row>
    <row r="4" spans="1:17" ht="15" customHeight="1" x14ac:dyDescent="0.2">
      <c r="A4" s="20"/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</row>
    <row r="5" spans="1:17" ht="15" customHeight="1" x14ac:dyDescent="0.2">
      <c r="A5" s="4" t="s">
        <v>23</v>
      </c>
      <c r="B5" s="5">
        <v>710</v>
      </c>
      <c r="C5" s="5">
        <v>649</v>
      </c>
      <c r="D5" s="5">
        <v>499</v>
      </c>
      <c r="E5" s="5">
        <v>380</v>
      </c>
      <c r="F5" s="5">
        <v>314</v>
      </c>
      <c r="G5" s="5">
        <v>272</v>
      </c>
      <c r="H5" s="5">
        <v>228</v>
      </c>
      <c r="I5" s="5">
        <v>180</v>
      </c>
      <c r="J5" s="11">
        <f t="shared" ref="J5:Q5" si="0">B5/$C5*100</f>
        <v>109.39907550077041</v>
      </c>
      <c r="K5" s="11">
        <f t="shared" si="0"/>
        <v>100</v>
      </c>
      <c r="L5" s="11">
        <f t="shared" si="0"/>
        <v>76.887519260400623</v>
      </c>
      <c r="M5" s="11">
        <f t="shared" si="0"/>
        <v>58.551617873651772</v>
      </c>
      <c r="N5" s="11">
        <f t="shared" si="0"/>
        <v>48.382126348228041</v>
      </c>
      <c r="O5" s="11">
        <f t="shared" si="0"/>
        <v>41.910631741140215</v>
      </c>
      <c r="P5" s="11">
        <f t="shared" si="0"/>
        <v>35.130970724191066</v>
      </c>
      <c r="Q5" s="11">
        <f t="shared" si="0"/>
        <v>27.734976887519259</v>
      </c>
    </row>
    <row r="6" spans="1:17" ht="15" customHeight="1" x14ac:dyDescent="0.2">
      <c r="A6" s="2"/>
      <c r="B6" s="10">
        <f>B5/B$11*100</f>
        <v>12.676307802178183</v>
      </c>
      <c r="C6" s="10">
        <f t="shared" ref="C6:I6" si="1">C5/C$11*100</f>
        <v>12.051996285979573</v>
      </c>
      <c r="D6" s="10">
        <f t="shared" si="1"/>
        <v>10.066572523703853</v>
      </c>
      <c r="E6" s="10">
        <f t="shared" si="1"/>
        <v>8.2626657969123727</v>
      </c>
      <c r="F6" s="10">
        <f t="shared" si="1"/>
        <v>7.4196597353497165</v>
      </c>
      <c r="G6" s="10">
        <f t="shared" si="1"/>
        <v>7.0048931238732948</v>
      </c>
      <c r="H6" s="10">
        <f t="shared" si="1"/>
        <v>6.4827978390673877</v>
      </c>
      <c r="I6" s="10">
        <f t="shared" si="1"/>
        <v>5.7452920523459943</v>
      </c>
    </row>
    <row r="7" spans="1:17" ht="15" customHeight="1" x14ac:dyDescent="0.2">
      <c r="A7" s="2" t="s">
        <v>24</v>
      </c>
      <c r="B7" s="5">
        <v>3792</v>
      </c>
      <c r="C7" s="5">
        <v>3526</v>
      </c>
      <c r="D7" s="5">
        <v>3088</v>
      </c>
      <c r="E7" s="5">
        <v>2660</v>
      </c>
      <c r="F7" s="5">
        <v>2272</v>
      </c>
      <c r="G7" s="5">
        <v>1968</v>
      </c>
      <c r="H7" s="5">
        <v>1654</v>
      </c>
      <c r="I7" s="5">
        <v>1348</v>
      </c>
      <c r="J7" s="11">
        <f t="shared" ref="J7:Q7" si="2">B7/$C7*100</f>
        <v>107.54395916052184</v>
      </c>
      <c r="K7" s="11">
        <f t="shared" si="2"/>
        <v>100</v>
      </c>
      <c r="L7" s="11">
        <f t="shared" si="2"/>
        <v>87.577992058990361</v>
      </c>
      <c r="M7" s="11">
        <f t="shared" si="2"/>
        <v>75.439591605218382</v>
      </c>
      <c r="N7" s="11">
        <f t="shared" si="2"/>
        <v>64.435621100397057</v>
      </c>
      <c r="O7" s="11">
        <f t="shared" si="2"/>
        <v>55.813953488372093</v>
      </c>
      <c r="P7" s="11">
        <f t="shared" si="2"/>
        <v>46.908678389109468</v>
      </c>
      <c r="Q7" s="11">
        <f t="shared" si="2"/>
        <v>38.230289279636978</v>
      </c>
    </row>
    <row r="8" spans="1:17" ht="15" customHeight="1" x14ac:dyDescent="0.2">
      <c r="A8" s="2"/>
      <c r="B8" s="10">
        <f t="shared" ref="B8:I8" si="3">B7/B$11*100</f>
        <v>67.702196036422066</v>
      </c>
      <c r="C8" s="10">
        <f t="shared" si="3"/>
        <v>65.478180129990719</v>
      </c>
      <c r="D8" s="10">
        <f t="shared" si="3"/>
        <v>62.295743393181354</v>
      </c>
      <c r="E8" s="10">
        <f t="shared" si="3"/>
        <v>57.838660578386602</v>
      </c>
      <c r="F8" s="10">
        <f t="shared" si="3"/>
        <v>53.686200378071838</v>
      </c>
      <c r="G8" s="10">
        <f t="shared" si="3"/>
        <v>50.682462013906772</v>
      </c>
      <c r="H8" s="10">
        <f t="shared" si="3"/>
        <v>47.028717657094113</v>
      </c>
      <c r="I8" s="10">
        <f t="shared" si="3"/>
        <v>43.02585381423556</v>
      </c>
    </row>
    <row r="9" spans="1:17" ht="15" customHeight="1" x14ac:dyDescent="0.2">
      <c r="A9" s="2" t="s">
        <v>12</v>
      </c>
      <c r="B9" s="5">
        <v>1099</v>
      </c>
      <c r="C9" s="5">
        <v>1210</v>
      </c>
      <c r="D9" s="5">
        <v>1370</v>
      </c>
      <c r="E9" s="5">
        <v>1559</v>
      </c>
      <c r="F9" s="5">
        <v>1646</v>
      </c>
      <c r="G9" s="5">
        <v>1643</v>
      </c>
      <c r="H9" s="5">
        <v>1635</v>
      </c>
      <c r="I9" s="5">
        <v>1605</v>
      </c>
      <c r="J9" s="11">
        <f t="shared" ref="J9:Q9" si="4">B9/$C9*100</f>
        <v>90.826446280991732</v>
      </c>
      <c r="K9" s="11">
        <f t="shared" si="4"/>
        <v>100</v>
      </c>
      <c r="L9" s="11">
        <f t="shared" si="4"/>
        <v>113.22314049586777</v>
      </c>
      <c r="M9" s="11">
        <f t="shared" si="4"/>
        <v>128.84297520661156</v>
      </c>
      <c r="N9" s="11">
        <f t="shared" si="4"/>
        <v>136.03305785123968</v>
      </c>
      <c r="O9" s="11">
        <f t="shared" si="4"/>
        <v>135.78512396694217</v>
      </c>
      <c r="P9" s="11">
        <f t="shared" si="4"/>
        <v>135.12396694214877</v>
      </c>
      <c r="Q9" s="11">
        <f t="shared" si="4"/>
        <v>132.64462809917353</v>
      </c>
    </row>
    <row r="10" spans="1:17" ht="15" customHeight="1" x14ac:dyDescent="0.2">
      <c r="A10" s="2"/>
      <c r="B10" s="10">
        <f t="shared" ref="B10:I10" si="5">B9/B$11*100</f>
        <v>19.621496161399751</v>
      </c>
      <c r="C10" s="10">
        <f t="shared" si="5"/>
        <v>22.469823584029712</v>
      </c>
      <c r="D10" s="10">
        <f t="shared" si="5"/>
        <v>27.637684083114788</v>
      </c>
      <c r="E10" s="10">
        <f t="shared" si="5"/>
        <v>33.898673624701019</v>
      </c>
      <c r="F10" s="10">
        <f t="shared" si="5"/>
        <v>38.894139886578451</v>
      </c>
      <c r="G10" s="10">
        <f t="shared" si="5"/>
        <v>42.312644862219933</v>
      </c>
      <c r="H10" s="10">
        <f t="shared" si="5"/>
        <v>46.4884845038385</v>
      </c>
      <c r="I10" s="10">
        <f t="shared" si="5"/>
        <v>51.228854133418444</v>
      </c>
    </row>
    <row r="11" spans="1:17" ht="15" customHeight="1" x14ac:dyDescent="0.2">
      <c r="A11" s="3" t="s">
        <v>13</v>
      </c>
      <c r="B11" s="6">
        <v>5601</v>
      </c>
      <c r="C11" s="6">
        <v>5385</v>
      </c>
      <c r="D11" s="6">
        <v>4957</v>
      </c>
      <c r="E11" s="6">
        <v>4599</v>
      </c>
      <c r="F11" s="6">
        <v>4232</v>
      </c>
      <c r="G11" s="6">
        <v>3883</v>
      </c>
      <c r="H11" s="6">
        <v>3517</v>
      </c>
      <c r="I11" s="6">
        <v>3133</v>
      </c>
      <c r="J11" s="12">
        <f t="shared" ref="J11:Q11" si="6">B11/$C11*100</f>
        <v>104.01114206128135</v>
      </c>
      <c r="K11" s="12">
        <f t="shared" si="6"/>
        <v>100</v>
      </c>
      <c r="L11" s="12">
        <f t="shared" si="6"/>
        <v>92.05199628597957</v>
      </c>
      <c r="M11" s="12">
        <f t="shared" si="6"/>
        <v>85.403899721448468</v>
      </c>
      <c r="N11" s="12">
        <f t="shared" si="6"/>
        <v>78.58867223769731</v>
      </c>
      <c r="O11" s="12">
        <f t="shared" si="6"/>
        <v>72.107706592386251</v>
      </c>
      <c r="P11" s="12">
        <f t="shared" si="6"/>
        <v>65.311049210770662</v>
      </c>
      <c r="Q11" s="12">
        <f t="shared" si="6"/>
        <v>58.180129990714946</v>
      </c>
    </row>
    <row r="14" spans="1:17" ht="18" customHeight="1" x14ac:dyDescent="0.2">
      <c r="A14" s="23" t="s">
        <v>66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15" customHeight="1" x14ac:dyDescent="0.2">
      <c r="A16" s="19" t="s">
        <v>14</v>
      </c>
      <c r="B16" s="21" t="s">
        <v>8</v>
      </c>
      <c r="C16" s="22"/>
      <c r="D16" s="22"/>
      <c r="E16" s="22"/>
      <c r="F16" s="22"/>
      <c r="G16" s="22"/>
      <c r="H16" s="22"/>
      <c r="I16" s="22"/>
      <c r="J16" s="21" t="s">
        <v>9</v>
      </c>
      <c r="K16" s="22"/>
      <c r="L16" s="22"/>
      <c r="M16" s="22"/>
      <c r="N16" s="22"/>
      <c r="O16" s="22"/>
      <c r="P16" s="22"/>
      <c r="Q16" s="22"/>
    </row>
    <row r="17" spans="1:17" ht="15" customHeight="1" x14ac:dyDescent="0.2">
      <c r="A17" s="20"/>
      <c r="B17" s="1" t="s">
        <v>15</v>
      </c>
      <c r="C17" s="1" t="s">
        <v>16</v>
      </c>
      <c r="D17" s="1" t="s">
        <v>17</v>
      </c>
      <c r="E17" s="1" t="s">
        <v>18</v>
      </c>
      <c r="F17" s="1" t="s">
        <v>19</v>
      </c>
      <c r="G17" s="1" t="s">
        <v>20</v>
      </c>
      <c r="H17" s="1" t="s">
        <v>21</v>
      </c>
      <c r="I17" s="1" t="s">
        <v>22</v>
      </c>
      <c r="J17" s="1" t="s">
        <v>15</v>
      </c>
      <c r="K17" s="1" t="s">
        <v>16</v>
      </c>
      <c r="L17" s="1" t="s">
        <v>17</v>
      </c>
      <c r="M17" s="1" t="s">
        <v>18</v>
      </c>
      <c r="N17" s="1" t="s">
        <v>19</v>
      </c>
      <c r="O17" s="1" t="s">
        <v>20</v>
      </c>
      <c r="P17" s="1" t="s">
        <v>21</v>
      </c>
      <c r="Q17" s="1" t="s">
        <v>22</v>
      </c>
    </row>
    <row r="18" spans="1:17" ht="15" customHeight="1" x14ac:dyDescent="0.2">
      <c r="A18" s="4" t="s">
        <v>23</v>
      </c>
      <c r="B18" s="5">
        <v>976</v>
      </c>
      <c r="C18" s="5">
        <v>620</v>
      </c>
      <c r="D18" s="5">
        <v>367</v>
      </c>
      <c r="E18" s="5">
        <v>248</v>
      </c>
      <c r="F18" s="5">
        <v>196</v>
      </c>
      <c r="G18" s="5">
        <v>152</v>
      </c>
      <c r="H18" s="5">
        <v>109</v>
      </c>
      <c r="I18" s="5">
        <v>75</v>
      </c>
      <c r="J18" s="11">
        <f t="shared" ref="J18:Q18" si="7">B18/$C18*100</f>
        <v>157.41935483870969</v>
      </c>
      <c r="K18" s="11">
        <f t="shared" si="7"/>
        <v>100</v>
      </c>
      <c r="L18" s="11">
        <f t="shared" si="7"/>
        <v>59.193548387096776</v>
      </c>
      <c r="M18" s="11">
        <f t="shared" si="7"/>
        <v>40</v>
      </c>
      <c r="N18" s="11">
        <f t="shared" si="7"/>
        <v>31.612903225806448</v>
      </c>
      <c r="O18" s="11">
        <f t="shared" si="7"/>
        <v>24.516129032258064</v>
      </c>
      <c r="P18" s="11">
        <f t="shared" si="7"/>
        <v>17.580645161290324</v>
      </c>
      <c r="Q18" s="11">
        <f t="shared" si="7"/>
        <v>12.096774193548388</v>
      </c>
    </row>
    <row r="19" spans="1:17" ht="15" customHeight="1" x14ac:dyDescent="0.2">
      <c r="A19" s="2"/>
      <c r="B19" s="10">
        <f>B18/B$24*100</f>
        <v>20.660457239627434</v>
      </c>
      <c r="C19" s="10">
        <f t="shared" ref="C19:I19" si="8">C18/C$24*100</f>
        <v>14.142335766423358</v>
      </c>
      <c r="D19" s="10">
        <f t="shared" si="8"/>
        <v>9.2817400101163372</v>
      </c>
      <c r="E19" s="10">
        <f t="shared" si="8"/>
        <v>6.7117726657645465</v>
      </c>
      <c r="F19" s="10">
        <f t="shared" si="8"/>
        <v>5.6354226566992525</v>
      </c>
      <c r="G19" s="10">
        <f t="shared" si="8"/>
        <v>4.6971569839307792</v>
      </c>
      <c r="H19" s="10">
        <f t="shared" si="8"/>
        <v>3.6737445230872932</v>
      </c>
      <c r="I19" s="10">
        <f t="shared" si="8"/>
        <v>2.8344671201814062</v>
      </c>
    </row>
    <row r="20" spans="1:17" ht="15" customHeight="1" x14ac:dyDescent="0.2">
      <c r="A20" s="2" t="s">
        <v>24</v>
      </c>
      <c r="B20" s="5">
        <v>3292</v>
      </c>
      <c r="C20" s="5">
        <v>3183</v>
      </c>
      <c r="D20" s="5">
        <v>2877</v>
      </c>
      <c r="E20" s="5">
        <v>2448</v>
      </c>
      <c r="F20" s="5">
        <v>1992</v>
      </c>
      <c r="G20" s="5">
        <v>1517</v>
      </c>
      <c r="H20" s="5">
        <v>1200</v>
      </c>
      <c r="I20" s="5">
        <v>993</v>
      </c>
      <c r="J20" s="11">
        <f t="shared" ref="J20:Q20" si="9">B20/$C20*100</f>
        <v>103.42444234998429</v>
      </c>
      <c r="K20" s="11">
        <f t="shared" si="9"/>
        <v>100</v>
      </c>
      <c r="L20" s="11">
        <f t="shared" si="9"/>
        <v>90.386427898209234</v>
      </c>
      <c r="M20" s="11">
        <f t="shared" si="9"/>
        <v>76.908576814326111</v>
      </c>
      <c r="N20" s="11">
        <f t="shared" si="9"/>
        <v>62.582469368520265</v>
      </c>
      <c r="O20" s="11">
        <f t="shared" si="9"/>
        <v>47.659440779139182</v>
      </c>
      <c r="P20" s="11">
        <f t="shared" si="9"/>
        <v>37.700282752120643</v>
      </c>
      <c r="Q20" s="11">
        <f t="shared" si="9"/>
        <v>31.196983977379833</v>
      </c>
    </row>
    <row r="21" spans="1:17" ht="15" customHeight="1" x14ac:dyDescent="0.2">
      <c r="A21" s="2"/>
      <c r="B21" s="10">
        <f>B20/B$24*100</f>
        <v>69.686706181202368</v>
      </c>
      <c r="C21" s="10">
        <f t="shared" ref="C21:I21" si="10">C20/C$24*100</f>
        <v>72.604927007299267</v>
      </c>
      <c r="D21" s="10">
        <f t="shared" si="10"/>
        <v>72.761760242792107</v>
      </c>
      <c r="E21" s="10">
        <f t="shared" si="10"/>
        <v>66.251691474966165</v>
      </c>
      <c r="F21" s="10">
        <f t="shared" si="10"/>
        <v>57.274295572167908</v>
      </c>
      <c r="G21" s="10">
        <f t="shared" si="10"/>
        <v>46.87886279357231</v>
      </c>
      <c r="H21" s="10">
        <f t="shared" si="10"/>
        <v>40.444893832153689</v>
      </c>
      <c r="I21" s="10">
        <f t="shared" si="10"/>
        <v>37.528344671201815</v>
      </c>
    </row>
    <row r="22" spans="1:17" ht="15" customHeight="1" x14ac:dyDescent="0.2">
      <c r="A22" s="2" t="s">
        <v>12</v>
      </c>
      <c r="B22" s="5">
        <v>456</v>
      </c>
      <c r="C22" s="5">
        <v>581</v>
      </c>
      <c r="D22" s="5">
        <v>710</v>
      </c>
      <c r="E22" s="5">
        <v>999</v>
      </c>
      <c r="F22" s="5">
        <v>1290</v>
      </c>
      <c r="G22" s="5">
        <v>1567</v>
      </c>
      <c r="H22" s="5">
        <v>1658</v>
      </c>
      <c r="I22" s="5">
        <v>1578</v>
      </c>
      <c r="J22" s="11">
        <f t="shared" ref="J22:Q22" si="11">B22/$C22*100</f>
        <v>78.485370051635115</v>
      </c>
      <c r="K22" s="11">
        <f t="shared" si="11"/>
        <v>100</v>
      </c>
      <c r="L22" s="11">
        <f t="shared" si="11"/>
        <v>122.20309810671257</v>
      </c>
      <c r="M22" s="11">
        <f t="shared" si="11"/>
        <v>171.94492254733217</v>
      </c>
      <c r="N22" s="11">
        <f t="shared" si="11"/>
        <v>222.03098106712565</v>
      </c>
      <c r="O22" s="11">
        <f t="shared" si="11"/>
        <v>269.70740103270225</v>
      </c>
      <c r="P22" s="11">
        <f t="shared" si="11"/>
        <v>285.37005163511185</v>
      </c>
      <c r="Q22" s="11">
        <f t="shared" si="11"/>
        <v>271.60068846815835</v>
      </c>
    </row>
    <row r="23" spans="1:17" ht="15" customHeight="1" x14ac:dyDescent="0.2">
      <c r="A23" s="2"/>
      <c r="B23" s="10">
        <f>B22/B$24*100</f>
        <v>9.6528365791701951</v>
      </c>
      <c r="C23" s="10">
        <f t="shared" ref="C23:H23" si="12">C22/C$24*100</f>
        <v>13.252737226277372</v>
      </c>
      <c r="D23" s="10">
        <f t="shared" si="12"/>
        <v>17.956499747091552</v>
      </c>
      <c r="E23" s="10">
        <f t="shared" si="12"/>
        <v>27.036535859269286</v>
      </c>
      <c r="F23" s="10">
        <f t="shared" si="12"/>
        <v>37.09028177113283</v>
      </c>
      <c r="G23" s="10">
        <f t="shared" si="12"/>
        <v>48.423980222496908</v>
      </c>
      <c r="H23" s="10">
        <f t="shared" si="12"/>
        <v>55.881361644759018</v>
      </c>
      <c r="I23" s="10">
        <f>I22/I$24*100</f>
        <v>59.637188208616777</v>
      </c>
    </row>
    <row r="24" spans="1:17" ht="15" customHeight="1" x14ac:dyDescent="0.2">
      <c r="A24" s="3" t="s">
        <v>13</v>
      </c>
      <c r="B24" s="6">
        <v>4724</v>
      </c>
      <c r="C24" s="6">
        <v>4384</v>
      </c>
      <c r="D24" s="6">
        <v>3954</v>
      </c>
      <c r="E24" s="6">
        <v>3695</v>
      </c>
      <c r="F24" s="6">
        <v>3478</v>
      </c>
      <c r="G24" s="6">
        <v>3236</v>
      </c>
      <c r="H24" s="6">
        <v>2967</v>
      </c>
      <c r="I24" s="6">
        <v>2646</v>
      </c>
      <c r="J24" s="12">
        <f t="shared" ref="J24:Q24" si="13">B24/$C24*100</f>
        <v>107.75547445255474</v>
      </c>
      <c r="K24" s="12">
        <f t="shared" si="13"/>
        <v>100</v>
      </c>
      <c r="L24" s="12">
        <f t="shared" si="13"/>
        <v>90.191605839416056</v>
      </c>
      <c r="M24" s="12">
        <f t="shared" si="13"/>
        <v>84.283759124087581</v>
      </c>
      <c r="N24" s="12">
        <f t="shared" si="13"/>
        <v>79.333941605839414</v>
      </c>
      <c r="O24" s="12">
        <f t="shared" si="13"/>
        <v>73.813868613138695</v>
      </c>
      <c r="P24" s="12">
        <f t="shared" si="13"/>
        <v>67.677919708029194</v>
      </c>
      <c r="Q24" s="12">
        <f t="shared" si="13"/>
        <v>60.355839416058402</v>
      </c>
    </row>
    <row r="27" spans="1:17" ht="18" customHeight="1" x14ac:dyDescent="0.2">
      <c r="A27" s="23" t="s">
        <v>67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15" customHeight="1" x14ac:dyDescent="0.2">
      <c r="A29" s="19" t="s">
        <v>14</v>
      </c>
      <c r="B29" s="21" t="s">
        <v>8</v>
      </c>
      <c r="C29" s="22"/>
      <c r="D29" s="22"/>
      <c r="E29" s="22"/>
      <c r="F29" s="22"/>
      <c r="G29" s="22"/>
      <c r="H29" s="22"/>
      <c r="I29" s="22"/>
      <c r="J29" s="21" t="s">
        <v>9</v>
      </c>
      <c r="K29" s="22"/>
      <c r="L29" s="22"/>
      <c r="M29" s="22"/>
      <c r="N29" s="22"/>
      <c r="O29" s="22"/>
      <c r="P29" s="22"/>
      <c r="Q29" s="22"/>
    </row>
    <row r="30" spans="1:17" ht="15" customHeight="1" x14ac:dyDescent="0.2">
      <c r="A30" s="20"/>
      <c r="B30" s="1" t="s">
        <v>15</v>
      </c>
      <c r="C30" s="1" t="s">
        <v>16</v>
      </c>
      <c r="D30" s="1" t="s">
        <v>17</v>
      </c>
      <c r="E30" s="1" t="s">
        <v>18</v>
      </c>
      <c r="F30" s="1" t="s">
        <v>19</v>
      </c>
      <c r="G30" s="1" t="s">
        <v>20</v>
      </c>
      <c r="H30" s="1" t="s">
        <v>21</v>
      </c>
      <c r="I30" s="1" t="s">
        <v>22</v>
      </c>
      <c r="J30" s="1" t="s">
        <v>15</v>
      </c>
      <c r="K30" s="1" t="s">
        <v>16</v>
      </c>
      <c r="L30" s="1" t="s">
        <v>17</v>
      </c>
      <c r="M30" s="1" t="s">
        <v>18</v>
      </c>
      <c r="N30" s="1" t="s">
        <v>19</v>
      </c>
      <c r="O30" s="1" t="s">
        <v>20</v>
      </c>
      <c r="P30" s="1" t="s">
        <v>21</v>
      </c>
      <c r="Q30" s="1" t="s">
        <v>22</v>
      </c>
    </row>
    <row r="31" spans="1:17" ht="15" customHeight="1" x14ac:dyDescent="0.2">
      <c r="A31" s="4" t="s">
        <v>23</v>
      </c>
      <c r="B31" s="5">
        <v>2411</v>
      </c>
      <c r="C31" s="5">
        <v>2167</v>
      </c>
      <c r="D31" s="5">
        <v>1917</v>
      </c>
      <c r="E31" s="5">
        <v>1651</v>
      </c>
      <c r="F31" s="5">
        <v>1444</v>
      </c>
      <c r="G31" s="5">
        <v>1297</v>
      </c>
      <c r="H31" s="5">
        <v>1168</v>
      </c>
      <c r="I31" s="5">
        <v>1048</v>
      </c>
      <c r="J31" s="11">
        <f t="shared" ref="J31:Q31" si="14">B31/$C31*100</f>
        <v>111.25980618366404</v>
      </c>
      <c r="K31" s="11">
        <f t="shared" si="14"/>
        <v>100</v>
      </c>
      <c r="L31" s="11">
        <f t="shared" si="14"/>
        <v>88.463313336409783</v>
      </c>
      <c r="M31" s="11">
        <f t="shared" si="14"/>
        <v>76.188278726349793</v>
      </c>
      <c r="N31" s="11">
        <f t="shared" si="14"/>
        <v>66.63590216889709</v>
      </c>
      <c r="O31" s="11">
        <f t="shared" si="14"/>
        <v>59.852330410706045</v>
      </c>
      <c r="P31" s="11">
        <f t="shared" si="14"/>
        <v>53.89940009229349</v>
      </c>
      <c r="Q31" s="11">
        <f t="shared" si="14"/>
        <v>48.361790493770194</v>
      </c>
    </row>
    <row r="32" spans="1:17" ht="15" customHeight="1" x14ac:dyDescent="0.2">
      <c r="A32" s="2"/>
      <c r="B32" s="10">
        <f>B31/B$37*100</f>
        <v>16.596682040338678</v>
      </c>
      <c r="C32" s="10">
        <f t="shared" ref="C32:I32" si="15">C31/C$37*100</f>
        <v>15.165511932255582</v>
      </c>
      <c r="D32" s="10">
        <f t="shared" si="15"/>
        <v>13.714408355987981</v>
      </c>
      <c r="E32" s="10">
        <f t="shared" si="15"/>
        <v>12.104993034679962</v>
      </c>
      <c r="F32" s="10">
        <f t="shared" si="15"/>
        <v>10.920366028889058</v>
      </c>
      <c r="G32" s="10">
        <f t="shared" si="15"/>
        <v>10.158208020050125</v>
      </c>
      <c r="H32" s="10">
        <f t="shared" si="15"/>
        <v>9.5722012784789374</v>
      </c>
      <c r="I32" s="10">
        <f t="shared" si="15"/>
        <v>9.0680972570736351</v>
      </c>
    </row>
    <row r="33" spans="1:17" ht="15" customHeight="1" x14ac:dyDescent="0.2">
      <c r="A33" s="2" t="s">
        <v>24</v>
      </c>
      <c r="B33" s="5">
        <v>10077</v>
      </c>
      <c r="C33" s="5">
        <v>9682</v>
      </c>
      <c r="D33" s="5">
        <v>9280</v>
      </c>
      <c r="E33" s="5">
        <v>8714</v>
      </c>
      <c r="F33" s="5">
        <v>8195</v>
      </c>
      <c r="G33" s="5">
        <v>7705</v>
      </c>
      <c r="H33" s="5">
        <v>7144</v>
      </c>
      <c r="I33" s="5">
        <v>6572</v>
      </c>
      <c r="J33" s="11">
        <f t="shared" ref="J33:Q33" si="16">B33/$C33*100</f>
        <v>104.07973559181987</v>
      </c>
      <c r="K33" s="11">
        <f t="shared" si="16"/>
        <v>100</v>
      </c>
      <c r="L33" s="11">
        <f t="shared" si="16"/>
        <v>95.847965296426366</v>
      </c>
      <c r="M33" s="11">
        <f t="shared" si="16"/>
        <v>90.002065688907251</v>
      </c>
      <c r="N33" s="11">
        <f t="shared" si="16"/>
        <v>84.641602974592018</v>
      </c>
      <c r="O33" s="11">
        <f t="shared" si="16"/>
        <v>79.580665151828129</v>
      </c>
      <c r="P33" s="11">
        <f t="shared" si="16"/>
        <v>73.786407766990294</v>
      </c>
      <c r="Q33" s="11">
        <f t="shared" si="16"/>
        <v>67.87853749225367</v>
      </c>
    </row>
    <row r="34" spans="1:17" ht="15" customHeight="1" x14ac:dyDescent="0.2">
      <c r="A34" s="2"/>
      <c r="B34" s="10">
        <f>B33/B$37*100</f>
        <v>69.367384869553248</v>
      </c>
      <c r="C34" s="10">
        <f t="shared" ref="C34:I34" si="17">C33/C$37*100</f>
        <v>67.758415564420176</v>
      </c>
      <c r="D34" s="10">
        <f t="shared" si="17"/>
        <v>66.390041493775925</v>
      </c>
      <c r="E34" s="10">
        <f t="shared" si="17"/>
        <v>63.890314539189085</v>
      </c>
      <c r="F34" s="10">
        <f t="shared" si="17"/>
        <v>61.975345988051124</v>
      </c>
      <c r="G34" s="10">
        <f t="shared" si="17"/>
        <v>60.346177944862156</v>
      </c>
      <c r="H34" s="10">
        <f t="shared" si="17"/>
        <v>58.547779052614324</v>
      </c>
      <c r="I34" s="10">
        <f t="shared" si="17"/>
        <v>56.865968676992296</v>
      </c>
    </row>
    <row r="35" spans="1:17" ht="15" customHeight="1" x14ac:dyDescent="0.2">
      <c r="A35" s="2" t="s">
        <v>12</v>
      </c>
      <c r="B35" s="5">
        <v>2039</v>
      </c>
      <c r="C35" s="5">
        <v>2440</v>
      </c>
      <c r="D35" s="5">
        <v>2781</v>
      </c>
      <c r="E35" s="5">
        <v>3274</v>
      </c>
      <c r="F35" s="5">
        <v>3584</v>
      </c>
      <c r="G35" s="5">
        <v>3766</v>
      </c>
      <c r="H35" s="5">
        <v>3890</v>
      </c>
      <c r="I35" s="5">
        <v>3937</v>
      </c>
      <c r="J35" s="11">
        <f t="shared" ref="J35:Q35" si="18">B35/$C35*100</f>
        <v>83.56557377049181</v>
      </c>
      <c r="K35" s="11">
        <f t="shared" si="18"/>
        <v>100</v>
      </c>
      <c r="L35" s="11">
        <f t="shared" si="18"/>
        <v>113.97540983606558</v>
      </c>
      <c r="M35" s="11">
        <f t="shared" si="18"/>
        <v>134.18032786885246</v>
      </c>
      <c r="N35" s="11">
        <f t="shared" si="18"/>
        <v>146.88524590163934</v>
      </c>
      <c r="O35" s="11">
        <f t="shared" si="18"/>
        <v>154.34426229508196</v>
      </c>
      <c r="P35" s="11">
        <f t="shared" si="18"/>
        <v>159.42622950819671</v>
      </c>
      <c r="Q35" s="11">
        <f t="shared" si="18"/>
        <v>161.35245901639342</v>
      </c>
    </row>
    <row r="36" spans="1:17" ht="15" customHeight="1" x14ac:dyDescent="0.2">
      <c r="A36" s="2"/>
      <c r="B36" s="10">
        <f>B35/B$37*100</f>
        <v>14.035933090108074</v>
      </c>
      <c r="C36" s="10">
        <f t="shared" ref="C36:H36" si="19">C35/C$37*100</f>
        <v>17.076072503324234</v>
      </c>
      <c r="D36" s="10">
        <f t="shared" si="19"/>
        <v>19.895550150236087</v>
      </c>
      <c r="E36" s="10">
        <f t="shared" si="19"/>
        <v>24.004692426130948</v>
      </c>
      <c r="F36" s="10">
        <f t="shared" si="19"/>
        <v>27.104287983059823</v>
      </c>
      <c r="G36" s="10">
        <f t="shared" si="19"/>
        <v>29.495614035087719</v>
      </c>
      <c r="H36" s="10">
        <f t="shared" si="19"/>
        <v>31.880019668906733</v>
      </c>
      <c r="I36" s="10">
        <f>I35/I$37*100</f>
        <v>34.065934065934066</v>
      </c>
    </row>
    <row r="37" spans="1:17" ht="15" customHeight="1" x14ac:dyDescent="0.2">
      <c r="A37" s="3" t="s">
        <v>13</v>
      </c>
      <c r="B37" s="6">
        <v>14527</v>
      </c>
      <c r="C37" s="6">
        <v>14289</v>
      </c>
      <c r="D37" s="6">
        <v>13978</v>
      </c>
      <c r="E37" s="6">
        <v>13639</v>
      </c>
      <c r="F37" s="6">
        <v>13223</v>
      </c>
      <c r="G37" s="6">
        <v>12768</v>
      </c>
      <c r="H37" s="6">
        <v>12202</v>
      </c>
      <c r="I37" s="6">
        <v>11557</v>
      </c>
      <c r="J37" s="12">
        <f t="shared" ref="J37:Q37" si="20">B37/$C37*100</f>
        <v>101.66561690811113</v>
      </c>
      <c r="K37" s="12">
        <f t="shared" si="20"/>
        <v>100</v>
      </c>
      <c r="L37" s="12">
        <f t="shared" si="20"/>
        <v>97.823500594863177</v>
      </c>
      <c r="M37" s="12">
        <f t="shared" si="20"/>
        <v>95.451046259360353</v>
      </c>
      <c r="N37" s="12">
        <f t="shared" si="20"/>
        <v>92.539715865350971</v>
      </c>
      <c r="O37" s="12">
        <f t="shared" si="20"/>
        <v>89.355448246903208</v>
      </c>
      <c r="P37" s="12">
        <f t="shared" si="20"/>
        <v>85.394359297361603</v>
      </c>
      <c r="Q37" s="12">
        <f t="shared" si="20"/>
        <v>80.880397508573026</v>
      </c>
    </row>
  </sheetData>
  <mergeCells count="12">
    <mergeCell ref="B3:I3"/>
    <mergeCell ref="J3:Q3"/>
    <mergeCell ref="A1:Q1"/>
    <mergeCell ref="A3:A4"/>
    <mergeCell ref="A29:A30"/>
    <mergeCell ref="B29:I29"/>
    <mergeCell ref="J29:Q29"/>
    <mergeCell ref="A27:Q27"/>
    <mergeCell ref="A14:Q14"/>
    <mergeCell ref="A16:A17"/>
    <mergeCell ref="B16:I16"/>
    <mergeCell ref="J16:Q16"/>
  </mergeCells>
  <phoneticPr fontId="1"/>
  <pageMargins left="0.59055118110236227" right="0.59055118110236227" top="0.59055118110236227" bottom="0.59055118110236227" header="0.51181102362204722" footer="0.51181102362204722"/>
  <pageSetup paperSize="9" orientation="landscape" horizontalDpi="3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zoomScaleNormal="100" workbookViewId="0">
      <selection activeCell="S11" sqref="S11"/>
    </sheetView>
  </sheetViews>
  <sheetFormatPr defaultRowHeight="13" x14ac:dyDescent="0.2"/>
  <cols>
    <col min="1" max="1" width="11.08984375" customWidth="1"/>
    <col min="2" max="9" width="8.453125" customWidth="1"/>
    <col min="10" max="17" width="7.08984375" customWidth="1"/>
  </cols>
  <sheetData>
    <row r="1" spans="1:17" ht="18" customHeight="1" x14ac:dyDescent="0.2">
      <c r="A1" s="23" t="s">
        <v>68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" customHeight="1" x14ac:dyDescent="0.2">
      <c r="A3" s="19" t="s">
        <v>14</v>
      </c>
      <c r="B3" s="21" t="s">
        <v>8</v>
      </c>
      <c r="C3" s="22"/>
      <c r="D3" s="22"/>
      <c r="E3" s="22"/>
      <c r="F3" s="22"/>
      <c r="G3" s="22"/>
      <c r="H3" s="22"/>
      <c r="I3" s="22"/>
      <c r="J3" s="21" t="s">
        <v>9</v>
      </c>
      <c r="K3" s="22"/>
      <c r="L3" s="22"/>
      <c r="M3" s="22"/>
      <c r="N3" s="22"/>
      <c r="O3" s="22"/>
      <c r="P3" s="22"/>
      <c r="Q3" s="22"/>
    </row>
    <row r="4" spans="1:17" ht="15" customHeight="1" x14ac:dyDescent="0.2">
      <c r="A4" s="20"/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</row>
    <row r="5" spans="1:17" ht="15" customHeight="1" x14ac:dyDescent="0.2">
      <c r="A5" s="4" t="s">
        <v>23</v>
      </c>
      <c r="B5" s="5">
        <v>1603</v>
      </c>
      <c r="C5" s="5">
        <v>2171</v>
      </c>
      <c r="D5" s="5">
        <v>2963</v>
      </c>
      <c r="E5" s="5">
        <v>3449</v>
      </c>
      <c r="F5" s="5">
        <v>3302</v>
      </c>
      <c r="G5" s="5">
        <v>2674</v>
      </c>
      <c r="H5" s="5">
        <v>2359</v>
      </c>
      <c r="I5" s="5">
        <v>2277</v>
      </c>
      <c r="J5" s="11">
        <f t="shared" ref="J5:Q5" si="0">B5/$C5*100</f>
        <v>73.836941501612159</v>
      </c>
      <c r="K5" s="11">
        <f t="shared" si="0"/>
        <v>100</v>
      </c>
      <c r="L5" s="11">
        <f t="shared" si="0"/>
        <v>136.480884385076</v>
      </c>
      <c r="M5" s="11">
        <f t="shared" si="0"/>
        <v>158.86688162137264</v>
      </c>
      <c r="N5" s="11">
        <f t="shared" si="0"/>
        <v>152.09580838323353</v>
      </c>
      <c r="O5" s="11">
        <f t="shared" si="0"/>
        <v>123.16904652233993</v>
      </c>
      <c r="P5" s="11">
        <f t="shared" si="0"/>
        <v>108.65960386918472</v>
      </c>
      <c r="Q5" s="11">
        <f t="shared" si="0"/>
        <v>104.88254260709351</v>
      </c>
    </row>
    <row r="6" spans="1:17" ht="15" customHeight="1" x14ac:dyDescent="0.2">
      <c r="A6" s="2"/>
      <c r="B6" s="10">
        <f>B5/B$11*100</f>
        <v>14.493670886075948</v>
      </c>
      <c r="C6" s="10">
        <f t="shared" ref="C6:I6" si="1">C5/C$11*100</f>
        <v>16.116101254546805</v>
      </c>
      <c r="D6" s="10">
        <f t="shared" si="1"/>
        <v>17.906569166616304</v>
      </c>
      <c r="E6" s="10">
        <f t="shared" si="1"/>
        <v>18.138311859058636</v>
      </c>
      <c r="F6" s="10">
        <f t="shared" si="1"/>
        <v>16.306978122376414</v>
      </c>
      <c r="G6" s="10">
        <f t="shared" si="1"/>
        <v>13.313417973612149</v>
      </c>
      <c r="H6" s="10">
        <f t="shared" si="1"/>
        <v>11.577345897133883</v>
      </c>
      <c r="I6" s="10">
        <f t="shared" si="1"/>
        <v>11.021297192642789</v>
      </c>
    </row>
    <row r="7" spans="1:17" ht="15" customHeight="1" x14ac:dyDescent="0.2">
      <c r="A7" s="2" t="s">
        <v>24</v>
      </c>
      <c r="B7" s="5">
        <v>7541</v>
      </c>
      <c r="C7" s="5">
        <v>8903</v>
      </c>
      <c r="D7" s="5">
        <v>10835</v>
      </c>
      <c r="E7" s="5">
        <v>12462</v>
      </c>
      <c r="F7" s="5">
        <v>13668</v>
      </c>
      <c r="G7" s="5">
        <v>14079</v>
      </c>
      <c r="H7" s="5">
        <v>14316</v>
      </c>
      <c r="I7" s="5">
        <v>13903</v>
      </c>
      <c r="J7" s="11">
        <f t="shared" ref="J7:Q7" si="2">B7/$C7*100</f>
        <v>84.701785914860167</v>
      </c>
      <c r="K7" s="11">
        <f t="shared" si="2"/>
        <v>100</v>
      </c>
      <c r="L7" s="11">
        <f t="shared" si="2"/>
        <v>121.70055037627765</v>
      </c>
      <c r="M7" s="11">
        <f t="shared" si="2"/>
        <v>139.97528922834999</v>
      </c>
      <c r="N7" s="11">
        <f t="shared" si="2"/>
        <v>153.5212849601258</v>
      </c>
      <c r="O7" s="11">
        <f t="shared" si="2"/>
        <v>158.1377063911041</v>
      </c>
      <c r="P7" s="11">
        <f t="shared" si="2"/>
        <v>160.79973042794563</v>
      </c>
      <c r="Q7" s="11">
        <f t="shared" si="2"/>
        <v>156.16084465910367</v>
      </c>
    </row>
    <row r="8" spans="1:17" ht="15" customHeight="1" x14ac:dyDescent="0.2">
      <c r="A8" s="2"/>
      <c r="B8" s="10">
        <f t="shared" ref="B8:I8" si="3">B7/B$11*100</f>
        <v>68.18264014466547</v>
      </c>
      <c r="C8" s="10">
        <f t="shared" si="3"/>
        <v>66.09011951599733</v>
      </c>
      <c r="D8" s="10">
        <f t="shared" si="3"/>
        <v>65.480147458753862</v>
      </c>
      <c r="E8" s="10">
        <f t="shared" si="3"/>
        <v>65.537733368393376</v>
      </c>
      <c r="F8" s="10">
        <f t="shared" si="3"/>
        <v>67.499629611338833</v>
      </c>
      <c r="G8" s="10">
        <f t="shared" si="3"/>
        <v>70.097087378640779</v>
      </c>
      <c r="H8" s="10">
        <f t="shared" si="3"/>
        <v>70.259128386336869</v>
      </c>
      <c r="I8" s="10">
        <f t="shared" si="3"/>
        <v>67.29428848015489</v>
      </c>
    </row>
    <row r="9" spans="1:17" ht="15" customHeight="1" x14ac:dyDescent="0.2">
      <c r="A9" s="2" t="s">
        <v>12</v>
      </c>
      <c r="B9" s="5">
        <v>1916</v>
      </c>
      <c r="C9" s="5">
        <v>2397</v>
      </c>
      <c r="D9" s="5">
        <v>2741</v>
      </c>
      <c r="E9" s="5">
        <v>3098</v>
      </c>
      <c r="F9" s="5">
        <v>3283</v>
      </c>
      <c r="G9" s="5">
        <v>3350</v>
      </c>
      <c r="H9" s="5">
        <v>3742</v>
      </c>
      <c r="I9" s="5">
        <v>4547</v>
      </c>
      <c r="J9" s="11">
        <f t="shared" ref="J9:Q9" si="4">B9/$C9*100</f>
        <v>79.933249895702957</v>
      </c>
      <c r="K9" s="11">
        <f t="shared" si="4"/>
        <v>100</v>
      </c>
      <c r="L9" s="11">
        <f t="shared" si="4"/>
        <v>114.35127242386316</v>
      </c>
      <c r="M9" s="11">
        <f t="shared" si="4"/>
        <v>129.24488944513976</v>
      </c>
      <c r="N9" s="11">
        <f t="shared" si="4"/>
        <v>136.96287025448476</v>
      </c>
      <c r="O9" s="11">
        <f t="shared" si="4"/>
        <v>139.75803087192324</v>
      </c>
      <c r="P9" s="11">
        <f t="shared" si="4"/>
        <v>156.11180642469753</v>
      </c>
      <c r="Q9" s="11">
        <f t="shared" si="4"/>
        <v>189.69545264914476</v>
      </c>
    </row>
    <row r="10" spans="1:17" ht="15" customHeight="1" x14ac:dyDescent="0.2">
      <c r="A10" s="2"/>
      <c r="B10" s="10">
        <f t="shared" ref="B10:I10" si="5">B9/B$11*100</f>
        <v>17.323688969258587</v>
      </c>
      <c r="C10" s="10">
        <f t="shared" si="5"/>
        <v>17.793779229455868</v>
      </c>
      <c r="D10" s="10">
        <f t="shared" si="5"/>
        <v>16.564936242219133</v>
      </c>
      <c r="E10" s="10">
        <f t="shared" si="5"/>
        <v>16.292400736260849</v>
      </c>
      <c r="F10" s="10">
        <f t="shared" si="5"/>
        <v>16.213146328213739</v>
      </c>
      <c r="G10" s="10">
        <f t="shared" si="5"/>
        <v>16.679113766492407</v>
      </c>
      <c r="H10" s="10">
        <f t="shared" si="5"/>
        <v>18.364742834707499</v>
      </c>
      <c r="I10" s="10">
        <f t="shared" si="5"/>
        <v>22.008712487899324</v>
      </c>
    </row>
    <row r="11" spans="1:17" ht="15" customHeight="1" x14ac:dyDescent="0.2">
      <c r="A11" s="3" t="s">
        <v>13</v>
      </c>
      <c r="B11" s="6">
        <v>11060</v>
      </c>
      <c r="C11" s="6">
        <v>13471</v>
      </c>
      <c r="D11" s="6">
        <v>16547</v>
      </c>
      <c r="E11" s="6">
        <v>19015</v>
      </c>
      <c r="F11" s="6">
        <v>20249</v>
      </c>
      <c r="G11" s="6">
        <v>20085</v>
      </c>
      <c r="H11" s="6">
        <v>20376</v>
      </c>
      <c r="I11" s="6">
        <v>20660</v>
      </c>
      <c r="J11" s="12">
        <f t="shared" ref="J11:Q11" si="6">B11/$C11*100</f>
        <v>82.102293816346233</v>
      </c>
      <c r="K11" s="12">
        <f t="shared" si="6"/>
        <v>100</v>
      </c>
      <c r="L11" s="12">
        <f t="shared" si="6"/>
        <v>122.83423650805435</v>
      </c>
      <c r="M11" s="12">
        <f t="shared" si="6"/>
        <v>141.15507386237104</v>
      </c>
      <c r="N11" s="12">
        <f t="shared" si="6"/>
        <v>150.31549253952937</v>
      </c>
      <c r="O11" s="12">
        <f t="shared" si="6"/>
        <v>149.09806250463959</v>
      </c>
      <c r="P11" s="12">
        <f t="shared" si="6"/>
        <v>151.2582584811818</v>
      </c>
      <c r="Q11" s="12">
        <f t="shared" si="6"/>
        <v>153.36649098062506</v>
      </c>
    </row>
    <row r="14" spans="1:17" ht="18" customHeight="1" x14ac:dyDescent="0.2">
      <c r="A14" s="23" t="s">
        <v>69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15" customHeight="1" x14ac:dyDescent="0.2">
      <c r="A16" s="19" t="s">
        <v>14</v>
      </c>
      <c r="B16" s="21" t="s">
        <v>8</v>
      </c>
      <c r="C16" s="22"/>
      <c r="D16" s="22"/>
      <c r="E16" s="22"/>
      <c r="F16" s="22"/>
      <c r="G16" s="22"/>
      <c r="H16" s="22"/>
      <c r="I16" s="22"/>
      <c r="J16" s="21" t="s">
        <v>9</v>
      </c>
      <c r="K16" s="22"/>
      <c r="L16" s="22"/>
      <c r="M16" s="22"/>
      <c r="N16" s="22"/>
      <c r="O16" s="22"/>
      <c r="P16" s="22"/>
      <c r="Q16" s="22"/>
    </row>
    <row r="17" spans="1:17" ht="15" customHeight="1" x14ac:dyDescent="0.2">
      <c r="A17" s="20"/>
      <c r="B17" s="1" t="s">
        <v>15</v>
      </c>
      <c r="C17" s="1" t="s">
        <v>16</v>
      </c>
      <c r="D17" s="1" t="s">
        <v>17</v>
      </c>
      <c r="E17" s="1" t="s">
        <v>18</v>
      </c>
      <c r="F17" s="1" t="s">
        <v>19</v>
      </c>
      <c r="G17" s="1" t="s">
        <v>20</v>
      </c>
      <c r="H17" s="1" t="s">
        <v>21</v>
      </c>
      <c r="I17" s="1" t="s">
        <v>22</v>
      </c>
      <c r="J17" s="1" t="s">
        <v>15</v>
      </c>
      <c r="K17" s="1" t="s">
        <v>16</v>
      </c>
      <c r="L17" s="1" t="s">
        <v>17</v>
      </c>
      <c r="M17" s="1" t="s">
        <v>18</v>
      </c>
      <c r="N17" s="1" t="s">
        <v>19</v>
      </c>
      <c r="O17" s="1" t="s">
        <v>20</v>
      </c>
      <c r="P17" s="1" t="s">
        <v>21</v>
      </c>
      <c r="Q17" s="1" t="s">
        <v>22</v>
      </c>
    </row>
    <row r="18" spans="1:17" ht="15" customHeight="1" x14ac:dyDescent="0.2">
      <c r="A18" s="4" t="s">
        <v>23</v>
      </c>
      <c r="B18" s="5">
        <v>1137</v>
      </c>
      <c r="C18" s="5">
        <v>1021</v>
      </c>
      <c r="D18" s="5">
        <v>948</v>
      </c>
      <c r="E18" s="5">
        <v>881</v>
      </c>
      <c r="F18" s="5">
        <v>753</v>
      </c>
      <c r="G18" s="5">
        <v>661</v>
      </c>
      <c r="H18" s="5">
        <v>614</v>
      </c>
      <c r="I18" s="5">
        <v>585</v>
      </c>
      <c r="J18" s="11">
        <f t="shared" ref="J18:Q18" si="7">B18/$C18*100</f>
        <v>111.36141038197844</v>
      </c>
      <c r="K18" s="11">
        <f t="shared" si="7"/>
        <v>100</v>
      </c>
      <c r="L18" s="11">
        <f t="shared" si="7"/>
        <v>92.85014691478942</v>
      </c>
      <c r="M18" s="11">
        <f t="shared" si="7"/>
        <v>86.287952987267374</v>
      </c>
      <c r="N18" s="11">
        <f t="shared" si="7"/>
        <v>73.75122428991186</v>
      </c>
      <c r="O18" s="11">
        <f t="shared" si="7"/>
        <v>64.740450538687568</v>
      </c>
      <c r="P18" s="11">
        <f t="shared" si="7"/>
        <v>60.137120470127329</v>
      </c>
      <c r="Q18" s="11">
        <f t="shared" si="7"/>
        <v>57.296767874632714</v>
      </c>
    </row>
    <row r="19" spans="1:17" ht="15" customHeight="1" x14ac:dyDescent="0.2">
      <c r="A19" s="2"/>
      <c r="B19" s="10">
        <f>B18/B$24*100</f>
        <v>13.477951635846372</v>
      </c>
      <c r="C19" s="10">
        <f t="shared" ref="C19:I19" si="8">C18/C$24*100</f>
        <v>12.614282184334074</v>
      </c>
      <c r="D19" s="10">
        <f t="shared" si="8"/>
        <v>12.004558693174623</v>
      </c>
      <c r="E19" s="10">
        <f t="shared" si="8"/>
        <v>11.478827361563518</v>
      </c>
      <c r="F19" s="10">
        <f t="shared" si="8"/>
        <v>10.221256956698792</v>
      </c>
      <c r="G19" s="10">
        <f t="shared" si="8"/>
        <v>9.3812091967073528</v>
      </c>
      <c r="H19" s="10">
        <f t="shared" si="8"/>
        <v>9.1723931879294902</v>
      </c>
      <c r="I19" s="10">
        <f t="shared" si="8"/>
        <v>9.251937371500869</v>
      </c>
    </row>
    <row r="20" spans="1:17" ht="15" customHeight="1" x14ac:dyDescent="0.2">
      <c r="A20" s="2" t="s">
        <v>24</v>
      </c>
      <c r="B20" s="5">
        <v>5529</v>
      </c>
      <c r="C20" s="5">
        <v>5115</v>
      </c>
      <c r="D20" s="5">
        <v>4877</v>
      </c>
      <c r="E20" s="5">
        <v>4523</v>
      </c>
      <c r="F20" s="5">
        <v>4181</v>
      </c>
      <c r="G20" s="5">
        <v>3931</v>
      </c>
      <c r="H20" s="5">
        <v>3671</v>
      </c>
      <c r="I20" s="5">
        <v>3332</v>
      </c>
      <c r="J20" s="11">
        <f t="shared" ref="J20:Q20" si="9">B20/$C20*100</f>
        <v>108.09384164222875</v>
      </c>
      <c r="K20" s="11">
        <f t="shared" si="9"/>
        <v>100</v>
      </c>
      <c r="L20" s="11">
        <f t="shared" si="9"/>
        <v>95.347018572825021</v>
      </c>
      <c r="M20" s="11">
        <f t="shared" si="9"/>
        <v>88.426197458455519</v>
      </c>
      <c r="N20" s="11">
        <f t="shared" si="9"/>
        <v>81.739980449657864</v>
      </c>
      <c r="O20" s="11">
        <f t="shared" si="9"/>
        <v>76.852394916911052</v>
      </c>
      <c r="P20" s="11">
        <f t="shared" si="9"/>
        <v>71.769305962854347</v>
      </c>
      <c r="Q20" s="11">
        <f t="shared" si="9"/>
        <v>65.141739980449657</v>
      </c>
    </row>
    <row r="21" spans="1:17" ht="15" customHeight="1" x14ac:dyDescent="0.2">
      <c r="A21" s="2"/>
      <c r="B21" s="10">
        <f>B20/B$24*100</f>
        <v>65.540540540540533</v>
      </c>
      <c r="C21" s="10">
        <f t="shared" ref="C21:I21" si="10">C20/C$24*100</f>
        <v>63.194959229058568</v>
      </c>
      <c r="D21" s="10">
        <f t="shared" si="10"/>
        <v>61.757629479549195</v>
      </c>
      <c r="E21" s="10">
        <f t="shared" si="10"/>
        <v>58.931596091205208</v>
      </c>
      <c r="F21" s="10">
        <f t="shared" si="10"/>
        <v>56.753088095561289</v>
      </c>
      <c r="G21" s="10">
        <f t="shared" si="10"/>
        <v>55.790519443655974</v>
      </c>
      <c r="H21" s="10">
        <f t="shared" si="10"/>
        <v>54.840155363011654</v>
      </c>
      <c r="I21" s="10">
        <f t="shared" si="10"/>
        <v>52.696504823659652</v>
      </c>
    </row>
    <row r="22" spans="1:17" ht="15" customHeight="1" x14ac:dyDescent="0.2">
      <c r="A22" s="2" t="s">
        <v>12</v>
      </c>
      <c r="B22" s="5">
        <v>1770</v>
      </c>
      <c r="C22" s="5">
        <v>1958</v>
      </c>
      <c r="D22" s="5">
        <v>2072</v>
      </c>
      <c r="E22" s="5">
        <v>2271</v>
      </c>
      <c r="F22" s="5">
        <v>2433</v>
      </c>
      <c r="G22" s="5">
        <v>2454</v>
      </c>
      <c r="H22" s="5">
        <v>2409</v>
      </c>
      <c r="I22" s="5">
        <v>2406</v>
      </c>
      <c r="J22" s="11">
        <f t="shared" ref="J22:Q22" si="11">B22/$C22*100</f>
        <v>90.398365679264558</v>
      </c>
      <c r="K22" s="11">
        <f t="shared" si="11"/>
        <v>100</v>
      </c>
      <c r="L22" s="11">
        <f t="shared" si="11"/>
        <v>105.82226762002043</v>
      </c>
      <c r="M22" s="11">
        <f t="shared" si="11"/>
        <v>115.98569969356487</v>
      </c>
      <c r="N22" s="11">
        <f t="shared" si="11"/>
        <v>124.25944841675178</v>
      </c>
      <c r="O22" s="11">
        <f t="shared" si="11"/>
        <v>125.33197139938711</v>
      </c>
      <c r="P22" s="11">
        <f t="shared" si="11"/>
        <v>123.03370786516854</v>
      </c>
      <c r="Q22" s="11">
        <f t="shared" si="11"/>
        <v>122.88049029622063</v>
      </c>
    </row>
    <row r="23" spans="1:17" ht="15" customHeight="1" x14ac:dyDescent="0.2">
      <c r="A23" s="2"/>
      <c r="B23" s="10">
        <f>B22/B$24*100</f>
        <v>20.981507823613089</v>
      </c>
      <c r="C23" s="10">
        <f t="shared" ref="C23:H23" si="12">C22/C$24*100</f>
        <v>24.190758586607362</v>
      </c>
      <c r="D23" s="10">
        <f t="shared" si="12"/>
        <v>26.237811827276182</v>
      </c>
      <c r="E23" s="10">
        <f t="shared" si="12"/>
        <v>29.589576547231271</v>
      </c>
      <c r="F23" s="10">
        <f t="shared" si="12"/>
        <v>33.025654947739916</v>
      </c>
      <c r="G23" s="10">
        <f t="shared" si="12"/>
        <v>34.828271359636673</v>
      </c>
      <c r="H23" s="10">
        <f t="shared" si="12"/>
        <v>35.98745144905886</v>
      </c>
      <c r="I23" s="10">
        <f>I22/I$24*100</f>
        <v>38.051557804839476</v>
      </c>
    </row>
    <row r="24" spans="1:17" ht="15" customHeight="1" x14ac:dyDescent="0.2">
      <c r="A24" s="3" t="s">
        <v>13</v>
      </c>
      <c r="B24" s="6">
        <v>8436</v>
      </c>
      <c r="C24" s="6">
        <v>8094</v>
      </c>
      <c r="D24" s="6">
        <v>7897</v>
      </c>
      <c r="E24" s="6">
        <v>7675</v>
      </c>
      <c r="F24" s="6">
        <v>7367</v>
      </c>
      <c r="G24" s="6">
        <v>7046</v>
      </c>
      <c r="H24" s="6">
        <v>6694</v>
      </c>
      <c r="I24" s="6">
        <v>6323</v>
      </c>
      <c r="J24" s="12">
        <f t="shared" ref="J24:Q24" si="13">B24/$C24*100</f>
        <v>104.22535211267605</v>
      </c>
      <c r="K24" s="12">
        <f t="shared" si="13"/>
        <v>100</v>
      </c>
      <c r="L24" s="12">
        <f t="shared" si="13"/>
        <v>97.566098344452683</v>
      </c>
      <c r="M24" s="12">
        <f t="shared" si="13"/>
        <v>94.823325920434883</v>
      </c>
      <c r="N24" s="12">
        <f t="shared" si="13"/>
        <v>91.01803805287868</v>
      </c>
      <c r="O24" s="12">
        <f t="shared" si="13"/>
        <v>87.052137385717828</v>
      </c>
      <c r="P24" s="12">
        <f t="shared" si="13"/>
        <v>82.703236965653574</v>
      </c>
      <c r="Q24" s="12">
        <f t="shared" si="13"/>
        <v>78.119594761551767</v>
      </c>
    </row>
    <row r="27" spans="1:17" ht="18" customHeight="1" x14ac:dyDescent="0.2">
      <c r="A27" s="23" t="s">
        <v>70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15" customHeight="1" x14ac:dyDescent="0.2">
      <c r="A29" s="19" t="s">
        <v>14</v>
      </c>
      <c r="B29" s="21" t="s">
        <v>8</v>
      </c>
      <c r="C29" s="22"/>
      <c r="D29" s="22"/>
      <c r="E29" s="22"/>
      <c r="F29" s="22"/>
      <c r="G29" s="22"/>
      <c r="H29" s="22"/>
      <c r="I29" s="22"/>
      <c r="J29" s="21" t="s">
        <v>9</v>
      </c>
      <c r="K29" s="22"/>
      <c r="L29" s="22"/>
      <c r="M29" s="22"/>
      <c r="N29" s="22"/>
      <c r="O29" s="22"/>
      <c r="P29" s="22"/>
      <c r="Q29" s="22"/>
    </row>
    <row r="30" spans="1:17" ht="15" customHeight="1" x14ac:dyDescent="0.2">
      <c r="A30" s="20"/>
      <c r="B30" s="1" t="s">
        <v>15</v>
      </c>
      <c r="C30" s="1" t="s">
        <v>16</v>
      </c>
      <c r="D30" s="1" t="s">
        <v>17</v>
      </c>
      <c r="E30" s="1" t="s">
        <v>18</v>
      </c>
      <c r="F30" s="1" t="s">
        <v>19</v>
      </c>
      <c r="G30" s="1" t="s">
        <v>20</v>
      </c>
      <c r="H30" s="1" t="s">
        <v>21</v>
      </c>
      <c r="I30" s="1" t="s">
        <v>22</v>
      </c>
      <c r="J30" s="1" t="s">
        <v>15</v>
      </c>
      <c r="K30" s="1" t="s">
        <v>16</v>
      </c>
      <c r="L30" s="1" t="s">
        <v>17</v>
      </c>
      <c r="M30" s="1" t="s">
        <v>18</v>
      </c>
      <c r="N30" s="1" t="s">
        <v>19</v>
      </c>
      <c r="O30" s="1" t="s">
        <v>20</v>
      </c>
      <c r="P30" s="1" t="s">
        <v>21</v>
      </c>
      <c r="Q30" s="1" t="s">
        <v>22</v>
      </c>
    </row>
    <row r="31" spans="1:17" ht="15" customHeight="1" x14ac:dyDescent="0.2">
      <c r="A31" s="4" t="s">
        <v>23</v>
      </c>
      <c r="B31" s="5">
        <v>105</v>
      </c>
      <c r="C31" s="5">
        <v>98</v>
      </c>
      <c r="D31" s="5">
        <v>78</v>
      </c>
      <c r="E31" s="5">
        <v>65</v>
      </c>
      <c r="F31" s="5">
        <v>71</v>
      </c>
      <c r="G31" s="5">
        <v>76</v>
      </c>
      <c r="H31" s="5">
        <v>72</v>
      </c>
      <c r="I31" s="5">
        <v>65</v>
      </c>
      <c r="J31" s="11">
        <f t="shared" ref="J31:Q31" si="14">B31/$C31*100</f>
        <v>107.14285714285714</v>
      </c>
      <c r="K31" s="11">
        <f t="shared" si="14"/>
        <v>100</v>
      </c>
      <c r="L31" s="11">
        <f t="shared" si="14"/>
        <v>79.591836734693871</v>
      </c>
      <c r="M31" s="11">
        <f t="shared" si="14"/>
        <v>66.326530612244895</v>
      </c>
      <c r="N31" s="11">
        <f t="shared" si="14"/>
        <v>72.448979591836732</v>
      </c>
      <c r="O31" s="11">
        <f t="shared" si="14"/>
        <v>77.551020408163268</v>
      </c>
      <c r="P31" s="11">
        <f t="shared" si="14"/>
        <v>73.469387755102048</v>
      </c>
      <c r="Q31" s="11">
        <f t="shared" si="14"/>
        <v>66.326530612244895</v>
      </c>
    </row>
    <row r="32" spans="1:17" ht="15" customHeight="1" x14ac:dyDescent="0.2">
      <c r="A32" s="2"/>
      <c r="B32" s="10">
        <f>B31/B$37*100</f>
        <v>9.1463414634146343</v>
      </c>
      <c r="C32" s="10">
        <f t="shared" ref="C32:I32" si="15">C31/C$37*100</f>
        <v>8.9009990917347857</v>
      </c>
      <c r="D32" s="10">
        <f t="shared" si="15"/>
        <v>7.1494042163153066</v>
      </c>
      <c r="E32" s="10">
        <f t="shared" si="15"/>
        <v>5.8983666061705993</v>
      </c>
      <c r="F32" s="10">
        <f t="shared" si="15"/>
        <v>6.5558633425669433</v>
      </c>
      <c r="G32" s="10">
        <f t="shared" si="15"/>
        <v>7.2657743785850863</v>
      </c>
      <c r="H32" s="10">
        <f t="shared" si="15"/>
        <v>6.8965517241379306</v>
      </c>
      <c r="I32" s="10">
        <f t="shared" si="15"/>
        <v>6.1494796594134344</v>
      </c>
    </row>
    <row r="33" spans="1:17" ht="15" customHeight="1" x14ac:dyDescent="0.2">
      <c r="A33" s="2" t="s">
        <v>24</v>
      </c>
      <c r="B33" s="5">
        <v>725</v>
      </c>
      <c r="C33" s="5">
        <v>688</v>
      </c>
      <c r="D33" s="5">
        <v>702</v>
      </c>
      <c r="E33" s="5">
        <v>741</v>
      </c>
      <c r="F33" s="5">
        <v>719</v>
      </c>
      <c r="G33" s="5">
        <v>696</v>
      </c>
      <c r="H33" s="5">
        <v>729</v>
      </c>
      <c r="I33" s="5">
        <v>748</v>
      </c>
      <c r="J33" s="11">
        <f t="shared" ref="J33:Q33" si="16">B33/$C33*100</f>
        <v>105.37790697674419</v>
      </c>
      <c r="K33" s="11">
        <f t="shared" si="16"/>
        <v>100</v>
      </c>
      <c r="L33" s="11">
        <f t="shared" si="16"/>
        <v>102.03488372093024</v>
      </c>
      <c r="M33" s="11">
        <f t="shared" si="16"/>
        <v>107.70348837209302</v>
      </c>
      <c r="N33" s="11">
        <f t="shared" si="16"/>
        <v>104.50581395348837</v>
      </c>
      <c r="O33" s="11">
        <f t="shared" si="16"/>
        <v>101.16279069767442</v>
      </c>
      <c r="P33" s="11">
        <f t="shared" si="16"/>
        <v>105.95930232558139</v>
      </c>
      <c r="Q33" s="11">
        <f t="shared" si="16"/>
        <v>108.72093023255813</v>
      </c>
    </row>
    <row r="34" spans="1:17" ht="15" customHeight="1" x14ac:dyDescent="0.2">
      <c r="A34" s="2"/>
      <c r="B34" s="10">
        <f>B33/B$37*100</f>
        <v>63.153310104529616</v>
      </c>
      <c r="C34" s="10">
        <f t="shared" ref="C34:I34" si="17">C33/C$37*100</f>
        <v>62.48864668483197</v>
      </c>
      <c r="D34" s="10">
        <f t="shared" si="17"/>
        <v>64.344637946837764</v>
      </c>
      <c r="E34" s="10">
        <f t="shared" si="17"/>
        <v>67.241379310344826</v>
      </c>
      <c r="F34" s="10">
        <f t="shared" si="17"/>
        <v>66.389658356417357</v>
      </c>
      <c r="G34" s="10">
        <f t="shared" si="17"/>
        <v>66.539196940726569</v>
      </c>
      <c r="H34" s="10">
        <f t="shared" si="17"/>
        <v>69.827586206896555</v>
      </c>
      <c r="I34" s="10">
        <f t="shared" si="17"/>
        <v>70.766319772942282</v>
      </c>
    </row>
    <row r="35" spans="1:17" ht="15" customHeight="1" x14ac:dyDescent="0.2">
      <c r="A35" s="2" t="s">
        <v>12</v>
      </c>
      <c r="B35" s="5">
        <v>318</v>
      </c>
      <c r="C35" s="5">
        <v>315</v>
      </c>
      <c r="D35" s="5">
        <v>311</v>
      </c>
      <c r="E35" s="5">
        <v>296</v>
      </c>
      <c r="F35" s="5">
        <v>293</v>
      </c>
      <c r="G35" s="5">
        <v>274</v>
      </c>
      <c r="H35" s="5">
        <v>243</v>
      </c>
      <c r="I35" s="5">
        <v>244</v>
      </c>
      <c r="J35" s="11">
        <f t="shared" ref="J35:Q35" si="18">B35/$C35*100</f>
        <v>100.95238095238095</v>
      </c>
      <c r="K35" s="11">
        <f t="shared" si="18"/>
        <v>100</v>
      </c>
      <c r="L35" s="11">
        <f t="shared" si="18"/>
        <v>98.730158730158735</v>
      </c>
      <c r="M35" s="11">
        <f t="shared" si="18"/>
        <v>93.968253968253961</v>
      </c>
      <c r="N35" s="11">
        <f t="shared" si="18"/>
        <v>93.015873015873012</v>
      </c>
      <c r="O35" s="11">
        <f t="shared" si="18"/>
        <v>86.984126984126988</v>
      </c>
      <c r="P35" s="11">
        <f t="shared" si="18"/>
        <v>77.142857142857153</v>
      </c>
      <c r="Q35" s="11">
        <f t="shared" si="18"/>
        <v>77.460317460317469</v>
      </c>
    </row>
    <row r="36" spans="1:17" ht="15" customHeight="1" x14ac:dyDescent="0.2">
      <c r="A36" s="2"/>
      <c r="B36" s="10">
        <f>B35/B$37*100</f>
        <v>27.700348432055748</v>
      </c>
      <c r="C36" s="10">
        <f t="shared" ref="C36:H36" si="19">C35/C$37*100</f>
        <v>28.610354223433244</v>
      </c>
      <c r="D36" s="10">
        <f t="shared" si="19"/>
        <v>28.505957836846928</v>
      </c>
      <c r="E36" s="10">
        <f t="shared" si="19"/>
        <v>26.860254083484573</v>
      </c>
      <c r="F36" s="10">
        <f t="shared" si="19"/>
        <v>27.054478301015699</v>
      </c>
      <c r="G36" s="10">
        <f t="shared" si="19"/>
        <v>26.195028680688338</v>
      </c>
      <c r="H36" s="10">
        <f t="shared" si="19"/>
        <v>23.275862068965516</v>
      </c>
      <c r="I36" s="10">
        <f>I35/I$37*100</f>
        <v>23.084200567644274</v>
      </c>
    </row>
    <row r="37" spans="1:17" ht="15" customHeight="1" x14ac:dyDescent="0.2">
      <c r="A37" s="3" t="s">
        <v>13</v>
      </c>
      <c r="B37" s="6">
        <v>1148</v>
      </c>
      <c r="C37" s="6">
        <v>1101</v>
      </c>
      <c r="D37" s="6">
        <v>1091</v>
      </c>
      <c r="E37" s="6">
        <v>1102</v>
      </c>
      <c r="F37" s="6">
        <v>1083</v>
      </c>
      <c r="G37" s="6">
        <v>1046</v>
      </c>
      <c r="H37" s="6">
        <v>1044</v>
      </c>
      <c r="I37" s="6">
        <v>1057</v>
      </c>
      <c r="J37" s="12">
        <f t="shared" ref="J37:Q37" si="20">B37/$C37*100</f>
        <v>104.26884650317893</v>
      </c>
      <c r="K37" s="12">
        <f t="shared" si="20"/>
        <v>100</v>
      </c>
      <c r="L37" s="12">
        <f t="shared" si="20"/>
        <v>99.091734786557666</v>
      </c>
      <c r="M37" s="12">
        <f t="shared" si="20"/>
        <v>100.09082652134423</v>
      </c>
      <c r="N37" s="12">
        <f t="shared" si="20"/>
        <v>98.365122615803813</v>
      </c>
      <c r="O37" s="12">
        <f t="shared" si="20"/>
        <v>95.004541326067212</v>
      </c>
      <c r="P37" s="12">
        <f t="shared" si="20"/>
        <v>94.822888283378745</v>
      </c>
      <c r="Q37" s="12">
        <f t="shared" si="20"/>
        <v>96.003633060853772</v>
      </c>
    </row>
  </sheetData>
  <mergeCells count="12">
    <mergeCell ref="A29:A30"/>
    <mergeCell ref="B29:I29"/>
    <mergeCell ref="J29:Q29"/>
    <mergeCell ref="A27:Q27"/>
    <mergeCell ref="B3:I3"/>
    <mergeCell ref="J3:Q3"/>
    <mergeCell ref="A1:Q1"/>
    <mergeCell ref="A3:A4"/>
    <mergeCell ref="A14:Q14"/>
    <mergeCell ref="A16:A17"/>
    <mergeCell ref="B16:I16"/>
    <mergeCell ref="J16:Q16"/>
  </mergeCells>
  <phoneticPr fontId="1"/>
  <pageMargins left="0.59055118110236227" right="0.59055118110236227" top="0.59055118110236227" bottom="0.59055118110236227" header="0.51181102362204722" footer="0.51181102362204722"/>
  <pageSetup paperSize="9" orientation="landscape" horizontalDpi="3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zoomScaleNormal="100" workbookViewId="0">
      <selection activeCell="S11" sqref="S11"/>
    </sheetView>
  </sheetViews>
  <sheetFormatPr defaultRowHeight="13" x14ac:dyDescent="0.2"/>
  <cols>
    <col min="1" max="1" width="11.08984375" customWidth="1"/>
    <col min="2" max="9" width="8.453125" customWidth="1"/>
    <col min="10" max="17" width="7.08984375" customWidth="1"/>
  </cols>
  <sheetData>
    <row r="1" spans="1:17" ht="18" customHeight="1" x14ac:dyDescent="0.2">
      <c r="A1" s="23" t="s">
        <v>71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" customHeight="1" x14ac:dyDescent="0.2">
      <c r="A3" s="19" t="s">
        <v>14</v>
      </c>
      <c r="B3" s="21" t="s">
        <v>8</v>
      </c>
      <c r="C3" s="22"/>
      <c r="D3" s="22"/>
      <c r="E3" s="22"/>
      <c r="F3" s="22"/>
      <c r="G3" s="22"/>
      <c r="H3" s="22"/>
      <c r="I3" s="22"/>
      <c r="J3" s="21" t="s">
        <v>9</v>
      </c>
      <c r="K3" s="22"/>
      <c r="L3" s="22"/>
      <c r="M3" s="22"/>
      <c r="N3" s="22"/>
      <c r="O3" s="22"/>
      <c r="P3" s="22"/>
      <c r="Q3" s="22"/>
    </row>
    <row r="4" spans="1:17" ht="15" customHeight="1" x14ac:dyDescent="0.2">
      <c r="A4" s="20"/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</row>
    <row r="5" spans="1:17" ht="15" customHeight="1" x14ac:dyDescent="0.2">
      <c r="A5" s="4" t="s">
        <v>23</v>
      </c>
      <c r="B5" s="5">
        <v>2083</v>
      </c>
      <c r="C5" s="5">
        <v>2008</v>
      </c>
      <c r="D5" s="5">
        <v>1781</v>
      </c>
      <c r="E5" s="5">
        <v>1580</v>
      </c>
      <c r="F5" s="5">
        <v>1433</v>
      </c>
      <c r="G5" s="5">
        <v>1386</v>
      </c>
      <c r="H5" s="5">
        <v>1345</v>
      </c>
      <c r="I5" s="5">
        <v>1274</v>
      </c>
      <c r="J5" s="11">
        <f t="shared" ref="J5:Q5" si="0">B5/$C5*100</f>
        <v>103.73505976095618</v>
      </c>
      <c r="K5" s="11">
        <f t="shared" si="0"/>
        <v>100</v>
      </c>
      <c r="L5" s="11">
        <f t="shared" si="0"/>
        <v>88.695219123505979</v>
      </c>
      <c r="M5" s="11">
        <f t="shared" si="0"/>
        <v>78.685258964143429</v>
      </c>
      <c r="N5" s="11">
        <f t="shared" si="0"/>
        <v>71.364541832669332</v>
      </c>
      <c r="O5" s="11">
        <f t="shared" si="0"/>
        <v>69.023904382470121</v>
      </c>
      <c r="P5" s="11">
        <f t="shared" si="0"/>
        <v>66.982071713147405</v>
      </c>
      <c r="Q5" s="11">
        <f t="shared" si="0"/>
        <v>63.446215139442231</v>
      </c>
    </row>
    <row r="6" spans="1:17" ht="15" customHeight="1" x14ac:dyDescent="0.2">
      <c r="A6" s="2"/>
      <c r="B6" s="10">
        <f>B5/B$11*100</f>
        <v>16.632066432449697</v>
      </c>
      <c r="C6" s="10">
        <f t="shared" ref="C6:I6" si="1">C5/C$11*100</f>
        <v>15.969460792110704</v>
      </c>
      <c r="D6" s="10">
        <f t="shared" si="1"/>
        <v>14.3675379154566</v>
      </c>
      <c r="E6" s="10">
        <f t="shared" si="1"/>
        <v>12.922221313486546</v>
      </c>
      <c r="F6" s="10">
        <f t="shared" si="1"/>
        <v>11.849830480443231</v>
      </c>
      <c r="G6" s="10">
        <f t="shared" si="1"/>
        <v>11.594445373933411</v>
      </c>
      <c r="H6" s="10">
        <f t="shared" si="1"/>
        <v>11.492779629154917</v>
      </c>
      <c r="I6" s="10">
        <f t="shared" si="1"/>
        <v>11.226647867465633</v>
      </c>
    </row>
    <row r="7" spans="1:17" ht="15" customHeight="1" x14ac:dyDescent="0.2">
      <c r="A7" s="2" t="s">
        <v>24</v>
      </c>
      <c r="B7" s="5">
        <v>8705</v>
      </c>
      <c r="C7" s="5">
        <v>8374</v>
      </c>
      <c r="D7" s="5">
        <v>8023</v>
      </c>
      <c r="E7" s="5">
        <v>7569</v>
      </c>
      <c r="F7" s="5">
        <v>7280</v>
      </c>
      <c r="G7" s="5">
        <v>6892</v>
      </c>
      <c r="H7" s="5">
        <v>6447</v>
      </c>
      <c r="I7" s="5">
        <v>5964</v>
      </c>
      <c r="J7" s="11">
        <f t="shared" ref="J7:Q7" si="2">B7/$C7*100</f>
        <v>103.95271077143539</v>
      </c>
      <c r="K7" s="11">
        <f t="shared" si="2"/>
        <v>100</v>
      </c>
      <c r="L7" s="11">
        <f t="shared" si="2"/>
        <v>95.808454740864576</v>
      </c>
      <c r="M7" s="11">
        <f t="shared" si="2"/>
        <v>90.386911870074044</v>
      </c>
      <c r="N7" s="11">
        <f t="shared" si="2"/>
        <v>86.935753522808696</v>
      </c>
      <c r="O7" s="11">
        <f t="shared" si="2"/>
        <v>82.30236446142824</v>
      </c>
      <c r="P7" s="11">
        <f t="shared" si="2"/>
        <v>76.988297110102692</v>
      </c>
      <c r="Q7" s="11">
        <f t="shared" si="2"/>
        <v>71.220444232147116</v>
      </c>
    </row>
    <row r="8" spans="1:17" ht="15" customHeight="1" x14ac:dyDescent="0.2">
      <c r="A8" s="2"/>
      <c r="B8" s="10">
        <f t="shared" ref="B8:I8" si="3">B7/B$11*100</f>
        <v>69.506547428936443</v>
      </c>
      <c r="C8" s="10">
        <f t="shared" si="3"/>
        <v>66.597741371083188</v>
      </c>
      <c r="D8" s="10">
        <f t="shared" si="3"/>
        <v>64.722491126169729</v>
      </c>
      <c r="E8" s="10">
        <f t="shared" si="3"/>
        <v>61.903982988468144</v>
      </c>
      <c r="F8" s="10">
        <f t="shared" si="3"/>
        <v>60.200115769453397</v>
      </c>
      <c r="G8" s="10">
        <f t="shared" si="3"/>
        <v>57.654341642964702</v>
      </c>
      <c r="H8" s="10">
        <f t="shared" si="3"/>
        <v>55.088438861830305</v>
      </c>
      <c r="I8" s="10">
        <f t="shared" si="3"/>
        <v>52.5555163905534</v>
      </c>
    </row>
    <row r="9" spans="1:17" ht="15" customHeight="1" x14ac:dyDescent="0.2">
      <c r="A9" s="2" t="s">
        <v>12</v>
      </c>
      <c r="B9" s="5">
        <v>1736</v>
      </c>
      <c r="C9" s="5">
        <v>2192</v>
      </c>
      <c r="D9" s="5">
        <v>2592</v>
      </c>
      <c r="E9" s="5">
        <v>3078</v>
      </c>
      <c r="F9" s="5">
        <v>3380</v>
      </c>
      <c r="G9" s="5">
        <v>3676</v>
      </c>
      <c r="H9" s="5">
        <v>3911</v>
      </c>
      <c r="I9" s="5">
        <v>4110</v>
      </c>
      <c r="J9" s="11">
        <f t="shared" ref="J9:Q9" si="4">B9/$C9*100</f>
        <v>79.197080291970806</v>
      </c>
      <c r="K9" s="11">
        <f t="shared" si="4"/>
        <v>100</v>
      </c>
      <c r="L9" s="11">
        <f t="shared" si="4"/>
        <v>118.24817518248176</v>
      </c>
      <c r="M9" s="11">
        <f t="shared" si="4"/>
        <v>140.41970802919707</v>
      </c>
      <c r="N9" s="11">
        <f t="shared" si="4"/>
        <v>154.19708029197082</v>
      </c>
      <c r="O9" s="11">
        <f t="shared" si="4"/>
        <v>167.7007299270073</v>
      </c>
      <c r="P9" s="11">
        <f t="shared" si="4"/>
        <v>178.42153284671534</v>
      </c>
      <c r="Q9" s="11">
        <f t="shared" si="4"/>
        <v>187.5</v>
      </c>
    </row>
    <row r="10" spans="1:17" ht="15" customHeight="1" x14ac:dyDescent="0.2">
      <c r="A10" s="2"/>
      <c r="B10" s="10">
        <f t="shared" ref="B10:I10" si="5">B9/B$11*100</f>
        <v>13.861386138613863</v>
      </c>
      <c r="C10" s="10">
        <f t="shared" si="5"/>
        <v>17.432797836806106</v>
      </c>
      <c r="D10" s="10">
        <f t="shared" si="5"/>
        <v>20.90997095837367</v>
      </c>
      <c r="E10" s="10">
        <f t="shared" si="5"/>
        <v>25.173795698045311</v>
      </c>
      <c r="F10" s="10">
        <f t="shared" si="5"/>
        <v>27.950053750103365</v>
      </c>
      <c r="G10" s="10">
        <f t="shared" si="5"/>
        <v>30.75121298310189</v>
      </c>
      <c r="H10" s="10">
        <f t="shared" si="5"/>
        <v>33.418781509014785</v>
      </c>
      <c r="I10" s="10">
        <f t="shared" si="5"/>
        <v>36.217835741980963</v>
      </c>
    </row>
    <row r="11" spans="1:17" ht="15" customHeight="1" x14ac:dyDescent="0.2">
      <c r="A11" s="3" t="s">
        <v>13</v>
      </c>
      <c r="B11" s="6">
        <v>12524</v>
      </c>
      <c r="C11" s="6">
        <v>12574</v>
      </c>
      <c r="D11" s="6">
        <v>12396</v>
      </c>
      <c r="E11" s="6">
        <v>12227</v>
      </c>
      <c r="F11" s="6">
        <v>12093</v>
      </c>
      <c r="G11" s="6">
        <v>11954</v>
      </c>
      <c r="H11" s="6">
        <v>11703</v>
      </c>
      <c r="I11" s="6">
        <v>11348</v>
      </c>
      <c r="J11" s="12">
        <f t="shared" ref="J11:Q11" si="6">B11/$C11*100</f>
        <v>99.602354063941462</v>
      </c>
      <c r="K11" s="12">
        <f t="shared" si="6"/>
        <v>100</v>
      </c>
      <c r="L11" s="12">
        <f t="shared" si="6"/>
        <v>98.584380467631618</v>
      </c>
      <c r="M11" s="12">
        <f t="shared" si="6"/>
        <v>97.240337203753782</v>
      </c>
      <c r="N11" s="12">
        <f t="shared" si="6"/>
        <v>96.174646095116913</v>
      </c>
      <c r="O11" s="12">
        <f t="shared" si="6"/>
        <v>95.069190392874177</v>
      </c>
      <c r="P11" s="12">
        <f t="shared" si="6"/>
        <v>93.073007793860356</v>
      </c>
      <c r="Q11" s="12">
        <f t="shared" si="6"/>
        <v>90.249721647844765</v>
      </c>
    </row>
    <row r="14" spans="1:17" ht="18" customHeight="1" x14ac:dyDescent="0.2">
      <c r="A14" s="23" t="s">
        <v>72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15" customHeight="1" x14ac:dyDescent="0.2">
      <c r="A16" s="19" t="s">
        <v>14</v>
      </c>
      <c r="B16" s="21" t="s">
        <v>8</v>
      </c>
      <c r="C16" s="22"/>
      <c r="D16" s="22"/>
      <c r="E16" s="22"/>
      <c r="F16" s="22"/>
      <c r="G16" s="22"/>
      <c r="H16" s="22"/>
      <c r="I16" s="22"/>
      <c r="J16" s="21" t="s">
        <v>9</v>
      </c>
      <c r="K16" s="22"/>
      <c r="L16" s="22"/>
      <c r="M16" s="22"/>
      <c r="N16" s="22"/>
      <c r="O16" s="22"/>
      <c r="P16" s="22"/>
      <c r="Q16" s="22"/>
    </row>
    <row r="17" spans="1:17" ht="15" customHeight="1" x14ac:dyDescent="0.2">
      <c r="A17" s="20"/>
      <c r="B17" s="1" t="s">
        <v>15</v>
      </c>
      <c r="C17" s="1" t="s">
        <v>16</v>
      </c>
      <c r="D17" s="1" t="s">
        <v>17</v>
      </c>
      <c r="E17" s="1" t="s">
        <v>18</v>
      </c>
      <c r="F17" s="1" t="s">
        <v>19</v>
      </c>
      <c r="G17" s="1" t="s">
        <v>20</v>
      </c>
      <c r="H17" s="1" t="s">
        <v>21</v>
      </c>
      <c r="I17" s="1" t="s">
        <v>22</v>
      </c>
      <c r="J17" s="1" t="s">
        <v>15</v>
      </c>
      <c r="K17" s="1" t="s">
        <v>16</v>
      </c>
      <c r="L17" s="1" t="s">
        <v>17</v>
      </c>
      <c r="M17" s="1" t="s">
        <v>18</v>
      </c>
      <c r="N17" s="1" t="s">
        <v>19</v>
      </c>
      <c r="O17" s="1" t="s">
        <v>20</v>
      </c>
      <c r="P17" s="1" t="s">
        <v>21</v>
      </c>
      <c r="Q17" s="1" t="s">
        <v>22</v>
      </c>
    </row>
    <row r="18" spans="1:17" ht="15" customHeight="1" x14ac:dyDescent="0.2">
      <c r="A18" s="4" t="s">
        <v>23</v>
      </c>
      <c r="B18" s="5">
        <v>209</v>
      </c>
      <c r="C18" s="5">
        <v>191</v>
      </c>
      <c r="D18" s="5">
        <v>161</v>
      </c>
      <c r="E18" s="5">
        <v>143</v>
      </c>
      <c r="F18" s="5">
        <v>132</v>
      </c>
      <c r="G18" s="5">
        <v>121</v>
      </c>
      <c r="H18" s="5">
        <v>105</v>
      </c>
      <c r="I18" s="5">
        <v>88</v>
      </c>
      <c r="J18" s="11">
        <f t="shared" ref="J18:Q18" si="7">B18/$C18*100</f>
        <v>109.42408376963351</v>
      </c>
      <c r="K18" s="11">
        <f t="shared" si="7"/>
        <v>100</v>
      </c>
      <c r="L18" s="11">
        <f t="shared" si="7"/>
        <v>84.293193717277475</v>
      </c>
      <c r="M18" s="11">
        <f t="shared" si="7"/>
        <v>74.869109947643977</v>
      </c>
      <c r="N18" s="11">
        <f t="shared" si="7"/>
        <v>69.109947643979055</v>
      </c>
      <c r="O18" s="11">
        <f t="shared" si="7"/>
        <v>63.350785340314133</v>
      </c>
      <c r="P18" s="11">
        <f t="shared" si="7"/>
        <v>54.973821989528794</v>
      </c>
      <c r="Q18" s="11">
        <f t="shared" si="7"/>
        <v>46.073298429319372</v>
      </c>
    </row>
    <row r="19" spans="1:17" ht="15" customHeight="1" x14ac:dyDescent="0.2">
      <c r="A19" s="2"/>
      <c r="B19" s="10">
        <f>B18/B$24*100</f>
        <v>11.841359773371105</v>
      </c>
      <c r="C19" s="10">
        <f t="shared" ref="C19:I19" si="8">C18/C$24*100</f>
        <v>11.84863523573201</v>
      </c>
      <c r="D19" s="10">
        <f t="shared" si="8"/>
        <v>10.733333333333334</v>
      </c>
      <c r="E19" s="10">
        <f t="shared" si="8"/>
        <v>10.15625</v>
      </c>
      <c r="F19" s="10">
        <f t="shared" si="8"/>
        <v>10.038022813688213</v>
      </c>
      <c r="G19" s="10">
        <f t="shared" si="8"/>
        <v>9.9424815119145435</v>
      </c>
      <c r="H19" s="10">
        <f t="shared" si="8"/>
        <v>9.4765342960288805</v>
      </c>
      <c r="I19" s="10">
        <f t="shared" si="8"/>
        <v>8.7999999999999989</v>
      </c>
    </row>
    <row r="20" spans="1:17" ht="15" customHeight="1" x14ac:dyDescent="0.2">
      <c r="A20" s="2" t="s">
        <v>24</v>
      </c>
      <c r="B20" s="5">
        <v>1096</v>
      </c>
      <c r="C20" s="5">
        <v>994</v>
      </c>
      <c r="D20" s="5">
        <v>920</v>
      </c>
      <c r="E20" s="5">
        <v>830</v>
      </c>
      <c r="F20" s="5">
        <v>717</v>
      </c>
      <c r="G20" s="5">
        <v>628</v>
      </c>
      <c r="H20" s="5">
        <v>578</v>
      </c>
      <c r="I20" s="5">
        <v>529</v>
      </c>
      <c r="J20" s="11">
        <f t="shared" ref="J20:Q20" si="9">B20/$C20*100</f>
        <v>110.26156941649899</v>
      </c>
      <c r="K20" s="11">
        <f t="shared" si="9"/>
        <v>100</v>
      </c>
      <c r="L20" s="11">
        <f t="shared" si="9"/>
        <v>92.555331991951704</v>
      </c>
      <c r="M20" s="11">
        <f t="shared" si="9"/>
        <v>83.501006036217305</v>
      </c>
      <c r="N20" s="11">
        <f t="shared" si="9"/>
        <v>72.132796780684103</v>
      </c>
      <c r="O20" s="11">
        <f t="shared" si="9"/>
        <v>63.179074446680083</v>
      </c>
      <c r="P20" s="11">
        <f t="shared" si="9"/>
        <v>58.148893360160969</v>
      </c>
      <c r="Q20" s="11">
        <f t="shared" si="9"/>
        <v>53.219315895372233</v>
      </c>
    </row>
    <row r="21" spans="1:17" ht="15" customHeight="1" x14ac:dyDescent="0.2">
      <c r="A21" s="2"/>
      <c r="B21" s="10">
        <f>B20/B$24*100</f>
        <v>62.096317280453263</v>
      </c>
      <c r="C21" s="10">
        <f t="shared" ref="C21:I21" si="10">C20/C$24*100</f>
        <v>61.662531017369723</v>
      </c>
      <c r="D21" s="10">
        <f t="shared" si="10"/>
        <v>61.333333333333329</v>
      </c>
      <c r="E21" s="10">
        <f t="shared" si="10"/>
        <v>58.948863636363633</v>
      </c>
      <c r="F21" s="10">
        <f t="shared" si="10"/>
        <v>54.524714828897338</v>
      </c>
      <c r="G21" s="10">
        <f t="shared" si="10"/>
        <v>51.602300739523422</v>
      </c>
      <c r="H21" s="10">
        <f t="shared" si="10"/>
        <v>52.166064981949454</v>
      </c>
      <c r="I21" s="10">
        <f t="shared" si="10"/>
        <v>52.900000000000006</v>
      </c>
    </row>
    <row r="22" spans="1:17" ht="15" customHeight="1" x14ac:dyDescent="0.2">
      <c r="A22" s="2" t="s">
        <v>12</v>
      </c>
      <c r="B22" s="5">
        <v>460</v>
      </c>
      <c r="C22" s="5">
        <v>427</v>
      </c>
      <c r="D22" s="5">
        <v>419</v>
      </c>
      <c r="E22" s="5">
        <v>435</v>
      </c>
      <c r="F22" s="5">
        <v>466</v>
      </c>
      <c r="G22" s="5">
        <v>468</v>
      </c>
      <c r="H22" s="5">
        <v>425</v>
      </c>
      <c r="I22" s="5">
        <v>383</v>
      </c>
      <c r="J22" s="11">
        <f t="shared" ref="J22:Q22" si="11">B22/$C22*100</f>
        <v>107.72833723653396</v>
      </c>
      <c r="K22" s="11">
        <f t="shared" si="11"/>
        <v>100</v>
      </c>
      <c r="L22" s="11">
        <f t="shared" si="11"/>
        <v>98.126463700234183</v>
      </c>
      <c r="M22" s="11">
        <f t="shared" si="11"/>
        <v>101.87353629976582</v>
      </c>
      <c r="N22" s="11">
        <f t="shared" si="11"/>
        <v>109.13348946135832</v>
      </c>
      <c r="O22" s="11">
        <f t="shared" si="11"/>
        <v>109.60187353629978</v>
      </c>
      <c r="P22" s="11">
        <f t="shared" si="11"/>
        <v>99.531615925058546</v>
      </c>
      <c r="Q22" s="11">
        <f t="shared" si="11"/>
        <v>89.695550351288063</v>
      </c>
    </row>
    <row r="23" spans="1:17" ht="15" customHeight="1" x14ac:dyDescent="0.2">
      <c r="A23" s="2"/>
      <c r="B23" s="10">
        <f>B22/B$24*100</f>
        <v>26.062322946175637</v>
      </c>
      <c r="C23" s="10">
        <f t="shared" ref="C23:H23" si="12">C22/C$24*100</f>
        <v>26.488833746898262</v>
      </c>
      <c r="D23" s="10">
        <f t="shared" si="12"/>
        <v>27.933333333333334</v>
      </c>
      <c r="E23" s="10">
        <f t="shared" si="12"/>
        <v>30.894886363636363</v>
      </c>
      <c r="F23" s="10">
        <f t="shared" si="12"/>
        <v>35.437262357414454</v>
      </c>
      <c r="G23" s="10">
        <f t="shared" si="12"/>
        <v>38.455217748562035</v>
      </c>
      <c r="H23" s="10">
        <f t="shared" si="12"/>
        <v>38.357400722021659</v>
      </c>
      <c r="I23" s="10">
        <f>I22/I$24*100</f>
        <v>38.299999999999997</v>
      </c>
    </row>
    <row r="24" spans="1:17" ht="15" customHeight="1" x14ac:dyDescent="0.2">
      <c r="A24" s="3" t="s">
        <v>13</v>
      </c>
      <c r="B24" s="6">
        <v>1765</v>
      </c>
      <c r="C24" s="6">
        <v>1612</v>
      </c>
      <c r="D24" s="6">
        <v>1500</v>
      </c>
      <c r="E24" s="6">
        <v>1408</v>
      </c>
      <c r="F24" s="6">
        <v>1315</v>
      </c>
      <c r="G24" s="6">
        <v>1217</v>
      </c>
      <c r="H24" s="6">
        <v>1108</v>
      </c>
      <c r="I24" s="6">
        <v>1000</v>
      </c>
      <c r="J24" s="12">
        <f t="shared" ref="J24:Q24" si="13">B24/$C24*100</f>
        <v>109.49131513647643</v>
      </c>
      <c r="K24" s="12">
        <f t="shared" si="13"/>
        <v>100</v>
      </c>
      <c r="L24" s="12">
        <f t="shared" si="13"/>
        <v>93.052109181141446</v>
      </c>
      <c r="M24" s="12">
        <f t="shared" si="13"/>
        <v>87.344913151364764</v>
      </c>
      <c r="N24" s="12">
        <f t="shared" si="13"/>
        <v>81.575682382133991</v>
      </c>
      <c r="O24" s="12">
        <f t="shared" si="13"/>
        <v>75.49627791563276</v>
      </c>
      <c r="P24" s="12">
        <f t="shared" si="13"/>
        <v>68.734491315136481</v>
      </c>
      <c r="Q24" s="12">
        <f t="shared" si="13"/>
        <v>62.034739454094293</v>
      </c>
    </row>
    <row r="27" spans="1:17" ht="18" customHeight="1" x14ac:dyDescent="0.2">
      <c r="A27" s="23" t="s">
        <v>73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15" customHeight="1" x14ac:dyDescent="0.2">
      <c r="A29" s="19" t="s">
        <v>14</v>
      </c>
      <c r="B29" s="21" t="s">
        <v>8</v>
      </c>
      <c r="C29" s="22"/>
      <c r="D29" s="22"/>
      <c r="E29" s="22"/>
      <c r="F29" s="22"/>
      <c r="G29" s="22"/>
      <c r="H29" s="22"/>
      <c r="I29" s="22"/>
      <c r="J29" s="21" t="s">
        <v>9</v>
      </c>
      <c r="K29" s="22"/>
      <c r="L29" s="22"/>
      <c r="M29" s="22"/>
      <c r="N29" s="22"/>
      <c r="O29" s="22"/>
      <c r="P29" s="22"/>
      <c r="Q29" s="22"/>
    </row>
    <row r="30" spans="1:17" ht="15" customHeight="1" x14ac:dyDescent="0.2">
      <c r="A30" s="20"/>
      <c r="B30" s="1" t="s">
        <v>15</v>
      </c>
      <c r="C30" s="1" t="s">
        <v>16</v>
      </c>
      <c r="D30" s="1" t="s">
        <v>17</v>
      </c>
      <c r="E30" s="1" t="s">
        <v>18</v>
      </c>
      <c r="F30" s="1" t="s">
        <v>19</v>
      </c>
      <c r="G30" s="1" t="s">
        <v>20</v>
      </c>
      <c r="H30" s="1" t="s">
        <v>21</v>
      </c>
      <c r="I30" s="1" t="s">
        <v>22</v>
      </c>
      <c r="J30" s="1" t="s">
        <v>15</v>
      </c>
      <c r="K30" s="1" t="s">
        <v>16</v>
      </c>
      <c r="L30" s="1" t="s">
        <v>17</v>
      </c>
      <c r="M30" s="1" t="s">
        <v>18</v>
      </c>
      <c r="N30" s="1" t="s">
        <v>19</v>
      </c>
      <c r="O30" s="1" t="s">
        <v>20</v>
      </c>
      <c r="P30" s="1" t="s">
        <v>21</v>
      </c>
      <c r="Q30" s="1" t="s">
        <v>22</v>
      </c>
    </row>
    <row r="31" spans="1:17" ht="15" customHeight="1" x14ac:dyDescent="0.2">
      <c r="A31" s="4" t="s">
        <v>23</v>
      </c>
      <c r="B31" s="5">
        <v>3910</v>
      </c>
      <c r="C31" s="5">
        <v>3880</v>
      </c>
      <c r="D31" s="5">
        <v>3645</v>
      </c>
      <c r="E31" s="5">
        <v>3339</v>
      </c>
      <c r="F31" s="5">
        <v>2906</v>
      </c>
      <c r="G31" s="5">
        <v>2614</v>
      </c>
      <c r="H31" s="5">
        <v>2454</v>
      </c>
      <c r="I31" s="5">
        <v>2345</v>
      </c>
      <c r="J31" s="11">
        <f t="shared" ref="J31:Q31" si="14">B31/$C31*100</f>
        <v>100.77319587628865</v>
      </c>
      <c r="K31" s="11">
        <f t="shared" si="14"/>
        <v>100</v>
      </c>
      <c r="L31" s="11">
        <f t="shared" si="14"/>
        <v>93.94329896907216</v>
      </c>
      <c r="M31" s="11">
        <f t="shared" si="14"/>
        <v>86.05670103092784</v>
      </c>
      <c r="N31" s="11">
        <f t="shared" si="14"/>
        <v>74.896907216494839</v>
      </c>
      <c r="O31" s="11">
        <f t="shared" si="14"/>
        <v>67.371134020618555</v>
      </c>
      <c r="P31" s="11">
        <f t="shared" si="14"/>
        <v>63.24742268041237</v>
      </c>
      <c r="Q31" s="11">
        <f t="shared" si="14"/>
        <v>60.4381443298969</v>
      </c>
    </row>
    <row r="32" spans="1:17" ht="15" customHeight="1" x14ac:dyDescent="0.2">
      <c r="A32" s="2"/>
      <c r="B32" s="10">
        <f>B31/B$37*100</f>
        <v>16.84110780893311</v>
      </c>
      <c r="C32" s="10">
        <f t="shared" ref="C32:I32" si="15">C31/C$37*100</f>
        <v>16.192980259588499</v>
      </c>
      <c r="D32" s="10">
        <f t="shared" si="15"/>
        <v>15.159707203460323</v>
      </c>
      <c r="E32" s="10">
        <f t="shared" si="15"/>
        <v>14.006460002516885</v>
      </c>
      <c r="F32" s="10">
        <f t="shared" si="15"/>
        <v>12.355967515625665</v>
      </c>
      <c r="G32" s="10">
        <f t="shared" si="15"/>
        <v>11.301828872843616</v>
      </c>
      <c r="H32" s="10">
        <f t="shared" si="15"/>
        <v>10.90085287846482</v>
      </c>
      <c r="I32" s="10">
        <f t="shared" si="15"/>
        <v>10.794512981034799</v>
      </c>
    </row>
    <row r="33" spans="1:17" ht="15" customHeight="1" x14ac:dyDescent="0.2">
      <c r="A33" s="2" t="s">
        <v>24</v>
      </c>
      <c r="B33" s="5">
        <v>16430</v>
      </c>
      <c r="C33" s="5">
        <v>16481</v>
      </c>
      <c r="D33" s="5">
        <v>15985</v>
      </c>
      <c r="E33" s="5">
        <v>15125</v>
      </c>
      <c r="F33" s="5">
        <v>14589</v>
      </c>
      <c r="G33" s="5">
        <v>14094</v>
      </c>
      <c r="H33" s="5">
        <v>13279</v>
      </c>
      <c r="I33" s="5">
        <v>12351</v>
      </c>
      <c r="J33" s="11">
        <f t="shared" ref="J33:Q33" si="16">B33/$C33*100</f>
        <v>99.690552757721008</v>
      </c>
      <c r="K33" s="11">
        <f t="shared" si="16"/>
        <v>100</v>
      </c>
      <c r="L33" s="11">
        <f t="shared" si="16"/>
        <v>96.9904738790122</v>
      </c>
      <c r="M33" s="11">
        <f t="shared" si="16"/>
        <v>91.772343911170438</v>
      </c>
      <c r="N33" s="11">
        <f t="shared" si="16"/>
        <v>88.520114070748136</v>
      </c>
      <c r="O33" s="11">
        <f t="shared" si="16"/>
        <v>85.516655542746193</v>
      </c>
      <c r="P33" s="11">
        <f t="shared" si="16"/>
        <v>80.571567259268249</v>
      </c>
      <c r="Q33" s="11">
        <f t="shared" si="16"/>
        <v>74.940840968387846</v>
      </c>
    </row>
    <row r="34" spans="1:17" ht="15" customHeight="1" x14ac:dyDescent="0.2">
      <c r="A34" s="2"/>
      <c r="B34" s="10">
        <f>B33/B$37*100</f>
        <v>70.767110307102556</v>
      </c>
      <c r="C34" s="10">
        <f t="shared" ref="C34:I34" si="17">C33/C$37*100</f>
        <v>68.782605066566504</v>
      </c>
      <c r="D34" s="10">
        <f t="shared" si="17"/>
        <v>66.482282482116119</v>
      </c>
      <c r="E34" s="10">
        <f t="shared" si="17"/>
        <v>63.446453290825957</v>
      </c>
      <c r="F34" s="10">
        <f t="shared" si="17"/>
        <v>62.030698584123478</v>
      </c>
      <c r="G34" s="10">
        <f t="shared" si="17"/>
        <v>60.936486661766608</v>
      </c>
      <c r="H34" s="10">
        <f t="shared" si="17"/>
        <v>58.986318407960205</v>
      </c>
      <c r="I34" s="10">
        <f t="shared" si="17"/>
        <v>56.854170502669852</v>
      </c>
    </row>
    <row r="35" spans="1:17" ht="15" customHeight="1" x14ac:dyDescent="0.2">
      <c r="A35" s="2" t="s">
        <v>12</v>
      </c>
      <c r="B35" s="5">
        <v>2877</v>
      </c>
      <c r="C35" s="5">
        <v>3600</v>
      </c>
      <c r="D35" s="5">
        <v>4414</v>
      </c>
      <c r="E35" s="5">
        <v>5375</v>
      </c>
      <c r="F35" s="5">
        <v>6024</v>
      </c>
      <c r="G35" s="5">
        <v>6421</v>
      </c>
      <c r="H35" s="5">
        <v>6779</v>
      </c>
      <c r="I35" s="5">
        <v>7028</v>
      </c>
      <c r="J35" s="11">
        <f t="shared" ref="J35:Q35" si="18">B35/$C35*100</f>
        <v>79.916666666666671</v>
      </c>
      <c r="K35" s="11">
        <f t="shared" si="18"/>
        <v>100</v>
      </c>
      <c r="L35" s="11">
        <f t="shared" si="18"/>
        <v>122.61111111111111</v>
      </c>
      <c r="M35" s="11">
        <f t="shared" si="18"/>
        <v>149.30555555555557</v>
      </c>
      <c r="N35" s="11">
        <f t="shared" si="18"/>
        <v>167.33333333333334</v>
      </c>
      <c r="O35" s="11">
        <f t="shared" si="18"/>
        <v>178.36111111111111</v>
      </c>
      <c r="P35" s="11">
        <f t="shared" si="18"/>
        <v>188.30555555555554</v>
      </c>
      <c r="Q35" s="11">
        <f t="shared" si="18"/>
        <v>195.22222222222223</v>
      </c>
    </row>
    <row r="36" spans="1:17" ht="15" customHeight="1" x14ac:dyDescent="0.2">
      <c r="A36" s="2"/>
      <c r="B36" s="10">
        <f>B35/B$37*100</f>
        <v>12.391781883964336</v>
      </c>
      <c r="C36" s="10">
        <f t="shared" ref="C36:H36" si="19">C35/C$37*100</f>
        <v>15.024414673845</v>
      </c>
      <c r="D36" s="10">
        <f t="shared" si="19"/>
        <v>18.358010314423556</v>
      </c>
      <c r="E36" s="10">
        <f t="shared" si="19"/>
        <v>22.547086706657158</v>
      </c>
      <c r="F36" s="10">
        <f t="shared" si="19"/>
        <v>25.613333900250861</v>
      </c>
      <c r="G36" s="10">
        <f t="shared" si="19"/>
        <v>27.76168446538977</v>
      </c>
      <c r="H36" s="10">
        <f t="shared" si="19"/>
        <v>30.112828713574981</v>
      </c>
      <c r="I36" s="10">
        <f>I35/I$37*100</f>
        <v>32.351316516295341</v>
      </c>
    </row>
    <row r="37" spans="1:17" ht="15" customHeight="1" x14ac:dyDescent="0.2">
      <c r="A37" s="3" t="s">
        <v>13</v>
      </c>
      <c r="B37" s="6">
        <v>23217</v>
      </c>
      <c r="C37" s="6">
        <v>23961</v>
      </c>
      <c r="D37" s="6">
        <v>24044</v>
      </c>
      <c r="E37" s="6">
        <v>23839</v>
      </c>
      <c r="F37" s="6">
        <v>23519</v>
      </c>
      <c r="G37" s="6">
        <v>23129</v>
      </c>
      <c r="H37" s="6">
        <v>22512</v>
      </c>
      <c r="I37" s="6">
        <v>21724</v>
      </c>
      <c r="J37" s="12">
        <f t="shared" ref="J37:Q37" si="20">B37/$C37*100</f>
        <v>96.894954300738704</v>
      </c>
      <c r="K37" s="12">
        <f t="shared" si="20"/>
        <v>100</v>
      </c>
      <c r="L37" s="12">
        <f t="shared" si="20"/>
        <v>100.34639622720253</v>
      </c>
      <c r="M37" s="12">
        <f t="shared" si="20"/>
        <v>99.490839280497482</v>
      </c>
      <c r="N37" s="12">
        <f t="shared" si="20"/>
        <v>98.155335753933471</v>
      </c>
      <c r="O37" s="12">
        <f t="shared" si="20"/>
        <v>96.527690830933594</v>
      </c>
      <c r="P37" s="12">
        <f t="shared" si="20"/>
        <v>93.952673093777378</v>
      </c>
      <c r="Q37" s="12">
        <f t="shared" si="20"/>
        <v>90.663995659613533</v>
      </c>
    </row>
  </sheetData>
  <mergeCells count="12">
    <mergeCell ref="A29:A30"/>
    <mergeCell ref="B29:I29"/>
    <mergeCell ref="J29:Q29"/>
    <mergeCell ref="A27:Q27"/>
    <mergeCell ref="B3:I3"/>
    <mergeCell ref="J3:Q3"/>
    <mergeCell ref="A1:Q1"/>
    <mergeCell ref="A3:A4"/>
    <mergeCell ref="A14:Q14"/>
    <mergeCell ref="A16:A17"/>
    <mergeCell ref="B16:I16"/>
    <mergeCell ref="J16:Q16"/>
  </mergeCells>
  <phoneticPr fontId="1"/>
  <pageMargins left="0.59055118110236227" right="0.59055118110236227" top="0.59055118110236227" bottom="0.59055118110236227" header="0.51181102362204722" footer="0.51181102362204722"/>
  <pageSetup paperSize="9" orientation="landscape" horizontalDpi="3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zoomScaleNormal="100" workbookViewId="0">
      <selection activeCell="S11" sqref="S11"/>
    </sheetView>
  </sheetViews>
  <sheetFormatPr defaultRowHeight="13" x14ac:dyDescent="0.2"/>
  <cols>
    <col min="1" max="1" width="11.08984375" customWidth="1"/>
    <col min="2" max="9" width="8.453125" customWidth="1"/>
    <col min="10" max="17" width="7.08984375" customWidth="1"/>
  </cols>
  <sheetData>
    <row r="1" spans="1:17" ht="18" customHeight="1" x14ac:dyDescent="0.2">
      <c r="A1" s="23" t="s">
        <v>74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" customHeight="1" x14ac:dyDescent="0.2">
      <c r="A3" s="19" t="s">
        <v>47</v>
      </c>
      <c r="B3" s="21" t="s">
        <v>8</v>
      </c>
      <c r="C3" s="22"/>
      <c r="D3" s="22"/>
      <c r="E3" s="22"/>
      <c r="F3" s="22"/>
      <c r="G3" s="22"/>
      <c r="H3" s="22"/>
      <c r="I3" s="22"/>
      <c r="J3" s="21" t="s">
        <v>9</v>
      </c>
      <c r="K3" s="22"/>
      <c r="L3" s="22"/>
      <c r="M3" s="22"/>
      <c r="N3" s="22"/>
      <c r="O3" s="22"/>
      <c r="P3" s="22"/>
      <c r="Q3" s="22"/>
    </row>
    <row r="4" spans="1:17" ht="15" customHeight="1" x14ac:dyDescent="0.2">
      <c r="A4" s="20"/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</row>
    <row r="5" spans="1:17" ht="15" customHeight="1" x14ac:dyDescent="0.2">
      <c r="A5" s="4" t="s">
        <v>23</v>
      </c>
      <c r="B5" s="5">
        <v>2943</v>
      </c>
      <c r="C5" s="5">
        <v>2428</v>
      </c>
      <c r="D5" s="5">
        <v>2157</v>
      </c>
      <c r="E5" s="5">
        <v>1985</v>
      </c>
      <c r="F5" s="5">
        <v>1883</v>
      </c>
      <c r="G5" s="5">
        <v>1770</v>
      </c>
      <c r="H5" s="5">
        <v>1615</v>
      </c>
      <c r="I5" s="5">
        <v>1466</v>
      </c>
      <c r="J5" s="11">
        <f t="shared" ref="J5:Q5" si="0">B5/$C5*100</f>
        <v>121.21087314662273</v>
      </c>
      <c r="K5" s="11">
        <f t="shared" si="0"/>
        <v>100</v>
      </c>
      <c r="L5" s="11">
        <f t="shared" si="0"/>
        <v>88.83855024711697</v>
      </c>
      <c r="M5" s="11">
        <f t="shared" si="0"/>
        <v>81.754530477759474</v>
      </c>
      <c r="N5" s="11">
        <f t="shared" si="0"/>
        <v>77.55354200988468</v>
      </c>
      <c r="O5" s="11">
        <f t="shared" si="0"/>
        <v>72.899505766062603</v>
      </c>
      <c r="P5" s="11">
        <f t="shared" si="0"/>
        <v>66.51565074135091</v>
      </c>
      <c r="Q5" s="11">
        <f t="shared" si="0"/>
        <v>60.378912685337724</v>
      </c>
    </row>
    <row r="6" spans="1:17" ht="15" customHeight="1" x14ac:dyDescent="0.2">
      <c r="A6" s="2"/>
      <c r="B6" s="10">
        <f>B5/B$11*100</f>
        <v>17.241783349932625</v>
      </c>
      <c r="C6" s="10">
        <f t="shared" ref="C6:I6" si="1">C5/C$11*100</f>
        <v>14.636204713967086</v>
      </c>
      <c r="D6" s="10">
        <f t="shared" si="1"/>
        <v>13.238001718423959</v>
      </c>
      <c r="E6" s="10">
        <f t="shared" si="1"/>
        <v>12.303973222587244</v>
      </c>
      <c r="F6" s="10">
        <f t="shared" si="1"/>
        <v>11.845747357825868</v>
      </c>
      <c r="G6" s="10">
        <f t="shared" si="1"/>
        <v>11.358531733299108</v>
      </c>
      <c r="H6" s="10">
        <f t="shared" si="1"/>
        <v>10.715233545647559</v>
      </c>
      <c r="I6" s="10">
        <f t="shared" si="1"/>
        <v>10.16220712602246</v>
      </c>
    </row>
    <row r="7" spans="1:17" ht="15" customHeight="1" x14ac:dyDescent="0.2">
      <c r="A7" s="2" t="s">
        <v>24</v>
      </c>
      <c r="B7" s="5">
        <v>11873</v>
      </c>
      <c r="C7" s="5">
        <v>11363</v>
      </c>
      <c r="D7" s="5">
        <v>10872</v>
      </c>
      <c r="E7" s="5">
        <v>10025</v>
      </c>
      <c r="F7" s="5">
        <v>9234</v>
      </c>
      <c r="G7" s="5">
        <v>8651</v>
      </c>
      <c r="H7" s="5">
        <v>8218</v>
      </c>
      <c r="I7" s="5">
        <v>7855</v>
      </c>
      <c r="J7" s="11">
        <f t="shared" ref="J7:Q7" si="2">B7/$C7*100</f>
        <v>104.48825134207516</v>
      </c>
      <c r="K7" s="11">
        <f t="shared" si="2"/>
        <v>100</v>
      </c>
      <c r="L7" s="11">
        <f t="shared" si="2"/>
        <v>95.678958021649208</v>
      </c>
      <c r="M7" s="11">
        <f t="shared" si="2"/>
        <v>88.22494059667342</v>
      </c>
      <c r="N7" s="11">
        <f t="shared" si="2"/>
        <v>81.263750770043117</v>
      </c>
      <c r="O7" s="11">
        <f t="shared" si="2"/>
        <v>76.133063451553284</v>
      </c>
      <c r="P7" s="11">
        <f t="shared" si="2"/>
        <v>72.322450057203199</v>
      </c>
      <c r="Q7" s="11">
        <f t="shared" si="2"/>
        <v>69.127871160785006</v>
      </c>
    </row>
    <row r="8" spans="1:17" ht="15" customHeight="1" x14ac:dyDescent="0.2">
      <c r="A8" s="2"/>
      <c r="B8" s="10">
        <f t="shared" ref="B8:I8" si="3">B7/B$11*100</f>
        <v>69.558849376061872</v>
      </c>
      <c r="C8" s="10">
        <f t="shared" si="3"/>
        <v>68.497196937729825</v>
      </c>
      <c r="D8" s="10">
        <f t="shared" si="3"/>
        <v>66.723947465324656</v>
      </c>
      <c r="E8" s="10">
        <f t="shared" si="3"/>
        <v>62.139713630446913</v>
      </c>
      <c r="F8" s="10">
        <f t="shared" si="3"/>
        <v>58.090085556114744</v>
      </c>
      <c r="G8" s="10">
        <f t="shared" si="3"/>
        <v>55.515626002695242</v>
      </c>
      <c r="H8" s="10">
        <f t="shared" si="3"/>
        <v>54.524946921443743</v>
      </c>
      <c r="I8" s="10">
        <f t="shared" si="3"/>
        <v>54.450298072923886</v>
      </c>
    </row>
    <row r="9" spans="1:17" ht="15" customHeight="1" x14ac:dyDescent="0.2">
      <c r="A9" s="2" t="s">
        <v>12</v>
      </c>
      <c r="B9" s="5">
        <v>2253</v>
      </c>
      <c r="C9" s="5">
        <v>2798</v>
      </c>
      <c r="D9" s="5">
        <v>3265</v>
      </c>
      <c r="E9" s="5">
        <v>4123</v>
      </c>
      <c r="F9" s="5">
        <v>4779</v>
      </c>
      <c r="G9" s="5">
        <v>5162</v>
      </c>
      <c r="H9" s="5">
        <v>5239</v>
      </c>
      <c r="I9" s="5">
        <v>5105</v>
      </c>
      <c r="J9" s="11">
        <f t="shared" ref="J9:Q9" si="4">B9/$C9*100</f>
        <v>80.521801286633305</v>
      </c>
      <c r="K9" s="11">
        <f t="shared" si="4"/>
        <v>100</v>
      </c>
      <c r="L9" s="11">
        <f t="shared" si="4"/>
        <v>116.69049320943532</v>
      </c>
      <c r="M9" s="11">
        <f t="shared" si="4"/>
        <v>147.35525375268048</v>
      </c>
      <c r="N9" s="11">
        <f t="shared" si="4"/>
        <v>170.80057183702644</v>
      </c>
      <c r="O9" s="11">
        <f t="shared" si="4"/>
        <v>184.48892065761257</v>
      </c>
      <c r="P9" s="11">
        <f t="shared" si="4"/>
        <v>187.24088634739101</v>
      </c>
      <c r="Q9" s="11">
        <f t="shared" si="4"/>
        <v>182.45175125089349</v>
      </c>
    </row>
    <row r="10" spans="1:17" ht="15" customHeight="1" x14ac:dyDescent="0.2">
      <c r="A10" s="2"/>
      <c r="B10" s="10">
        <f t="shared" ref="B10:I10" si="5">B9/B$11*100</f>
        <v>13.199367274005509</v>
      </c>
      <c r="C10" s="10">
        <f t="shared" si="5"/>
        <v>16.866598348303093</v>
      </c>
      <c r="D10" s="10">
        <f t="shared" si="5"/>
        <v>20.038050816251381</v>
      </c>
      <c r="E10" s="10">
        <f t="shared" si="5"/>
        <v>25.556313146965849</v>
      </c>
      <c r="F10" s="10">
        <f t="shared" si="5"/>
        <v>30.064167086059385</v>
      </c>
      <c r="G10" s="10">
        <f t="shared" si="5"/>
        <v>33.125842264005648</v>
      </c>
      <c r="H10" s="10">
        <f t="shared" si="5"/>
        <v>34.759819532908701</v>
      </c>
      <c r="I10" s="10">
        <f t="shared" si="5"/>
        <v>35.387494801053656</v>
      </c>
    </row>
    <row r="11" spans="1:17" ht="15" customHeight="1" x14ac:dyDescent="0.2">
      <c r="A11" s="3" t="s">
        <v>13</v>
      </c>
      <c r="B11" s="6">
        <v>17069</v>
      </c>
      <c r="C11" s="6">
        <v>16589</v>
      </c>
      <c r="D11" s="6">
        <v>16294</v>
      </c>
      <c r="E11" s="6">
        <v>16133</v>
      </c>
      <c r="F11" s="6">
        <v>15896</v>
      </c>
      <c r="G11" s="6">
        <v>15583</v>
      </c>
      <c r="H11" s="6">
        <v>15072</v>
      </c>
      <c r="I11" s="6">
        <v>14426</v>
      </c>
      <c r="J11" s="12">
        <f t="shared" ref="J11:Q11" si="6">B11/$C11*100</f>
        <v>102.89348363373321</v>
      </c>
      <c r="K11" s="12">
        <f t="shared" si="6"/>
        <v>100</v>
      </c>
      <c r="L11" s="12">
        <f t="shared" si="6"/>
        <v>98.221713183434815</v>
      </c>
      <c r="M11" s="12">
        <f t="shared" si="6"/>
        <v>97.251190547953456</v>
      </c>
      <c r="N11" s="12">
        <f t="shared" si="6"/>
        <v>95.822533003797687</v>
      </c>
      <c r="O11" s="12">
        <f t="shared" si="6"/>
        <v>93.935740550967509</v>
      </c>
      <c r="P11" s="12">
        <f t="shared" si="6"/>
        <v>90.855386099222386</v>
      </c>
      <c r="Q11" s="12">
        <f t="shared" si="6"/>
        <v>86.961239375489782</v>
      </c>
    </row>
    <row r="14" spans="1:17" ht="18" customHeight="1" x14ac:dyDescent="0.2">
      <c r="A14" s="23" t="s">
        <v>75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15" customHeight="1" x14ac:dyDescent="0.2">
      <c r="A16" s="19" t="s">
        <v>48</v>
      </c>
      <c r="B16" s="21" t="s">
        <v>8</v>
      </c>
      <c r="C16" s="22"/>
      <c r="D16" s="22"/>
      <c r="E16" s="22"/>
      <c r="F16" s="22"/>
      <c r="G16" s="22"/>
      <c r="H16" s="22"/>
      <c r="I16" s="22"/>
      <c r="J16" s="21" t="s">
        <v>9</v>
      </c>
      <c r="K16" s="22"/>
      <c r="L16" s="22"/>
      <c r="M16" s="22"/>
      <c r="N16" s="22"/>
      <c r="O16" s="22"/>
      <c r="P16" s="22"/>
      <c r="Q16" s="22"/>
    </row>
    <row r="17" spans="1:17" ht="15" customHeight="1" x14ac:dyDescent="0.2">
      <c r="A17" s="20"/>
      <c r="B17" s="1" t="s">
        <v>15</v>
      </c>
      <c r="C17" s="1" t="s">
        <v>16</v>
      </c>
      <c r="D17" s="1" t="s">
        <v>17</v>
      </c>
      <c r="E17" s="1" t="s">
        <v>18</v>
      </c>
      <c r="F17" s="1" t="s">
        <v>19</v>
      </c>
      <c r="G17" s="1" t="s">
        <v>20</v>
      </c>
      <c r="H17" s="1" t="s">
        <v>21</v>
      </c>
      <c r="I17" s="1" t="s">
        <v>22</v>
      </c>
      <c r="J17" s="1" t="s">
        <v>15</v>
      </c>
      <c r="K17" s="1" t="s">
        <v>16</v>
      </c>
      <c r="L17" s="1" t="s">
        <v>17</v>
      </c>
      <c r="M17" s="1" t="s">
        <v>18</v>
      </c>
      <c r="N17" s="1" t="s">
        <v>19</v>
      </c>
      <c r="O17" s="1" t="s">
        <v>20</v>
      </c>
      <c r="P17" s="1" t="s">
        <v>21</v>
      </c>
      <c r="Q17" s="1" t="s">
        <v>22</v>
      </c>
    </row>
    <row r="18" spans="1:17" ht="15" customHeight="1" x14ac:dyDescent="0.2">
      <c r="A18" s="4" t="s">
        <v>23</v>
      </c>
      <c r="B18" s="5">
        <v>1521</v>
      </c>
      <c r="C18" s="5">
        <v>1399</v>
      </c>
      <c r="D18" s="5">
        <v>1158</v>
      </c>
      <c r="E18" s="5">
        <v>945</v>
      </c>
      <c r="F18" s="5">
        <v>906</v>
      </c>
      <c r="G18" s="5">
        <v>912</v>
      </c>
      <c r="H18" s="5">
        <v>864</v>
      </c>
      <c r="I18" s="5">
        <v>770</v>
      </c>
      <c r="J18" s="11">
        <f t="shared" ref="J18:Q18" si="7">B18/$C18*100</f>
        <v>108.72051465332379</v>
      </c>
      <c r="K18" s="11">
        <f t="shared" si="7"/>
        <v>100</v>
      </c>
      <c r="L18" s="11">
        <f t="shared" si="7"/>
        <v>82.77340957827019</v>
      </c>
      <c r="M18" s="11">
        <f t="shared" si="7"/>
        <v>67.548248749106506</v>
      </c>
      <c r="N18" s="11">
        <f t="shared" si="7"/>
        <v>64.760543245175128</v>
      </c>
      <c r="O18" s="11">
        <f t="shared" si="7"/>
        <v>65.189421015010723</v>
      </c>
      <c r="P18" s="11">
        <f t="shared" si="7"/>
        <v>61.758398856325947</v>
      </c>
      <c r="Q18" s="11">
        <f t="shared" si="7"/>
        <v>55.039313795568269</v>
      </c>
    </row>
    <row r="19" spans="1:17" ht="15" customHeight="1" x14ac:dyDescent="0.2">
      <c r="A19" s="2"/>
      <c r="B19" s="10">
        <f>B18/B$24*100</f>
        <v>17.032474804031356</v>
      </c>
      <c r="C19" s="10">
        <f t="shared" ref="C19:I19" si="8">C18/C$24*100</f>
        <v>15.434686672550752</v>
      </c>
      <c r="D19" s="10">
        <f t="shared" si="8"/>
        <v>13.103994568292407</v>
      </c>
      <c r="E19" s="10">
        <f t="shared" si="8"/>
        <v>10.936234232149058</v>
      </c>
      <c r="F19" s="10">
        <f t="shared" si="8"/>
        <v>10.747330960854093</v>
      </c>
      <c r="G19" s="10">
        <f t="shared" si="8"/>
        <v>11.131453679970708</v>
      </c>
      <c r="H19" s="10">
        <f t="shared" si="8"/>
        <v>10.978398983481576</v>
      </c>
      <c r="I19" s="10">
        <f t="shared" si="8"/>
        <v>10.28999064546305</v>
      </c>
    </row>
    <row r="20" spans="1:17" ht="15" customHeight="1" x14ac:dyDescent="0.2">
      <c r="A20" s="2" t="s">
        <v>24</v>
      </c>
      <c r="B20" s="5">
        <v>5965</v>
      </c>
      <c r="C20" s="5">
        <v>5915</v>
      </c>
      <c r="D20" s="5">
        <v>5717</v>
      </c>
      <c r="E20" s="5">
        <v>5338</v>
      </c>
      <c r="F20" s="5">
        <v>4920</v>
      </c>
      <c r="G20" s="5">
        <v>4519</v>
      </c>
      <c r="H20" s="5">
        <v>4204</v>
      </c>
      <c r="I20" s="5">
        <v>3960</v>
      </c>
      <c r="J20" s="11">
        <f t="shared" ref="J20:Q20" si="9">B20/$C20*100</f>
        <v>100.84530853761623</v>
      </c>
      <c r="K20" s="11">
        <f t="shared" si="9"/>
        <v>100</v>
      </c>
      <c r="L20" s="11">
        <f t="shared" si="9"/>
        <v>96.652578191039723</v>
      </c>
      <c r="M20" s="11">
        <f t="shared" si="9"/>
        <v>90.245139475908715</v>
      </c>
      <c r="N20" s="11">
        <f t="shared" si="9"/>
        <v>83.178360101437022</v>
      </c>
      <c r="O20" s="11">
        <f t="shared" si="9"/>
        <v>76.398985629754861</v>
      </c>
      <c r="P20" s="11">
        <f t="shared" si="9"/>
        <v>71.073541842772613</v>
      </c>
      <c r="Q20" s="11">
        <f t="shared" si="9"/>
        <v>66.948436179205402</v>
      </c>
    </row>
    <row r="21" spans="1:17" ht="15" customHeight="1" x14ac:dyDescent="0.2">
      <c r="A21" s="2"/>
      <c r="B21" s="10">
        <f>B20/B$24*100</f>
        <v>66.797312430011203</v>
      </c>
      <c r="C21" s="10">
        <f t="shared" ref="C21:I21" si="10">C20/C$24*100</f>
        <v>65.258164165931149</v>
      </c>
      <c r="D21" s="10">
        <f t="shared" si="10"/>
        <v>64.693900645015276</v>
      </c>
      <c r="E21" s="10">
        <f t="shared" si="10"/>
        <v>61.775257493345684</v>
      </c>
      <c r="F21" s="10">
        <f t="shared" si="10"/>
        <v>58.362989323843415</v>
      </c>
      <c r="G21" s="10">
        <f t="shared" si="10"/>
        <v>55.156841205907483</v>
      </c>
      <c r="H21" s="10">
        <f t="shared" si="10"/>
        <v>53.41804320203304</v>
      </c>
      <c r="I21" s="10">
        <f t="shared" si="10"/>
        <v>52.919951890952824</v>
      </c>
    </row>
    <row r="22" spans="1:17" ht="15" customHeight="1" x14ac:dyDescent="0.2">
      <c r="A22" s="2" t="s">
        <v>12</v>
      </c>
      <c r="B22" s="5">
        <v>1444</v>
      </c>
      <c r="C22" s="5">
        <v>1750</v>
      </c>
      <c r="D22" s="5">
        <v>1962</v>
      </c>
      <c r="E22" s="5">
        <v>2358</v>
      </c>
      <c r="F22" s="5">
        <v>2604</v>
      </c>
      <c r="G22" s="5">
        <v>2762</v>
      </c>
      <c r="H22" s="5">
        <v>2802</v>
      </c>
      <c r="I22" s="5">
        <v>2753</v>
      </c>
      <c r="J22" s="11">
        <f t="shared" ref="J22:Q22" si="11">B22/$C22*100</f>
        <v>82.51428571428572</v>
      </c>
      <c r="K22" s="11">
        <f t="shared" si="11"/>
        <v>100</v>
      </c>
      <c r="L22" s="11">
        <f t="shared" si="11"/>
        <v>112.11428571428573</v>
      </c>
      <c r="M22" s="11">
        <f t="shared" si="11"/>
        <v>134.74285714285713</v>
      </c>
      <c r="N22" s="11">
        <f t="shared" si="11"/>
        <v>148.80000000000001</v>
      </c>
      <c r="O22" s="11">
        <f t="shared" si="11"/>
        <v>157.82857142857142</v>
      </c>
      <c r="P22" s="11">
        <f t="shared" si="11"/>
        <v>160.11428571428573</v>
      </c>
      <c r="Q22" s="11">
        <f t="shared" si="11"/>
        <v>157.31428571428572</v>
      </c>
    </row>
    <row r="23" spans="1:17" ht="15" customHeight="1" x14ac:dyDescent="0.2">
      <c r="A23" s="2"/>
      <c r="B23" s="10">
        <f>B22/B$24*100</f>
        <v>16.170212765957448</v>
      </c>
      <c r="C23" s="10">
        <f t="shared" ref="C23:H23" si="12">C22/C$24*100</f>
        <v>19.307149161518094</v>
      </c>
      <c r="D23" s="10">
        <f t="shared" si="12"/>
        <v>22.202104786692317</v>
      </c>
      <c r="E23" s="10">
        <f t="shared" si="12"/>
        <v>27.288508274505261</v>
      </c>
      <c r="F23" s="10">
        <f t="shared" si="12"/>
        <v>30.889679715302492</v>
      </c>
      <c r="G23" s="10">
        <f t="shared" si="12"/>
        <v>33.711705114121813</v>
      </c>
      <c r="H23" s="10">
        <f t="shared" si="12"/>
        <v>35.603557814485384</v>
      </c>
      <c r="I23" s="10">
        <f>I22/I$24*100</f>
        <v>36.790057463584127</v>
      </c>
    </row>
    <row r="24" spans="1:17" ht="15" customHeight="1" x14ac:dyDescent="0.2">
      <c r="A24" s="3" t="s">
        <v>13</v>
      </c>
      <c r="B24" s="6">
        <v>8930</v>
      </c>
      <c r="C24" s="6">
        <v>9064</v>
      </c>
      <c r="D24" s="6">
        <v>8837</v>
      </c>
      <c r="E24" s="6">
        <v>8641</v>
      </c>
      <c r="F24" s="6">
        <v>8430</v>
      </c>
      <c r="G24" s="6">
        <v>8193</v>
      </c>
      <c r="H24" s="6">
        <v>7870</v>
      </c>
      <c r="I24" s="6">
        <v>7483</v>
      </c>
      <c r="J24" s="12">
        <f t="shared" ref="J24:Q24" si="13">B24/$C24*100</f>
        <v>98.521624007060908</v>
      </c>
      <c r="K24" s="12">
        <f t="shared" si="13"/>
        <v>100</v>
      </c>
      <c r="L24" s="12">
        <f t="shared" si="13"/>
        <v>97.495586937334508</v>
      </c>
      <c r="M24" s="12">
        <f t="shared" si="13"/>
        <v>95.333186231244483</v>
      </c>
      <c r="N24" s="12">
        <f t="shared" si="13"/>
        <v>93.005295675198582</v>
      </c>
      <c r="O24" s="12">
        <f t="shared" si="13"/>
        <v>90.390556045895849</v>
      </c>
      <c r="P24" s="12">
        <f t="shared" si="13"/>
        <v>86.827007943512797</v>
      </c>
      <c r="Q24" s="12">
        <f t="shared" si="13"/>
        <v>82.557369814651366</v>
      </c>
    </row>
    <row r="27" spans="1:17" ht="18" customHeight="1" x14ac:dyDescent="0.2">
      <c r="A27" s="23" t="s">
        <v>76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15" customHeight="1" x14ac:dyDescent="0.2">
      <c r="A29" s="19" t="s">
        <v>48</v>
      </c>
      <c r="B29" s="21" t="s">
        <v>8</v>
      </c>
      <c r="C29" s="22"/>
      <c r="D29" s="22"/>
      <c r="E29" s="22"/>
      <c r="F29" s="22"/>
      <c r="G29" s="22"/>
      <c r="H29" s="22"/>
      <c r="I29" s="22"/>
      <c r="J29" s="21" t="s">
        <v>9</v>
      </c>
      <c r="K29" s="22"/>
      <c r="L29" s="22"/>
      <c r="M29" s="22"/>
      <c r="N29" s="22"/>
      <c r="O29" s="22"/>
      <c r="P29" s="22"/>
      <c r="Q29" s="22"/>
    </row>
    <row r="30" spans="1:17" ht="15" customHeight="1" x14ac:dyDescent="0.2">
      <c r="A30" s="20"/>
      <c r="B30" s="1" t="s">
        <v>15</v>
      </c>
      <c r="C30" s="1" t="s">
        <v>16</v>
      </c>
      <c r="D30" s="1" t="s">
        <v>17</v>
      </c>
      <c r="E30" s="1" t="s">
        <v>18</v>
      </c>
      <c r="F30" s="1" t="s">
        <v>19</v>
      </c>
      <c r="G30" s="1" t="s">
        <v>20</v>
      </c>
      <c r="H30" s="1" t="s">
        <v>21</v>
      </c>
      <c r="I30" s="1" t="s">
        <v>22</v>
      </c>
      <c r="J30" s="1" t="s">
        <v>15</v>
      </c>
      <c r="K30" s="1" t="s">
        <v>16</v>
      </c>
      <c r="L30" s="1" t="s">
        <v>17</v>
      </c>
      <c r="M30" s="1" t="s">
        <v>18</v>
      </c>
      <c r="N30" s="1" t="s">
        <v>19</v>
      </c>
      <c r="O30" s="1" t="s">
        <v>20</v>
      </c>
      <c r="P30" s="1" t="s">
        <v>21</v>
      </c>
      <c r="Q30" s="1" t="s">
        <v>22</v>
      </c>
    </row>
    <row r="31" spans="1:17" ht="15" customHeight="1" x14ac:dyDescent="0.2">
      <c r="A31" s="4" t="s">
        <v>23</v>
      </c>
      <c r="B31" s="5">
        <v>205</v>
      </c>
      <c r="C31" s="5">
        <v>166</v>
      </c>
      <c r="D31" s="5">
        <v>108</v>
      </c>
      <c r="E31" s="5">
        <v>82</v>
      </c>
      <c r="F31" s="5">
        <v>70</v>
      </c>
      <c r="G31" s="5">
        <v>62</v>
      </c>
      <c r="H31" s="5">
        <v>50</v>
      </c>
      <c r="I31" s="5">
        <v>40</v>
      </c>
      <c r="J31" s="11">
        <f t="shared" ref="J31:Q31" si="14">B31/$C31*100</f>
        <v>123.49397590361446</v>
      </c>
      <c r="K31" s="11">
        <f t="shared" si="14"/>
        <v>100</v>
      </c>
      <c r="L31" s="11">
        <f t="shared" si="14"/>
        <v>65.060240963855421</v>
      </c>
      <c r="M31" s="11">
        <f t="shared" si="14"/>
        <v>49.397590361445779</v>
      </c>
      <c r="N31" s="11">
        <f t="shared" si="14"/>
        <v>42.168674698795186</v>
      </c>
      <c r="O31" s="11">
        <f t="shared" si="14"/>
        <v>37.349397590361441</v>
      </c>
      <c r="P31" s="11">
        <f t="shared" si="14"/>
        <v>30.120481927710845</v>
      </c>
      <c r="Q31" s="11">
        <f t="shared" si="14"/>
        <v>24.096385542168676</v>
      </c>
    </row>
    <row r="32" spans="1:17" ht="15" customHeight="1" x14ac:dyDescent="0.2">
      <c r="A32" s="2"/>
      <c r="B32" s="10">
        <f>B31/B$37*100</f>
        <v>14.128187456926259</v>
      </c>
      <c r="C32" s="10">
        <f t="shared" ref="C32:I32" si="15">C31/C$37*100</f>
        <v>12.323682256867112</v>
      </c>
      <c r="D32" s="10">
        <f t="shared" si="15"/>
        <v>8.8888888888888893</v>
      </c>
      <c r="E32" s="10">
        <f t="shared" si="15"/>
        <v>7.5298438934802574</v>
      </c>
      <c r="F32" s="10">
        <f t="shared" si="15"/>
        <v>7.2765072765072771</v>
      </c>
      <c r="G32" s="10">
        <f t="shared" si="15"/>
        <v>7.337278106508875</v>
      </c>
      <c r="H32" s="10">
        <f t="shared" si="15"/>
        <v>6.7294751009421265</v>
      </c>
      <c r="I32" s="10">
        <f t="shared" si="15"/>
        <v>6.1255742725880555</v>
      </c>
    </row>
    <row r="33" spans="1:17" ht="15" customHeight="1" x14ac:dyDescent="0.2">
      <c r="A33" s="2" t="s">
        <v>24</v>
      </c>
      <c r="B33" s="5">
        <v>831</v>
      </c>
      <c r="C33" s="5">
        <v>745</v>
      </c>
      <c r="D33" s="5">
        <v>701</v>
      </c>
      <c r="E33" s="5">
        <v>612</v>
      </c>
      <c r="F33" s="5">
        <v>514</v>
      </c>
      <c r="G33" s="5">
        <v>429</v>
      </c>
      <c r="H33" s="5">
        <v>353</v>
      </c>
      <c r="I33" s="5">
        <v>297</v>
      </c>
      <c r="J33" s="11">
        <f t="shared" ref="J33:Q33" si="16">B33/$C33*100</f>
        <v>111.54362416107382</v>
      </c>
      <c r="K33" s="11">
        <f t="shared" si="16"/>
        <v>100</v>
      </c>
      <c r="L33" s="11">
        <f t="shared" si="16"/>
        <v>94.09395973154362</v>
      </c>
      <c r="M33" s="11">
        <f t="shared" si="16"/>
        <v>82.147651006711413</v>
      </c>
      <c r="N33" s="11">
        <f t="shared" si="16"/>
        <v>68.993288590604024</v>
      </c>
      <c r="O33" s="11">
        <f t="shared" si="16"/>
        <v>57.583892617449663</v>
      </c>
      <c r="P33" s="11">
        <f t="shared" si="16"/>
        <v>47.382550335570471</v>
      </c>
      <c r="Q33" s="11">
        <f t="shared" si="16"/>
        <v>39.865771812080538</v>
      </c>
    </row>
    <row r="34" spans="1:17" ht="15" customHeight="1" x14ac:dyDescent="0.2">
      <c r="A34" s="2"/>
      <c r="B34" s="10">
        <f>B33/B$37*100</f>
        <v>57.270847691247418</v>
      </c>
      <c r="C34" s="10">
        <f t="shared" ref="C34:I34" si="17">C33/C$37*100</f>
        <v>55.308092056421678</v>
      </c>
      <c r="D34" s="10">
        <f t="shared" si="17"/>
        <v>57.695473251028808</v>
      </c>
      <c r="E34" s="10">
        <f t="shared" si="17"/>
        <v>56.198347107438018</v>
      </c>
      <c r="F34" s="10">
        <f t="shared" si="17"/>
        <v>53.430353430353428</v>
      </c>
      <c r="G34" s="10">
        <f t="shared" si="17"/>
        <v>50.769230769230766</v>
      </c>
      <c r="H34" s="10">
        <f t="shared" si="17"/>
        <v>47.510094212651417</v>
      </c>
      <c r="I34" s="10">
        <f t="shared" si="17"/>
        <v>45.482388973966309</v>
      </c>
    </row>
    <row r="35" spans="1:17" ht="15" customHeight="1" x14ac:dyDescent="0.2">
      <c r="A35" s="2" t="s">
        <v>12</v>
      </c>
      <c r="B35" s="5">
        <v>415</v>
      </c>
      <c r="C35" s="5">
        <v>436</v>
      </c>
      <c r="D35" s="5">
        <v>406</v>
      </c>
      <c r="E35" s="5">
        <v>395</v>
      </c>
      <c r="F35" s="5">
        <v>378</v>
      </c>
      <c r="G35" s="5">
        <v>354</v>
      </c>
      <c r="H35" s="5">
        <v>340</v>
      </c>
      <c r="I35" s="5">
        <v>316</v>
      </c>
      <c r="J35" s="11">
        <f t="shared" ref="J35:Q35" si="18">B35/$C35*100</f>
        <v>95.183486238532112</v>
      </c>
      <c r="K35" s="11">
        <f t="shared" si="18"/>
        <v>100</v>
      </c>
      <c r="L35" s="11">
        <f t="shared" si="18"/>
        <v>93.11926605504587</v>
      </c>
      <c r="M35" s="11">
        <f t="shared" si="18"/>
        <v>90.596330275229349</v>
      </c>
      <c r="N35" s="11">
        <f t="shared" si="18"/>
        <v>86.697247706422019</v>
      </c>
      <c r="O35" s="11">
        <f t="shared" si="18"/>
        <v>81.192660550458712</v>
      </c>
      <c r="P35" s="11">
        <f t="shared" si="18"/>
        <v>77.981651376146786</v>
      </c>
      <c r="Q35" s="11">
        <f t="shared" si="18"/>
        <v>72.477064220183479</v>
      </c>
    </row>
    <row r="36" spans="1:17" ht="15" customHeight="1" x14ac:dyDescent="0.2">
      <c r="A36" s="2"/>
      <c r="B36" s="10">
        <f>B35/B$37*100</f>
        <v>28.600964851826326</v>
      </c>
      <c r="C36" s="10">
        <f t="shared" ref="C36:H36" si="19">C35/C$37*100</f>
        <v>32.368225686711213</v>
      </c>
      <c r="D36" s="10">
        <f t="shared" si="19"/>
        <v>33.415637860082306</v>
      </c>
      <c r="E36" s="10">
        <f t="shared" si="19"/>
        <v>36.271808999081728</v>
      </c>
      <c r="F36" s="10">
        <f t="shared" si="19"/>
        <v>39.293139293139298</v>
      </c>
      <c r="G36" s="10">
        <f t="shared" si="19"/>
        <v>41.893491124260358</v>
      </c>
      <c r="H36" s="10">
        <f t="shared" si="19"/>
        <v>45.760430686406458</v>
      </c>
      <c r="I36" s="10">
        <f>I35/I$37*100</f>
        <v>48.39203675344563</v>
      </c>
    </row>
    <row r="37" spans="1:17" ht="15" customHeight="1" x14ac:dyDescent="0.2">
      <c r="A37" s="3" t="s">
        <v>13</v>
      </c>
      <c r="B37" s="6">
        <v>1451</v>
      </c>
      <c r="C37" s="6">
        <v>1347</v>
      </c>
      <c r="D37" s="6">
        <v>1215</v>
      </c>
      <c r="E37" s="6">
        <v>1089</v>
      </c>
      <c r="F37" s="6">
        <v>962</v>
      </c>
      <c r="G37" s="6">
        <v>845</v>
      </c>
      <c r="H37" s="6">
        <v>743</v>
      </c>
      <c r="I37" s="6">
        <v>653</v>
      </c>
      <c r="J37" s="12">
        <f t="shared" ref="J37:Q37" si="20">B37/$C37*100</f>
        <v>107.720861172977</v>
      </c>
      <c r="K37" s="12">
        <f t="shared" si="20"/>
        <v>100</v>
      </c>
      <c r="L37" s="12">
        <f t="shared" si="20"/>
        <v>90.200445434298445</v>
      </c>
      <c r="M37" s="12">
        <f t="shared" si="20"/>
        <v>80.846325167037861</v>
      </c>
      <c r="N37" s="12">
        <f t="shared" si="20"/>
        <v>71.41796585003712</v>
      </c>
      <c r="O37" s="12">
        <f t="shared" si="20"/>
        <v>62.731997030438016</v>
      </c>
      <c r="P37" s="12">
        <f t="shared" si="20"/>
        <v>55.159613956941357</v>
      </c>
      <c r="Q37" s="12">
        <f t="shared" si="20"/>
        <v>48.478099480326655</v>
      </c>
    </row>
  </sheetData>
  <mergeCells count="12">
    <mergeCell ref="B3:I3"/>
    <mergeCell ref="J3:Q3"/>
    <mergeCell ref="A1:Q1"/>
    <mergeCell ref="A3:A4"/>
    <mergeCell ref="A29:A30"/>
    <mergeCell ref="B29:I29"/>
    <mergeCell ref="J29:Q29"/>
    <mergeCell ref="A27:Q27"/>
    <mergeCell ref="A14:Q14"/>
    <mergeCell ref="A16:A17"/>
    <mergeCell ref="B16:I16"/>
    <mergeCell ref="J16:Q16"/>
  </mergeCells>
  <phoneticPr fontId="1"/>
  <pageMargins left="0.59055118110236227" right="0.59055118110236227" top="0.59055118110236227" bottom="0.59055118110236227" header="0.51181102362204722" footer="0.51181102362204722"/>
  <pageSetup paperSize="9" orientation="landscape" horizontalDpi="3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I-289，290，291</vt:lpstr>
      <vt:lpstr>I-292，293，294</vt:lpstr>
      <vt:lpstr>I-295，296，297</vt:lpstr>
      <vt:lpstr>I-298，299，300</vt:lpstr>
      <vt:lpstr>I-301，302，303</vt:lpstr>
      <vt:lpstr>I-304，305，306</vt:lpstr>
      <vt:lpstr>I-307，308，309</vt:lpstr>
      <vt:lpstr>I-310，311，312</vt:lpstr>
      <vt:lpstr>I-313，314，315</vt:lpstr>
      <vt:lpstr>I-316，317，318</vt:lpstr>
      <vt:lpstr>I-319，320，321</vt:lpstr>
      <vt:lpstr>I-322，323，324</vt:lpstr>
      <vt:lpstr>I-325，326，327</vt:lpstr>
      <vt:lpstr>I-328，329，330</vt:lpstr>
      <vt:lpstr>I-331，332，333</vt:lpstr>
      <vt:lpstr>I-334，335，336</vt:lpstr>
      <vt:lpstr>I-337，338，339</vt:lpstr>
      <vt:lpstr>I-340，341，342</vt:lpstr>
      <vt:lpstr>I-343，344，345</vt:lpstr>
      <vt:lpstr>I-346，347，348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企画調整課</dc:creator>
  <cp:lastModifiedBy>平澤　祐子</cp:lastModifiedBy>
  <cp:lastPrinted>2009-07-01T00:47:57Z</cp:lastPrinted>
  <dcterms:created xsi:type="dcterms:W3CDTF">2009-03-27T10:27:37Z</dcterms:created>
  <dcterms:modified xsi:type="dcterms:W3CDTF">2024-03-13T08:15:13Z</dcterms:modified>
</cp:coreProperties>
</file>