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13_ncr:1_{62C7FCA3-638E-441D-BFF8-9C8B4FC1DD19}" xr6:coauthVersionLast="46" xr6:coauthVersionMax="47" xr10:uidLastSave="{00000000-0000-0000-0000-000000000000}"/>
  <bookViews>
    <workbookView xWindow="-120" yWindow="-120" windowWidth="29040" windowHeight="15840" xr2:uid="{AB5373F3-444F-4EF0-AD03-4B116265106D}"/>
  </bookViews>
  <sheets>
    <sheet name="入力シート " sheetId="4" r:id="rId1"/>
    <sheet name="記入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4" i="3" l="1"/>
  <c r="C14" i="3" s="1"/>
  <c r="D14" i="3" s="1"/>
  <c r="E14" i="3" s="1"/>
  <c r="F14" i="3" s="1"/>
  <c r="G14" i="3" s="1"/>
  <c r="H14" i="3" s="1"/>
  <c r="I14" i="3" s="1"/>
  <c r="J14" i="3" s="1"/>
  <c r="K14" i="3" s="1"/>
  <c r="L14" i="3" s="1"/>
  <c r="M14" i="3" s="1"/>
  <c r="N14" i="3" s="1"/>
  <c r="O14" i="3" s="1"/>
  <c r="P14" i="3" s="1"/>
  <c r="B13" i="4"/>
  <c r="B14" i="4" s="1"/>
  <c r="U13" i="4"/>
  <c r="T13" i="4"/>
  <c r="S13" i="4"/>
  <c r="R13" i="4"/>
  <c r="Q13" i="4"/>
  <c r="P13" i="4"/>
  <c r="O13" i="4"/>
  <c r="N13" i="4"/>
  <c r="M13" i="4"/>
  <c r="L13" i="4"/>
  <c r="K13" i="4"/>
  <c r="J13" i="4"/>
  <c r="I13" i="4"/>
  <c r="H13" i="4"/>
  <c r="G13" i="4"/>
  <c r="F13" i="4"/>
  <c r="E13" i="4"/>
  <c r="D13" i="4"/>
  <c r="C13" i="4"/>
  <c r="C14" i="4" l="1"/>
  <c r="D14" i="4" s="1"/>
  <c r="E14" i="4" s="1"/>
  <c r="F14" i="4" s="1"/>
  <c r="G14" i="4" s="1"/>
  <c r="H14" i="4" s="1"/>
  <c r="I14" i="4" s="1"/>
  <c r="J14" i="4" s="1"/>
  <c r="K14" i="4" s="1"/>
  <c r="L14" i="4" s="1"/>
  <c r="M14" i="4" s="1"/>
  <c r="N14" i="4" s="1"/>
  <c r="O14" i="4" s="1"/>
  <c r="P14" i="4" s="1"/>
  <c r="Q14" i="4" s="1"/>
  <c r="R14" i="4" s="1"/>
  <c r="S14" i="4" s="1"/>
  <c r="T14" i="4" s="1"/>
  <c r="U14" i="4" s="1"/>
</calcChain>
</file>

<file path=xl/sharedStrings.xml><?xml version="1.0" encoding="utf-8"?>
<sst xmlns="http://schemas.openxmlformats.org/spreadsheetml/2006/main" count="192" uniqueCount="105">
  <si>
    <t>光熱水費</t>
    <rPh sb="0" eb="4">
      <t>コウネツスイヒ</t>
    </rPh>
    <phoneticPr fontId="1"/>
  </si>
  <si>
    <t>定期点検</t>
    <rPh sb="0" eb="2">
      <t>テイキ</t>
    </rPh>
    <rPh sb="2" eb="4">
      <t>テンケン</t>
    </rPh>
    <phoneticPr fontId="1"/>
  </si>
  <si>
    <t>部品の定期的な交換</t>
    <rPh sb="0" eb="2">
      <t>ブヒン</t>
    </rPh>
    <rPh sb="3" eb="6">
      <t>テイキテキ</t>
    </rPh>
    <rPh sb="7" eb="9">
      <t>コウカン</t>
    </rPh>
    <phoneticPr fontId="1"/>
  </si>
  <si>
    <t>その他費用</t>
    <rPh sb="2" eb="3">
      <t>タ</t>
    </rPh>
    <rPh sb="3" eb="5">
      <t>ヒヨウ</t>
    </rPh>
    <phoneticPr fontId="1"/>
  </si>
  <si>
    <t>１年目</t>
    <rPh sb="1" eb="3">
      <t>ネンメ</t>
    </rPh>
    <phoneticPr fontId="1"/>
  </si>
  <si>
    <t>２年目</t>
    <rPh sb="1" eb="3">
      <t>ネンメ</t>
    </rPh>
    <phoneticPr fontId="1"/>
  </si>
  <si>
    <t>３年目</t>
    <rPh sb="1" eb="3">
      <t>ネンメ</t>
    </rPh>
    <phoneticPr fontId="1"/>
  </si>
  <si>
    <t>４年目</t>
    <rPh sb="1" eb="3">
      <t>ネンメ</t>
    </rPh>
    <phoneticPr fontId="1"/>
  </si>
  <si>
    <t>５年目</t>
    <rPh sb="1" eb="3">
      <t>ネンメ</t>
    </rPh>
    <phoneticPr fontId="1"/>
  </si>
  <si>
    <t>６年目</t>
    <rPh sb="1" eb="3">
      <t>ネンメ</t>
    </rPh>
    <phoneticPr fontId="1"/>
  </si>
  <si>
    <t>７年目</t>
    <rPh sb="1" eb="3">
      <t>ネンメ</t>
    </rPh>
    <phoneticPr fontId="1"/>
  </si>
  <si>
    <t>８年目</t>
    <rPh sb="1" eb="3">
      <t>ネンメ</t>
    </rPh>
    <phoneticPr fontId="1"/>
  </si>
  <si>
    <t>９年目</t>
    <rPh sb="1" eb="3">
      <t>ネンメ</t>
    </rPh>
    <phoneticPr fontId="1"/>
  </si>
  <si>
    <t>１０年目</t>
    <rPh sb="2" eb="4">
      <t>ネンメ</t>
    </rPh>
    <phoneticPr fontId="1"/>
  </si>
  <si>
    <t>１１年目</t>
    <rPh sb="2" eb="4">
      <t>ネンメ</t>
    </rPh>
    <phoneticPr fontId="1"/>
  </si>
  <si>
    <t>１２年目</t>
    <rPh sb="2" eb="4">
      <t>ネンメ</t>
    </rPh>
    <phoneticPr fontId="1"/>
  </si>
  <si>
    <t>１３年目</t>
    <rPh sb="2" eb="4">
      <t>ネンメ</t>
    </rPh>
    <phoneticPr fontId="1"/>
  </si>
  <si>
    <t>１４年目</t>
    <rPh sb="2" eb="4">
      <t>ネンメ</t>
    </rPh>
    <phoneticPr fontId="1"/>
  </si>
  <si>
    <t>１５年目</t>
    <rPh sb="2" eb="4">
      <t>ネンメ</t>
    </rPh>
    <phoneticPr fontId="1"/>
  </si>
  <si>
    <t>１６年目</t>
    <rPh sb="2" eb="4">
      <t>ネンメ</t>
    </rPh>
    <phoneticPr fontId="1"/>
  </si>
  <si>
    <t>１７年目</t>
    <rPh sb="2" eb="4">
      <t>ネンメ</t>
    </rPh>
    <phoneticPr fontId="1"/>
  </si>
  <si>
    <t>１８年目</t>
    <rPh sb="2" eb="4">
      <t>ネンメ</t>
    </rPh>
    <phoneticPr fontId="1"/>
  </si>
  <si>
    <t>１９年目</t>
    <rPh sb="2" eb="4">
      <t>ネンメ</t>
    </rPh>
    <phoneticPr fontId="1"/>
  </si>
  <si>
    <t>２０年目</t>
    <rPh sb="2" eb="4">
      <t>ネンメ</t>
    </rPh>
    <phoneticPr fontId="1"/>
  </si>
  <si>
    <t>ランニングコスト試算表</t>
    <rPh sb="8" eb="11">
      <t>シサンヒョウ</t>
    </rPh>
    <phoneticPr fontId="1"/>
  </si>
  <si>
    <t>令和６年度</t>
    <rPh sb="0" eb="2">
      <t>レイワ</t>
    </rPh>
    <rPh sb="3" eb="5">
      <t>ネンド</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</si>
  <si>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</si>
  <si>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</si>
  <si>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</si>
  <si>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令和１０年度</t>
    <rPh sb="0" eb="2">
      <t>レイワ</t>
    </rPh>
    <rPh sb="4" eb="6">
      <t>ネンド</t>
    </rPh>
    <phoneticPr fontId="1"/>
  </si>
  <si>
    <t>令和１１年度</t>
    <rPh sb="0" eb="2">
      <t>レイワ</t>
    </rPh>
    <rPh sb="4" eb="6">
      <t>ネンド</t>
    </rPh>
    <phoneticPr fontId="1"/>
  </si>
  <si>
    <t>令和１２年度</t>
    <rPh sb="0" eb="2">
      <t>レイワ</t>
    </rPh>
    <rPh sb="4" eb="6">
      <t>ネンド</t>
    </rPh>
    <phoneticPr fontId="1"/>
  </si>
  <si>
    <t>令和１３年度</t>
    <rPh sb="0" eb="2">
      <t>レイワ</t>
    </rPh>
    <rPh sb="4" eb="6">
      <t>ネンド</t>
    </rPh>
    <phoneticPr fontId="1"/>
  </si>
  <si>
    <t>令和１４年度</t>
    <rPh sb="0" eb="2">
      <t>レイワ</t>
    </rPh>
    <rPh sb="4" eb="6">
      <t>ネンド</t>
    </rPh>
    <phoneticPr fontId="1"/>
  </si>
  <si>
    <t>令和１５年度</t>
    <rPh sb="0" eb="2">
      <t>レイワ</t>
    </rPh>
    <rPh sb="4" eb="6">
      <t>ネンド</t>
    </rPh>
    <phoneticPr fontId="1"/>
  </si>
  <si>
    <t>令和１６年度</t>
    <rPh sb="0" eb="2">
      <t>レイワ</t>
    </rPh>
    <rPh sb="4" eb="6">
      <t>ネンド</t>
    </rPh>
    <phoneticPr fontId="1"/>
  </si>
  <si>
    <t>令和１７年度</t>
    <rPh sb="0" eb="2">
      <t>レイワ</t>
    </rPh>
    <rPh sb="4" eb="6">
      <t>ネンド</t>
    </rPh>
    <phoneticPr fontId="1"/>
  </si>
  <si>
    <t>令和１８年度</t>
    <rPh sb="0" eb="2">
      <t>レイワ</t>
    </rPh>
    <rPh sb="4" eb="6">
      <t>ネンド</t>
    </rPh>
    <phoneticPr fontId="1"/>
  </si>
  <si>
    <t>令和１９年度</t>
    <rPh sb="0" eb="2">
      <t>レイワ</t>
    </rPh>
    <rPh sb="4" eb="6">
      <t>ネンド</t>
    </rPh>
    <phoneticPr fontId="1"/>
  </si>
  <si>
    <t>令和２０年度</t>
    <rPh sb="0" eb="2">
      <t>レイワ</t>
    </rPh>
    <rPh sb="4" eb="6">
      <t>ネンド</t>
    </rPh>
    <phoneticPr fontId="1"/>
  </si>
  <si>
    <t>　【入力上の注意点】</t>
    <rPh sb="2" eb="4">
      <t>ニュウリョク</t>
    </rPh>
    <rPh sb="4" eb="5">
      <t>ジョウ</t>
    </rPh>
    <rPh sb="6" eb="9">
      <t>チュウイテン</t>
    </rPh>
    <phoneticPr fontId="1"/>
  </si>
  <si>
    <t>　　突発的な故障（事故や災害等を含む）は見込まなくてもよい。</t>
    <rPh sb="2" eb="5">
      <t>トッパツテキ</t>
    </rPh>
    <rPh sb="6" eb="8">
      <t>コショウ</t>
    </rPh>
    <rPh sb="9" eb="11">
      <t>ジコ</t>
    </rPh>
    <rPh sb="12" eb="14">
      <t>サイガイ</t>
    </rPh>
    <rPh sb="14" eb="15">
      <t>ナド</t>
    </rPh>
    <rPh sb="16" eb="17">
      <t>フク</t>
    </rPh>
    <rPh sb="20" eb="22">
      <t>ミコ</t>
    </rPh>
    <phoneticPr fontId="1"/>
  </si>
  <si>
    <t>　　上記試算表の総合計が維持管理に関するフルコストとなるよう漏れなく記載すること。</t>
    <rPh sb="2" eb="4">
      <t>ジョウキ</t>
    </rPh>
    <rPh sb="4" eb="7">
      <t>シサンヒョウ</t>
    </rPh>
    <rPh sb="8" eb="11">
      <t>ソウゴウケイ</t>
    </rPh>
    <rPh sb="12" eb="14">
      <t>イジ</t>
    </rPh>
    <rPh sb="14" eb="16">
      <t>カンリ</t>
    </rPh>
    <rPh sb="17" eb="18">
      <t>カン</t>
    </rPh>
    <rPh sb="30" eb="31">
      <t>モ</t>
    </rPh>
    <rPh sb="34" eb="36">
      <t>キサイ</t>
    </rPh>
    <phoneticPr fontId="1"/>
  </si>
  <si>
    <t>内訳</t>
    <rPh sb="0" eb="2">
      <t>ウチワケ</t>
    </rPh>
    <phoneticPr fontId="1"/>
  </si>
  <si>
    <t>　　上記内訳に記載することが困難である場合は、別途記載することも可能とする。（様式任意）</t>
    <rPh sb="2" eb="4">
      <t>ジョウキ</t>
    </rPh>
    <rPh sb="4" eb="6">
      <t>ウチワケ</t>
    </rPh>
    <rPh sb="7" eb="9">
      <t>キサイ</t>
    </rPh>
    <rPh sb="14" eb="16">
      <t>コンナン</t>
    </rPh>
    <rPh sb="19" eb="21">
      <t>バアイ</t>
    </rPh>
    <rPh sb="23" eb="25">
      <t>ベット</t>
    </rPh>
    <rPh sb="25" eb="27">
      <t>キサイ</t>
    </rPh>
    <rPh sb="32" eb="34">
      <t>カノウ</t>
    </rPh>
    <rPh sb="39" eb="41">
      <t>ヨウシキ</t>
    </rPh>
    <rPh sb="41" eb="43">
      <t>ニンイ</t>
    </rPh>
    <phoneticPr fontId="1"/>
  </si>
  <si>
    <t>　　光熱水費の算定に際しては、導入する機器の運転に要するものを全て見込んで算定すること。</t>
    <rPh sb="2" eb="6">
      <t>コウネツスイヒ</t>
    </rPh>
    <rPh sb="7" eb="9">
      <t>サンテイ</t>
    </rPh>
    <rPh sb="10" eb="11">
      <t>サイ</t>
    </rPh>
    <rPh sb="15" eb="17">
      <t>ドウニュウ</t>
    </rPh>
    <rPh sb="19" eb="21">
      <t>キキ</t>
    </rPh>
    <rPh sb="22" eb="24">
      <t>ウンテン</t>
    </rPh>
    <rPh sb="25" eb="26">
      <t>ヨウ</t>
    </rPh>
    <rPh sb="31" eb="32">
      <t>スベ</t>
    </rPh>
    <rPh sb="33" eb="35">
      <t>ミコ</t>
    </rPh>
    <rPh sb="37" eb="39">
      <t>サンテイ</t>
    </rPh>
    <phoneticPr fontId="1"/>
  </si>
  <si>
    <t>　　定期点検費用は、メンテナンスや定期点検等にかかる経費を全て記載すること。</t>
    <rPh sb="2" eb="4">
      <t>テイキ</t>
    </rPh>
    <rPh sb="4" eb="6">
      <t>テンケン</t>
    </rPh>
    <rPh sb="6" eb="8">
      <t>ヒヨウ</t>
    </rPh>
    <rPh sb="17" eb="19">
      <t>テイキ</t>
    </rPh>
    <rPh sb="19" eb="21">
      <t>テンケン</t>
    </rPh>
    <rPh sb="21" eb="22">
      <t>ナド</t>
    </rPh>
    <rPh sb="26" eb="28">
      <t>ケイヒ</t>
    </rPh>
    <rPh sb="29" eb="30">
      <t>スベ</t>
    </rPh>
    <rPh sb="31" eb="33">
      <t>キサイ</t>
    </rPh>
    <phoneticPr fontId="1"/>
  </si>
  <si>
    <t>　　その他費用に該当する項目がある場合は、内容と積算根拠を明示すること。</t>
    <rPh sb="4" eb="5">
      <t>タ</t>
    </rPh>
    <rPh sb="5" eb="7">
      <t>ヒヨウ</t>
    </rPh>
    <rPh sb="8" eb="10">
      <t>ガイトウ</t>
    </rPh>
    <rPh sb="12" eb="14">
      <t>コウモク</t>
    </rPh>
    <rPh sb="17" eb="19">
      <t>バアイ</t>
    </rPh>
    <rPh sb="21" eb="23">
      <t>ナイヨウ</t>
    </rPh>
    <rPh sb="24" eb="26">
      <t>セキサン</t>
    </rPh>
    <rPh sb="26" eb="28">
      <t>コンキョ</t>
    </rPh>
    <rPh sb="29" eb="31">
      <t>メイジ</t>
    </rPh>
    <phoneticPr fontId="1"/>
  </si>
  <si>
    <t>　　日常的な保守(緊急時対応を含む）に関する委託契約の費用はその他費用に計上すること。</t>
    <rPh sb="2" eb="5">
      <t>ニチジョウテキ</t>
    </rPh>
    <rPh sb="6" eb="8">
      <t>ホシュ</t>
    </rPh>
    <rPh sb="9" eb="12">
      <t>キンキュウジ</t>
    </rPh>
    <rPh sb="12" eb="14">
      <t>タイオウ</t>
    </rPh>
    <rPh sb="15" eb="16">
      <t>フク</t>
    </rPh>
    <rPh sb="19" eb="20">
      <t>カン</t>
    </rPh>
    <rPh sb="22" eb="26">
      <t>イタクケイヤク</t>
    </rPh>
    <rPh sb="27" eb="29">
      <t>ヒヨウ</t>
    </rPh>
    <rPh sb="32" eb="33">
      <t>タ</t>
    </rPh>
    <rPh sb="33" eb="35">
      <t>ヒヨウ</t>
    </rPh>
    <rPh sb="36" eb="38">
      <t>ケイジョウ</t>
    </rPh>
    <phoneticPr fontId="1"/>
  </si>
  <si>
    <t>(単位：千円)</t>
    <rPh sb="1" eb="3">
      <t>タンイ</t>
    </rPh>
    <rPh sb="4" eb="6">
      <t>センエン</t>
    </rPh>
    <phoneticPr fontId="1"/>
  </si>
  <si>
    <t>合計</t>
    <rPh sb="0" eb="2">
      <t>ゴウケイ</t>
    </rPh>
    <phoneticPr fontId="1"/>
  </si>
  <si>
    <t>ランニングコスト試算表（記入例)</t>
    <rPh sb="8" eb="11">
      <t>シサンヒョウ</t>
    </rPh>
    <rPh sb="12" eb="14">
      <t>キニュウ</t>
    </rPh>
    <rPh sb="14" eb="15">
      <t>レイ</t>
    </rPh>
    <phoneticPr fontId="1"/>
  </si>
  <si>
    <t>通常運転</t>
  </si>
  <si>
    <t>フィルタ等の損失を想定</t>
  </si>
  <si>
    <t>経年劣化による損失を想定</t>
  </si>
  <si>
    <t>各部清掃、注油を含めた点検</t>
  </si>
  <si>
    <t>各部清掃、注油を含めた精密点検</t>
  </si>
  <si>
    <t>全般精密検査(今後の修繕計画策定)</t>
  </si>
  <si>
    <t>パッキン等の消耗部品交換</t>
  </si>
  <si>
    <t>パッキン及びフィルタ交換</t>
  </si>
  <si>
    <t>ベルト等の交換</t>
  </si>
  <si>
    <t>センサー類の交換</t>
  </si>
  <si>
    <t>パッキン等の消耗部品</t>
  </si>
  <si>
    <t>モーター等の部品交換</t>
  </si>
  <si>
    <t>オーバーホール</t>
  </si>
  <si>
    <t>冷媒交換</t>
  </si>
  <si>
    <t>累積額</t>
    <rPh sb="0" eb="3">
      <t>ルイセキガク</t>
    </rPh>
    <phoneticPr fontId="1"/>
  </si>
  <si>
    <t>　　消耗部品の定期的な交換は、交換推奨時期に合わせて適切に交換することとし、その経費を全て計上すること。</t>
    <rPh sb="2" eb="4">
      <t>ショウモウ</t>
    </rPh>
    <rPh sb="15" eb="17">
      <t>コウカン</t>
    </rPh>
    <rPh sb="17" eb="19">
      <t>スイショウ</t>
    </rPh>
    <rPh sb="19" eb="21">
      <t>ジキ</t>
    </rPh>
    <rPh sb="22" eb="23">
      <t>ア</t>
    </rPh>
    <rPh sb="26" eb="28">
      <t>テキセツ</t>
    </rPh>
    <rPh sb="29" eb="31">
      <t>コウカン</t>
    </rPh>
    <rPh sb="40" eb="42">
      <t>ケイヒ</t>
    </rPh>
    <rPh sb="43" eb="44">
      <t>スベ</t>
    </rPh>
    <rPh sb="45" eb="47">
      <t>ケイジョウ</t>
    </rPh>
    <phoneticPr fontId="1"/>
  </si>
  <si>
    <t>　　部品の交換については、耐用年数に応じて定期的に交換することとし、その経費を全て計上すること。</t>
    <rPh sb="2" eb="4">
      <t>ブヒン</t>
    </rPh>
    <rPh sb="5" eb="7">
      <t>コウカン</t>
    </rPh>
    <rPh sb="13" eb="15">
      <t>タイヨウ</t>
    </rPh>
    <rPh sb="15" eb="17">
      <t>ネンスウ</t>
    </rPh>
    <rPh sb="18" eb="19">
      <t>オウ</t>
    </rPh>
    <rPh sb="21" eb="24">
      <t>テイキテキ</t>
    </rPh>
    <rPh sb="25" eb="27">
      <t>コウカン</t>
    </rPh>
    <rPh sb="36" eb="38">
      <t>ケイヒ</t>
    </rPh>
    <rPh sb="39" eb="40">
      <t>スベ</t>
    </rPh>
    <rPh sb="41" eb="43">
      <t>ケイジョウ</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</si>
  <si>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</si>
  <si>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</si>
  <si>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</si>
  <si>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令和13年度</t>
    <rPh sb="0" eb="2">
      <t>レイワ</t>
    </rPh>
    <rPh sb="4" eb="6">
      <t>ネンド</t>
    </rPh>
    <phoneticPr fontId="1"/>
  </si>
  <si>
    <t>令和14年度</t>
    <rPh sb="0" eb="2">
      <t>レイワ</t>
    </rPh>
    <rPh sb="4" eb="6">
      <t>ネンド</t>
    </rPh>
    <phoneticPr fontId="1"/>
  </si>
  <si>
    <t>令和15年度</t>
    <rPh sb="0" eb="2">
      <t>レイワ</t>
    </rPh>
    <rPh sb="4" eb="6">
      <t>ネンド</t>
    </rPh>
    <phoneticPr fontId="1"/>
  </si>
  <si>
    <t>令和16年度</t>
    <rPh sb="0" eb="2">
      <t>レイワ</t>
    </rPh>
    <rPh sb="4" eb="6">
      <t>ネンド</t>
    </rPh>
    <phoneticPr fontId="1"/>
  </si>
  <si>
    <t>令和17年度</t>
    <rPh sb="0" eb="2">
      <t>レイワ</t>
    </rPh>
    <rPh sb="4" eb="6">
      <t>ネンド</t>
    </rPh>
    <phoneticPr fontId="1"/>
  </si>
  <si>
    <t>令和18年度</t>
    <rPh sb="0" eb="2">
      <t>レイワ</t>
    </rPh>
    <rPh sb="4" eb="6">
      <t>ネンド</t>
    </rPh>
    <phoneticPr fontId="1"/>
  </si>
  <si>
    <t>令和19年度</t>
    <rPh sb="0" eb="2">
      <t>レイワ</t>
    </rPh>
    <rPh sb="4" eb="6">
      <t>ネンド</t>
    </rPh>
    <phoneticPr fontId="1"/>
  </si>
  <si>
    <t>令和20年度</t>
    <rPh sb="0" eb="2">
      <t>レイワ</t>
    </rPh>
    <rPh sb="4" eb="6">
      <t>ネンド</t>
    </rPh>
    <phoneticPr fontId="1"/>
  </si>
  <si>
    <t>令和21年度</t>
    <rPh sb="0" eb="2">
      <t>レイワ</t>
    </rPh>
    <rPh sb="4" eb="6">
      <t>ネンド</t>
    </rPh>
    <phoneticPr fontId="1"/>
  </si>
  <si>
    <t>令和22年度</t>
    <rPh sb="0" eb="2">
      <t>レイワ</t>
    </rPh>
    <rPh sb="4" eb="6">
      <t>ネンド</t>
    </rPh>
    <phoneticPr fontId="1"/>
  </si>
  <si>
    <t>令和23年度</t>
    <rPh sb="0" eb="2">
      <t>レイワ</t>
    </rPh>
    <rPh sb="4" eb="6">
      <t>ネンド</t>
    </rPh>
    <phoneticPr fontId="1"/>
  </si>
  <si>
    <t>令和24年度</t>
    <rPh sb="0" eb="2">
      <t>レイワ</t>
    </rPh>
    <rPh sb="4" eb="6">
      <t>ネンド</t>
    </rPh>
    <phoneticPr fontId="1"/>
  </si>
  <si>
    <t>令和25年度</t>
    <rPh sb="0" eb="2">
      <t>レイワ</t>
    </rPh>
    <rPh sb="4" eb="6">
      <t>ネンド</t>
    </rPh>
    <phoneticPr fontId="1"/>
  </si>
  <si>
    <t>令和26年度</t>
    <rPh sb="0" eb="2">
      <t>レイワ</t>
    </rPh>
    <rPh sb="4" eb="6">
      <t>ネンド</t>
    </rPh>
    <phoneticPr fontId="1"/>
  </si>
  <si>
    <t>令和27年度</t>
    <rPh sb="0" eb="2">
      <t>レイワ</t>
    </rPh>
    <rPh sb="4" eb="6">
      <t>ネンド</t>
    </rPh>
    <phoneticPr fontId="1"/>
  </si>
  <si>
    <t>令和28年度</t>
    <rPh sb="0" eb="2">
      <t>レイワ</t>
    </rPh>
    <rPh sb="4" eb="6">
      <t>ネンド</t>
    </rPh>
    <phoneticPr fontId="1"/>
  </si>
  <si>
    <t>令和29年度</t>
    <rPh sb="0" eb="2">
      <t>レイワ</t>
    </rPh>
    <rPh sb="4" eb="6">
      <t>ネンド</t>
    </rPh>
    <phoneticPr fontId="1"/>
  </si>
  <si>
    <t>　　金額の単位は千円とし、上記の金額は全て消費税及び地方消費税を含む金額を記載すること。なお、消費税率は全て10％で計算すること。</t>
    <rPh sb="2" eb="4">
      <t>キンガク</t>
    </rPh>
    <rPh sb="5" eb="7">
      <t>タンイ</t>
    </rPh>
    <rPh sb="8" eb="10">
      <t>センエン</t>
    </rPh>
    <rPh sb="13" eb="15">
      <t>ジョウキ</t>
    </rPh>
    <rPh sb="16" eb="18">
      <t>キンガク</t>
    </rPh>
    <rPh sb="19" eb="20">
      <t>スベ</t>
    </rPh>
    <rPh sb="21" eb="24">
      <t>ショウヒゼイ</t>
    </rPh>
    <rPh sb="24" eb="25">
      <t>オヨ</t>
    </rPh>
    <rPh sb="26" eb="28">
      <t>チホウ</t>
    </rPh>
    <rPh sb="28" eb="31">
      <t>ショウヒゼイ</t>
    </rPh>
    <rPh sb="32" eb="33">
      <t>フク</t>
    </rPh>
    <rPh sb="34" eb="36">
      <t>キンガク</t>
    </rPh>
    <rPh sb="37" eb="39">
      <t>キサイ</t>
    </rPh>
    <rPh sb="47" eb="50">
      <t>ショウヒゼイ</t>
    </rPh>
    <rPh sb="50" eb="51">
      <t>リツ</t>
    </rPh>
    <rPh sb="52" eb="53">
      <t>スベ</t>
    </rPh>
    <rPh sb="58" eb="60">
      <t>ケイサン</t>
    </rPh>
    <phoneticPr fontId="1"/>
  </si>
  <si>
    <t>　　光熱水費の算定に際しては、次の単価を用いて記載すること。（今後の燃料価格等の変動は、考慮しなくてもよい。）</t>
    <rPh sb="2" eb="6">
      <t>コウネツスイヒ</t>
    </rPh>
    <rPh sb="7" eb="9">
      <t>サンテイ</t>
    </rPh>
    <rPh sb="10" eb="11">
      <t>サイ</t>
    </rPh>
    <rPh sb="15" eb="16">
      <t>ツギ</t>
    </rPh>
    <rPh sb="17" eb="19">
      <t>タンカ</t>
    </rPh>
    <rPh sb="20" eb="21">
      <t>モチ</t>
    </rPh>
    <rPh sb="23" eb="25">
      <t>キサイ</t>
    </rPh>
    <rPh sb="31" eb="33">
      <t>コンゴ</t>
    </rPh>
    <rPh sb="34" eb="36">
      <t>ネンリョウ</t>
    </rPh>
    <rPh sb="36" eb="38">
      <t>カカク</t>
    </rPh>
    <rPh sb="38" eb="39">
      <t>ナド</t>
    </rPh>
    <rPh sb="40" eb="42">
      <t>ヘンドウ</t>
    </rPh>
    <rPh sb="44" eb="46">
      <t>コウリョ</t>
    </rPh>
    <phoneticPr fontId="1"/>
  </si>
  <si>
    <t>　　　　夏季</t>
    <rPh sb="4" eb="6">
      <t>カキ</t>
    </rPh>
    <phoneticPr fontId="1"/>
  </si>
  <si>
    <t>　　１ 電気料金</t>
    <rPh sb="4" eb="8">
      <t>デンキリョウキン</t>
    </rPh>
    <phoneticPr fontId="1"/>
  </si>
  <si>
    <t>　　２ 水道料金</t>
    <rPh sb="4" eb="6">
      <t>スイドウ</t>
    </rPh>
    <rPh sb="6" eb="8">
      <t>リョウキン</t>
    </rPh>
    <phoneticPr fontId="1"/>
  </si>
  <si>
    <t>　　※令和６年度３月時点の本市場での使用実績から算出</t>
    <rPh sb="3" eb="5">
      <t>レイワ</t>
    </rPh>
    <rPh sb="6" eb="8">
      <t>ネンド</t>
    </rPh>
    <rPh sb="9" eb="10">
      <t>ガツ</t>
    </rPh>
    <rPh sb="10" eb="12">
      <t>ジテン</t>
    </rPh>
    <rPh sb="13" eb="16">
      <t>ホンシジョウ</t>
    </rPh>
    <rPh sb="18" eb="20">
      <t>シヨウ</t>
    </rPh>
    <rPh sb="20" eb="22">
      <t>ジッセキ</t>
    </rPh>
    <rPh sb="24" eb="26">
      <t>サンシュツ</t>
    </rPh>
    <phoneticPr fontId="1"/>
  </si>
  <si>
    <t>円／ｋＷ</t>
    <rPh sb="0" eb="1">
      <t>エン</t>
    </rPh>
    <phoneticPr fontId="1"/>
  </si>
  <si>
    <t>円／㎡</t>
    <rPh sb="0" eb="1">
      <t>エン</t>
    </rPh>
    <phoneticPr fontId="1"/>
  </si>
  <si>
    <t>　　４ 井水料金</t>
    <rPh sb="4" eb="6">
      <t>イスイ</t>
    </rPh>
    <rPh sb="6" eb="8">
      <t>リョウキン</t>
    </rPh>
    <phoneticPr fontId="1"/>
  </si>
  <si>
    <t>　　　　その他季</t>
    <rPh sb="6" eb="7">
      <t>ホカ</t>
    </rPh>
    <rPh sb="7" eb="8">
      <t>キ</t>
    </rPh>
    <phoneticPr fontId="1"/>
  </si>
  <si>
    <t>盛岡市上下水道局　水道料金表</t>
    <rPh sb="0" eb="3">
      <t>モリオカシ</t>
    </rPh>
    <rPh sb="3" eb="8">
      <t>ジョウゲスイドウキョク</t>
    </rPh>
    <rPh sb="9" eb="11">
      <t>スイドウ</t>
    </rPh>
    <rPh sb="11" eb="14">
      <t>リョウキンヒョウ</t>
    </rPh>
    <phoneticPr fontId="1"/>
  </si>
  <si>
    <t>　　３ 下水道料金</t>
    <rPh sb="4" eb="7">
      <t>ゲスイドウ</t>
    </rPh>
    <rPh sb="7" eb="9">
      <t>リョウキン</t>
    </rPh>
    <phoneticPr fontId="1"/>
  </si>
  <si>
    <t>盛岡市上下水道局　下水道料金</t>
    <rPh sb="0" eb="3">
      <t>モリオカシ</t>
    </rPh>
    <rPh sb="3" eb="8">
      <t>ジョウゲスイドウキョク</t>
    </rPh>
    <rPh sb="9" eb="12">
      <t>ゲスイドウ</t>
    </rPh>
    <rPh sb="12" eb="14">
      <t>リョウキン</t>
    </rPh>
    <phoneticPr fontId="1"/>
  </si>
  <si>
    <t>令和６年度３月実績</t>
    <rPh sb="0" eb="2">
      <t>レイワ</t>
    </rPh>
    <rPh sb="3" eb="5">
      <t>ネンド</t>
    </rPh>
    <rPh sb="6" eb="7">
      <t>ガツ</t>
    </rPh>
    <rPh sb="7" eb="9">
      <t>ジッセキ</t>
    </rPh>
    <phoneticPr fontId="1"/>
  </si>
  <si>
    <t>東北電力 電気供給実施要綱（業務用季節別時間帯別電力）</t>
    <rPh sb="0" eb="4">
      <t>トウホクデンリョク</t>
    </rPh>
    <rPh sb="5" eb="7">
      <t>デンキ</t>
    </rPh>
    <rPh sb="7" eb="9">
      <t>キョウキュウ</t>
    </rPh>
    <rPh sb="9" eb="11">
      <t>ジッシ</t>
    </rPh>
    <rPh sb="11" eb="13">
      <t>ヨウコウ</t>
    </rPh>
    <rPh sb="14" eb="16">
      <t>ギョウム</t>
    </rPh>
    <rPh sb="16" eb="17">
      <t>ヨウ</t>
    </rPh>
    <rPh sb="17" eb="19">
      <t>キセツ</t>
    </rPh>
    <rPh sb="19" eb="20">
      <t>ベツ</t>
    </rPh>
    <rPh sb="20" eb="23">
      <t>ジカンタイ</t>
    </rPh>
    <rPh sb="23" eb="24">
      <t>ベツ</t>
    </rPh>
    <rPh sb="24" eb="26">
      <t>デンリョク</t>
    </rPh>
    <phoneticPr fontId="1"/>
  </si>
  <si>
    <t>(様式10）</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</si>
</sst>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ＭＳ 明朝"/>
      <family val="1"/>
      <charset val="128"/>
    </font>
    <font>
      <sz val="14"/>
      <color theme="1"/>
      <name val="ＭＳ 明朝"/>
      <family val="1"/>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7">
    <xf numFmtId="0" fontId="0" fillId="0" borderId="0" xfId="0">
      <alignment vertical="center"/>
    </xf>
    <xf numFmtId="0" fontId="3" fillId="0" borderId="0" xfId="0" applyFont="1">
      <alignment vertical="center"/>
    </xf>
    <xf numFmtId="0" fontId="4" fillId="0" borderId="0" xfId="0" applyFont="1">
      <alignment vertical="center"/>
    </xf>
    <xf numFmtId="0" fontId="3" fillId="0" borderId="2" xfId="0" applyFont="1" applyBorder="1">
      <alignment vertical="center"/>
    </xf>
    <xf numFmtId="0" fontId="3" fillId="0" borderId="1" xfId="0" applyFont="1" applyBorder="1" applyAlignment="1">
      <alignment horizontal="center" vertical="center"/>
    </xf>
    <xf numFmtId="0" fontId="3" fillId="0" borderId="3" xfId="0" applyFont="1" applyBorder="1">
      <alignment vertical="center"/>
    </xf>
    <xf numFmtId="38" fontId="3" fillId="0" borderId="1" xfId="1" applyFont="1" applyBorder="1">
      <alignment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0" xfId="0" applyFont="1" applyAlignment="1">
      <alignment vertical="center" wrapText="1"/>
    </xf>
    <xf numFmtId="38" fontId="3" fillId="0" borderId="1" xfId="1" applyFont="1" applyBorder="1" applyAlignment="1">
      <alignment vertical="center" wrapText="1"/>
    </xf>
    <xf numFmtId="38" fontId="3" fillId="0" borderId="1" xfId="0" applyNumberFormat="1" applyFont="1" applyBorder="1" applyAlignment="1">
      <alignment vertical="center" wrapText="1"/>
    </xf>
    <xf numFmtId="38" fontId="3" fillId="0" borderId="0" xfId="0" applyNumberFormat="1" applyFont="1" applyAlignment="1">
      <alignment vertical="center" wrapText="1"/>
    </xf>
    <xf numFmtId="38" fontId="3" fillId="0" borderId="1" xfId="0" applyNumberFormat="1" applyFont="1" applyBorder="1">
      <alignment vertical="center"/>
    </xf>
    <xf numFmtId="0" fontId="3" fillId="0" borderId="1" xfId="0" applyFont="1" applyBorder="1">
      <alignment vertical="center"/>
    </xf>
    <xf numFmtId="0" fontId="3" fillId="0" borderId="0" xfId="0" applyFont="1" applyAlignment="1">
      <alignment horizontal="center" vertical="center"/>
    </xf>
    <xf numFmtId="38" fontId="3" fillId="0" borderId="0" xfId="0" applyNumberFormat="1"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'入力シート '!$A$5</c:f>
              <c:strCache>
                <c:ptCount val="1"/>
                <c:pt idx="0">
                  <c:v>光熱水費</c:v>
                </c:pt>
              </c:strCache>
            </c:strRef>
          </c:tx>
          <c:spPr>
            <a:ln w="28575" cap="rnd">
              <a:solidFill>
                <a:schemeClr val="tx1"/>
              </a:solidFill>
              <a:prstDash val="sysDash"/>
              <a:round/>
            </a:ln>
            <a:effectLst/>
          </c:spPr>
          <c:marker>
            <c:symbol val="none"/>
          </c:marker>
          <c:cat>
            <c:strRef>
              <c:f>'入力シート '!$B$3:$U$3</c:f>
              <c:strCache>
                <c:ptCount val="15"/>
                <c:pt idx="0">
                  <c:v>１年目</c:v>
                </c:pt>
                <c:pt idx="1">
                  <c:v>２年目</c:v>
                </c:pt>
                <c:pt idx="2">
                  <c:v>３年目</c:v>
                </c:pt>
                <c:pt idx="3">
                  <c:v>４年目</c:v>
                </c:pt>
                <c:pt idx="4">
                  <c:v>５年目</c:v>
                </c:pt>
                <c:pt idx="5">
                  <c:v>６年目</c:v>
                </c:pt>
                <c:pt idx="6">
                  <c:v>７年目</c:v>
                </c:pt>
                <c:pt idx="7">
                  <c:v>８年目</c:v>
                </c:pt>
                <c:pt idx="8">
                  <c:v>９年目</c:v>
                </c:pt>
                <c:pt idx="9">
                  <c:v>１０年目</c:v>
                </c:pt>
                <c:pt idx="10">
                  <c:v>１１年目</c:v>
                </c:pt>
                <c:pt idx="11">
                  <c:v>１２年目</c:v>
                </c:pt>
                <c:pt idx="12">
                  <c:v>１３年目</c:v>
                </c:pt>
                <c:pt idx="13">
                  <c:v>１４年目</c:v>
                </c:pt>
                <c:pt idx="14">
                  <c:v>１５年目</c:v>
                </c:pt>
              </c:strCache>
            </c:strRef>
          </c:cat>
          <c:val>
            <c:numRef>
              <c:f>'入力シート '!$B$5:$U$5</c:f>
              <c:numCache>
                <c:formatCode>#,##0_);[Red]\(#,##0\)</c:formatCode>
                <c:ptCount val="15"/>
              </c:numCache>
            </c:numRef>
          </c:val>
          <c:smooth val="0"/>
          <c:extLst>
            <c:ext xmlns:c16="http://schemas.microsoft.com/office/drawing/2014/chart" uri="{C3380CC4-5D6E-409C-BE32-E72D297353CC}">
              <c16:uniqueId val="{00000000-2D52-4EB7-81CD-1C417327F629}"/>
            </c:ext>
          </c:extLst>
        </c:ser>
        <c:ser>
          <c:idx val="1"/>
          <c:order val="1"/>
          <c:tx>
            <c:strRef>
              <c:f>'入力シート '!$A$7</c:f>
              <c:strCache>
                <c:ptCount val="1"/>
                <c:pt idx="0">
                  <c:v>定期点検</c:v>
                </c:pt>
              </c:strCache>
            </c:strRef>
          </c:tx>
          <c:spPr>
            <a:ln w="19050" cap="rnd">
              <a:solidFill>
                <a:schemeClr val="tx1"/>
              </a:solidFill>
              <a:prstDash val="dashDot"/>
              <a:round/>
              <a:headEnd type="oval"/>
            </a:ln>
            <a:effectLst/>
          </c:spPr>
          <c:marker>
            <c:symbol val="none"/>
          </c:marker>
          <c:cat>
            <c:strRef>
              <c:f>'入力シート '!$B$3:$U$3</c:f>
              <c:strCache>
                <c:ptCount val="15"/>
                <c:pt idx="0">
                  <c:v>１年目</c:v>
                </c:pt>
                <c:pt idx="1">
                  <c:v>２年目</c:v>
                </c:pt>
                <c:pt idx="2">
                  <c:v>３年目</c:v>
                </c:pt>
                <c:pt idx="3">
                  <c:v>４年目</c:v>
                </c:pt>
                <c:pt idx="4">
                  <c:v>５年目</c:v>
                </c:pt>
                <c:pt idx="5">
                  <c:v>６年目</c:v>
                </c:pt>
                <c:pt idx="6">
                  <c:v>７年目</c:v>
                </c:pt>
                <c:pt idx="7">
                  <c:v>８年目</c:v>
                </c:pt>
                <c:pt idx="8">
                  <c:v>９年目</c:v>
                </c:pt>
                <c:pt idx="9">
                  <c:v>１０年目</c:v>
                </c:pt>
                <c:pt idx="10">
                  <c:v>１１年目</c:v>
                </c:pt>
                <c:pt idx="11">
                  <c:v>１２年目</c:v>
                </c:pt>
                <c:pt idx="12">
                  <c:v>１３年目</c:v>
                </c:pt>
                <c:pt idx="13">
                  <c:v>１４年目</c:v>
                </c:pt>
                <c:pt idx="14">
                  <c:v>１５年目</c:v>
                </c:pt>
              </c:strCache>
            </c:strRef>
          </c:cat>
          <c:val>
            <c:numRef>
              <c:f>'入力シート '!$B$7:$U$7</c:f>
              <c:numCache>
                <c:formatCode>#,##0_);[Red]\(#,##0\)</c:formatCode>
                <c:ptCount val="15"/>
              </c:numCache>
            </c:numRef>
          </c:val>
          <c:smooth val="0"/>
          <c:extLst>
            <c:ext xmlns:c16="http://schemas.microsoft.com/office/drawing/2014/chart" uri="{C3380CC4-5D6E-409C-BE32-E72D297353CC}">
              <c16:uniqueId val="{00000001-2D52-4EB7-81CD-1C417327F629}"/>
            </c:ext>
          </c:extLst>
        </c:ser>
        <c:ser>
          <c:idx val="2"/>
          <c:order val="2"/>
          <c:tx>
            <c:strRef>
              <c:f>'入力シート '!$A$9</c:f>
              <c:strCache>
                <c:ptCount val="1"/>
                <c:pt idx="0">
                  <c:v>部品の定期的な交換</c:v>
                </c:pt>
              </c:strCache>
            </c:strRef>
          </c:tx>
          <c:spPr>
            <a:ln w="28575" cap="rnd">
              <a:solidFill>
                <a:schemeClr val="accent3"/>
              </a:solidFill>
              <a:round/>
            </a:ln>
            <a:effectLst/>
          </c:spPr>
          <c:marker>
            <c:symbol val="none"/>
          </c:marker>
          <c:cat>
            <c:strRef>
              <c:f>'入力シート '!$B$3:$U$3</c:f>
              <c:strCache>
                <c:ptCount val="15"/>
                <c:pt idx="0">
                  <c:v>１年目</c:v>
                </c:pt>
                <c:pt idx="1">
                  <c:v>２年目</c:v>
                </c:pt>
                <c:pt idx="2">
                  <c:v>３年目</c:v>
                </c:pt>
                <c:pt idx="3">
                  <c:v>４年目</c:v>
                </c:pt>
                <c:pt idx="4">
                  <c:v>５年目</c:v>
                </c:pt>
                <c:pt idx="5">
                  <c:v>６年目</c:v>
                </c:pt>
                <c:pt idx="6">
                  <c:v>７年目</c:v>
                </c:pt>
                <c:pt idx="7">
                  <c:v>８年目</c:v>
                </c:pt>
                <c:pt idx="8">
                  <c:v>９年目</c:v>
                </c:pt>
                <c:pt idx="9">
                  <c:v>１０年目</c:v>
                </c:pt>
                <c:pt idx="10">
                  <c:v>１１年目</c:v>
                </c:pt>
                <c:pt idx="11">
                  <c:v>１２年目</c:v>
                </c:pt>
                <c:pt idx="12">
                  <c:v>１３年目</c:v>
                </c:pt>
                <c:pt idx="13">
                  <c:v>１４年目</c:v>
                </c:pt>
                <c:pt idx="14">
                  <c:v>１５年目</c:v>
                </c:pt>
              </c:strCache>
            </c:strRef>
          </c:cat>
          <c:val>
            <c:numRef>
              <c:f>'入力シート '!$B$9:$U$9</c:f>
              <c:numCache>
                <c:formatCode>#,##0_);[Red]\(#,##0\)</c:formatCode>
                <c:ptCount val="15"/>
              </c:numCache>
            </c:numRef>
          </c:val>
          <c:smooth val="0"/>
          <c:extLst>
            <c:ext xmlns:c16="http://schemas.microsoft.com/office/drawing/2014/chart" uri="{C3380CC4-5D6E-409C-BE32-E72D297353CC}">
              <c16:uniqueId val="{00000002-2D52-4EB7-81CD-1C417327F629}"/>
            </c:ext>
          </c:extLst>
        </c:ser>
        <c:ser>
          <c:idx val="3"/>
          <c:order val="3"/>
          <c:tx>
            <c:strRef>
              <c:f>'入力シート '!$A$11</c:f>
              <c:strCache>
                <c:ptCount val="1"/>
                <c:pt idx="0">
                  <c:v>その他費用</c:v>
                </c:pt>
              </c:strCache>
            </c:strRef>
          </c:tx>
          <c:spPr>
            <a:ln w="19050" cap="rnd">
              <a:solidFill>
                <a:schemeClr val="tx1"/>
              </a:solidFill>
              <a:prstDash val="dash"/>
              <a:round/>
              <a:headEnd type="diamond"/>
              <a:tailEnd w="lg" len="lg"/>
            </a:ln>
            <a:effectLst/>
          </c:spPr>
          <c:marker>
            <c:symbol val="none"/>
          </c:marker>
          <c:cat>
            <c:strRef>
              <c:f>'入力シート '!$B$3:$U$3</c:f>
              <c:strCache>
                <c:ptCount val="15"/>
                <c:pt idx="0">
                  <c:v>１年目</c:v>
                </c:pt>
                <c:pt idx="1">
                  <c:v>２年目</c:v>
                </c:pt>
                <c:pt idx="2">
                  <c:v>３年目</c:v>
                </c:pt>
                <c:pt idx="3">
                  <c:v>４年目</c:v>
                </c:pt>
                <c:pt idx="4">
                  <c:v>５年目</c:v>
                </c:pt>
                <c:pt idx="5">
                  <c:v>６年目</c:v>
                </c:pt>
                <c:pt idx="6">
                  <c:v>７年目</c:v>
                </c:pt>
                <c:pt idx="7">
                  <c:v>８年目</c:v>
                </c:pt>
                <c:pt idx="8">
                  <c:v>９年目</c:v>
                </c:pt>
                <c:pt idx="9">
                  <c:v>１０年目</c:v>
                </c:pt>
                <c:pt idx="10">
                  <c:v>１１年目</c:v>
                </c:pt>
                <c:pt idx="11">
                  <c:v>１２年目</c:v>
                </c:pt>
                <c:pt idx="12">
                  <c:v>１３年目</c:v>
                </c:pt>
                <c:pt idx="13">
                  <c:v>１４年目</c:v>
                </c:pt>
                <c:pt idx="14">
                  <c:v>１５年目</c:v>
                </c:pt>
              </c:strCache>
            </c:strRef>
          </c:cat>
          <c:val>
            <c:numRef>
              <c:f>'入力シート '!$B$11:$U$11</c:f>
              <c:numCache>
                <c:formatCode>#,##0_);[Red]\(#,##0\)</c:formatCode>
                <c:ptCount val="15"/>
              </c:numCache>
            </c:numRef>
          </c:val>
          <c:smooth val="0"/>
          <c:extLst>
            <c:ext xmlns:c16="http://schemas.microsoft.com/office/drawing/2014/chart" uri="{C3380CC4-5D6E-409C-BE32-E72D297353CC}">
              <c16:uniqueId val="{00000003-2D52-4EB7-81CD-1C417327F629}"/>
            </c:ext>
          </c:extLst>
        </c:ser>
        <c:ser>
          <c:idx val="4"/>
          <c:order val="4"/>
          <c:tx>
            <c:strRef>
              <c:f>'入力シート '!$A$13</c:f>
              <c:strCache>
                <c:ptCount val="1"/>
                <c:pt idx="0">
                  <c:v>合計</c:v>
                </c:pt>
              </c:strCache>
            </c:strRef>
          </c:tx>
          <c:spPr>
            <a:ln w="28575" cap="rnd">
              <a:solidFill>
                <a:schemeClr val="tx1"/>
              </a:solidFill>
              <a:round/>
            </a:ln>
            <a:effectLst/>
          </c:spPr>
          <c:marker>
            <c:symbol val="none"/>
          </c:marker>
          <c:cat>
            <c:strRef>
              <c:f>'入力シート '!$B$3:$U$3</c:f>
              <c:strCache>
                <c:ptCount val="15"/>
                <c:pt idx="0">
                  <c:v>１年目</c:v>
                </c:pt>
                <c:pt idx="1">
                  <c:v>２年目</c:v>
                </c:pt>
                <c:pt idx="2">
                  <c:v>３年目</c:v>
                </c:pt>
                <c:pt idx="3">
                  <c:v>４年目</c:v>
                </c:pt>
                <c:pt idx="4">
                  <c:v>５年目</c:v>
                </c:pt>
                <c:pt idx="5">
                  <c:v>６年目</c:v>
                </c:pt>
                <c:pt idx="6">
                  <c:v>７年目</c:v>
                </c:pt>
                <c:pt idx="7">
                  <c:v>８年目</c:v>
                </c:pt>
                <c:pt idx="8">
                  <c:v>９年目</c:v>
                </c:pt>
                <c:pt idx="9">
                  <c:v>１０年目</c:v>
                </c:pt>
                <c:pt idx="10">
                  <c:v>１１年目</c:v>
                </c:pt>
                <c:pt idx="11">
                  <c:v>１２年目</c:v>
                </c:pt>
                <c:pt idx="12">
                  <c:v>１３年目</c:v>
                </c:pt>
                <c:pt idx="13">
                  <c:v>１４年目</c:v>
                </c:pt>
                <c:pt idx="14">
                  <c:v>１５年目</c:v>
                </c:pt>
              </c:strCache>
            </c:strRef>
          </c:cat>
          <c:val>
            <c:numRef>
              <c:f>'入力シート '!$B$13:$U$13</c:f>
              <c:numCache>
                <c:formatCode>#,##0_);[Red]\(#,##0\)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4-2D52-4EB7-81CD-1C417327F629}"/>
            </c:ext>
          </c:extLst>
        </c:ser>
        <c:dLbls>
          <c:showLegendKey val="0"/>
          <c:showVal val="0"/>
          <c:showCatName val="0"/>
          <c:showSerName val="0"/>
          <c:showPercent val="0"/>
          <c:showBubbleSize val="0"/>
        </c:dLbls>
        <c:smooth val="0"/>
        <c:axId val="1205614912"/>
        <c:axId val="1205615328"/>
      </c:lineChart>
      <c:catAx>
        <c:axId val="1205614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05615328"/>
        <c:crosses val="autoZero"/>
        <c:auto val="1"/>
        <c:lblAlgn val="ctr"/>
        <c:lblOffset val="100"/>
        <c:noMultiLvlLbl val="0"/>
      </c:catAx>
      <c:valAx>
        <c:axId val="1205615328"/>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05614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記入例!$A$5</c:f>
              <c:strCache>
                <c:ptCount val="1"/>
                <c:pt idx="0">
                  <c:v>光熱水費</c:v>
                </c:pt>
              </c:strCache>
            </c:strRef>
          </c:tx>
          <c:spPr>
            <a:ln w="28575" cap="rnd">
              <a:solidFill>
                <a:schemeClr val="tx1"/>
              </a:solidFill>
              <a:prstDash val="sysDash"/>
              <a:round/>
            </a:ln>
            <a:effectLst/>
          </c:spPr>
          <c:marker>
            <c:symbol val="none"/>
          </c:marker>
          <c:cat>
            <c:strRef>
              <c:f>記入例!$B$3:$P$3</c:f>
              <c:strCache>
                <c:ptCount val="15"/>
                <c:pt idx="0">
                  <c:v>１年目</c:v>
                </c:pt>
                <c:pt idx="1">
                  <c:v>２年目</c:v>
                </c:pt>
                <c:pt idx="2">
                  <c:v>３年目</c:v>
                </c:pt>
                <c:pt idx="3">
                  <c:v>４年目</c:v>
                </c:pt>
                <c:pt idx="4">
                  <c:v>５年目</c:v>
                </c:pt>
                <c:pt idx="5">
                  <c:v>６年目</c:v>
                </c:pt>
                <c:pt idx="6">
                  <c:v>７年目</c:v>
                </c:pt>
                <c:pt idx="7">
                  <c:v>８年目</c:v>
                </c:pt>
                <c:pt idx="8">
                  <c:v>９年目</c:v>
                </c:pt>
                <c:pt idx="9">
                  <c:v>１０年目</c:v>
                </c:pt>
                <c:pt idx="10">
                  <c:v>１１年目</c:v>
                </c:pt>
                <c:pt idx="11">
                  <c:v>１２年目</c:v>
                </c:pt>
                <c:pt idx="12">
                  <c:v>１３年目</c:v>
                </c:pt>
                <c:pt idx="13">
                  <c:v>１４年目</c:v>
                </c:pt>
                <c:pt idx="14">
                  <c:v>１５年目</c:v>
                </c:pt>
              </c:strCache>
            </c:strRef>
          </c:cat>
          <c:val>
            <c:numRef>
              <c:f>記入例!$B$5:$P$5</c:f>
              <c:numCache>
                <c:formatCode>#,##0_);[Red]\(#,##0\)</c:formatCode>
                <c:ptCount val="15"/>
                <c:pt idx="0">
                  <c:v>1000</c:v>
                </c:pt>
                <c:pt idx="1">
                  <c:v>1200</c:v>
                </c:pt>
                <c:pt idx="2">
                  <c:v>1000</c:v>
                </c:pt>
                <c:pt idx="3">
                  <c:v>1200</c:v>
                </c:pt>
                <c:pt idx="4">
                  <c:v>1000</c:v>
                </c:pt>
                <c:pt idx="5">
                  <c:v>1200</c:v>
                </c:pt>
                <c:pt idx="6">
                  <c:v>1000</c:v>
                </c:pt>
                <c:pt idx="7">
                  <c:v>1200</c:v>
                </c:pt>
                <c:pt idx="8">
                  <c:v>1000</c:v>
                </c:pt>
                <c:pt idx="9">
                  <c:v>1100</c:v>
                </c:pt>
                <c:pt idx="10">
                  <c:v>1100</c:v>
                </c:pt>
                <c:pt idx="11">
                  <c:v>1100</c:v>
                </c:pt>
                <c:pt idx="12">
                  <c:v>1100</c:v>
                </c:pt>
                <c:pt idx="13">
                  <c:v>1100</c:v>
                </c:pt>
                <c:pt idx="14">
                  <c:v>1100</c:v>
                </c:pt>
              </c:numCache>
            </c:numRef>
          </c:val>
          <c:smooth val="0"/>
          <c:extLst>
            <c:ext xmlns:c16="http://schemas.microsoft.com/office/drawing/2014/chart" uri="{C3380CC4-5D6E-409C-BE32-E72D297353CC}">
              <c16:uniqueId val="{00000000-D810-4E9A-8FFD-28C7A0A1FE63}"/>
            </c:ext>
          </c:extLst>
        </c:ser>
        <c:ser>
          <c:idx val="1"/>
          <c:order val="1"/>
          <c:tx>
            <c:strRef>
              <c:f>記入例!$A$7</c:f>
              <c:strCache>
                <c:ptCount val="1"/>
                <c:pt idx="0">
                  <c:v>定期点検</c:v>
                </c:pt>
              </c:strCache>
            </c:strRef>
          </c:tx>
          <c:spPr>
            <a:ln w="19050" cap="rnd">
              <a:solidFill>
                <a:schemeClr val="tx1"/>
              </a:solidFill>
              <a:prstDash val="dashDot"/>
              <a:round/>
              <a:headEnd type="oval"/>
            </a:ln>
            <a:effectLst/>
          </c:spPr>
          <c:marker>
            <c:symbol val="none"/>
          </c:marker>
          <c:cat>
            <c:strRef>
              <c:f>記入例!$B$3:$P$3</c:f>
              <c:strCache>
                <c:ptCount val="15"/>
                <c:pt idx="0">
                  <c:v>１年目</c:v>
                </c:pt>
                <c:pt idx="1">
                  <c:v>２年目</c:v>
                </c:pt>
                <c:pt idx="2">
                  <c:v>３年目</c:v>
                </c:pt>
                <c:pt idx="3">
                  <c:v>４年目</c:v>
                </c:pt>
                <c:pt idx="4">
                  <c:v>５年目</c:v>
                </c:pt>
                <c:pt idx="5">
                  <c:v>６年目</c:v>
                </c:pt>
                <c:pt idx="6">
                  <c:v>７年目</c:v>
                </c:pt>
                <c:pt idx="7">
                  <c:v>８年目</c:v>
                </c:pt>
                <c:pt idx="8">
                  <c:v>９年目</c:v>
                </c:pt>
                <c:pt idx="9">
                  <c:v>１０年目</c:v>
                </c:pt>
                <c:pt idx="10">
                  <c:v>１１年目</c:v>
                </c:pt>
                <c:pt idx="11">
                  <c:v>１２年目</c:v>
                </c:pt>
                <c:pt idx="12">
                  <c:v>１３年目</c:v>
                </c:pt>
                <c:pt idx="13">
                  <c:v>１４年目</c:v>
                </c:pt>
                <c:pt idx="14">
                  <c:v>１５年目</c:v>
                </c:pt>
              </c:strCache>
            </c:strRef>
          </c:cat>
          <c:val>
            <c:numRef>
              <c:f>記入例!$B$7:$P$7</c:f>
              <c:numCache>
                <c:formatCode>#,##0_);[Red]\(#,##0\)</c:formatCode>
                <c:ptCount val="15"/>
                <c:pt idx="0">
                  <c:v>0</c:v>
                </c:pt>
                <c:pt idx="1">
                  <c:v>500</c:v>
                </c:pt>
                <c:pt idx="2">
                  <c:v>0</c:v>
                </c:pt>
                <c:pt idx="3">
                  <c:v>500</c:v>
                </c:pt>
                <c:pt idx="4">
                  <c:v>0</c:v>
                </c:pt>
                <c:pt idx="5">
                  <c:v>700</c:v>
                </c:pt>
                <c:pt idx="6">
                  <c:v>0</c:v>
                </c:pt>
                <c:pt idx="7">
                  <c:v>500</c:v>
                </c:pt>
                <c:pt idx="8">
                  <c:v>0</c:v>
                </c:pt>
                <c:pt idx="9">
                  <c:v>700</c:v>
                </c:pt>
                <c:pt idx="10">
                  <c:v>500</c:v>
                </c:pt>
                <c:pt idx="11">
                  <c:v>500</c:v>
                </c:pt>
                <c:pt idx="12">
                  <c:v>500</c:v>
                </c:pt>
                <c:pt idx="13">
                  <c:v>500</c:v>
                </c:pt>
                <c:pt idx="14">
                  <c:v>2000</c:v>
                </c:pt>
              </c:numCache>
            </c:numRef>
          </c:val>
          <c:smooth val="0"/>
          <c:extLst>
            <c:ext xmlns:c16="http://schemas.microsoft.com/office/drawing/2014/chart" uri="{C3380CC4-5D6E-409C-BE32-E72D297353CC}">
              <c16:uniqueId val="{00000001-D810-4E9A-8FFD-28C7A0A1FE63}"/>
            </c:ext>
          </c:extLst>
        </c:ser>
        <c:ser>
          <c:idx val="2"/>
          <c:order val="2"/>
          <c:tx>
            <c:strRef>
              <c:f>記入例!$A$9</c:f>
              <c:strCache>
                <c:ptCount val="1"/>
                <c:pt idx="0">
                  <c:v>部品の定期的な交換</c:v>
                </c:pt>
              </c:strCache>
            </c:strRef>
          </c:tx>
          <c:spPr>
            <a:ln w="28575" cap="rnd">
              <a:solidFill>
                <a:schemeClr val="accent3"/>
              </a:solidFill>
              <a:round/>
            </a:ln>
            <a:effectLst/>
          </c:spPr>
          <c:marker>
            <c:symbol val="none"/>
          </c:marker>
          <c:cat>
            <c:strRef>
              <c:f>記入例!$B$3:$P$3</c:f>
              <c:strCache>
                <c:ptCount val="15"/>
                <c:pt idx="0">
                  <c:v>１年目</c:v>
                </c:pt>
                <c:pt idx="1">
                  <c:v>２年目</c:v>
                </c:pt>
                <c:pt idx="2">
                  <c:v>３年目</c:v>
                </c:pt>
                <c:pt idx="3">
                  <c:v>４年目</c:v>
                </c:pt>
                <c:pt idx="4">
                  <c:v>５年目</c:v>
                </c:pt>
                <c:pt idx="5">
                  <c:v>６年目</c:v>
                </c:pt>
                <c:pt idx="6">
                  <c:v>７年目</c:v>
                </c:pt>
                <c:pt idx="7">
                  <c:v>８年目</c:v>
                </c:pt>
                <c:pt idx="8">
                  <c:v>９年目</c:v>
                </c:pt>
                <c:pt idx="9">
                  <c:v>１０年目</c:v>
                </c:pt>
                <c:pt idx="10">
                  <c:v>１１年目</c:v>
                </c:pt>
                <c:pt idx="11">
                  <c:v>１２年目</c:v>
                </c:pt>
                <c:pt idx="12">
                  <c:v>１３年目</c:v>
                </c:pt>
                <c:pt idx="13">
                  <c:v>１４年目</c:v>
                </c:pt>
                <c:pt idx="14">
                  <c:v>１５年目</c:v>
                </c:pt>
              </c:strCache>
            </c:strRef>
          </c:cat>
          <c:val>
            <c:numRef>
              <c:f>記入例!$B$9:$P$9</c:f>
              <c:numCache>
                <c:formatCode>#,##0_);[Red]\(#,##0\)</c:formatCode>
                <c:ptCount val="15"/>
                <c:pt idx="0">
                  <c:v>0</c:v>
                </c:pt>
                <c:pt idx="1">
                  <c:v>0</c:v>
                </c:pt>
                <c:pt idx="2">
                  <c:v>0</c:v>
                </c:pt>
                <c:pt idx="3">
                  <c:v>30</c:v>
                </c:pt>
                <c:pt idx="4">
                  <c:v>0</c:v>
                </c:pt>
                <c:pt idx="5">
                  <c:v>100</c:v>
                </c:pt>
                <c:pt idx="6">
                  <c:v>30</c:v>
                </c:pt>
                <c:pt idx="7">
                  <c:v>50</c:v>
                </c:pt>
                <c:pt idx="8">
                  <c:v>30</c:v>
                </c:pt>
                <c:pt idx="9">
                  <c:v>1000</c:v>
                </c:pt>
                <c:pt idx="10">
                  <c:v>50</c:v>
                </c:pt>
                <c:pt idx="11">
                  <c:v>50</c:v>
                </c:pt>
                <c:pt idx="12">
                  <c:v>100</c:v>
                </c:pt>
                <c:pt idx="13">
                  <c:v>100</c:v>
                </c:pt>
                <c:pt idx="14">
                  <c:v>100</c:v>
                </c:pt>
              </c:numCache>
            </c:numRef>
          </c:val>
          <c:smooth val="0"/>
          <c:extLst>
            <c:ext xmlns:c16="http://schemas.microsoft.com/office/drawing/2014/chart" uri="{C3380CC4-5D6E-409C-BE32-E72D297353CC}">
              <c16:uniqueId val="{00000002-D810-4E9A-8FFD-28C7A0A1FE63}"/>
            </c:ext>
          </c:extLst>
        </c:ser>
        <c:ser>
          <c:idx val="3"/>
          <c:order val="3"/>
          <c:tx>
            <c:strRef>
              <c:f>記入例!$A$11</c:f>
              <c:strCache>
                <c:ptCount val="1"/>
                <c:pt idx="0">
                  <c:v>その他費用</c:v>
                </c:pt>
              </c:strCache>
            </c:strRef>
          </c:tx>
          <c:spPr>
            <a:ln w="19050" cap="rnd">
              <a:solidFill>
                <a:schemeClr val="tx1"/>
              </a:solidFill>
              <a:prstDash val="dash"/>
              <a:round/>
              <a:headEnd type="diamond"/>
              <a:tailEnd w="lg" len="lg"/>
            </a:ln>
            <a:effectLst/>
          </c:spPr>
          <c:marker>
            <c:symbol val="none"/>
          </c:marker>
          <c:cat>
            <c:strRef>
              <c:f>記入例!$B$3:$P$3</c:f>
              <c:strCache>
                <c:ptCount val="15"/>
                <c:pt idx="0">
                  <c:v>１年目</c:v>
                </c:pt>
                <c:pt idx="1">
                  <c:v>２年目</c:v>
                </c:pt>
                <c:pt idx="2">
                  <c:v>３年目</c:v>
                </c:pt>
                <c:pt idx="3">
                  <c:v>４年目</c:v>
                </c:pt>
                <c:pt idx="4">
                  <c:v>５年目</c:v>
                </c:pt>
                <c:pt idx="5">
                  <c:v>６年目</c:v>
                </c:pt>
                <c:pt idx="6">
                  <c:v>７年目</c:v>
                </c:pt>
                <c:pt idx="7">
                  <c:v>８年目</c:v>
                </c:pt>
                <c:pt idx="8">
                  <c:v>９年目</c:v>
                </c:pt>
                <c:pt idx="9">
                  <c:v>１０年目</c:v>
                </c:pt>
                <c:pt idx="10">
                  <c:v>１１年目</c:v>
                </c:pt>
                <c:pt idx="11">
                  <c:v>１２年目</c:v>
                </c:pt>
                <c:pt idx="12">
                  <c:v>１３年目</c:v>
                </c:pt>
                <c:pt idx="13">
                  <c:v>１４年目</c:v>
                </c:pt>
                <c:pt idx="14">
                  <c:v>１５年目</c:v>
                </c:pt>
              </c:strCache>
            </c:strRef>
          </c:cat>
          <c:val>
            <c:numRef>
              <c:f>記入例!$B$11:$P$11</c:f>
              <c:numCache>
                <c:formatCode>#,##0_);[Red]\(#,##0\)</c:formatCode>
                <c:ptCount val="15"/>
                <c:pt idx="0">
                  <c:v>0</c:v>
                </c:pt>
                <c:pt idx="1">
                  <c:v>0</c:v>
                </c:pt>
                <c:pt idx="2">
                  <c:v>0</c:v>
                </c:pt>
                <c:pt idx="3">
                  <c:v>0</c:v>
                </c:pt>
                <c:pt idx="4">
                  <c:v>0</c:v>
                </c:pt>
                <c:pt idx="5">
                  <c:v>0</c:v>
                </c:pt>
                <c:pt idx="6">
                  <c:v>0</c:v>
                </c:pt>
                <c:pt idx="7">
                  <c:v>0</c:v>
                </c:pt>
                <c:pt idx="8">
                  <c:v>0</c:v>
                </c:pt>
                <c:pt idx="9">
                  <c:v>2000</c:v>
                </c:pt>
                <c:pt idx="10">
                  <c:v>0</c:v>
                </c:pt>
                <c:pt idx="11">
                  <c:v>0</c:v>
                </c:pt>
                <c:pt idx="12">
                  <c:v>0</c:v>
                </c:pt>
                <c:pt idx="13">
                  <c:v>1000</c:v>
                </c:pt>
                <c:pt idx="14">
                  <c:v>0</c:v>
                </c:pt>
              </c:numCache>
            </c:numRef>
          </c:val>
          <c:smooth val="0"/>
          <c:extLst>
            <c:ext xmlns:c16="http://schemas.microsoft.com/office/drawing/2014/chart" uri="{C3380CC4-5D6E-409C-BE32-E72D297353CC}">
              <c16:uniqueId val="{00000003-D810-4E9A-8FFD-28C7A0A1FE63}"/>
            </c:ext>
          </c:extLst>
        </c:ser>
        <c:ser>
          <c:idx val="4"/>
          <c:order val="4"/>
          <c:tx>
            <c:strRef>
              <c:f>記入例!$A$13</c:f>
              <c:strCache>
                <c:ptCount val="1"/>
                <c:pt idx="0">
                  <c:v>合計</c:v>
                </c:pt>
              </c:strCache>
            </c:strRef>
          </c:tx>
          <c:spPr>
            <a:ln w="28575" cap="rnd">
              <a:solidFill>
                <a:schemeClr val="tx1"/>
              </a:solidFill>
              <a:round/>
            </a:ln>
            <a:effectLst/>
          </c:spPr>
          <c:marker>
            <c:symbol val="none"/>
          </c:marker>
          <c:cat>
            <c:strRef>
              <c:f>記入例!$B$3:$P$3</c:f>
              <c:strCache>
                <c:ptCount val="15"/>
                <c:pt idx="0">
                  <c:v>１年目</c:v>
                </c:pt>
                <c:pt idx="1">
                  <c:v>２年目</c:v>
                </c:pt>
                <c:pt idx="2">
                  <c:v>３年目</c:v>
                </c:pt>
                <c:pt idx="3">
                  <c:v>４年目</c:v>
                </c:pt>
                <c:pt idx="4">
                  <c:v>５年目</c:v>
                </c:pt>
                <c:pt idx="5">
                  <c:v>６年目</c:v>
                </c:pt>
                <c:pt idx="6">
                  <c:v>７年目</c:v>
                </c:pt>
                <c:pt idx="7">
                  <c:v>８年目</c:v>
                </c:pt>
                <c:pt idx="8">
                  <c:v>９年目</c:v>
                </c:pt>
                <c:pt idx="9">
                  <c:v>１０年目</c:v>
                </c:pt>
                <c:pt idx="10">
                  <c:v>１１年目</c:v>
                </c:pt>
                <c:pt idx="11">
                  <c:v>１２年目</c:v>
                </c:pt>
                <c:pt idx="12">
                  <c:v>１３年目</c:v>
                </c:pt>
                <c:pt idx="13">
                  <c:v>１４年目</c:v>
                </c:pt>
                <c:pt idx="14">
                  <c:v>１５年目</c:v>
                </c:pt>
              </c:strCache>
            </c:strRef>
          </c:cat>
          <c:val>
            <c:numRef>
              <c:f>記入例!$B$13:$P$13</c:f>
              <c:numCache>
                <c:formatCode>#,##0_);[Red]\(#,##0\)</c:formatCode>
                <c:ptCount val="15"/>
                <c:pt idx="0">
                  <c:v>1000</c:v>
                </c:pt>
                <c:pt idx="1">
                  <c:v>1700</c:v>
                </c:pt>
                <c:pt idx="2">
                  <c:v>1000</c:v>
                </c:pt>
                <c:pt idx="3">
                  <c:v>1730</c:v>
                </c:pt>
                <c:pt idx="4">
                  <c:v>1000</c:v>
                </c:pt>
                <c:pt idx="5">
                  <c:v>2000</c:v>
                </c:pt>
                <c:pt idx="6">
                  <c:v>1030</c:v>
                </c:pt>
                <c:pt idx="7">
                  <c:v>1750</c:v>
                </c:pt>
                <c:pt idx="8">
                  <c:v>1030</c:v>
                </c:pt>
                <c:pt idx="9">
                  <c:v>4800</c:v>
                </c:pt>
                <c:pt idx="10">
                  <c:v>1650</c:v>
                </c:pt>
                <c:pt idx="11">
                  <c:v>1650</c:v>
                </c:pt>
                <c:pt idx="12">
                  <c:v>1700</c:v>
                </c:pt>
                <c:pt idx="13">
                  <c:v>2700</c:v>
                </c:pt>
                <c:pt idx="14">
                  <c:v>3200</c:v>
                </c:pt>
              </c:numCache>
            </c:numRef>
          </c:val>
          <c:smooth val="0"/>
          <c:extLst>
            <c:ext xmlns:c16="http://schemas.microsoft.com/office/drawing/2014/chart" uri="{C3380CC4-5D6E-409C-BE32-E72D297353CC}">
              <c16:uniqueId val="{00000004-D810-4E9A-8FFD-28C7A0A1FE63}"/>
            </c:ext>
          </c:extLst>
        </c:ser>
        <c:dLbls>
          <c:showLegendKey val="0"/>
          <c:showVal val="0"/>
          <c:showCatName val="0"/>
          <c:showSerName val="0"/>
          <c:showPercent val="0"/>
          <c:showBubbleSize val="0"/>
        </c:dLbls>
        <c:smooth val="0"/>
        <c:axId val="1205614912"/>
        <c:axId val="1205615328"/>
      </c:lineChart>
      <c:catAx>
        <c:axId val="1205614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05615328"/>
        <c:crosses val="autoZero"/>
        <c:auto val="1"/>
        <c:lblAlgn val="ctr"/>
        <c:lblOffset val="100"/>
        <c:noMultiLvlLbl val="0"/>
      </c:catAx>
      <c:valAx>
        <c:axId val="1205615328"/>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05614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8</xdr:col>
      <xdr:colOff>419100</xdr:colOff>
      <xdr:row>18</xdr:row>
      <xdr:rowOff>124927</xdr:rowOff>
    </xdr:from>
    <xdr:to>
      <xdr:col>15</xdr:col>
      <xdr:colOff>936625</xdr:colOff>
      <xdr:row>39</xdr:row>
      <xdr:rowOff>79375</xdr:rowOff>
    </xdr:to>
    <xdr:graphicFrame macro="">
      <xdr:nvGraphicFramePr>
        <xdr:cNvPr id="2" name="グラフ 1">
          <a:extLst>
            <a:ext uri="{FF2B5EF4-FFF2-40B4-BE49-F238E27FC236}">
              <a16:creationId xmlns:a16="http://schemas.microsoft.com/office/drawing/2014/main" id="{8681A19C-0EE6-499A-97F4-BF44370332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69712</xdr:colOff>
      <xdr:row>17</xdr:row>
      <xdr:rowOff>42378</xdr:rowOff>
    </xdr:from>
    <xdr:to>
      <xdr:col>15</xdr:col>
      <xdr:colOff>838200</xdr:colOff>
      <xdr:row>34</xdr:row>
      <xdr:rowOff>19050</xdr:rowOff>
    </xdr:to>
    <xdr:graphicFrame macro="">
      <xdr:nvGraphicFramePr>
        <xdr:cNvPr id="2" name="グラフ 1">
          <a:extLst>
            <a:ext uri="{FF2B5EF4-FFF2-40B4-BE49-F238E27FC236}">
              <a16:creationId xmlns:a16="http://schemas.microsoft.com/office/drawing/2014/main" id="{F1FF927C-A81D-4DF4-B61A-3735B20660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FE77D-F24E-4AEB-8DCD-D7C3C8DF8041}">
  <sheetPr>
    <pageSetUpPr fitToPage="1"/>
  </sheetPr>
  <dimension ref="A1:U35"/>
  <sheetViews>
    <sheetView tabSelected="1" zoomScaleNormal="100" workbookViewId="0">
      <selection activeCell="A3" sqref="A3"/>
    </sheetView>
  </sheetViews>
  <sheetFormatPr defaultRowHeight="13.5" x14ac:dyDescent="0.4"/>
  <cols>
    <col min="1" max="1" width="19.25" style="1" bestFit="1" customWidth="1"/>
    <col min="2" max="5" width="13" style="1" customWidth="1"/>
    <col min="6" max="16" width="13" style="1" bestFit="1" customWidth="1"/>
    <col min="17" max="21" width="13" style="1" hidden="1" customWidth="1"/>
    <col min="22" max="16384" width="9" style="1"/>
  </cols>
  <sheetData>
    <row r="1" spans="1:21" x14ac:dyDescent="0.4">
      <c r="A1" s="1" t="s">
        <v>104</v>
      </c>
    </row>
    <row r="2" spans="1:21" ht="17.25" x14ac:dyDescent="0.4">
      <c r="A2" s="2" t="s">
        <v>24</v>
      </c>
      <c r="P2" s="1" t="s">
        <v>49</v>
      </c>
    </row>
    <row r="3" spans="1:21" x14ac:dyDescent="0.4">
      <c r="A3" s="3"/>
      <c r="B3" s="4" t="s">
        <v>4</v>
      </c>
      <c r="C3" s="4" t="s">
        <v>5</v>
      </c>
      <c r="D3" s="4" t="s">
        <v>6</v>
      </c>
      <c r="E3" s="4" t="s">
        <v>7</v>
      </c>
      <c r="F3" s="4" t="s">
        <v>8</v>
      </c>
      <c r="G3" s="4" t="s">
        <v>9</v>
      </c>
      <c r="H3" s="4" t="s">
        <v>10</v>
      </c>
      <c r="I3" s="4" t="s">
        <v>11</v>
      </c>
      <c r="J3" s="4" t="s">
        <v>12</v>
      </c>
      <c r="K3" s="4" t="s">
        <v>13</v>
      </c>
      <c r="L3" s="4" t="s">
        <v>14</v>
      </c>
      <c r="M3" s="4" t="s">
        <v>15</v>
      </c>
      <c r="N3" s="4" t="s">
        <v>16</v>
      </c>
      <c r="O3" s="4" t="s">
        <v>17</v>
      </c>
      <c r="P3" s="4" t="s">
        <v>18</v>
      </c>
      <c r="Q3" s="4" t="s">
        <v>19</v>
      </c>
      <c r="R3" s="4" t="s">
        <v>20</v>
      </c>
      <c r="S3" s="4" t="s">
        <v>21</v>
      </c>
      <c r="T3" s="4" t="s">
        <v>22</v>
      </c>
      <c r="U3" s="4" t="s">
        <v>23</v>
      </c>
    </row>
    <row r="4" spans="1:21" x14ac:dyDescent="0.4">
      <c r="A4" s="5"/>
      <c r="B4" s="4" t="s">
        <v>69</v>
      </c>
      <c r="C4" s="4" t="s">
        <v>70</v>
      </c>
      <c r="D4" s="4" t="s">
        <v>71</v>
      </c>
      <c r="E4" s="4" t="s">
        <v>72</v>
      </c>
      <c r="F4" s="4" t="s">
        <v>73</v>
      </c>
      <c r="G4" s="4" t="s">
        <v>74</v>
      </c>
      <c r="H4" s="4" t="s">
        <v>75</v>
      </c>
      <c r="I4" s="4" t="s">
        <v>76</v>
      </c>
      <c r="J4" s="4" t="s">
        <v>77</v>
      </c>
      <c r="K4" s="4" t="s">
        <v>78</v>
      </c>
      <c r="L4" s="4" t="s">
        <v>79</v>
      </c>
      <c r="M4" s="4" t="s">
        <v>80</v>
      </c>
      <c r="N4" s="4" t="s">
        <v>81</v>
      </c>
      <c r="O4" s="4" t="s">
        <v>82</v>
      </c>
      <c r="P4" s="4" t="s">
        <v>83</v>
      </c>
      <c r="Q4" s="4" t="s">
        <v>84</v>
      </c>
      <c r="R4" s="4" t="s">
        <v>85</v>
      </c>
      <c r="S4" s="4" t="s">
        <v>86</v>
      </c>
      <c r="T4" s="4" t="s">
        <v>87</v>
      </c>
      <c r="U4" s="4" t="s">
        <v>88</v>
      </c>
    </row>
    <row r="5" spans="1:21" x14ac:dyDescent="0.4">
      <c r="A5" s="4" t="s">
        <v>0</v>
      </c>
      <c r="B5" s="6"/>
      <c r="C5" s="6"/>
      <c r="D5" s="6"/>
      <c r="E5" s="6"/>
      <c r="F5" s="6"/>
      <c r="G5" s="6"/>
      <c r="H5" s="6"/>
      <c r="I5" s="6"/>
      <c r="J5" s="6"/>
      <c r="K5" s="6"/>
      <c r="L5" s="6"/>
      <c r="M5" s="6"/>
      <c r="N5" s="6"/>
      <c r="O5" s="6"/>
      <c r="P5" s="6"/>
      <c r="Q5" s="6"/>
      <c r="R5" s="6"/>
      <c r="S5" s="6"/>
      <c r="T5" s="6"/>
      <c r="U5" s="6"/>
    </row>
    <row r="6" spans="1:21" ht="45" customHeight="1" x14ac:dyDescent="0.4">
      <c r="A6" s="4" t="s">
        <v>43</v>
      </c>
      <c r="B6" s="14"/>
      <c r="C6" s="14"/>
      <c r="D6" s="14"/>
      <c r="E6" s="14"/>
      <c r="F6" s="14"/>
      <c r="G6" s="14"/>
      <c r="H6" s="14"/>
      <c r="I6" s="14"/>
      <c r="J6" s="14"/>
      <c r="K6" s="14"/>
      <c r="L6" s="14"/>
      <c r="M6" s="14"/>
      <c r="N6" s="14"/>
      <c r="O6" s="14"/>
      <c r="P6" s="14"/>
      <c r="Q6" s="14"/>
      <c r="R6" s="14"/>
      <c r="S6" s="14"/>
      <c r="T6" s="14"/>
      <c r="U6" s="14"/>
    </row>
    <row r="7" spans="1:21" x14ac:dyDescent="0.4">
      <c r="A7" s="4" t="s">
        <v>1</v>
      </c>
      <c r="B7" s="6"/>
      <c r="C7" s="6"/>
      <c r="D7" s="6"/>
      <c r="E7" s="6"/>
      <c r="F7" s="6"/>
      <c r="G7" s="6"/>
      <c r="H7" s="6"/>
      <c r="I7" s="6"/>
      <c r="J7" s="6"/>
      <c r="K7" s="6"/>
      <c r="L7" s="6"/>
      <c r="M7" s="6"/>
      <c r="N7" s="6"/>
      <c r="O7" s="6"/>
      <c r="P7" s="6"/>
      <c r="Q7" s="6"/>
      <c r="R7" s="6"/>
      <c r="S7" s="6"/>
      <c r="T7" s="6"/>
      <c r="U7" s="6"/>
    </row>
    <row r="8" spans="1:21" ht="45.75" customHeight="1" x14ac:dyDescent="0.4">
      <c r="A8" s="4" t="s">
        <v>43</v>
      </c>
      <c r="B8" s="14"/>
      <c r="C8" s="14"/>
      <c r="D8" s="14"/>
      <c r="E8" s="14"/>
      <c r="F8" s="14"/>
      <c r="G8" s="14"/>
      <c r="H8" s="14"/>
      <c r="I8" s="14"/>
      <c r="J8" s="14"/>
      <c r="K8" s="14"/>
      <c r="L8" s="14"/>
      <c r="M8" s="14"/>
      <c r="N8" s="14"/>
      <c r="O8" s="14"/>
      <c r="P8" s="14"/>
      <c r="Q8" s="14"/>
      <c r="R8" s="14"/>
      <c r="S8" s="14"/>
      <c r="T8" s="14"/>
      <c r="U8" s="14"/>
    </row>
    <row r="9" spans="1:21" x14ac:dyDescent="0.4">
      <c r="A9" s="4" t="s">
        <v>2</v>
      </c>
      <c r="B9" s="6"/>
      <c r="C9" s="6"/>
      <c r="D9" s="6"/>
      <c r="E9" s="6"/>
      <c r="F9" s="6"/>
      <c r="G9" s="6"/>
      <c r="H9" s="6"/>
      <c r="I9" s="6"/>
      <c r="J9" s="6"/>
      <c r="K9" s="6"/>
      <c r="L9" s="6"/>
      <c r="M9" s="6"/>
      <c r="N9" s="6"/>
      <c r="O9" s="6"/>
      <c r="P9" s="6"/>
      <c r="Q9" s="6"/>
      <c r="R9" s="6"/>
      <c r="S9" s="6"/>
      <c r="T9" s="6"/>
      <c r="U9" s="6"/>
    </row>
    <row r="10" spans="1:21" ht="45" customHeight="1" x14ac:dyDescent="0.4">
      <c r="A10" s="4" t="s">
        <v>43</v>
      </c>
      <c r="B10" s="14"/>
      <c r="C10" s="14"/>
      <c r="D10" s="14"/>
      <c r="E10" s="14"/>
      <c r="F10" s="14"/>
      <c r="G10" s="14"/>
      <c r="H10" s="14"/>
      <c r="I10" s="14"/>
      <c r="J10" s="14"/>
      <c r="K10" s="14"/>
      <c r="L10" s="14"/>
      <c r="M10" s="14"/>
      <c r="N10" s="14"/>
      <c r="O10" s="14"/>
      <c r="P10" s="14"/>
      <c r="Q10" s="14"/>
      <c r="R10" s="14"/>
      <c r="S10" s="14"/>
      <c r="T10" s="14"/>
      <c r="U10" s="14"/>
    </row>
    <row r="11" spans="1:21" x14ac:dyDescent="0.4">
      <c r="A11" s="4" t="s">
        <v>3</v>
      </c>
      <c r="B11" s="6"/>
      <c r="C11" s="6"/>
      <c r="D11" s="6"/>
      <c r="E11" s="6"/>
      <c r="F11" s="6"/>
      <c r="G11" s="6"/>
      <c r="H11" s="6"/>
      <c r="I11" s="6"/>
      <c r="J11" s="6"/>
      <c r="K11" s="6"/>
      <c r="L11" s="6"/>
      <c r="M11" s="6"/>
      <c r="N11" s="6"/>
      <c r="O11" s="6"/>
      <c r="P11" s="6"/>
      <c r="Q11" s="6"/>
      <c r="R11" s="6"/>
      <c r="S11" s="6"/>
      <c r="T11" s="6"/>
      <c r="U11" s="6"/>
    </row>
    <row r="12" spans="1:21" ht="45" customHeight="1" x14ac:dyDescent="0.4">
      <c r="A12" s="4" t="s">
        <v>43</v>
      </c>
      <c r="B12" s="14"/>
      <c r="C12" s="14"/>
      <c r="D12" s="14"/>
      <c r="E12" s="14"/>
      <c r="F12" s="14"/>
      <c r="G12" s="14"/>
      <c r="H12" s="14"/>
      <c r="I12" s="14"/>
      <c r="J12" s="14"/>
      <c r="K12" s="14"/>
      <c r="L12" s="14"/>
      <c r="M12" s="14"/>
      <c r="N12" s="14"/>
      <c r="O12" s="14"/>
      <c r="P12" s="14"/>
      <c r="Q12" s="14"/>
      <c r="R12" s="14"/>
      <c r="S12" s="14"/>
      <c r="T12" s="14"/>
      <c r="U12" s="14"/>
    </row>
    <row r="13" spans="1:21" x14ac:dyDescent="0.4">
      <c r="A13" s="4" t="s">
        <v>50</v>
      </c>
      <c r="B13" s="13">
        <f>B5+B7+B9+B11</f>
        <v>0</v>
      </c>
      <c r="C13" s="13">
        <f t="shared" ref="C13:U13" si="0">C5+C7+C9+C11</f>
        <v>0</v>
      </c>
      <c r="D13" s="13">
        <f t="shared" si="0"/>
        <v>0</v>
      </c>
      <c r="E13" s="13">
        <f t="shared" si="0"/>
        <v>0</v>
      </c>
      <c r="F13" s="13">
        <f t="shared" si="0"/>
        <v>0</v>
      </c>
      <c r="G13" s="13">
        <f t="shared" si="0"/>
        <v>0</v>
      </c>
      <c r="H13" s="13">
        <f t="shared" si="0"/>
        <v>0</v>
      </c>
      <c r="I13" s="13">
        <f t="shared" si="0"/>
        <v>0</v>
      </c>
      <c r="J13" s="13">
        <f t="shared" si="0"/>
        <v>0</v>
      </c>
      <c r="K13" s="13">
        <f t="shared" si="0"/>
        <v>0</v>
      </c>
      <c r="L13" s="13">
        <f t="shared" si="0"/>
        <v>0</v>
      </c>
      <c r="M13" s="13">
        <f t="shared" si="0"/>
        <v>0</v>
      </c>
      <c r="N13" s="13">
        <f t="shared" si="0"/>
        <v>0</v>
      </c>
      <c r="O13" s="13">
        <f t="shared" si="0"/>
        <v>0</v>
      </c>
      <c r="P13" s="13">
        <f t="shared" si="0"/>
        <v>0</v>
      </c>
      <c r="Q13" s="13">
        <f t="shared" si="0"/>
        <v>0</v>
      </c>
      <c r="R13" s="13">
        <f t="shared" si="0"/>
        <v>0</v>
      </c>
      <c r="S13" s="13">
        <f t="shared" si="0"/>
        <v>0</v>
      </c>
      <c r="T13" s="13">
        <f t="shared" si="0"/>
        <v>0</v>
      </c>
      <c r="U13" s="13">
        <f t="shared" si="0"/>
        <v>0</v>
      </c>
    </row>
    <row r="14" spans="1:21" x14ac:dyDescent="0.4">
      <c r="A14" s="4" t="s">
        <v>66</v>
      </c>
      <c r="B14" s="13">
        <f>+B13</f>
        <v>0</v>
      </c>
      <c r="C14" s="13">
        <f>+B14+C13</f>
        <v>0</v>
      </c>
      <c r="D14" s="13">
        <f t="shared" ref="D14:U14" si="1">+C14+D13</f>
        <v>0</v>
      </c>
      <c r="E14" s="13">
        <f t="shared" si="1"/>
        <v>0</v>
      </c>
      <c r="F14" s="13">
        <f t="shared" si="1"/>
        <v>0</v>
      </c>
      <c r="G14" s="13">
        <f t="shared" si="1"/>
        <v>0</v>
      </c>
      <c r="H14" s="13">
        <f t="shared" si="1"/>
        <v>0</v>
      </c>
      <c r="I14" s="13">
        <f t="shared" si="1"/>
        <v>0</v>
      </c>
      <c r="J14" s="13">
        <f t="shared" si="1"/>
        <v>0</v>
      </c>
      <c r="K14" s="13">
        <f t="shared" si="1"/>
        <v>0</v>
      </c>
      <c r="L14" s="13">
        <f t="shared" si="1"/>
        <v>0</v>
      </c>
      <c r="M14" s="13">
        <f t="shared" si="1"/>
        <v>0</v>
      </c>
      <c r="N14" s="13">
        <f t="shared" si="1"/>
        <v>0</v>
      </c>
      <c r="O14" s="13">
        <f t="shared" si="1"/>
        <v>0</v>
      </c>
      <c r="P14" s="13">
        <f t="shared" si="1"/>
        <v>0</v>
      </c>
      <c r="Q14" s="13">
        <f t="shared" si="1"/>
        <v>0</v>
      </c>
      <c r="R14" s="13">
        <f t="shared" si="1"/>
        <v>0</v>
      </c>
      <c r="S14" s="13">
        <f t="shared" si="1"/>
        <v>0</v>
      </c>
      <c r="T14" s="13">
        <f t="shared" si="1"/>
        <v>0</v>
      </c>
      <c r="U14" s="13">
        <f t="shared" si="1"/>
        <v>0</v>
      </c>
    </row>
    <row r="15" spans="1:21" x14ac:dyDescent="0.4">
      <c r="A15" s="15"/>
      <c r="B15" s="16"/>
      <c r="C15" s="16"/>
      <c r="D15" s="16"/>
      <c r="E15" s="16"/>
      <c r="F15" s="16"/>
      <c r="G15" s="16"/>
      <c r="H15" s="16"/>
      <c r="I15" s="16"/>
      <c r="J15" s="16"/>
      <c r="K15" s="16"/>
      <c r="L15" s="16"/>
      <c r="M15" s="16"/>
      <c r="N15" s="16"/>
      <c r="O15" s="16"/>
      <c r="P15" s="16"/>
      <c r="Q15" s="16"/>
      <c r="R15" s="16"/>
      <c r="S15" s="16"/>
      <c r="T15" s="16"/>
      <c r="U15" s="16"/>
    </row>
    <row r="17" spans="1:4" x14ac:dyDescent="0.4">
      <c r="A17" s="1" t="s">
        <v>40</v>
      </c>
    </row>
    <row r="18" spans="1:4" x14ac:dyDescent="0.4">
      <c r="A18" s="1" t="s">
        <v>89</v>
      </c>
    </row>
    <row r="19" spans="1:4" x14ac:dyDescent="0.4">
      <c r="A19" s="1" t="s">
        <v>45</v>
      </c>
    </row>
    <row r="20" spans="1:4" x14ac:dyDescent="0.4">
      <c r="A20" s="1" t="s">
        <v>90</v>
      </c>
    </row>
    <row r="21" spans="1:4" x14ac:dyDescent="0.4">
      <c r="A21" s="1" t="s">
        <v>94</v>
      </c>
    </row>
    <row r="22" spans="1:4" x14ac:dyDescent="0.4">
      <c r="A22" s="1" t="s">
        <v>92</v>
      </c>
    </row>
    <row r="23" spans="1:4" x14ac:dyDescent="0.4">
      <c r="A23" s="1" t="s">
        <v>91</v>
      </c>
      <c r="B23" s="1">
        <v>33.880000000000003</v>
      </c>
      <c r="C23" s="1" t="s">
        <v>95</v>
      </c>
      <c r="D23" s="1" t="s">
        <v>103</v>
      </c>
    </row>
    <row r="24" spans="1:4" x14ac:dyDescent="0.4">
      <c r="A24" s="1" t="s">
        <v>98</v>
      </c>
      <c r="B24" s="1">
        <v>32.82</v>
      </c>
      <c r="C24" s="1" t="s">
        <v>95</v>
      </c>
      <c r="D24" s="1" t="s">
        <v>103</v>
      </c>
    </row>
    <row r="25" spans="1:4" x14ac:dyDescent="0.4">
      <c r="A25" s="1" t="s">
        <v>93</v>
      </c>
      <c r="B25" s="1">
        <v>275</v>
      </c>
      <c r="C25" s="1" t="s">
        <v>96</v>
      </c>
      <c r="D25" s="1" t="s">
        <v>99</v>
      </c>
    </row>
    <row r="26" spans="1:4" x14ac:dyDescent="0.4">
      <c r="A26" s="1" t="s">
        <v>100</v>
      </c>
      <c r="B26" s="1">
        <v>257</v>
      </c>
      <c r="C26" s="1" t="s">
        <v>96</v>
      </c>
      <c r="D26" s="1" t="s">
        <v>101</v>
      </c>
    </row>
    <row r="27" spans="1:4" x14ac:dyDescent="0.4">
      <c r="A27" s="1" t="s">
        <v>97</v>
      </c>
      <c r="B27" s="1">
        <v>252.41</v>
      </c>
      <c r="C27" s="1" t="s">
        <v>96</v>
      </c>
      <c r="D27" s="1" t="s">
        <v>102</v>
      </c>
    </row>
    <row r="28" spans="1:4" x14ac:dyDescent="0.4">
      <c r="A28" s="1" t="s">
        <v>46</v>
      </c>
    </row>
    <row r="29" spans="1:4" x14ac:dyDescent="0.4">
      <c r="A29" s="1" t="s">
        <v>67</v>
      </c>
    </row>
    <row r="30" spans="1:4" x14ac:dyDescent="0.4">
      <c r="A30" s="1" t="s">
        <v>68</v>
      </c>
    </row>
    <row r="31" spans="1:4" x14ac:dyDescent="0.4">
      <c r="A31" s="1" t="s">
        <v>48</v>
      </c>
    </row>
    <row r="32" spans="1:4" x14ac:dyDescent="0.4">
      <c r="A32" s="1" t="s">
        <v>47</v>
      </c>
    </row>
    <row r="33" spans="1:1" x14ac:dyDescent="0.4">
      <c r="A33" s="1" t="s">
        <v>41</v>
      </c>
    </row>
    <row r="34" spans="1:1" x14ac:dyDescent="0.4">
      <c r="A34" s="1" t="s">
        <v>42</v>
      </c>
    </row>
    <row r="35" spans="1:1" x14ac:dyDescent="0.4">
      <c r="A35" s="1" t="s">
        <v>44</v>
      </c>
    </row>
  </sheetData>
  <phoneticPr fontId="1"/>
  <pageMargins left="0.70866141732283472" right="0.70866141732283472" top="0.74803149606299213" bottom="0.74803149606299213" header="0.31496062992125984" footer="0.31496062992125984"/>
  <pageSetup paperSize="8" scale="8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BA7F4-0093-40DE-ADAD-5BF39067553B}">
  <sheetPr>
    <pageSetUpPr fitToPage="1"/>
  </sheetPr>
  <dimension ref="A1:Q34"/>
  <sheetViews>
    <sheetView zoomScaleNormal="100" workbookViewId="0">
      <selection activeCell="A2" sqref="A2"/>
    </sheetView>
  </sheetViews>
  <sheetFormatPr defaultRowHeight="13.5" x14ac:dyDescent="0.4"/>
  <cols>
    <col min="1" max="1" width="19.25" style="1" bestFit="1" customWidth="1"/>
    <col min="2" max="5" width="13" style="1" customWidth="1"/>
    <col min="6" max="16" width="13" style="1" bestFit="1" customWidth="1"/>
    <col min="17" max="16384" width="9" style="1"/>
  </cols>
  <sheetData>
    <row r="1" spans="1:17" x14ac:dyDescent="0.4">
      <c r="A1" s="1" t="s">
        <v>104</v>
      </c>
    </row>
    <row r="2" spans="1:17" ht="17.25" x14ac:dyDescent="0.4">
      <c r="A2" s="2" t="s">
        <v>51</v>
      </c>
      <c r="P2" s="1" t="s">
        <v>49</v>
      </c>
    </row>
    <row r="3" spans="1:17" x14ac:dyDescent="0.4">
      <c r="A3" s="3"/>
      <c r="B3" s="4" t="s">
        <v>4</v>
      </c>
      <c r="C3" s="4" t="s">
        <v>5</v>
      </c>
      <c r="D3" s="4" t="s">
        <v>6</v>
      </c>
      <c r="E3" s="4" t="s">
        <v>7</v>
      </c>
      <c r="F3" s="4" t="s">
        <v>8</v>
      </c>
      <c r="G3" s="4" t="s">
        <v>9</v>
      </c>
      <c r="H3" s="4" t="s">
        <v>10</v>
      </c>
      <c r="I3" s="4" t="s">
        <v>11</v>
      </c>
      <c r="J3" s="4" t="s">
        <v>12</v>
      </c>
      <c r="K3" s="4" t="s">
        <v>13</v>
      </c>
      <c r="L3" s="4" t="s">
        <v>14</v>
      </c>
      <c r="M3" s="4" t="s">
        <v>15</v>
      </c>
      <c r="N3" s="4" t="s">
        <v>16</v>
      </c>
      <c r="O3" s="4" t="s">
        <v>17</v>
      </c>
      <c r="P3" s="4" t="s">
        <v>18</v>
      </c>
    </row>
    <row r="4" spans="1:17" x14ac:dyDescent="0.4">
      <c r="A4" s="5"/>
      <c r="B4" s="4" t="s">
        <v>25</v>
      </c>
      <c r="C4" s="4" t="s">
        <v>26</v>
      </c>
      <c r="D4" s="4" t="s">
        <v>27</v>
      </c>
      <c r="E4" s="4" t="s">
        <v>28</v>
      </c>
      <c r="F4" s="4" t="s">
        <v>29</v>
      </c>
      <c r="G4" s="4" t="s">
        <v>30</v>
      </c>
      <c r="H4" s="4" t="s">
        <v>31</v>
      </c>
      <c r="I4" s="4" t="s">
        <v>32</v>
      </c>
      <c r="J4" s="4" t="s">
        <v>33</v>
      </c>
      <c r="K4" s="4" t="s">
        <v>34</v>
      </c>
      <c r="L4" s="4" t="s">
        <v>35</v>
      </c>
      <c r="M4" s="4" t="s">
        <v>36</v>
      </c>
      <c r="N4" s="4" t="s">
        <v>37</v>
      </c>
      <c r="O4" s="4" t="s">
        <v>38</v>
      </c>
      <c r="P4" s="4" t="s">
        <v>39</v>
      </c>
    </row>
    <row r="5" spans="1:17" x14ac:dyDescent="0.4">
      <c r="A5" s="4" t="s">
        <v>0</v>
      </c>
      <c r="B5" s="6">
        <v>1000</v>
      </c>
      <c r="C5" s="6">
        <v>1200</v>
      </c>
      <c r="D5" s="6">
        <v>1000</v>
      </c>
      <c r="E5" s="6">
        <v>1200</v>
      </c>
      <c r="F5" s="6">
        <v>1000</v>
      </c>
      <c r="G5" s="6">
        <v>1200</v>
      </c>
      <c r="H5" s="6">
        <v>1000</v>
      </c>
      <c r="I5" s="6">
        <v>1200</v>
      </c>
      <c r="J5" s="6">
        <v>1000</v>
      </c>
      <c r="K5" s="6">
        <v>1100</v>
      </c>
      <c r="L5" s="6">
        <v>1100</v>
      </c>
      <c r="M5" s="6">
        <v>1100</v>
      </c>
      <c r="N5" s="6">
        <v>1100</v>
      </c>
      <c r="O5" s="6">
        <v>1100</v>
      </c>
      <c r="P5" s="6">
        <v>1100</v>
      </c>
    </row>
    <row r="6" spans="1:17" s="9" customFormat="1" ht="45" customHeight="1" x14ac:dyDescent="0.4">
      <c r="A6" s="7" t="s">
        <v>43</v>
      </c>
      <c r="B6" s="8" t="s">
        <v>52</v>
      </c>
      <c r="C6" s="8" t="s">
        <v>53</v>
      </c>
      <c r="D6" s="8" t="s">
        <v>52</v>
      </c>
      <c r="E6" s="8" t="s">
        <v>53</v>
      </c>
      <c r="F6" s="8" t="s">
        <v>52</v>
      </c>
      <c r="G6" s="8" t="s">
        <v>53</v>
      </c>
      <c r="H6" s="8" t="s">
        <v>52</v>
      </c>
      <c r="I6" s="8" t="s">
        <v>53</v>
      </c>
      <c r="J6" s="8" t="s">
        <v>52</v>
      </c>
      <c r="K6" s="8" t="s">
        <v>54</v>
      </c>
      <c r="L6" s="8" t="s">
        <v>54</v>
      </c>
      <c r="M6" s="8" t="s">
        <v>54</v>
      </c>
      <c r="N6" s="8" t="s">
        <v>54</v>
      </c>
      <c r="O6" s="8" t="s">
        <v>54</v>
      </c>
      <c r="P6" s="8" t="s">
        <v>54</v>
      </c>
    </row>
    <row r="7" spans="1:17" s="9" customFormat="1" x14ac:dyDescent="0.4">
      <c r="A7" s="7" t="s">
        <v>1</v>
      </c>
      <c r="B7" s="10">
        <v>0</v>
      </c>
      <c r="C7" s="10">
        <v>500</v>
      </c>
      <c r="D7" s="10">
        <v>0</v>
      </c>
      <c r="E7" s="10">
        <v>500</v>
      </c>
      <c r="F7" s="10">
        <v>0</v>
      </c>
      <c r="G7" s="10">
        <v>700</v>
      </c>
      <c r="H7" s="10">
        <v>0</v>
      </c>
      <c r="I7" s="10">
        <v>500</v>
      </c>
      <c r="J7" s="10">
        <v>0</v>
      </c>
      <c r="K7" s="10">
        <v>700</v>
      </c>
      <c r="L7" s="10">
        <v>500</v>
      </c>
      <c r="M7" s="10">
        <v>500</v>
      </c>
      <c r="N7" s="10">
        <v>500</v>
      </c>
      <c r="O7" s="10">
        <v>500</v>
      </c>
      <c r="P7" s="10">
        <v>2000</v>
      </c>
    </row>
    <row r="8" spans="1:17" s="9" customFormat="1" ht="56.45" customHeight="1" x14ac:dyDescent="0.4">
      <c r="A8" s="7" t="s">
        <v>43</v>
      </c>
      <c r="B8" s="8"/>
      <c r="C8" s="8" t="s">
        <v>55</v>
      </c>
      <c r="D8" s="8"/>
      <c r="E8" s="8" t="s">
        <v>55</v>
      </c>
      <c r="F8" s="8"/>
      <c r="G8" s="8" t="s">
        <v>56</v>
      </c>
      <c r="H8" s="8"/>
      <c r="I8" s="8" t="s">
        <v>55</v>
      </c>
      <c r="J8" s="8"/>
      <c r="K8" s="8" t="s">
        <v>56</v>
      </c>
      <c r="L8" s="8" t="s">
        <v>55</v>
      </c>
      <c r="M8" s="8" t="s">
        <v>55</v>
      </c>
      <c r="N8" s="8" t="s">
        <v>55</v>
      </c>
      <c r="O8" s="8" t="s">
        <v>55</v>
      </c>
      <c r="P8" s="8" t="s">
        <v>57</v>
      </c>
    </row>
    <row r="9" spans="1:17" s="9" customFormat="1" x14ac:dyDescent="0.4">
      <c r="A9" s="7" t="s">
        <v>2</v>
      </c>
      <c r="B9" s="10">
        <v>0</v>
      </c>
      <c r="C9" s="10">
        <v>0</v>
      </c>
      <c r="D9" s="10">
        <v>0</v>
      </c>
      <c r="E9" s="10">
        <v>30</v>
      </c>
      <c r="F9" s="10">
        <v>0</v>
      </c>
      <c r="G9" s="10">
        <v>100</v>
      </c>
      <c r="H9" s="10">
        <v>30</v>
      </c>
      <c r="I9" s="10">
        <v>50</v>
      </c>
      <c r="J9" s="10">
        <v>30</v>
      </c>
      <c r="K9" s="10">
        <v>1000</v>
      </c>
      <c r="L9" s="10">
        <v>50</v>
      </c>
      <c r="M9" s="10">
        <v>50</v>
      </c>
      <c r="N9" s="10">
        <v>100</v>
      </c>
      <c r="O9" s="10">
        <v>100</v>
      </c>
      <c r="P9" s="10">
        <v>100</v>
      </c>
    </row>
    <row r="10" spans="1:17" s="9" customFormat="1" ht="45" customHeight="1" x14ac:dyDescent="0.4">
      <c r="A10" s="7" t="s">
        <v>43</v>
      </c>
      <c r="B10" s="8"/>
      <c r="C10" s="8"/>
      <c r="D10" s="8"/>
      <c r="E10" s="8" t="s">
        <v>58</v>
      </c>
      <c r="F10" s="8"/>
      <c r="G10" s="8" t="s">
        <v>59</v>
      </c>
      <c r="H10" s="8" t="s">
        <v>60</v>
      </c>
      <c r="I10" s="8" t="s">
        <v>61</v>
      </c>
      <c r="J10" s="8" t="s">
        <v>62</v>
      </c>
      <c r="K10" s="8" t="s">
        <v>63</v>
      </c>
      <c r="L10" s="8" t="s">
        <v>62</v>
      </c>
      <c r="M10" s="8" t="s">
        <v>60</v>
      </c>
      <c r="N10" s="8" t="s">
        <v>59</v>
      </c>
      <c r="O10" s="8" t="s">
        <v>60</v>
      </c>
      <c r="P10" s="8" t="s">
        <v>62</v>
      </c>
    </row>
    <row r="11" spans="1:17" s="9" customFormat="1" x14ac:dyDescent="0.4">
      <c r="A11" s="7" t="s">
        <v>3</v>
      </c>
      <c r="B11" s="10">
        <v>0</v>
      </c>
      <c r="C11" s="10">
        <v>0</v>
      </c>
      <c r="D11" s="10">
        <v>0</v>
      </c>
      <c r="E11" s="10">
        <v>0</v>
      </c>
      <c r="F11" s="10">
        <v>0</v>
      </c>
      <c r="G11" s="10">
        <v>0</v>
      </c>
      <c r="H11" s="10">
        <v>0</v>
      </c>
      <c r="I11" s="10">
        <v>0</v>
      </c>
      <c r="J11" s="10">
        <v>0</v>
      </c>
      <c r="K11" s="10">
        <v>2000</v>
      </c>
      <c r="L11" s="10">
        <v>0</v>
      </c>
      <c r="M11" s="10">
        <v>0</v>
      </c>
      <c r="N11" s="10">
        <v>0</v>
      </c>
      <c r="O11" s="10">
        <v>1000</v>
      </c>
      <c r="P11" s="10">
        <v>0</v>
      </c>
    </row>
    <row r="12" spans="1:17" s="9" customFormat="1" ht="45" customHeight="1" x14ac:dyDescent="0.4">
      <c r="A12" s="7" t="s">
        <v>43</v>
      </c>
      <c r="B12" s="8"/>
      <c r="C12" s="8"/>
      <c r="D12" s="8"/>
      <c r="E12" s="8"/>
      <c r="F12" s="8"/>
      <c r="G12" s="8"/>
      <c r="H12" s="8"/>
      <c r="I12" s="8"/>
      <c r="J12" s="8"/>
      <c r="K12" s="8" t="s">
        <v>64</v>
      </c>
      <c r="L12" s="8"/>
      <c r="M12" s="8"/>
      <c r="N12" s="8"/>
      <c r="O12" s="8" t="s">
        <v>65</v>
      </c>
      <c r="P12" s="8"/>
    </row>
    <row r="13" spans="1:17" s="9" customFormat="1" x14ac:dyDescent="0.4">
      <c r="A13" s="7" t="s">
        <v>50</v>
      </c>
      <c r="B13" s="11">
        <v>1000</v>
      </c>
      <c r="C13" s="11">
        <v>1700</v>
      </c>
      <c r="D13" s="11">
        <v>1000</v>
      </c>
      <c r="E13" s="11">
        <v>1730</v>
      </c>
      <c r="F13" s="11">
        <v>1000</v>
      </c>
      <c r="G13" s="11">
        <v>2000</v>
      </c>
      <c r="H13" s="11">
        <v>1030</v>
      </c>
      <c r="I13" s="11">
        <v>1750</v>
      </c>
      <c r="J13" s="11">
        <v>1030</v>
      </c>
      <c r="K13" s="11">
        <v>4800</v>
      </c>
      <c r="L13" s="11">
        <v>1650</v>
      </c>
      <c r="M13" s="11">
        <v>1650</v>
      </c>
      <c r="N13" s="11">
        <v>1700</v>
      </c>
      <c r="O13" s="11">
        <v>2700</v>
      </c>
      <c r="P13" s="11">
        <v>3200</v>
      </c>
      <c r="Q13" s="12"/>
    </row>
    <row r="14" spans="1:17" s="9" customFormat="1" x14ac:dyDescent="0.4">
      <c r="A14" s="4" t="s">
        <v>66</v>
      </c>
      <c r="B14" s="13">
        <f>+B13</f>
        <v>1000</v>
      </c>
      <c r="C14" s="13">
        <f>+B14+C13</f>
        <v>2700</v>
      </c>
      <c r="D14" s="13">
        <f t="shared" ref="D14:P14" si="0">+C14+D13</f>
        <v>3700</v>
      </c>
      <c r="E14" s="13">
        <f t="shared" si="0"/>
        <v>5430</v>
      </c>
      <c r="F14" s="13">
        <f t="shared" si="0"/>
        <v>6430</v>
      </c>
      <c r="G14" s="13">
        <f t="shared" si="0"/>
        <v>8430</v>
      </c>
      <c r="H14" s="13">
        <f t="shared" si="0"/>
        <v>9460</v>
      </c>
      <c r="I14" s="13">
        <f t="shared" si="0"/>
        <v>11210</v>
      </c>
      <c r="J14" s="13">
        <f t="shared" si="0"/>
        <v>12240</v>
      </c>
      <c r="K14" s="13">
        <f t="shared" si="0"/>
        <v>17040</v>
      </c>
      <c r="L14" s="13">
        <f t="shared" si="0"/>
        <v>18690</v>
      </c>
      <c r="M14" s="13">
        <f t="shared" si="0"/>
        <v>20340</v>
      </c>
      <c r="N14" s="13">
        <f t="shared" si="0"/>
        <v>22040</v>
      </c>
      <c r="O14" s="13">
        <f t="shared" si="0"/>
        <v>24740</v>
      </c>
      <c r="P14" s="13">
        <f t="shared" si="0"/>
        <v>27940</v>
      </c>
    </row>
    <row r="16" spans="1:17" x14ac:dyDescent="0.4">
      <c r="A16" s="1" t="s">
        <v>40</v>
      </c>
    </row>
    <row r="17" spans="1:4" x14ac:dyDescent="0.4">
      <c r="A17" s="1" t="s">
        <v>89</v>
      </c>
    </row>
    <row r="18" spans="1:4" x14ac:dyDescent="0.4">
      <c r="A18" s="1" t="s">
        <v>45</v>
      </c>
    </row>
    <row r="19" spans="1:4" x14ac:dyDescent="0.4">
      <c r="A19" s="1" t="s">
        <v>90</v>
      </c>
    </row>
    <row r="20" spans="1:4" x14ac:dyDescent="0.4">
      <c r="A20" s="1" t="s">
        <v>94</v>
      </c>
    </row>
    <row r="21" spans="1:4" x14ac:dyDescent="0.4">
      <c r="A21" s="1" t="s">
        <v>92</v>
      </c>
    </row>
    <row r="22" spans="1:4" x14ac:dyDescent="0.4">
      <c r="A22" s="1" t="s">
        <v>91</v>
      </c>
      <c r="B22" s="1">
        <v>33.880000000000003</v>
      </c>
      <c r="C22" s="1" t="s">
        <v>95</v>
      </c>
      <c r="D22" s="1" t="s">
        <v>103</v>
      </c>
    </row>
    <row r="23" spans="1:4" x14ac:dyDescent="0.4">
      <c r="A23" s="1" t="s">
        <v>98</v>
      </c>
      <c r="B23" s="1">
        <v>32.82</v>
      </c>
      <c r="C23" s="1" t="s">
        <v>95</v>
      </c>
      <c r="D23" s="1" t="s">
        <v>103</v>
      </c>
    </row>
    <row r="24" spans="1:4" x14ac:dyDescent="0.4">
      <c r="A24" s="1" t="s">
        <v>93</v>
      </c>
      <c r="B24" s="1">
        <v>275</v>
      </c>
      <c r="C24" s="1" t="s">
        <v>96</v>
      </c>
      <c r="D24" s="1" t="s">
        <v>99</v>
      </c>
    </row>
    <row r="25" spans="1:4" x14ac:dyDescent="0.4">
      <c r="A25" s="1" t="s">
        <v>100</v>
      </c>
      <c r="B25" s="1">
        <v>257</v>
      </c>
      <c r="C25" s="1" t="s">
        <v>96</v>
      </c>
      <c r="D25" s="1" t="s">
        <v>101</v>
      </c>
    </row>
    <row r="26" spans="1:4" x14ac:dyDescent="0.4">
      <c r="A26" s="1" t="s">
        <v>97</v>
      </c>
      <c r="B26" s="1">
        <v>252.41</v>
      </c>
      <c r="C26" s="1" t="s">
        <v>96</v>
      </c>
      <c r="D26" s="1" t="s">
        <v>102</v>
      </c>
    </row>
    <row r="27" spans="1:4" x14ac:dyDescent="0.4">
      <c r="A27" s="1" t="s">
        <v>46</v>
      </c>
    </row>
    <row r="28" spans="1:4" x14ac:dyDescent="0.4">
      <c r="A28" s="1" t="s">
        <v>67</v>
      </c>
    </row>
    <row r="29" spans="1:4" x14ac:dyDescent="0.4">
      <c r="A29" s="1" t="s">
        <v>68</v>
      </c>
    </row>
    <row r="30" spans="1:4" x14ac:dyDescent="0.4">
      <c r="A30" s="1" t="s">
        <v>48</v>
      </c>
    </row>
    <row r="31" spans="1:4" x14ac:dyDescent="0.4">
      <c r="A31" s="1" t="s">
        <v>47</v>
      </c>
    </row>
    <row r="32" spans="1:4" x14ac:dyDescent="0.4">
      <c r="A32" s="1" t="s">
        <v>41</v>
      </c>
    </row>
    <row r="33" spans="1:1" x14ac:dyDescent="0.4">
      <c r="A33" s="1" t="s">
        <v>42</v>
      </c>
    </row>
    <row r="34" spans="1:1" x14ac:dyDescent="0.4">
      <c r="A34" s="1" t="s">
        <v>44</v>
      </c>
    </row>
  </sheetData>
  <phoneticPr fontId="1"/>
  <pageMargins left="0.70866141732283472" right="0.70866141732283472" top="0.74803149606299213" bottom="0.74803149606299213" header="0.31496062992125984" footer="0.31496062992125984"/>
  <pageSetup paperSize="8" scale="82" orientation="landscape" r:id="rId1"/>
  <headerFooter>
    <oddFooter xml:space="preserve">&amp;RP.12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入力シート </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2025-04-07T00:54:58Z</dcterms:created>
  <dcterms:modified xsi:type="dcterms:W3CDTF">2025-04-07T01:11:43Z</dcterms:modified>
</cp:coreProperties>
</file>