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defaultThemeVersion="166925"/>
  <xr:revisionPtr xr6:coauthVersionLast="47" xr6:coauthVersionMax="47" documentId="13_ncr:1_{6B83DA18-B282-40DC-8183-F73B07C4109E}" revIDLastSave="0" xr10:uidLastSave="{00000000-0000-0000-0000-000000000000}"/>
  <bookViews>
    <workbookView activeTab="1" xr2:uid="{EC9F1614-E930-43D4-95E7-ED2F223CF5BD}" windowHeight="12456" windowWidth="23256" xWindow="-108" yWindow="-108"/>
  </bookViews>
  <sheets>
    <sheet r:id="rId1" name="対象リスト" sheetId="26"/>
    <sheet r:id="rId2" name="記載例" sheetId="25"/>
    <sheet r:id="rId3" name="Sheet1" sheetId="1" state="hidden"/>
  </sheets>
  <definedNames>
    <definedName localSheetId="2" name="_xlnm.Print_Area">Sheet1!$A$1:$K$21</definedName>
    <definedName localSheetId="1" name="_xlnm.Print_Area">記載例!$A$1:$H$133</definedName>
    <definedName localSheetId="0" name="_xlnm.Print_Area">対象リスト!$A$1:$H$133</definedName>
    <definedName localSheetId="1" name="_xlnm.Print_Titles">記載例!$1:$8</definedName>
    <definedName localSheetId="0" name="_xlnm.Print_Titles">対象リスト!$1:$8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 i="26" l="1"/>
  <c r="H11" i="26"/>
  <c r="H12" i="26"/>
  <c r="H13" i="26"/>
  <c r="H14" i="26"/>
  <c r="H15" i="26"/>
  <c r="H16" i="26"/>
  <c r="H17" i="26"/>
  <c r="H18" i="26"/>
  <c r="H19" i="26"/>
  <c r="H20" i="26"/>
  <c r="H21" i="26"/>
  <c r="H22" i="26"/>
  <c r="H23" i="26"/>
  <c r="H24" i="26"/>
  <c r="H25" i="26"/>
  <c r="H26" i="26"/>
  <c r="H27" i="26"/>
  <c r="H28" i="26"/>
  <c r="H33" i="26"/>
  <c r="H41" i="26"/>
  <c r="H49" i="26"/>
  <c r="H57" i="26"/>
  <c r="H65" i="26"/>
  <c r="H73" i="26"/>
  <c r="H81" i="26"/>
  <c r="H89" i="26"/>
  <c r="H97" i="26"/>
  <c r="H105" i="26"/>
  <c r="H113" i="26"/>
  <c r="H121" i="26"/>
  <c r="F10" i="26"/>
  <c r="F11" i="26"/>
  <c r="F12" i="26"/>
  <c r="F13" i="26"/>
  <c r="F14" i="26"/>
  <c r="F15" i="26"/>
  <c r="F16" i="26"/>
  <c r="F17" i="26"/>
  <c r="F18" i="26"/>
  <c r="F19" i="26"/>
  <c r="F20" i="26"/>
  <c r="F21" i="26"/>
  <c r="F22" i="26"/>
  <c r="F23" i="26"/>
  <c r="F24" i="26"/>
  <c r="F25" i="26"/>
  <c r="F26" i="26"/>
  <c r="F27" i="26"/>
  <c r="F28" i="26"/>
  <c r="F29" i="26"/>
  <c r="H29" i="26" s="1"/>
  <c r="F30" i="26"/>
  <c r="H30" i="26" s="1"/>
  <c r="F31" i="26"/>
  <c r="H31" i="26" s="1"/>
  <c r="F32" i="26"/>
  <c r="H32" i="26" s="1"/>
  <c r="F33" i="26"/>
  <c r="F34" i="26"/>
  <c r="H34" i="26" s="1"/>
  <c r="F35" i="26"/>
  <c r="H35" i="26" s="1"/>
  <c r="F36" i="26"/>
  <c r="H36" i="26" s="1"/>
  <c r="F37" i="26"/>
  <c r="H37" i="26" s="1"/>
  <c r="F38" i="26"/>
  <c r="H38" i="26" s="1"/>
  <c r="F39" i="26"/>
  <c r="H39" i="26" s="1"/>
  <c r="F40" i="26"/>
  <c r="H40" i="26" s="1"/>
  <c r="F41" i="26"/>
  <c r="F42" i="26"/>
  <c r="H42" i="26" s="1"/>
  <c r="F43" i="26"/>
  <c r="H43" i="26" s="1"/>
  <c r="F44" i="26"/>
  <c r="H44" i="26" s="1"/>
  <c r="F45" i="26"/>
  <c r="H45" i="26" s="1"/>
  <c r="F46" i="26"/>
  <c r="H46" i="26" s="1"/>
  <c r="F47" i="26"/>
  <c r="H47" i="26" s="1"/>
  <c r="F48" i="26"/>
  <c r="H48" i="26" s="1"/>
  <c r="F49" i="26"/>
  <c r="F50" i="26"/>
  <c r="H50" i="26" s="1"/>
  <c r="F51" i="26"/>
  <c r="H51" i="26" s="1"/>
  <c r="F52" i="26"/>
  <c r="H52" i="26" s="1"/>
  <c r="F53" i="26"/>
  <c r="H53" i="26" s="1"/>
  <c r="F54" i="26"/>
  <c r="H54" i="26" s="1"/>
  <c r="F55" i="26"/>
  <c r="H55" i="26" s="1"/>
  <c r="F56" i="26"/>
  <c r="H56" i="26" s="1"/>
  <c r="F57" i="26"/>
  <c r="F58" i="26"/>
  <c r="H58" i="26" s="1"/>
  <c r="F59" i="26"/>
  <c r="H59" i="26" s="1"/>
  <c r="F60" i="26"/>
  <c r="H60" i="26" s="1"/>
  <c r="F61" i="26"/>
  <c r="H61" i="26" s="1"/>
  <c r="F62" i="26"/>
  <c r="H62" i="26" s="1"/>
  <c r="F63" i="26"/>
  <c r="H63" i="26" s="1"/>
  <c r="F64" i="26"/>
  <c r="H64" i="26" s="1"/>
  <c r="F65" i="26"/>
  <c r="F66" i="26"/>
  <c r="H66" i="26" s="1"/>
  <c r="F67" i="26"/>
  <c r="H67" i="26" s="1"/>
  <c r="F68" i="26"/>
  <c r="H68" i="26" s="1"/>
  <c r="F69" i="26"/>
  <c r="H69" i="26" s="1"/>
  <c r="F70" i="26"/>
  <c r="H70" i="26" s="1"/>
  <c r="F71" i="26"/>
  <c r="H71" i="26" s="1"/>
  <c r="F72" i="26"/>
  <c r="H72" i="26" s="1"/>
  <c r="F73" i="26"/>
  <c r="F74" i="26"/>
  <c r="H74" i="26" s="1"/>
  <c r="F75" i="26"/>
  <c r="H75" i="26" s="1"/>
  <c r="F76" i="26"/>
  <c r="H76" i="26" s="1"/>
  <c r="F77" i="26"/>
  <c r="H77" i="26" s="1"/>
  <c r="F78" i="26"/>
  <c r="H78" i="26" s="1"/>
  <c r="F79" i="26"/>
  <c r="H79" i="26" s="1"/>
  <c r="F80" i="26"/>
  <c r="H80" i="26" s="1"/>
  <c r="F81" i="26"/>
  <c r="F82" i="26"/>
  <c r="H82" i="26" s="1"/>
  <c r="F83" i="26"/>
  <c r="H83" i="26" s="1"/>
  <c r="F84" i="26"/>
  <c r="H84" i="26" s="1"/>
  <c r="F85" i="26"/>
  <c r="H85" i="26" s="1"/>
  <c r="F86" i="26"/>
  <c r="H86" i="26" s="1"/>
  <c r="F87" i="26"/>
  <c r="H87" i="26" s="1"/>
  <c r="F88" i="26"/>
  <c r="H88" i="26" s="1"/>
  <c r="F89" i="26"/>
  <c r="F90" i="26"/>
  <c r="H90" i="26" s="1"/>
  <c r="F91" i="26"/>
  <c r="H91" i="26" s="1"/>
  <c r="F92" i="26"/>
  <c r="H92" i="26" s="1"/>
  <c r="F93" i="26"/>
  <c r="H93" i="26" s="1"/>
  <c r="F94" i="26"/>
  <c r="H94" i="26" s="1"/>
  <c r="F95" i="26"/>
  <c r="H95" i="26" s="1"/>
  <c r="F96" i="26"/>
  <c r="H96" i="26" s="1"/>
  <c r="F97" i="26"/>
  <c r="F98" i="26"/>
  <c r="H98" i="26" s="1"/>
  <c r="F99" i="26"/>
  <c r="H99" i="26" s="1"/>
  <c r="F100" i="26"/>
  <c r="H100" i="26" s="1"/>
  <c r="F101" i="26"/>
  <c r="H101" i="26" s="1"/>
  <c r="F102" i="26"/>
  <c r="H102" i="26" s="1"/>
  <c r="F103" i="26"/>
  <c r="H103" i="26" s="1"/>
  <c r="F104" i="26"/>
  <c r="H104" i="26" s="1"/>
  <c r="F105" i="26"/>
  <c r="F106" i="26"/>
  <c r="H106" i="26" s="1"/>
  <c r="F107" i="26"/>
  <c r="H107" i="26" s="1"/>
  <c r="F108" i="26"/>
  <c r="H108" i="26" s="1"/>
  <c r="F109" i="26"/>
  <c r="H109" i="26" s="1"/>
  <c r="F110" i="26"/>
  <c r="H110" i="26" s="1"/>
  <c r="F111" i="26"/>
  <c r="H111" i="26" s="1"/>
  <c r="F112" i="26"/>
  <c r="H112" i="26" s="1"/>
  <c r="F113" i="26"/>
  <c r="F114" i="26"/>
  <c r="H114" i="26" s="1"/>
  <c r="F115" i="26"/>
  <c r="H115" i="26" s="1"/>
  <c r="F116" i="26"/>
  <c r="H116" i="26" s="1"/>
  <c r="F117" i="26"/>
  <c r="H117" i="26" s="1"/>
  <c r="F118" i="26"/>
  <c r="H118" i="26" s="1"/>
  <c r="F119" i="26"/>
  <c r="H119" i="26" s="1"/>
  <c r="F120" i="26"/>
  <c r="H120" i="26" s="1"/>
  <c r="F121" i="26"/>
  <c r="F122" i="26"/>
  <c r="H122" i="26" s="1"/>
  <c r="F123" i="26"/>
  <c r="H123" i="26" s="1"/>
  <c r="F124" i="26"/>
  <c r="H124" i="26" s="1"/>
  <c r="F125" i="26"/>
  <c r="H125" i="26" s="1"/>
  <c r="F126" i="26"/>
  <c r="H126" i="26" s="1"/>
  <c r="F127" i="26"/>
  <c r="H127" i="26" s="1"/>
  <c r="F128" i="26"/>
  <c r="H128" i="26" s="1"/>
  <c r="G129" i="26"/>
  <c r="F9" i="26"/>
  <c r="F129" i="26" l="1"/>
  <c r="H129" i="26" s="1"/>
  <c r="H130" i="26" s="1"/>
  <c r="H131" i="26" s="1"/>
  <c r="H132" i="26" s="1"/>
  <c r="H9" i="26"/>
  <c r="G129" i="25" l="1"/>
  <c r="F9" i="25"/>
  <c r="H9" i="25" s="1"/>
  <c r="F128" i="25"/>
  <c r="H128" i="25" s="1"/>
  <c r="F127" i="25"/>
  <c r="H127" i="25" s="1"/>
  <c r="F126" i="25"/>
  <c r="H126" i="25" s="1"/>
  <c r="F125" i="25"/>
  <c r="H125" i="25" s="1"/>
  <c r="F124" i="25"/>
  <c r="H124" i="25" s="1"/>
  <c r="F123" i="25"/>
  <c r="H123" i="25" s="1"/>
  <c r="F122" i="25"/>
  <c r="H122" i="25" s="1"/>
  <c r="F121" i="25"/>
  <c r="H121" i="25" s="1"/>
  <c r="F120" i="25"/>
  <c r="H120" i="25" s="1"/>
  <c r="F119" i="25"/>
  <c r="H119" i="25" s="1"/>
  <c r="F118" i="25"/>
  <c r="H118" i="25" s="1"/>
  <c r="F117" i="25"/>
  <c r="H117" i="25" s="1"/>
  <c r="F116" i="25"/>
  <c r="H116" i="25" s="1"/>
  <c r="F115" i="25"/>
  <c r="H115" i="25" s="1"/>
  <c r="F114" i="25"/>
  <c r="H114" i="25" s="1"/>
  <c r="F113" i="25"/>
  <c r="H113" i="25" s="1"/>
  <c r="F112" i="25"/>
  <c r="H112" i="25" s="1"/>
  <c r="F111" i="25"/>
  <c r="H111" i="25" s="1"/>
  <c r="F110" i="25"/>
  <c r="H110" i="25" s="1"/>
  <c r="F109" i="25"/>
  <c r="H109" i="25" s="1"/>
  <c r="F108" i="25"/>
  <c r="H108" i="25" s="1"/>
  <c r="F107" i="25"/>
  <c r="H107" i="25" s="1"/>
  <c r="F106" i="25"/>
  <c r="H106" i="25" s="1"/>
  <c r="F105" i="25"/>
  <c r="H105" i="25" s="1"/>
  <c r="F104" i="25"/>
  <c r="H104" i="25" s="1"/>
  <c r="F103" i="25"/>
  <c r="H103" i="25" s="1"/>
  <c r="F102" i="25"/>
  <c r="H102" i="25" s="1"/>
  <c r="F101" i="25"/>
  <c r="H101" i="25" s="1"/>
  <c r="F100" i="25"/>
  <c r="H100" i="25" s="1"/>
  <c r="F99" i="25"/>
  <c r="H99" i="25" s="1"/>
  <c r="F98" i="25"/>
  <c r="H98" i="25" s="1"/>
  <c r="F97" i="25"/>
  <c r="H97" i="25" s="1"/>
  <c r="F96" i="25"/>
  <c r="H96" i="25" s="1"/>
  <c r="F95" i="25"/>
  <c r="H95" i="25" s="1"/>
  <c r="F94" i="25"/>
  <c r="H94" i="25" s="1"/>
  <c r="F93" i="25"/>
  <c r="H93" i="25" s="1"/>
  <c r="F92" i="25"/>
  <c r="H92" i="25" s="1"/>
  <c r="F91" i="25"/>
  <c r="H91" i="25" s="1"/>
  <c r="F90" i="25"/>
  <c r="H90" i="25" s="1"/>
  <c r="F89" i="25"/>
  <c r="H89" i="25" s="1"/>
  <c r="F88" i="25"/>
  <c r="H88" i="25" s="1"/>
  <c r="F87" i="25"/>
  <c r="H87" i="25" s="1"/>
  <c r="F86" i="25"/>
  <c r="H86" i="25" s="1"/>
  <c r="F85" i="25"/>
  <c r="H85" i="25" s="1"/>
  <c r="F84" i="25"/>
  <c r="H84" i="25" s="1"/>
  <c r="F83" i="25"/>
  <c r="H83" i="25" s="1"/>
  <c r="F82" i="25"/>
  <c r="H82" i="25" s="1"/>
  <c r="F81" i="25"/>
  <c r="H81" i="25" s="1"/>
  <c r="F80" i="25"/>
  <c r="H80" i="25" s="1"/>
  <c r="F79" i="25"/>
  <c r="H79" i="25" s="1"/>
  <c r="F78" i="25"/>
  <c r="H78" i="25" s="1"/>
  <c r="F77" i="25"/>
  <c r="H77" i="25" s="1"/>
  <c r="F76" i="25"/>
  <c r="H76" i="25" s="1"/>
  <c r="F75" i="25"/>
  <c r="H75" i="25" s="1"/>
  <c r="F74" i="25"/>
  <c r="H74" i="25" s="1"/>
  <c r="F73" i="25"/>
  <c r="H73" i="25" s="1"/>
  <c r="F72" i="25"/>
  <c r="H72" i="25" s="1"/>
  <c r="F71" i="25"/>
  <c r="H71" i="25" s="1"/>
  <c r="F70" i="25"/>
  <c r="H70" i="25" s="1"/>
  <c r="F69" i="25"/>
  <c r="H69" i="25" s="1"/>
  <c r="F68" i="25"/>
  <c r="H68" i="25" s="1"/>
  <c r="F67" i="25"/>
  <c r="H67" i="25" s="1"/>
  <c r="F66" i="25"/>
  <c r="H66" i="25" s="1"/>
  <c r="F65" i="25"/>
  <c r="H65" i="25" s="1"/>
  <c r="F64" i="25"/>
  <c r="H64" i="25" s="1"/>
  <c r="F63" i="25"/>
  <c r="H63" i="25" s="1"/>
  <c r="F62" i="25"/>
  <c r="H62" i="25" s="1"/>
  <c r="F61" i="25"/>
  <c r="H61" i="25" s="1"/>
  <c r="F60" i="25"/>
  <c r="H60" i="25" s="1"/>
  <c r="F59" i="25"/>
  <c r="H59" i="25" s="1"/>
  <c r="F58" i="25"/>
  <c r="H58" i="25" s="1"/>
  <c r="F57" i="25"/>
  <c r="H57" i="25" s="1"/>
  <c r="F56" i="25"/>
  <c r="H56" i="25" s="1"/>
  <c r="F55" i="25"/>
  <c r="H55" i="25" s="1"/>
  <c r="F54" i="25"/>
  <c r="H54" i="25" s="1"/>
  <c r="F53" i="25"/>
  <c r="H53" i="25" s="1"/>
  <c r="F52" i="25"/>
  <c r="H52" i="25" s="1"/>
  <c r="F51" i="25"/>
  <c r="H51" i="25" s="1"/>
  <c r="F50" i="25"/>
  <c r="H50" i="25" s="1"/>
  <c r="F49" i="25"/>
  <c r="H49" i="25" s="1"/>
  <c r="F48" i="25"/>
  <c r="H48" i="25" s="1"/>
  <c r="F47" i="25"/>
  <c r="H47" i="25" s="1"/>
  <c r="F46" i="25"/>
  <c r="H46" i="25" s="1"/>
  <c r="F45" i="25"/>
  <c r="H45" i="25" s="1"/>
  <c r="F44" i="25"/>
  <c r="H44" i="25" s="1"/>
  <c r="F43" i="25"/>
  <c r="H43" i="25" s="1"/>
  <c r="F42" i="25"/>
  <c r="H42" i="25" s="1"/>
  <c r="F41" i="25"/>
  <c r="H41" i="25" s="1"/>
  <c r="F40" i="25"/>
  <c r="H40" i="25" s="1"/>
  <c r="F39" i="25"/>
  <c r="H39" i="25" s="1"/>
  <c r="F38" i="25"/>
  <c r="H38" i="25" s="1"/>
  <c r="F37" i="25"/>
  <c r="H37" i="25" s="1"/>
  <c r="F36" i="25"/>
  <c r="H36" i="25" s="1"/>
  <c r="F35" i="25"/>
  <c r="H35" i="25" s="1"/>
  <c r="F34" i="25"/>
  <c r="H34" i="25" s="1"/>
  <c r="F33" i="25"/>
  <c r="H33" i="25" s="1"/>
  <c r="F32" i="25"/>
  <c r="H32" i="25" s="1"/>
  <c r="F31" i="25"/>
  <c r="H31" i="25" s="1"/>
  <c r="F30" i="25"/>
  <c r="H30" i="25" s="1"/>
  <c r="F29" i="25"/>
  <c r="H29" i="25" s="1"/>
  <c r="F28" i="25"/>
  <c r="H28" i="25" s="1"/>
  <c r="F27" i="25"/>
  <c r="H27" i="25" s="1"/>
  <c r="F26" i="25"/>
  <c r="H26" i="25" s="1"/>
  <c r="F25" i="25"/>
  <c r="H25" i="25" s="1"/>
  <c r="F24" i="25"/>
  <c r="H24" i="25" s="1"/>
  <c r="F23" i="25"/>
  <c r="H23" i="25" s="1"/>
  <c r="F22" i="25"/>
  <c r="H22" i="25" s="1"/>
  <c r="F21" i="25"/>
  <c r="H21" i="25" s="1"/>
  <c r="F20" i="25"/>
  <c r="H20" i="25" s="1"/>
  <c r="F19" i="25"/>
  <c r="H19" i="25" s="1"/>
  <c r="F18" i="25"/>
  <c r="H18" i="25" s="1"/>
  <c r="F17" i="25"/>
  <c r="H17" i="25" s="1"/>
  <c r="F16" i="25"/>
  <c r="H16" i="25" s="1"/>
  <c r="F15" i="25"/>
  <c r="H15" i="25" s="1"/>
  <c r="F14" i="25"/>
  <c r="H14" i="25" s="1"/>
  <c r="F13" i="25"/>
  <c r="H13" i="25" s="1"/>
  <c r="F12" i="25"/>
  <c r="H12" i="25" s="1"/>
  <c r="F11" i="25"/>
  <c r="H11" i="25" s="1"/>
  <c r="F10" i="25"/>
  <c r="H10" i="25" s="1"/>
  <c r="F129" i="25" l="1"/>
  <c r="H129" i="25" s="1"/>
  <c r="H130" i="25" s="1"/>
  <c r="H131" i="25" s="1"/>
  <c r="H132" i="25" s="1"/>
  <c r="H14" i="1"/>
  <c r="I14" i="1"/>
  <c r="I13" i="1"/>
  <c r="H13" i="1"/>
  <c r="K13" i="1"/>
  <c r="K14" i="1"/>
  <c r="K7" i="1"/>
  <c r="K8" i="1"/>
  <c r="K9" i="1"/>
  <c r="K10" i="1"/>
  <c r="K11" i="1"/>
  <c r="K12" i="1"/>
  <c r="K6" i="1"/>
  <c r="I12" i="1"/>
  <c r="I11" i="1"/>
  <c r="I10" i="1"/>
  <c r="I9" i="1"/>
  <c r="I8" i="1"/>
  <c r="I7" i="1"/>
  <c r="I6" i="1"/>
  <c r="H11" i="1"/>
  <c r="H10" i="1"/>
  <c r="H9" i="1"/>
  <c r="H8" i="1"/>
  <c r="H7" i="1"/>
  <c r="H6" i="1"/>
  <c r="H12" i="1"/>
  <c r="K21" i="1" l="1"/>
</calcChain>
</file>

<file path=xl/sharedStrings.xml><?xml version="1.0" encoding="utf-8"?>
<sst xmlns="http://schemas.openxmlformats.org/spreadsheetml/2006/main" count="339" uniqueCount="61">
  <si>
    <t>もりおか短角牛肥育支援金支給対象リスト</t>
    <rPh sb="4" eb="6">
      <t>タンカク</t>
    </rPh>
    <rPh sb="6" eb="7">
      <t>ギュウ</t>
    </rPh>
    <rPh sb="7" eb="9">
      <t>ヒイク</t>
    </rPh>
    <rPh sb="9" eb="12">
      <t>シエンキン</t>
    </rPh>
    <rPh sb="12" eb="14">
      <t>シキュウ</t>
    </rPh>
    <rPh sb="14" eb="16">
      <t>タイショウ</t>
    </rPh>
    <phoneticPr fontId="1"/>
  </si>
  <si>
    <t>生産者名</t>
    <rPh sb="0" eb="3">
      <t>セイサンシャ</t>
    </rPh>
    <rPh sb="3" eb="4">
      <t>メイ</t>
    </rPh>
    <phoneticPr fontId="1"/>
  </si>
  <si>
    <t>個体登録番号</t>
    <rPh sb="0" eb="2">
      <t>コタイ</t>
    </rPh>
    <rPh sb="2" eb="4">
      <t>トウロク</t>
    </rPh>
    <rPh sb="4" eb="6">
      <t>バンゴウ</t>
    </rPh>
    <phoneticPr fontId="1"/>
  </si>
  <si>
    <t>品種</t>
    <rPh sb="0" eb="2">
      <t>ヒンシュ</t>
    </rPh>
    <phoneticPr fontId="1"/>
  </si>
  <si>
    <t>性別</t>
    <rPh sb="0" eb="2">
      <t>セイベツ</t>
    </rPh>
    <phoneticPr fontId="1"/>
  </si>
  <si>
    <t>生年月日</t>
    <rPh sb="0" eb="2">
      <t>セイネン</t>
    </rPh>
    <rPh sb="2" eb="4">
      <t>ガッピ</t>
    </rPh>
    <phoneticPr fontId="1"/>
  </si>
  <si>
    <t>販売年月日</t>
    <rPh sb="0" eb="2">
      <t>ハンバイ</t>
    </rPh>
    <rPh sb="2" eb="5">
      <t>ネンガッピ</t>
    </rPh>
    <phoneticPr fontId="1"/>
  </si>
  <si>
    <t>販売月齢</t>
    <rPh sb="0" eb="2">
      <t>ハンバイ</t>
    </rPh>
    <rPh sb="2" eb="4">
      <t>ゲツレイ</t>
    </rPh>
    <phoneticPr fontId="1"/>
  </si>
  <si>
    <t>補助額</t>
    <rPh sb="0" eb="2">
      <t>ホジョ</t>
    </rPh>
    <rPh sb="2" eb="3">
      <t>ガク</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</si>
  <si>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</si>
  <si>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</si>
  <si>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</si>
  <si>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</si>
  <si>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</si>
  <si>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</si>
  <si>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</si>
  <si>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</si>
  <si>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</si>
  <si>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</si>
  <si>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</si>
  <si>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</si>
  <si>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</si>
  <si>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</si>
  <si>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</si>
  <si>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合計</t>
    <rPh sb="0" eb="2">
      <t>ゴウケイ</t>
    </rPh>
    <phoneticPr fontId="1"/>
  </si>
  <si>
    <t>月齢
切り上げ</t>
    <rPh sb="0" eb="2">
      <t>ゲツレイ</t>
    </rPh>
    <rPh sb="3" eb="4">
      <t>キ</t>
    </rPh>
    <rPh sb="5" eb="6">
      <t>ア</t>
    </rPh>
    <phoneticPr fontId="1"/>
  </si>
  <si>
    <t>支援金
対象月齢</t>
    <rPh sb="0" eb="3">
      <t>シエンキン</t>
    </rPh>
    <rPh sb="4" eb="6">
      <t>タイショウ</t>
    </rPh>
    <rPh sb="6" eb="8">
      <t>ゲツレイ</t>
    </rPh>
    <phoneticPr fontId="1"/>
  </si>
  <si>
    <t>14414-26893</t>
    <phoneticPr fontId="1"/>
  </si>
  <si>
    <t>14414-26978</t>
    <phoneticPr fontId="1"/>
  </si>
  <si>
    <t>14414-27104</t>
    <phoneticPr fontId="1"/>
  </si>
  <si>
    <t>14414-26992</t>
    <phoneticPr fontId="1"/>
  </si>
  <si>
    <t>14414-27289</t>
    <phoneticPr fontId="1"/>
  </si>
  <si>
    <t>14414-27326</t>
    <phoneticPr fontId="1"/>
  </si>
  <si>
    <t>15652-79825</t>
    <phoneticPr fontId="1"/>
  </si>
  <si>
    <t>去</t>
    <rPh sb="0" eb="1">
      <t>サ</t>
    </rPh>
    <phoneticPr fontId="1"/>
  </si>
  <si>
    <t>雌</t>
    <rPh sb="0" eb="1">
      <t>メス</t>
    </rPh>
    <phoneticPr fontId="1"/>
  </si>
  <si>
    <t>短角</t>
    <rPh sb="0" eb="2">
      <t>タンカク</t>
    </rPh>
    <phoneticPr fontId="1"/>
  </si>
  <si>
    <t>合同会社　ファーム中村</t>
    <rPh sb="0" eb="2">
      <t>ゴウドウ</t>
    </rPh>
    <rPh sb="2" eb="4">
      <t>ガイシャ</t>
    </rPh>
    <rPh sb="9" eb="11">
      <t>ナカムラ</t>
    </rPh>
    <phoneticPr fontId="1"/>
  </si>
  <si>
    <t>14092-63720</t>
    <phoneticPr fontId="1"/>
  </si>
  <si>
    <t>14092-63164</t>
    <phoneticPr fontId="1"/>
  </si>
  <si>
    <t>氏名</t>
    <rPh sb="0" eb="2">
      <t>シメイ</t>
    </rPh>
    <phoneticPr fontId="1"/>
  </si>
  <si>
    <t>入所日</t>
    <rPh sb="0" eb="3">
      <t>ニュウショビ</t>
    </rPh>
    <phoneticPr fontId="1"/>
  </si>
  <si>
    <t>退所日</t>
    <rPh sb="0" eb="3">
      <t>タイショビ</t>
    </rPh>
    <phoneticPr fontId="1"/>
  </si>
  <si>
    <t>サービス種別</t>
    <rPh sb="4" eb="6">
      <t>シュベツ</t>
    </rPh>
    <phoneticPr fontId="1"/>
  </si>
  <si>
    <t>～</t>
    <phoneticPr fontId="1"/>
  </si>
  <si>
    <t>名</t>
    <rPh sb="0" eb="1">
      <t>メイ</t>
    </rPh>
    <phoneticPr fontId="1"/>
  </si>
  <si>
    <t>法　人　名</t>
    <rPh sb="0" eb="1">
      <t>ホウ</t>
    </rPh>
    <rPh sb="2" eb="3">
      <t>ヒト</t>
    </rPh>
    <rPh sb="4" eb="5">
      <t>ナ</t>
    </rPh>
    <phoneticPr fontId="1"/>
  </si>
  <si>
    <t>事 業 所 名</t>
    <rPh sb="0" eb="1">
      <t>コト</t>
    </rPh>
    <rPh sb="2" eb="3">
      <t>ゴウ</t>
    </rPh>
    <rPh sb="4" eb="5">
      <t>ショ</t>
    </rPh>
    <rPh sb="6" eb="7">
      <t>メイ</t>
    </rPh>
    <phoneticPr fontId="1"/>
  </si>
  <si>
    <t>定　　員</t>
    <rPh sb="0" eb="1">
      <t>テイ</t>
    </rPh>
    <rPh sb="3" eb="4">
      <t>イン</t>
    </rPh>
    <phoneticPr fontId="1"/>
  </si>
  <si>
    <t>【利用者名簿】</t>
    <rPh sb="1" eb="4">
      <t>リヨウシャ</t>
    </rPh>
    <rPh sb="4" eb="6">
      <t>メイボ</t>
    </rPh>
    <phoneticPr fontId="1"/>
  </si>
  <si>
    <t>盛岡市障がい者入所施設等食材費物価高騰対策支援金支給対象リスト</t>
    <rPh sb="0" eb="2">
      <t>モリオカ</t>
    </rPh>
    <rPh sb="2" eb="3">
      <t>シ</t>
    </rPh>
    <rPh sb="3" eb="4">
      <t>ショウ</t>
    </rPh>
    <rPh sb="6" eb="7">
      <t>シャ</t>
    </rPh>
    <rPh sb="7" eb="9">
      <t>ニュウショ</t>
    </rPh>
    <rPh sb="9" eb="11">
      <t>シセツ</t>
    </rPh>
    <rPh sb="11" eb="12">
      <t>トウ</t>
    </rPh>
    <rPh sb="12" eb="14">
      <t>ショクザイ</t>
    </rPh>
    <rPh sb="14" eb="15">
      <t>ヒ</t>
    </rPh>
    <rPh sb="15" eb="17">
      <t>ブッカ</t>
    </rPh>
    <rPh sb="17" eb="19">
      <t>コウトウ</t>
    </rPh>
    <rPh sb="19" eb="21">
      <t>タイサク</t>
    </rPh>
    <rPh sb="21" eb="24">
      <t>シエンキン</t>
    </rPh>
    <rPh sb="24" eb="26">
      <t>シキュウ</t>
    </rPh>
    <rPh sb="26" eb="28">
      <t>タイショウ</t>
    </rPh>
    <phoneticPr fontId="1"/>
  </si>
  <si>
    <t>Ａのうち利用の無かった日数（＝報酬請求しなかった日数）（Ｂ）</t>
    <rPh sb="4" eb="6">
      <t>リヨウ</t>
    </rPh>
    <rPh sb="7" eb="8">
      <t>ナ</t>
    </rPh>
    <rPh sb="11" eb="13">
      <t>ニッスウ</t>
    </rPh>
    <rPh sb="15" eb="19">
      <t>ホウシュウセイキュウ</t>
    </rPh>
    <rPh sb="24" eb="26">
      <t>ニッスウ</t>
    </rPh>
    <phoneticPr fontId="1"/>
  </si>
  <si>
    <t>○○　○○</t>
  </si>
  <si>
    <t>利用日数（最大）
（Ａ）</t>
    <rPh sb="0" eb="4">
      <t>リヨウニッスウ</t>
    </rPh>
    <rPh sb="5" eb="7">
      <t>サイダイ</t>
    </rPh>
    <phoneticPr fontId="1"/>
  </si>
  <si>
    <t>利用日数（実績）
Ａ－Ｂ＝（Ｃ）</t>
    <rPh sb="0" eb="4">
      <t>リヨウニッスウ</t>
    </rPh>
    <rPh sb="5" eb="7">
      <t>ジッセキ</t>
    </rPh>
    <phoneticPr fontId="1"/>
  </si>
  <si>
    <t>利用者の延べ人数（Ｃ）</t>
    <rPh sb="0" eb="3">
      <t>リヨウシャ</t>
    </rPh>
    <rPh sb="4" eb="5">
      <t>ノ</t>
    </rPh>
    <rPh sb="6" eb="8">
      <t>ニンズウ</t>
    </rPh>
    <phoneticPr fontId="1"/>
  </si>
  <si>
    <t>←小数点第２位未満の端数は四捨五入</t>
    <rPh sb="1" eb="4">
      <t>ショウスウテン</t>
    </rPh>
    <rPh sb="4" eb="5">
      <t>ダイ</t>
    </rPh>
    <rPh sb="6" eb="7">
      <t>イ</t>
    </rPh>
    <rPh sb="7" eb="9">
      <t>ミマン</t>
    </rPh>
    <rPh sb="10" eb="12">
      <t>ハスウ</t>
    </rPh>
    <rPh sb="13" eb="17">
      <t>シシャゴニュウ</t>
    </rPh>
    <phoneticPr fontId="1"/>
  </si>
  <si>
    <t>←１円未満の端数は切り捨て</t>
    <rPh sb="2" eb="3">
      <t>エン</t>
    </rPh>
    <rPh sb="3" eb="5">
      <t>ミマン</t>
    </rPh>
    <rPh sb="6" eb="8">
      <t>ハスウ</t>
    </rPh>
    <rPh sb="9" eb="10">
      <t>キ</t>
    </rPh>
    <rPh sb="11" eb="12">
      <t>ス</t>
    </rPh>
    <phoneticPr fontId="1"/>
  </si>
  <si>
    <t>※対象期間：令和7年4月１日～令和７年9月30日</t>
    <rPh sb="9" eb="10">
      <t>ネン</t>
    </rPh>
    <phoneticPr fontId="1"/>
  </si>
  <si>
    <t>対象期間の平均利用者数（Ｄ＝Ｃ/183日）</t>
    <rPh sb="0" eb="4">
      <t>タイショウキカン</t>
    </rPh>
    <rPh sb="5" eb="11">
      <t>ヘイキンリヨウシャスウ</t>
    </rPh>
    <rPh sb="19" eb="20">
      <t>ニチ</t>
    </rPh>
    <phoneticPr fontId="1"/>
  </si>
  <si>
    <t>支援金の額（Ｅ＝Ｄ×12,600円）</t>
    <rPh sb="0" eb="3">
      <t>シエンキン</t>
    </rPh>
    <rPh sb="4" eb="5">
      <t>ガク</t>
    </rPh>
    <rPh sb="8" eb="9">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</si>
</sst>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e\.m\.d;@"/>
    <numFmt numFmtId="177" formatCode="0.0_);[Red]\(0.0\)"/>
    <numFmt numFmtId="178" formatCode="#,##0&quot;円&quot;"/>
    <numFmt numFmtId="179" formatCode="0_);[Red]\(0\)"/>
    <numFmt numFmtId="180" formatCode="0.00&quot;人&quot;"/>
    <numFmt numFmtId="181" formatCode="0&quot;人・日&quot;"/>
    <numFmt numFmtId="182" formatCode="#,##0&quot;人・日&quot;;[Red]\-#,##0"/>
    <numFmt numFmtId="183" formatCode="#,##0&quot;円&quot;;[Red]\-#,##0"/>
  </numFmts>
  <fonts count="10" x14ac:knownFonts="1">
    <font>
      <sz val="11"/>
      <color theme="1"/>
      <name val="游ゴシック"/>
      <family val="2"/>
      <charset val="128"/>
      <scheme val="minor"/>
    </font>
    <font>
      <sz val="6"/>
      <name val="游ゴシック"/>
      <family val="2"/>
      <charset val="128"/>
      <scheme val="minor"/>
    </font>
    <font>
      <sz val="20"/>
      <color theme="1"/>
      <name val="游ゴシック"/>
      <family val="3"/>
      <charset val="128"/>
      <scheme val="minor"/>
    </font>
    <font>
      <sz val="14"/>
      <color theme="1"/>
      <name val="游ゴシック"/>
      <family val="2"/>
      <charset val="128"/>
      <scheme val="minor"/>
    </font>
    <font>
      <u/>
      <sz val="16"/>
      <color theme="1"/>
      <name val="游ゴシック"/>
      <family val="2"/>
      <charset val="128"/>
      <scheme val="minor"/>
    </font>
    <font>
      <sz val="11"/>
      <color theme="1"/>
      <name val="游ゴシック"/>
      <family val="2"/>
      <charset val="128"/>
      <scheme val="minor"/>
    </font>
    <font>
      <sz val="16"/>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11"/>
      <name val="游ゴシック"/>
      <family val="2"/>
      <charset val="128"/>
      <scheme val="minor"/>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21">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62">
    <xf numFmtId="0" fontId="0" fillId="0" borderId="0" xfId="0">
      <alignment vertical="center"/>
    </xf>
    <xf numFmtId="0" fontId="3" fillId="0" borderId="0" xfId="0" applyFont="1">
      <alignment vertical="center"/>
    </xf>
    <xf numFmtId="0" fontId="0" fillId="0" borderId="1" xfId="0" applyBorder="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lignment vertical="center"/>
    </xf>
    <xf numFmtId="0" fontId="0" fillId="0" borderId="6" xfId="0" applyBorder="1" applyAlignment="1">
      <alignment horizontal="center" vertical="center"/>
    </xf>
    <xf numFmtId="0" fontId="0" fillId="0" borderId="7" xfId="0" applyBorder="1">
      <alignment vertical="center"/>
    </xf>
    <xf numFmtId="0" fontId="0" fillId="0" borderId="9" xfId="0" applyBorder="1" applyAlignment="1">
      <alignment horizontal="center" vertical="center"/>
    </xf>
    <xf numFmtId="0" fontId="0" fillId="0" borderId="10" xfId="0" applyBorder="1">
      <alignment vertical="center"/>
    </xf>
    <xf numFmtId="0" fontId="0" fillId="0" borderId="12" xfId="0" applyBorder="1" applyAlignment="1">
      <alignment horizontal="center" vertical="center"/>
    </xf>
    <xf numFmtId="0" fontId="0" fillId="0" borderId="13" xfId="0" applyBorder="1">
      <alignment vertical="center"/>
    </xf>
    <xf numFmtId="0" fontId="0" fillId="0" borderId="14" xfId="0" applyBorder="1">
      <alignment vertical="center"/>
    </xf>
    <xf numFmtId="0" fontId="0" fillId="0" borderId="12" xfId="0" applyBorder="1" applyAlignment="1">
      <alignment horizontal="center" vertical="center" wrapText="1"/>
    </xf>
    <xf numFmtId="176" fontId="0" fillId="0" borderId="13" xfId="0" applyNumberFormat="1" applyBorder="1">
      <alignment vertical="center"/>
    </xf>
    <xf numFmtId="0" fontId="0" fillId="0" borderId="13" xfId="0" applyBorder="1" applyAlignment="1">
      <alignment horizontal="center" vertical="center"/>
    </xf>
    <xf numFmtId="176" fontId="0" fillId="0" borderId="13" xfId="0" applyNumberFormat="1" applyBorder="1" applyAlignment="1">
      <alignment horizontal="center" vertical="center"/>
    </xf>
    <xf numFmtId="177" fontId="0" fillId="2" borderId="13" xfId="0" applyNumberFormat="1" applyFill="1" applyBorder="1" applyAlignment="1">
      <alignment horizontal="center" vertical="center"/>
    </xf>
    <xf numFmtId="0" fontId="0" fillId="2" borderId="13" xfId="0" applyFill="1" applyBorder="1" applyAlignment="1">
      <alignment horizontal="right" vertical="center"/>
    </xf>
    <xf numFmtId="0" fontId="0" fillId="2" borderId="13" xfId="0" applyFill="1" applyBorder="1">
      <alignment vertical="center"/>
    </xf>
    <xf numFmtId="0" fontId="0" fillId="2" borderId="14" xfId="0" applyFill="1" applyBorder="1">
      <alignment vertical="center"/>
    </xf>
    <xf numFmtId="178" fontId="0" fillId="2" borderId="8" xfId="1" applyNumberFormat="1" applyFont="1" applyFill="1" applyBorder="1">
      <alignment vertical="center"/>
    </xf>
    <xf numFmtId="178" fontId="0" fillId="2" borderId="11" xfId="1" applyNumberFormat="1" applyFont="1" applyFill="1" applyBorder="1">
      <alignment vertical="center"/>
    </xf>
    <xf numFmtId="178" fontId="0" fillId="2" borderId="15" xfId="1" applyNumberFormat="1" applyFont="1" applyFill="1" applyBorder="1" applyAlignment="1">
      <alignment horizontal="right" vertical="center"/>
    </xf>
    <xf numFmtId="0" fontId="0" fillId="0" borderId="0" xfId="0" applyAlignment="1">
      <alignment horizontal="center" vertical="center"/>
    </xf>
    <xf numFmtId="0" fontId="0" fillId="2" borderId="13" xfId="0" applyFill="1" applyBorder="1" applyAlignment="1">
      <alignment horizontal="center" vertical="center"/>
    </xf>
    <xf numFmtId="0" fontId="0" fillId="3" borderId="13" xfId="0" applyFill="1" applyBorder="1" applyAlignment="1" applyProtection="1">
      <alignment horizontal="center" vertical="center"/>
      <protection locked="0"/>
    </xf>
    <xf numFmtId="176" fontId="0" fillId="3" borderId="13" xfId="0" applyNumberFormat="1" applyFill="1" applyBorder="1" applyAlignment="1" applyProtection="1">
      <alignment horizontal="center" vertical="center"/>
      <protection locked="0"/>
    </xf>
    <xf numFmtId="0" fontId="6" fillId="0" borderId="0" xfId="0" applyFont="1" applyAlignment="1" applyProtection="1">
      <alignment horizontal="left" vertical="center"/>
      <protection locked="0"/>
    </xf>
    <xf numFmtId="0" fontId="3" fillId="3" borderId="5" xfId="0" applyFont="1" applyFill="1" applyBorder="1" applyAlignment="1" applyProtection="1">
      <alignment horizontal="center" vertical="center"/>
      <protection locked="0"/>
    </xf>
    <xf numFmtId="0" fontId="3" fillId="0" borderId="0" xfId="0" applyFont="1" applyAlignment="1">
      <alignment horizontal="center" vertical="center"/>
    </xf>
    <xf numFmtId="0" fontId="6" fillId="0" borderId="0" xfId="0" applyFont="1" applyAlignment="1">
      <alignment horizontal="left" vertical="center"/>
    </xf>
    <xf numFmtId="0" fontId="7" fillId="0" borderId="0" xfId="0" applyFont="1">
      <alignment vertical="center"/>
    </xf>
    <xf numFmtId="0" fontId="0" fillId="0" borderId="13" xfId="0" applyBorder="1" applyAlignment="1" applyProtection="1">
      <alignment horizontal="center" vertical="center" wrapText="1"/>
      <protection locked="0"/>
    </xf>
    <xf numFmtId="179" fontId="0" fillId="0" borderId="13" xfId="0" applyNumberFormat="1" applyBorder="1" applyAlignment="1">
      <alignment horizontal="center" vertical="center"/>
    </xf>
    <xf numFmtId="0" fontId="0" fillId="0" borderId="13" xfId="0" applyBorder="1" applyAlignment="1">
      <alignment horizontal="left" vertical="center" wrapText="1"/>
    </xf>
    <xf numFmtId="180" fontId="0" fillId="0" borderId="13" xfId="0" applyNumberFormat="1" applyBorder="1" applyAlignment="1">
      <alignment horizontal="right" vertical="center"/>
    </xf>
    <xf numFmtId="0" fontId="0" fillId="0" borderId="19" xfId="0" applyBorder="1">
      <alignment vertical="center"/>
    </xf>
    <xf numFmtId="181" fontId="0" fillId="0" borderId="13" xfId="0" applyNumberFormat="1" applyBorder="1" applyAlignment="1">
      <alignment horizontal="center" vertical="center"/>
    </xf>
    <xf numFmtId="181" fontId="0" fillId="3" borderId="13" xfId="1" applyNumberFormat="1" applyFont="1" applyFill="1" applyBorder="1" applyAlignment="1" applyProtection="1">
      <alignment horizontal="center" vertical="center"/>
      <protection locked="0"/>
    </xf>
    <xf numFmtId="181" fontId="0" fillId="0" borderId="13" xfId="1" applyNumberFormat="1" applyFont="1" applyFill="1" applyBorder="1" applyAlignment="1" applyProtection="1">
      <alignment horizontal="center" vertical="center"/>
      <protection locked="0"/>
    </xf>
    <xf numFmtId="183" fontId="0" fillId="0" borderId="13" xfId="1" applyNumberFormat="1" applyFont="1" applyBorder="1" applyAlignment="1">
      <alignment horizontal="right" vertical="center"/>
    </xf>
    <xf numFmtId="182" fontId="0" fillId="0" borderId="13" xfId="0" applyNumberFormat="1" applyBorder="1" applyAlignment="1">
      <alignment horizontal="center" vertical="center"/>
    </xf>
    <xf numFmtId="182" fontId="0" fillId="0" borderId="13" xfId="0" applyNumberFormat="1" applyBorder="1" applyAlignment="1">
      <alignment horizontal="right" vertical="center"/>
    </xf>
    <xf numFmtId="57" fontId="0" fillId="0" borderId="0" xfId="0" applyNumberFormat="1">
      <alignment vertical="center"/>
    </xf>
    <xf numFmtId="181" fontId="0" fillId="0" borderId="18" xfId="0" applyNumberFormat="1" applyBorder="1" applyAlignment="1">
      <alignment horizontal="center" vertical="center"/>
    </xf>
    <xf numFmtId="182" fontId="0" fillId="0" borderId="18" xfId="0" applyNumberFormat="1" applyBorder="1" applyAlignment="1">
      <alignment horizontal="center" vertical="center"/>
    </xf>
    <xf numFmtId="0" fontId="0" fillId="0" borderId="20" xfId="0" applyBorder="1">
      <alignment vertical="center"/>
    </xf>
    <xf numFmtId="0" fontId="0" fillId="0" borderId="18" xfId="0" applyBorder="1" applyAlignment="1">
      <alignment horizontal="center" vertical="center" wrapText="1"/>
    </xf>
    <xf numFmtId="0" fontId="9" fillId="0" borderId="0" xfId="0" applyFont="1">
      <alignment vertical="center"/>
    </xf>
    <xf numFmtId="0" fontId="8" fillId="0" borderId="13" xfId="0" applyFont="1" applyBorder="1" applyAlignment="1">
      <alignment horizontal="center" vertical="center"/>
    </xf>
    <xf numFmtId="0" fontId="7" fillId="0" borderId="0" xfId="0" applyFont="1" applyAlignment="1">
      <alignment horizontal="center" vertical="center"/>
    </xf>
    <xf numFmtId="0" fontId="6" fillId="3" borderId="5" xfId="0" applyFont="1" applyFill="1" applyBorder="1" applyAlignment="1" applyProtection="1">
      <alignment horizontal="left" vertical="center"/>
      <protection locked="0"/>
    </xf>
    <xf numFmtId="0" fontId="6" fillId="3" borderId="16" xfId="0" applyFont="1" applyFill="1" applyBorder="1" applyAlignment="1" applyProtection="1">
      <alignment horizontal="left" vertical="center"/>
      <protection locked="0"/>
    </xf>
    <xf numFmtId="0" fontId="3" fillId="3" borderId="16" xfId="0" applyFont="1" applyFill="1" applyBorder="1" applyAlignment="1" applyProtection="1">
      <alignment horizontal="left" vertical="center"/>
      <protection locked="0"/>
    </xf>
    <xf numFmtId="179" fontId="0" fillId="0" borderId="17" xfId="0" applyNumberFormat="1" applyBorder="1" applyAlignment="1">
      <alignment horizontal="center" vertical="center"/>
    </xf>
    <xf numFmtId="179" fontId="0" fillId="0" borderId="7" xfId="0" applyNumberFormat="1" applyBorder="1" applyAlignment="1">
      <alignment horizontal="center" vertical="center"/>
    </xf>
    <xf numFmtId="179" fontId="0" fillId="0" borderId="18" xfId="0" applyNumberFormat="1" applyBorder="1" applyAlignment="1">
      <alignment horizontal="center" vertical="center"/>
    </xf>
    <xf numFmtId="0" fontId="0" fillId="0" borderId="13" xfId="0" applyBorder="1" applyAlignment="1">
      <alignment horizontal="center" vertical="center"/>
    </xf>
    <xf numFmtId="0" fontId="2" fillId="0" borderId="0" xfId="0" applyFont="1" applyAlignment="1">
      <alignment horizontal="center" vertical="center"/>
    </xf>
    <xf numFmtId="0" fontId="4"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CFFD3"/>
      <color rgb="FFF3FA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285750</xdr:colOff>
      <xdr:row>6</xdr:row>
      <xdr:rowOff>133350</xdr:rowOff>
    </xdr:from>
    <xdr:to>
      <xdr:col>19</xdr:col>
      <xdr:colOff>476249</xdr:colOff>
      <xdr:row>18</xdr:row>
      <xdr:rowOff>345281</xdr:rowOff>
    </xdr:to>
    <xdr:sp macro="" textlink="">
      <xdr:nvSpPr>
        <xdr:cNvPr id="2" name="テキスト ボックス 1">
          <a:extLst>
            <a:ext uri="{FF2B5EF4-FFF2-40B4-BE49-F238E27FC236}">
              <a16:creationId xmlns:a16="http://schemas.microsoft.com/office/drawing/2014/main" id="{7B3C917A-10C3-4401-8D46-F52832D1EA9B}"/>
            </a:ext>
          </a:extLst>
        </xdr:cNvPr>
        <xdr:cNvSpPr txBox="1"/>
      </xdr:nvSpPr>
      <xdr:spPr>
        <a:xfrm>
          <a:off x="7920990" y="1756410"/>
          <a:ext cx="7917179" cy="50430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入力にあたっての留意事項</a:t>
          </a:r>
          <a:r>
            <a:rPr kumimoji="1" lang="en-US" altLang="ja-JP" sz="1400"/>
            <a:t>】</a:t>
          </a:r>
        </a:p>
        <a:p>
          <a:r>
            <a:rPr kumimoji="1" lang="ja-JP" altLang="en-US" sz="1400"/>
            <a:t>１　入所日には、</a:t>
          </a:r>
          <a:r>
            <a:rPr kumimoji="1" lang="en-US" altLang="ja-JP" sz="1400">
              <a:solidFill>
                <a:sysClr val="windowText" lastClr="000000"/>
              </a:solidFill>
            </a:rPr>
            <a:t>R7.4.1</a:t>
          </a:r>
          <a:r>
            <a:rPr kumimoji="1" lang="ja-JP" altLang="en-US" sz="1400">
              <a:solidFill>
                <a:sysClr val="windowText" lastClr="000000"/>
              </a:solidFill>
            </a:rPr>
            <a:t>～</a:t>
          </a:r>
          <a:r>
            <a:rPr kumimoji="1" lang="en-US" altLang="ja-JP" sz="1400">
              <a:solidFill>
                <a:sysClr val="windowText" lastClr="000000"/>
              </a:solidFill>
            </a:rPr>
            <a:t>R7.9.30</a:t>
          </a:r>
          <a:r>
            <a:rPr kumimoji="1" lang="ja-JP" altLang="en-US" sz="1400">
              <a:solidFill>
                <a:sysClr val="windowText" lastClr="000000"/>
              </a:solidFill>
            </a:rPr>
            <a:t>の間で入所した日付を入れてください</a:t>
          </a:r>
          <a:endParaRPr kumimoji="1" lang="en-US" altLang="ja-JP" sz="1400">
            <a:solidFill>
              <a:sysClr val="windowText" lastClr="000000"/>
            </a:solidFill>
          </a:endParaRPr>
        </a:p>
        <a:p>
          <a:r>
            <a:rPr kumimoji="1" lang="ja-JP" altLang="en-US" sz="1400">
              <a:solidFill>
                <a:sysClr val="windowText" lastClr="000000"/>
              </a:solidFill>
            </a:rPr>
            <a:t>　　</a:t>
          </a:r>
          <a:r>
            <a:rPr kumimoji="1" lang="en-US" altLang="ja-JP" sz="1400">
              <a:solidFill>
                <a:sysClr val="windowText" lastClr="000000"/>
              </a:solidFill>
            </a:rPr>
            <a:t>R7.4</a:t>
          </a:r>
          <a:r>
            <a:rPr kumimoji="1" lang="ja-JP" altLang="en-US" sz="1400">
              <a:solidFill>
                <a:sysClr val="windowText" lastClr="000000"/>
              </a:solidFill>
            </a:rPr>
            <a:t>以前から入所している場合は、入所日に</a:t>
          </a:r>
          <a:r>
            <a:rPr kumimoji="1" lang="en-US" altLang="ja-JP" sz="1400">
              <a:solidFill>
                <a:sysClr val="windowText" lastClr="000000"/>
              </a:solidFill>
            </a:rPr>
            <a:t>R7.4.1</a:t>
          </a:r>
          <a:r>
            <a:rPr kumimoji="1" lang="ja-JP" altLang="en-US" sz="1400">
              <a:solidFill>
                <a:sysClr val="windowText" lastClr="000000"/>
              </a:solidFill>
            </a:rPr>
            <a:t>と入れてください。</a:t>
          </a:r>
          <a:endParaRPr kumimoji="1" lang="en-US" altLang="ja-JP" sz="1400">
            <a:solidFill>
              <a:sysClr val="windowText" lastClr="000000"/>
            </a:solidFill>
          </a:endParaRPr>
        </a:p>
        <a:p>
          <a:r>
            <a:rPr kumimoji="1" lang="ja-JP" altLang="en-US" sz="1400">
              <a:solidFill>
                <a:sysClr val="windowText" lastClr="000000"/>
              </a:solidFill>
            </a:rPr>
            <a:t>２　退所日には、</a:t>
          </a:r>
          <a:r>
            <a:rPr kumimoji="1" lang="en-US" altLang="ja-JP" sz="1400">
              <a:solidFill>
                <a:sysClr val="windowText" lastClr="000000"/>
              </a:solidFill>
            </a:rPr>
            <a:t>R7.4.1</a:t>
          </a:r>
          <a:r>
            <a:rPr kumimoji="1" lang="ja-JP" altLang="en-US" sz="1400">
              <a:solidFill>
                <a:sysClr val="windowText" lastClr="000000"/>
              </a:solidFill>
            </a:rPr>
            <a:t>～</a:t>
          </a:r>
          <a:r>
            <a:rPr kumimoji="1" lang="en-US" altLang="ja-JP" sz="1400">
              <a:solidFill>
                <a:sysClr val="windowText" lastClr="000000"/>
              </a:solidFill>
            </a:rPr>
            <a:t>R7.9.30</a:t>
          </a:r>
          <a:r>
            <a:rPr kumimoji="1" lang="ja-JP" altLang="en-US" sz="1400">
              <a:solidFill>
                <a:sysClr val="windowText" lastClr="000000"/>
              </a:solidFill>
            </a:rPr>
            <a:t>の間で退所した日付を入れてください。</a:t>
          </a:r>
          <a:endParaRPr kumimoji="1" lang="en-US" altLang="ja-JP" sz="1400">
            <a:solidFill>
              <a:sysClr val="windowText" lastClr="000000"/>
            </a:solidFill>
          </a:endParaRPr>
        </a:p>
        <a:p>
          <a:r>
            <a:rPr kumimoji="1" lang="ja-JP" altLang="en-US" sz="1400">
              <a:solidFill>
                <a:sysClr val="windowText" lastClr="000000"/>
              </a:solidFill>
            </a:rPr>
            <a:t>　　</a:t>
          </a:r>
          <a:r>
            <a:rPr kumimoji="1" lang="en-US" altLang="ja-JP" sz="1400">
              <a:solidFill>
                <a:sysClr val="windowText" lastClr="000000"/>
              </a:solidFill>
            </a:rPr>
            <a:t>R7.10.1</a:t>
          </a:r>
          <a:r>
            <a:rPr kumimoji="1" lang="ja-JP" altLang="en-US" sz="1400">
              <a:solidFill>
                <a:sysClr val="windowText" lastClr="000000"/>
              </a:solidFill>
            </a:rPr>
            <a:t>以降の退所や、今も入所している方の場合、</a:t>
          </a:r>
          <a:r>
            <a:rPr kumimoji="1" lang="en-US" altLang="ja-JP" sz="1400">
              <a:solidFill>
                <a:sysClr val="windowText" lastClr="000000"/>
              </a:solidFill>
            </a:rPr>
            <a:t>R7.9.30</a:t>
          </a:r>
          <a:r>
            <a:rPr kumimoji="1" lang="ja-JP" altLang="en-US" sz="1400">
              <a:solidFill>
                <a:sysClr val="windowText" lastClr="000000"/>
              </a:solidFill>
            </a:rPr>
            <a:t>と入れてください。</a:t>
          </a:r>
          <a:endParaRPr kumimoji="1" lang="en-US" altLang="ja-JP" sz="1400">
            <a:solidFill>
              <a:sysClr val="windowText" lastClr="000000"/>
            </a:solidFill>
          </a:endParaRPr>
        </a:p>
        <a:p>
          <a:r>
            <a:rPr kumimoji="1" lang="ja-JP" altLang="en-US" sz="1400" u="none">
              <a:solidFill>
                <a:sysClr val="windowText" lastClr="000000"/>
              </a:solidFill>
            </a:rPr>
            <a:t>３　利用日数は、</a:t>
          </a:r>
          <a:r>
            <a:rPr kumimoji="1" lang="en-US" altLang="ja-JP" sz="1400" u="none">
              <a:solidFill>
                <a:sysClr val="windowText" lastClr="000000"/>
              </a:solidFill>
            </a:rPr>
            <a:t>R7.4</a:t>
          </a:r>
          <a:r>
            <a:rPr kumimoji="1" lang="ja-JP" altLang="en-US" sz="1400" u="none">
              <a:solidFill>
                <a:sysClr val="windowText" lastClr="000000"/>
              </a:solidFill>
            </a:rPr>
            <a:t>～</a:t>
          </a:r>
          <a:r>
            <a:rPr kumimoji="1" lang="en-US" altLang="ja-JP" sz="1400" u="none">
              <a:solidFill>
                <a:sysClr val="windowText" lastClr="000000"/>
              </a:solidFill>
            </a:rPr>
            <a:t>R7.9</a:t>
          </a:r>
          <a:r>
            <a:rPr kumimoji="1" lang="ja-JP" altLang="en-US" sz="1400" u="none">
              <a:solidFill>
                <a:sysClr val="windowText" lastClr="000000"/>
              </a:solidFill>
            </a:rPr>
            <a:t>の間に給付費を請求した日数と一致させてください。</a:t>
          </a:r>
          <a:endParaRPr kumimoji="1" lang="en-US" altLang="ja-JP" sz="1400">
            <a:solidFill>
              <a:sysClr val="windowText" lastClr="000000"/>
            </a:solidFill>
          </a:endParaRPr>
        </a:p>
        <a:p>
          <a:r>
            <a:rPr kumimoji="1" lang="ja-JP" altLang="en-US" sz="1400">
              <a:solidFill>
                <a:sysClr val="windowText" lastClr="000000"/>
              </a:solidFill>
            </a:rPr>
            <a:t>４　青で着色したところだけを入力してください。その他の場所には何も入力しないでください。</a:t>
          </a:r>
          <a:endParaRPr kumimoji="1" lang="en-US" altLang="ja-JP" sz="1400">
            <a:solidFill>
              <a:sysClr val="windowText" lastClr="000000"/>
            </a:solidFill>
          </a:endParaRPr>
        </a:p>
        <a:p>
          <a:r>
            <a:rPr kumimoji="1" lang="ja-JP" altLang="en-US" sz="1400">
              <a:solidFill>
                <a:sysClr val="windowText" lastClr="000000"/>
              </a:solidFill>
            </a:rPr>
            <a:t>５　名簿は、</a:t>
          </a:r>
          <a:r>
            <a:rPr kumimoji="1" lang="en-US" altLang="ja-JP" sz="1400">
              <a:solidFill>
                <a:sysClr val="windowText" lastClr="000000"/>
              </a:solidFill>
            </a:rPr>
            <a:t>120</a:t>
          </a:r>
          <a:r>
            <a:rPr kumimoji="1" lang="ja-JP" altLang="en-US" sz="1400">
              <a:solidFill>
                <a:sysClr val="windowText" lastClr="000000"/>
              </a:solidFill>
            </a:rPr>
            <a:t>人まで入力できるよう様式を作りました。</a:t>
          </a:r>
          <a:endParaRPr kumimoji="1" lang="en-US" altLang="ja-JP" sz="1400">
            <a:solidFill>
              <a:sysClr val="windowText" lastClr="000000"/>
            </a:solidFill>
          </a:endParaRPr>
        </a:p>
        <a:p>
          <a:r>
            <a:rPr kumimoji="1" lang="ja-JP" altLang="en-US" sz="1400">
              <a:solidFill>
                <a:sysClr val="windowText" lastClr="000000"/>
              </a:solidFill>
            </a:rPr>
            <a:t>　　送付時点では</a:t>
          </a:r>
          <a:r>
            <a:rPr kumimoji="1" lang="en-US" altLang="ja-JP" sz="1400">
              <a:solidFill>
                <a:sysClr val="windowText" lastClr="000000"/>
              </a:solidFill>
            </a:rPr>
            <a:t>NO.20</a:t>
          </a:r>
          <a:r>
            <a:rPr kumimoji="1" lang="ja-JP" altLang="en-US" sz="1400">
              <a:solidFill>
                <a:sysClr val="windowText" lastClr="000000"/>
              </a:solidFill>
            </a:rPr>
            <a:t>以降は非表示にしているので、適宜表示して作成してください。</a:t>
          </a:r>
          <a:endParaRPr kumimoji="1" lang="en-US" altLang="ja-JP" sz="1400">
            <a:solidFill>
              <a:sysClr val="windowText" lastClr="000000"/>
            </a:solidFill>
          </a:endParaRPr>
        </a:p>
        <a:p>
          <a:r>
            <a:rPr kumimoji="1" lang="ja-JP" altLang="en-US" sz="1400">
              <a:solidFill>
                <a:sysClr val="windowText" lastClr="000000"/>
              </a:solidFill>
            </a:rPr>
            <a:t>　　複数の住居がある場合でも、１枚にすべての利用者を記載してください。</a:t>
          </a:r>
          <a:endParaRPr kumimoji="1" lang="en-US" altLang="ja-JP" sz="1400">
            <a:solidFill>
              <a:sysClr val="windowText" lastClr="000000"/>
            </a:solidFill>
          </a:endParaRPr>
        </a:p>
        <a:p>
          <a:r>
            <a:rPr kumimoji="1" lang="ja-JP" altLang="en-US" sz="1400"/>
            <a:t>６　他市町村援護の利用者も名簿に含めてください。</a:t>
          </a:r>
          <a:endParaRPr kumimoji="1" lang="en-US" altLang="ja-JP" sz="1400"/>
        </a:p>
        <a:p>
          <a:r>
            <a:rPr kumimoji="1" lang="ja-JP" altLang="en-US" sz="1400"/>
            <a:t>７　今回使う「平均利用者数」「利用日数」などの用語は、この支援金でのみ使用する用語です。</a:t>
          </a:r>
          <a:endParaRPr kumimoji="1" lang="en-US" altLang="ja-JP" sz="1400"/>
        </a:p>
        <a:p>
          <a:r>
            <a:rPr kumimoji="1" lang="ja-JP" altLang="en-US" sz="1400"/>
            <a:t>　　指定基準上の人員配置の算定根拠とする前年度平均利用者数や開所日数とは、意味合いが異</a:t>
          </a:r>
          <a:endParaRPr kumimoji="1" lang="en-US" altLang="ja-JP" sz="1400"/>
        </a:p>
        <a:p>
          <a:r>
            <a:rPr kumimoji="1" lang="ja-JP" altLang="en-US" sz="1400"/>
            <a:t>　　なるため、数値は一致しない場合があります。</a:t>
          </a:r>
          <a:endParaRPr kumimoji="1" lang="en-US" altLang="ja-JP" sz="1400"/>
        </a:p>
        <a:p>
          <a:endParaRPr kumimoji="1" lang="en-US" altLang="ja-JP"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276225</xdr:colOff>
      <xdr:row>1</xdr:row>
      <xdr:rowOff>57150</xdr:rowOff>
    </xdr:from>
    <xdr:to>
      <xdr:col>19</xdr:col>
      <xdr:colOff>466724</xdr:colOff>
      <xdr:row>15</xdr:row>
      <xdr:rowOff>88106</xdr:rowOff>
    </xdr:to>
    <xdr:sp macro="" textlink="">
      <xdr:nvSpPr>
        <xdr:cNvPr id="2" name="テキスト ボックス 1">
          <a:extLst>
            <a:ext uri="{FF2B5EF4-FFF2-40B4-BE49-F238E27FC236}">
              <a16:creationId xmlns:a16="http://schemas.microsoft.com/office/drawing/2014/main" id="{06BDD585-96AF-4951-9239-C94C771BF57F}"/>
            </a:ext>
          </a:extLst>
        </xdr:cNvPr>
        <xdr:cNvSpPr txBox="1"/>
      </xdr:nvSpPr>
      <xdr:spPr>
        <a:xfrm>
          <a:off x="7905750" y="419100"/>
          <a:ext cx="7915274" cy="50887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入力にあたっての留意事項</a:t>
          </a:r>
          <a:r>
            <a:rPr kumimoji="1" lang="en-US" altLang="ja-JP" sz="1400"/>
            <a:t>】</a:t>
          </a:r>
        </a:p>
        <a:p>
          <a:r>
            <a:rPr kumimoji="1" lang="ja-JP" altLang="en-US" sz="1400"/>
            <a:t>１　入所日には、</a:t>
          </a:r>
          <a:r>
            <a:rPr kumimoji="1" lang="en-US" altLang="ja-JP" sz="1400">
              <a:solidFill>
                <a:sysClr val="windowText" lastClr="000000"/>
              </a:solidFill>
            </a:rPr>
            <a:t>R7.4.1</a:t>
          </a:r>
          <a:r>
            <a:rPr kumimoji="1" lang="ja-JP" altLang="en-US" sz="1400">
              <a:solidFill>
                <a:sysClr val="windowText" lastClr="000000"/>
              </a:solidFill>
            </a:rPr>
            <a:t>～</a:t>
          </a:r>
          <a:r>
            <a:rPr kumimoji="1" lang="en-US" altLang="ja-JP" sz="1400">
              <a:solidFill>
                <a:sysClr val="windowText" lastClr="000000"/>
              </a:solidFill>
            </a:rPr>
            <a:t>R7.9.30</a:t>
          </a:r>
          <a:r>
            <a:rPr kumimoji="1" lang="ja-JP" altLang="en-US" sz="1400">
              <a:solidFill>
                <a:sysClr val="windowText" lastClr="000000"/>
              </a:solidFill>
            </a:rPr>
            <a:t>の間で入所した日付を入れてください</a:t>
          </a:r>
          <a:endParaRPr kumimoji="1" lang="en-US" altLang="ja-JP" sz="1400">
            <a:solidFill>
              <a:sysClr val="windowText" lastClr="000000"/>
            </a:solidFill>
          </a:endParaRPr>
        </a:p>
        <a:p>
          <a:r>
            <a:rPr kumimoji="1" lang="ja-JP" altLang="en-US" sz="1400">
              <a:solidFill>
                <a:sysClr val="windowText" lastClr="000000"/>
              </a:solidFill>
            </a:rPr>
            <a:t>　　</a:t>
          </a:r>
          <a:r>
            <a:rPr kumimoji="1" lang="en-US" altLang="ja-JP" sz="1400">
              <a:solidFill>
                <a:sysClr val="windowText" lastClr="000000"/>
              </a:solidFill>
            </a:rPr>
            <a:t>R7.4</a:t>
          </a:r>
          <a:r>
            <a:rPr kumimoji="1" lang="ja-JP" altLang="en-US" sz="1400">
              <a:solidFill>
                <a:sysClr val="windowText" lastClr="000000"/>
              </a:solidFill>
            </a:rPr>
            <a:t>以前から入所している場合は、入所日に</a:t>
          </a:r>
          <a:r>
            <a:rPr kumimoji="1" lang="en-US" altLang="ja-JP" sz="1400">
              <a:solidFill>
                <a:sysClr val="windowText" lastClr="000000"/>
              </a:solidFill>
            </a:rPr>
            <a:t>R7.4.1</a:t>
          </a:r>
          <a:r>
            <a:rPr kumimoji="1" lang="ja-JP" altLang="en-US" sz="1400">
              <a:solidFill>
                <a:sysClr val="windowText" lastClr="000000"/>
              </a:solidFill>
            </a:rPr>
            <a:t>と入れてください。</a:t>
          </a:r>
          <a:endParaRPr kumimoji="1" lang="en-US" altLang="ja-JP" sz="1400">
            <a:solidFill>
              <a:sysClr val="windowText" lastClr="000000"/>
            </a:solidFill>
          </a:endParaRPr>
        </a:p>
        <a:p>
          <a:r>
            <a:rPr kumimoji="1" lang="ja-JP" altLang="en-US" sz="1400">
              <a:solidFill>
                <a:sysClr val="windowText" lastClr="000000"/>
              </a:solidFill>
            </a:rPr>
            <a:t>２　退所日には、</a:t>
          </a:r>
          <a:r>
            <a:rPr kumimoji="1" lang="en-US" altLang="ja-JP" sz="1400">
              <a:solidFill>
                <a:sysClr val="windowText" lastClr="000000"/>
              </a:solidFill>
            </a:rPr>
            <a:t>R7.4.1</a:t>
          </a:r>
          <a:r>
            <a:rPr kumimoji="1" lang="ja-JP" altLang="en-US" sz="1400">
              <a:solidFill>
                <a:sysClr val="windowText" lastClr="000000"/>
              </a:solidFill>
            </a:rPr>
            <a:t>～</a:t>
          </a:r>
          <a:r>
            <a:rPr kumimoji="1" lang="en-US" altLang="ja-JP" sz="1400">
              <a:solidFill>
                <a:sysClr val="windowText" lastClr="000000"/>
              </a:solidFill>
            </a:rPr>
            <a:t>R7.9.30</a:t>
          </a:r>
          <a:r>
            <a:rPr kumimoji="1" lang="ja-JP" altLang="en-US" sz="1400">
              <a:solidFill>
                <a:sysClr val="windowText" lastClr="000000"/>
              </a:solidFill>
            </a:rPr>
            <a:t>の間で退所した日付を入れてください。</a:t>
          </a:r>
          <a:endParaRPr kumimoji="1" lang="en-US" altLang="ja-JP" sz="1400">
            <a:solidFill>
              <a:sysClr val="windowText" lastClr="000000"/>
            </a:solidFill>
          </a:endParaRPr>
        </a:p>
        <a:p>
          <a:r>
            <a:rPr kumimoji="1" lang="ja-JP" altLang="en-US" sz="1400">
              <a:solidFill>
                <a:sysClr val="windowText" lastClr="000000"/>
              </a:solidFill>
            </a:rPr>
            <a:t>　　</a:t>
          </a:r>
          <a:r>
            <a:rPr kumimoji="1" lang="en-US" altLang="ja-JP" sz="1400">
              <a:solidFill>
                <a:sysClr val="windowText" lastClr="000000"/>
              </a:solidFill>
            </a:rPr>
            <a:t>R7.10.1</a:t>
          </a:r>
          <a:r>
            <a:rPr kumimoji="1" lang="ja-JP" altLang="en-US" sz="1400">
              <a:solidFill>
                <a:sysClr val="windowText" lastClr="000000"/>
              </a:solidFill>
            </a:rPr>
            <a:t>以降の退所や、今も入所している方の場合、</a:t>
          </a:r>
          <a:r>
            <a:rPr kumimoji="1" lang="en-US" altLang="ja-JP" sz="1400">
              <a:solidFill>
                <a:sysClr val="windowText" lastClr="000000"/>
              </a:solidFill>
            </a:rPr>
            <a:t>R7.9.30</a:t>
          </a:r>
          <a:r>
            <a:rPr kumimoji="1" lang="ja-JP" altLang="en-US" sz="1400">
              <a:solidFill>
                <a:sysClr val="windowText" lastClr="000000"/>
              </a:solidFill>
            </a:rPr>
            <a:t>と入れてください。</a:t>
          </a:r>
          <a:endParaRPr kumimoji="1" lang="en-US" altLang="ja-JP" sz="1400">
            <a:solidFill>
              <a:sysClr val="windowText" lastClr="000000"/>
            </a:solidFill>
          </a:endParaRPr>
        </a:p>
        <a:p>
          <a:r>
            <a:rPr kumimoji="1" lang="ja-JP" altLang="en-US" sz="1400" u="none">
              <a:solidFill>
                <a:sysClr val="windowText" lastClr="000000"/>
              </a:solidFill>
            </a:rPr>
            <a:t>３　利用日数は、</a:t>
          </a:r>
          <a:r>
            <a:rPr kumimoji="1" lang="en-US" altLang="ja-JP" sz="1400" u="none">
              <a:solidFill>
                <a:sysClr val="windowText" lastClr="000000"/>
              </a:solidFill>
            </a:rPr>
            <a:t>R7.4</a:t>
          </a:r>
          <a:r>
            <a:rPr kumimoji="1" lang="ja-JP" altLang="en-US" sz="1400" u="none">
              <a:solidFill>
                <a:sysClr val="windowText" lastClr="000000"/>
              </a:solidFill>
            </a:rPr>
            <a:t>～</a:t>
          </a:r>
          <a:r>
            <a:rPr kumimoji="1" lang="en-US" altLang="ja-JP" sz="1400" u="none">
              <a:solidFill>
                <a:sysClr val="windowText" lastClr="000000"/>
              </a:solidFill>
            </a:rPr>
            <a:t>R7.9</a:t>
          </a:r>
          <a:r>
            <a:rPr kumimoji="1" lang="ja-JP" altLang="en-US" sz="1400" u="none">
              <a:solidFill>
                <a:sysClr val="windowText" lastClr="000000"/>
              </a:solidFill>
            </a:rPr>
            <a:t>の間に給付費を請求した日数と一致させてください。</a:t>
          </a:r>
          <a:endParaRPr kumimoji="1" lang="en-US" altLang="ja-JP" sz="1400">
            <a:solidFill>
              <a:sysClr val="windowText" lastClr="000000"/>
            </a:solidFill>
          </a:endParaRPr>
        </a:p>
        <a:p>
          <a:r>
            <a:rPr kumimoji="1" lang="ja-JP" altLang="en-US" sz="1400">
              <a:solidFill>
                <a:sysClr val="windowText" lastClr="000000"/>
              </a:solidFill>
            </a:rPr>
            <a:t>４　青で着色したところだけを入力してください。その他の場所には何も入力しないでください。</a:t>
          </a:r>
          <a:endParaRPr kumimoji="1" lang="en-US" altLang="ja-JP" sz="1400">
            <a:solidFill>
              <a:sysClr val="windowText" lastClr="000000"/>
            </a:solidFill>
          </a:endParaRPr>
        </a:p>
        <a:p>
          <a:r>
            <a:rPr kumimoji="1" lang="ja-JP" altLang="en-US" sz="1400">
              <a:solidFill>
                <a:sysClr val="windowText" lastClr="000000"/>
              </a:solidFill>
            </a:rPr>
            <a:t>５　名簿は、</a:t>
          </a:r>
          <a:r>
            <a:rPr kumimoji="1" lang="en-US" altLang="ja-JP" sz="1400">
              <a:solidFill>
                <a:sysClr val="windowText" lastClr="000000"/>
              </a:solidFill>
            </a:rPr>
            <a:t>120</a:t>
          </a:r>
          <a:r>
            <a:rPr kumimoji="1" lang="ja-JP" altLang="en-US" sz="1400">
              <a:solidFill>
                <a:sysClr val="windowText" lastClr="000000"/>
              </a:solidFill>
            </a:rPr>
            <a:t>人まで入力できるよう様式を作りました。</a:t>
          </a:r>
          <a:endParaRPr kumimoji="1" lang="en-US" altLang="ja-JP" sz="1400">
            <a:solidFill>
              <a:sysClr val="windowText" lastClr="000000"/>
            </a:solidFill>
          </a:endParaRPr>
        </a:p>
        <a:p>
          <a:r>
            <a:rPr kumimoji="1" lang="ja-JP" altLang="en-US" sz="1400">
              <a:solidFill>
                <a:sysClr val="windowText" lastClr="000000"/>
              </a:solidFill>
            </a:rPr>
            <a:t>　　送付時点では</a:t>
          </a:r>
          <a:r>
            <a:rPr kumimoji="1" lang="en-US" altLang="ja-JP" sz="1400">
              <a:solidFill>
                <a:sysClr val="windowText" lastClr="000000"/>
              </a:solidFill>
            </a:rPr>
            <a:t>NO.20</a:t>
          </a:r>
          <a:r>
            <a:rPr kumimoji="1" lang="ja-JP" altLang="en-US" sz="1400">
              <a:solidFill>
                <a:sysClr val="windowText" lastClr="000000"/>
              </a:solidFill>
            </a:rPr>
            <a:t>以降は非表示にしているので、適宜表示して作成してください。</a:t>
          </a:r>
          <a:endParaRPr kumimoji="1" lang="en-US" altLang="ja-JP" sz="1400">
            <a:solidFill>
              <a:sysClr val="windowText" lastClr="000000"/>
            </a:solidFill>
          </a:endParaRPr>
        </a:p>
        <a:p>
          <a:r>
            <a:rPr kumimoji="1" lang="ja-JP" altLang="en-US" sz="1400">
              <a:solidFill>
                <a:sysClr val="windowText" lastClr="000000"/>
              </a:solidFill>
            </a:rPr>
            <a:t>　　複数の住居がある場合でも、１枚にすべての利用者を記載してください。</a:t>
          </a:r>
          <a:endParaRPr kumimoji="1" lang="en-US" altLang="ja-JP" sz="1400">
            <a:solidFill>
              <a:sysClr val="windowText" lastClr="000000"/>
            </a:solidFill>
          </a:endParaRPr>
        </a:p>
        <a:p>
          <a:r>
            <a:rPr kumimoji="1" lang="ja-JP" altLang="en-US" sz="1400"/>
            <a:t>６　他市町村援護の利用者も名簿に含めてください。</a:t>
          </a:r>
          <a:endParaRPr kumimoji="1" lang="en-US" altLang="ja-JP" sz="1400"/>
        </a:p>
        <a:p>
          <a:r>
            <a:rPr kumimoji="1" lang="ja-JP" altLang="en-US" sz="1400"/>
            <a:t>７　今回使う「平均利用者数」「利用日数」などの用語は、この支援金でのみ使用する用語です。</a:t>
          </a:r>
          <a:endParaRPr kumimoji="1" lang="en-US" altLang="ja-JP" sz="1400"/>
        </a:p>
        <a:p>
          <a:r>
            <a:rPr kumimoji="1" lang="ja-JP" altLang="en-US" sz="1400"/>
            <a:t>　　指定基準上の人員配置の算定根拠とする前年度平均利用者数や開所日数とは、意味合いが異</a:t>
          </a:r>
          <a:endParaRPr kumimoji="1" lang="en-US" altLang="ja-JP" sz="1400"/>
        </a:p>
        <a:p>
          <a:r>
            <a:rPr kumimoji="1" lang="ja-JP" altLang="en-US" sz="1400"/>
            <a:t>　　なるため、数値は一致しない場合があります。</a:t>
          </a:r>
          <a:endParaRPr kumimoji="1" lang="en-US" altLang="ja-JP" sz="1400"/>
        </a:p>
        <a:p>
          <a:endParaRPr kumimoji="1" lang="en-US" altLang="ja-JP" sz="14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AA065-9B95-44C1-B608-ADDD414ACA3F}">
  <dimension ref="A1:J133"/>
  <sheetViews>
    <sheetView view="pageBreakPreview" zoomScale="80" zoomScaleNormal="100" zoomScaleSheetLayoutView="80" workbookViewId="0">
      <selection activeCell="F9" sqref="F9"/>
    </sheetView>
  </sheetViews>
  <sheetFormatPr defaultRowHeight="18" x14ac:dyDescent="0.45"/>
  <cols>
    <col min="1" max="1" width="5" customWidth="1"/>
    <col min="2" max="2" width="19" customWidth="1"/>
    <col min="3" max="3" width="11" customWidth="1"/>
    <col min="4" max="4" width="4.3984375" bestFit="1" customWidth="1"/>
    <col min="5" max="5" width="10.8984375" customWidth="1"/>
    <col min="6" max="6" width="15.8984375" customWidth="1"/>
    <col min="7" max="8" width="17" customWidth="1"/>
    <col min="9" max="9" width="10.5" customWidth="1"/>
    <col min="10" max="10" width="7.3984375" customWidth="1"/>
    <col min="11" max="11" width="2.19921875" customWidth="1"/>
    <col min="12" max="12" width="8" customWidth="1"/>
    <col min="13" max="15" width="12.69921875" customWidth="1"/>
  </cols>
  <sheetData>
    <row r="1" spans="1:9" ht="28.8" x14ac:dyDescent="0.45">
      <c r="A1" s="52" t="s">
        <v>50</v>
      </c>
      <c r="B1" s="52"/>
      <c r="C1" s="52"/>
      <c r="D1" s="52"/>
      <c r="E1" s="52"/>
      <c r="F1" s="52"/>
      <c r="G1" s="52"/>
      <c r="H1" s="52"/>
      <c r="I1" s="33"/>
    </row>
    <row r="2" spans="1:9" ht="12.75" customHeight="1" x14ac:dyDescent="0.45"/>
    <row r="3" spans="1:9" ht="21.75" customHeight="1" thickBot="1" x14ac:dyDescent="0.5">
      <c r="B3" s="31" t="s">
        <v>46</v>
      </c>
      <c r="C3" s="53"/>
      <c r="D3" s="53"/>
      <c r="E3" s="53"/>
      <c r="F3" s="53"/>
      <c r="G3" s="53"/>
      <c r="H3" s="29"/>
    </row>
    <row r="4" spans="1:9" ht="21.75" customHeight="1" thickBot="1" x14ac:dyDescent="0.5">
      <c r="B4" s="31" t="s">
        <v>47</v>
      </c>
      <c r="C4" s="54"/>
      <c r="D4" s="54"/>
      <c r="E4" s="54"/>
      <c r="F4" s="54"/>
      <c r="G4" s="54"/>
      <c r="H4" s="29"/>
    </row>
    <row r="5" spans="1:9" ht="21.75" customHeight="1" thickBot="1" x14ac:dyDescent="0.5">
      <c r="B5" s="31" t="s">
        <v>43</v>
      </c>
      <c r="C5" s="55"/>
      <c r="D5" s="55"/>
      <c r="E5" s="55"/>
      <c r="F5" s="55"/>
      <c r="G5" s="55"/>
    </row>
    <row r="6" spans="1:9" ht="21.75" customHeight="1" thickBot="1" x14ac:dyDescent="0.5">
      <c r="B6" s="31" t="s">
        <v>48</v>
      </c>
      <c r="C6" s="30"/>
      <c r="D6" s="32" t="s">
        <v>45</v>
      </c>
      <c r="E6" s="32"/>
      <c r="F6" s="32"/>
      <c r="G6" s="32"/>
      <c r="H6" s="32"/>
    </row>
    <row r="7" spans="1:9" ht="22.2" x14ac:dyDescent="0.45">
      <c r="B7" s="31" t="s">
        <v>49</v>
      </c>
      <c r="C7" s="50" t="s">
        <v>58</v>
      </c>
      <c r="G7" s="48"/>
      <c r="H7" s="48"/>
    </row>
    <row r="8" spans="1:9" ht="76.5" customHeight="1" x14ac:dyDescent="0.45">
      <c r="B8" s="16" t="s">
        <v>40</v>
      </c>
      <c r="C8" s="16" t="s">
        <v>41</v>
      </c>
      <c r="D8" s="16"/>
      <c r="E8" s="16" t="s">
        <v>42</v>
      </c>
      <c r="F8" s="49" t="s">
        <v>53</v>
      </c>
      <c r="G8" s="36" t="s">
        <v>51</v>
      </c>
      <c r="H8" s="34" t="s">
        <v>54</v>
      </c>
    </row>
    <row r="9" spans="1:9" ht="28.5" customHeight="1" x14ac:dyDescent="0.45">
      <c r="A9">
        <v>1</v>
      </c>
      <c r="B9" s="27"/>
      <c r="C9" s="28"/>
      <c r="D9" s="16" t="s">
        <v>44</v>
      </c>
      <c r="E9" s="28"/>
      <c r="F9" s="46" t="str">
        <f>IF(E9="","",_xlfn.DAYS(E9,C9)+1)</f>
        <v/>
      </c>
      <c r="G9" s="40"/>
      <c r="H9" s="39" t="str">
        <f t="shared" ref="H9:H72" si="0">IF(F9="","",F9-G9)</f>
        <v/>
      </c>
    </row>
    <row r="10" spans="1:9" ht="28.5" customHeight="1" x14ac:dyDescent="0.45">
      <c r="A10">
        <v>2</v>
      </c>
      <c r="B10" s="27"/>
      <c r="C10" s="28"/>
      <c r="D10" s="16" t="s">
        <v>44</v>
      </c>
      <c r="E10" s="28"/>
      <c r="F10" s="46" t="str">
        <f t="shared" ref="F10:F73" si="1">IF(E10="","",_xlfn.DAYS(E10,C10)+1)</f>
        <v/>
      </c>
      <c r="G10" s="40"/>
      <c r="H10" s="39" t="str">
        <f t="shared" si="0"/>
        <v/>
      </c>
    </row>
    <row r="11" spans="1:9" ht="28.5" customHeight="1" x14ac:dyDescent="0.45">
      <c r="A11">
        <v>3</v>
      </c>
      <c r="B11" s="27"/>
      <c r="C11" s="28"/>
      <c r="D11" s="16" t="s">
        <v>44</v>
      </c>
      <c r="E11" s="28"/>
      <c r="F11" s="46" t="str">
        <f t="shared" si="1"/>
        <v/>
      </c>
      <c r="G11" s="40"/>
      <c r="H11" s="39" t="str">
        <f t="shared" si="0"/>
        <v/>
      </c>
    </row>
    <row r="12" spans="1:9" ht="28.5" customHeight="1" x14ac:dyDescent="0.45">
      <c r="A12">
        <v>4</v>
      </c>
      <c r="B12" s="27"/>
      <c r="C12" s="28"/>
      <c r="D12" s="16" t="s">
        <v>44</v>
      </c>
      <c r="E12" s="28"/>
      <c r="F12" s="46" t="str">
        <f t="shared" si="1"/>
        <v/>
      </c>
      <c r="G12" s="40"/>
      <c r="H12" s="39" t="str">
        <f t="shared" si="0"/>
        <v/>
      </c>
    </row>
    <row r="13" spans="1:9" ht="28.5" customHeight="1" x14ac:dyDescent="0.45">
      <c r="A13">
        <v>5</v>
      </c>
      <c r="B13" s="27"/>
      <c r="C13" s="28"/>
      <c r="D13" s="16" t="s">
        <v>44</v>
      </c>
      <c r="E13" s="28"/>
      <c r="F13" s="46" t="str">
        <f t="shared" si="1"/>
        <v/>
      </c>
      <c r="G13" s="40"/>
      <c r="H13" s="39" t="str">
        <f t="shared" si="0"/>
        <v/>
      </c>
    </row>
    <row r="14" spans="1:9" ht="28.5" customHeight="1" x14ac:dyDescent="0.45">
      <c r="A14">
        <v>6</v>
      </c>
      <c r="B14" s="27"/>
      <c r="C14" s="28"/>
      <c r="D14" s="16" t="s">
        <v>44</v>
      </c>
      <c r="E14" s="28"/>
      <c r="F14" s="46" t="str">
        <f t="shared" si="1"/>
        <v/>
      </c>
      <c r="G14" s="40"/>
      <c r="H14" s="39" t="str">
        <f t="shared" si="0"/>
        <v/>
      </c>
    </row>
    <row r="15" spans="1:9" ht="28.5" customHeight="1" x14ac:dyDescent="0.45">
      <c r="A15">
        <v>7</v>
      </c>
      <c r="B15" s="27"/>
      <c r="C15" s="28"/>
      <c r="D15" s="16" t="s">
        <v>44</v>
      </c>
      <c r="E15" s="28"/>
      <c r="F15" s="46" t="str">
        <f t="shared" si="1"/>
        <v/>
      </c>
      <c r="G15" s="40"/>
      <c r="H15" s="39" t="str">
        <f t="shared" si="0"/>
        <v/>
      </c>
    </row>
    <row r="16" spans="1:9" ht="28.5" customHeight="1" x14ac:dyDescent="0.45">
      <c r="A16">
        <v>8</v>
      </c>
      <c r="B16" s="27"/>
      <c r="C16" s="28"/>
      <c r="D16" s="16" t="s">
        <v>44</v>
      </c>
      <c r="E16" s="28"/>
      <c r="F16" s="46" t="str">
        <f t="shared" si="1"/>
        <v/>
      </c>
      <c r="G16" s="40"/>
      <c r="H16" s="39" t="str">
        <f t="shared" si="0"/>
        <v/>
      </c>
    </row>
    <row r="17" spans="1:8" ht="28.5" customHeight="1" x14ac:dyDescent="0.45">
      <c r="A17">
        <v>9</v>
      </c>
      <c r="B17" s="27"/>
      <c r="C17" s="28"/>
      <c r="D17" s="16" t="s">
        <v>44</v>
      </c>
      <c r="E17" s="28"/>
      <c r="F17" s="46" t="str">
        <f t="shared" si="1"/>
        <v/>
      </c>
      <c r="G17" s="40"/>
      <c r="H17" s="39" t="str">
        <f t="shared" si="0"/>
        <v/>
      </c>
    </row>
    <row r="18" spans="1:8" ht="28.5" customHeight="1" x14ac:dyDescent="0.45">
      <c r="A18">
        <v>10</v>
      </c>
      <c r="B18" s="27"/>
      <c r="C18" s="28"/>
      <c r="D18" s="16" t="s">
        <v>44</v>
      </c>
      <c r="E18" s="28"/>
      <c r="F18" s="46" t="str">
        <f t="shared" si="1"/>
        <v/>
      </c>
      <c r="G18" s="40"/>
      <c r="H18" s="39" t="str">
        <f t="shared" si="0"/>
        <v/>
      </c>
    </row>
    <row r="19" spans="1:8" ht="28.5" customHeight="1" x14ac:dyDescent="0.45">
      <c r="A19">
        <v>11</v>
      </c>
      <c r="B19" s="27"/>
      <c r="C19" s="28"/>
      <c r="D19" s="16" t="s">
        <v>44</v>
      </c>
      <c r="E19" s="28"/>
      <c r="F19" s="46" t="str">
        <f t="shared" si="1"/>
        <v/>
      </c>
      <c r="G19" s="40"/>
      <c r="H19" s="39" t="str">
        <f t="shared" si="0"/>
        <v/>
      </c>
    </row>
    <row r="20" spans="1:8" ht="28.5" customHeight="1" x14ac:dyDescent="0.45">
      <c r="A20">
        <v>12</v>
      </c>
      <c r="B20" s="27"/>
      <c r="C20" s="28"/>
      <c r="D20" s="16" t="s">
        <v>44</v>
      </c>
      <c r="E20" s="28"/>
      <c r="F20" s="46" t="str">
        <f t="shared" si="1"/>
        <v/>
      </c>
      <c r="G20" s="40"/>
      <c r="H20" s="39" t="str">
        <f t="shared" si="0"/>
        <v/>
      </c>
    </row>
    <row r="21" spans="1:8" ht="28.5" customHeight="1" x14ac:dyDescent="0.45">
      <c r="A21">
        <v>13</v>
      </c>
      <c r="B21" s="27"/>
      <c r="C21" s="28"/>
      <c r="D21" s="16" t="s">
        <v>44</v>
      </c>
      <c r="E21" s="28"/>
      <c r="F21" s="46" t="str">
        <f t="shared" si="1"/>
        <v/>
      </c>
      <c r="G21" s="40"/>
      <c r="H21" s="39" t="str">
        <f t="shared" si="0"/>
        <v/>
      </c>
    </row>
    <row r="22" spans="1:8" ht="28.5" customHeight="1" x14ac:dyDescent="0.45">
      <c r="A22">
        <v>14</v>
      </c>
      <c r="B22" s="27"/>
      <c r="C22" s="28"/>
      <c r="D22" s="16" t="s">
        <v>44</v>
      </c>
      <c r="E22" s="28"/>
      <c r="F22" s="46" t="str">
        <f t="shared" si="1"/>
        <v/>
      </c>
      <c r="G22" s="40"/>
      <c r="H22" s="39" t="str">
        <f t="shared" si="0"/>
        <v/>
      </c>
    </row>
    <row r="23" spans="1:8" ht="28.5" customHeight="1" x14ac:dyDescent="0.45">
      <c r="A23">
        <v>15</v>
      </c>
      <c r="B23" s="27"/>
      <c r="C23" s="28"/>
      <c r="D23" s="16" t="s">
        <v>44</v>
      </c>
      <c r="E23" s="28"/>
      <c r="F23" s="46" t="str">
        <f t="shared" si="1"/>
        <v/>
      </c>
      <c r="G23" s="40"/>
      <c r="H23" s="39" t="str">
        <f t="shared" si="0"/>
        <v/>
      </c>
    </row>
    <row r="24" spans="1:8" ht="28.5" customHeight="1" x14ac:dyDescent="0.45">
      <c r="A24">
        <v>16</v>
      </c>
      <c r="B24" s="27"/>
      <c r="C24" s="28"/>
      <c r="D24" s="16" t="s">
        <v>44</v>
      </c>
      <c r="E24" s="28"/>
      <c r="F24" s="46" t="str">
        <f t="shared" si="1"/>
        <v/>
      </c>
      <c r="G24" s="40"/>
      <c r="H24" s="39" t="str">
        <f t="shared" si="0"/>
        <v/>
      </c>
    </row>
    <row r="25" spans="1:8" ht="28.5" customHeight="1" x14ac:dyDescent="0.45">
      <c r="A25">
        <v>17</v>
      </c>
      <c r="B25" s="27"/>
      <c r="C25" s="28"/>
      <c r="D25" s="16" t="s">
        <v>44</v>
      </c>
      <c r="E25" s="28"/>
      <c r="F25" s="46" t="str">
        <f t="shared" si="1"/>
        <v/>
      </c>
      <c r="G25" s="40"/>
      <c r="H25" s="39" t="str">
        <f t="shared" si="0"/>
        <v/>
      </c>
    </row>
    <row r="26" spans="1:8" ht="28.5" customHeight="1" x14ac:dyDescent="0.45">
      <c r="A26">
        <v>18</v>
      </c>
      <c r="B26" s="27"/>
      <c r="C26" s="28"/>
      <c r="D26" s="16" t="s">
        <v>44</v>
      </c>
      <c r="E26" s="28"/>
      <c r="F26" s="46" t="str">
        <f t="shared" si="1"/>
        <v/>
      </c>
      <c r="G26" s="40"/>
      <c r="H26" s="39" t="str">
        <f t="shared" si="0"/>
        <v/>
      </c>
    </row>
    <row r="27" spans="1:8" ht="28.5" customHeight="1" x14ac:dyDescent="0.45">
      <c r="A27">
        <v>19</v>
      </c>
      <c r="B27" s="27"/>
      <c r="C27" s="28"/>
      <c r="D27" s="16" t="s">
        <v>44</v>
      </c>
      <c r="E27" s="28"/>
      <c r="F27" s="46" t="str">
        <f t="shared" si="1"/>
        <v/>
      </c>
      <c r="G27" s="40"/>
      <c r="H27" s="39" t="str">
        <f t="shared" si="0"/>
        <v/>
      </c>
    </row>
    <row r="28" spans="1:8" ht="28.2" customHeight="1" x14ac:dyDescent="0.45">
      <c r="A28">
        <v>20</v>
      </c>
      <c r="B28" s="27"/>
      <c r="C28" s="28"/>
      <c r="D28" s="16" t="s">
        <v>44</v>
      </c>
      <c r="E28" s="28"/>
      <c r="F28" s="46" t="str">
        <f t="shared" si="1"/>
        <v/>
      </c>
      <c r="G28" s="40"/>
      <c r="H28" s="39" t="str">
        <f t="shared" si="0"/>
        <v/>
      </c>
    </row>
    <row r="29" spans="1:8" ht="28.5" hidden="1" customHeight="1" x14ac:dyDescent="0.45">
      <c r="A29">
        <v>21</v>
      </c>
      <c r="B29" s="27"/>
      <c r="C29" s="28"/>
      <c r="D29" s="16" t="s">
        <v>44</v>
      </c>
      <c r="E29" s="28"/>
      <c r="F29" s="46" t="str">
        <f t="shared" si="1"/>
        <v/>
      </c>
      <c r="G29" s="40"/>
      <c r="H29" s="39" t="str">
        <f t="shared" si="0"/>
        <v/>
      </c>
    </row>
    <row r="30" spans="1:8" ht="28.5" hidden="1" customHeight="1" x14ac:dyDescent="0.45">
      <c r="A30">
        <v>22</v>
      </c>
      <c r="B30" s="27"/>
      <c r="C30" s="28"/>
      <c r="D30" s="16" t="s">
        <v>44</v>
      </c>
      <c r="E30" s="28"/>
      <c r="F30" s="46" t="str">
        <f t="shared" si="1"/>
        <v/>
      </c>
      <c r="G30" s="40"/>
      <c r="H30" s="39" t="str">
        <f t="shared" si="0"/>
        <v/>
      </c>
    </row>
    <row r="31" spans="1:8" ht="28.5" hidden="1" customHeight="1" x14ac:dyDescent="0.45">
      <c r="A31">
        <v>23</v>
      </c>
      <c r="B31" s="27"/>
      <c r="C31" s="28"/>
      <c r="D31" s="16" t="s">
        <v>44</v>
      </c>
      <c r="E31" s="28"/>
      <c r="F31" s="46" t="str">
        <f t="shared" si="1"/>
        <v/>
      </c>
      <c r="G31" s="40"/>
      <c r="H31" s="39" t="str">
        <f t="shared" si="0"/>
        <v/>
      </c>
    </row>
    <row r="32" spans="1:8" ht="28.5" hidden="1" customHeight="1" x14ac:dyDescent="0.45">
      <c r="A32">
        <v>24</v>
      </c>
      <c r="B32" s="27"/>
      <c r="C32" s="28"/>
      <c r="D32" s="16" t="s">
        <v>44</v>
      </c>
      <c r="E32" s="28"/>
      <c r="F32" s="46" t="str">
        <f t="shared" si="1"/>
        <v/>
      </c>
      <c r="G32" s="40"/>
      <c r="H32" s="39" t="str">
        <f t="shared" si="0"/>
        <v/>
      </c>
    </row>
    <row r="33" spans="1:8" ht="28.5" hidden="1" customHeight="1" x14ac:dyDescent="0.45">
      <c r="A33">
        <v>25</v>
      </c>
      <c r="B33" s="27"/>
      <c r="C33" s="28"/>
      <c r="D33" s="16" t="s">
        <v>44</v>
      </c>
      <c r="E33" s="28"/>
      <c r="F33" s="46" t="str">
        <f t="shared" si="1"/>
        <v/>
      </c>
      <c r="G33" s="40"/>
      <c r="H33" s="39" t="str">
        <f t="shared" si="0"/>
        <v/>
      </c>
    </row>
    <row r="34" spans="1:8" ht="28.5" hidden="1" customHeight="1" x14ac:dyDescent="0.45">
      <c r="A34">
        <v>26</v>
      </c>
      <c r="B34" s="27"/>
      <c r="C34" s="28"/>
      <c r="D34" s="16" t="s">
        <v>44</v>
      </c>
      <c r="E34" s="28"/>
      <c r="F34" s="46" t="str">
        <f t="shared" si="1"/>
        <v/>
      </c>
      <c r="G34" s="40"/>
      <c r="H34" s="39" t="str">
        <f t="shared" si="0"/>
        <v/>
      </c>
    </row>
    <row r="35" spans="1:8" ht="28.5" hidden="1" customHeight="1" x14ac:dyDescent="0.45">
      <c r="A35">
        <v>27</v>
      </c>
      <c r="B35" s="27"/>
      <c r="C35" s="28"/>
      <c r="D35" s="16" t="s">
        <v>44</v>
      </c>
      <c r="E35" s="28"/>
      <c r="F35" s="46" t="str">
        <f t="shared" si="1"/>
        <v/>
      </c>
      <c r="G35" s="40"/>
      <c r="H35" s="39" t="str">
        <f t="shared" si="0"/>
        <v/>
      </c>
    </row>
    <row r="36" spans="1:8" ht="28.5" hidden="1" customHeight="1" x14ac:dyDescent="0.45">
      <c r="A36">
        <v>28</v>
      </c>
      <c r="B36" s="27"/>
      <c r="C36" s="28"/>
      <c r="D36" s="16" t="s">
        <v>44</v>
      </c>
      <c r="E36" s="28"/>
      <c r="F36" s="46" t="str">
        <f t="shared" si="1"/>
        <v/>
      </c>
      <c r="G36" s="40"/>
      <c r="H36" s="39" t="str">
        <f t="shared" si="0"/>
        <v/>
      </c>
    </row>
    <row r="37" spans="1:8" ht="28.5" hidden="1" customHeight="1" x14ac:dyDescent="0.45">
      <c r="A37">
        <v>29</v>
      </c>
      <c r="B37" s="27"/>
      <c r="C37" s="28"/>
      <c r="D37" s="16" t="s">
        <v>44</v>
      </c>
      <c r="E37" s="28"/>
      <c r="F37" s="46" t="str">
        <f t="shared" si="1"/>
        <v/>
      </c>
      <c r="G37" s="40"/>
      <c r="H37" s="39" t="str">
        <f t="shared" si="0"/>
        <v/>
      </c>
    </row>
    <row r="38" spans="1:8" ht="28.5" hidden="1" customHeight="1" x14ac:dyDescent="0.45">
      <c r="A38">
        <v>30</v>
      </c>
      <c r="B38" s="27"/>
      <c r="C38" s="28"/>
      <c r="D38" s="16" t="s">
        <v>44</v>
      </c>
      <c r="E38" s="28"/>
      <c r="F38" s="46" t="str">
        <f t="shared" si="1"/>
        <v/>
      </c>
      <c r="G38" s="40"/>
      <c r="H38" s="39" t="str">
        <f t="shared" si="0"/>
        <v/>
      </c>
    </row>
    <row r="39" spans="1:8" ht="28.5" hidden="1" customHeight="1" x14ac:dyDescent="0.45">
      <c r="A39">
        <v>31</v>
      </c>
      <c r="B39" s="27"/>
      <c r="C39" s="28"/>
      <c r="D39" s="16" t="s">
        <v>44</v>
      </c>
      <c r="E39" s="28"/>
      <c r="F39" s="46" t="str">
        <f t="shared" si="1"/>
        <v/>
      </c>
      <c r="G39" s="40"/>
      <c r="H39" s="39" t="str">
        <f t="shared" si="0"/>
        <v/>
      </c>
    </row>
    <row r="40" spans="1:8" ht="28.5" hidden="1" customHeight="1" x14ac:dyDescent="0.45">
      <c r="A40">
        <v>32</v>
      </c>
      <c r="B40" s="27"/>
      <c r="C40" s="28"/>
      <c r="D40" s="16" t="s">
        <v>44</v>
      </c>
      <c r="E40" s="28"/>
      <c r="F40" s="46" t="str">
        <f t="shared" si="1"/>
        <v/>
      </c>
      <c r="G40" s="40"/>
      <c r="H40" s="39" t="str">
        <f t="shared" si="0"/>
        <v/>
      </c>
    </row>
    <row r="41" spans="1:8" ht="28.5" hidden="1" customHeight="1" x14ac:dyDescent="0.45">
      <c r="A41">
        <v>33</v>
      </c>
      <c r="B41" s="27"/>
      <c r="C41" s="28"/>
      <c r="D41" s="16" t="s">
        <v>44</v>
      </c>
      <c r="E41" s="28"/>
      <c r="F41" s="46" t="str">
        <f t="shared" si="1"/>
        <v/>
      </c>
      <c r="G41" s="40"/>
      <c r="H41" s="39" t="str">
        <f t="shared" si="0"/>
        <v/>
      </c>
    </row>
    <row r="42" spans="1:8" ht="28.5" hidden="1" customHeight="1" x14ac:dyDescent="0.45">
      <c r="A42">
        <v>34</v>
      </c>
      <c r="B42" s="27"/>
      <c r="C42" s="28"/>
      <c r="D42" s="16" t="s">
        <v>44</v>
      </c>
      <c r="E42" s="28"/>
      <c r="F42" s="46" t="str">
        <f t="shared" si="1"/>
        <v/>
      </c>
      <c r="G42" s="40"/>
      <c r="H42" s="39" t="str">
        <f t="shared" si="0"/>
        <v/>
      </c>
    </row>
    <row r="43" spans="1:8" ht="28.5" hidden="1" customHeight="1" x14ac:dyDescent="0.45">
      <c r="A43">
        <v>35</v>
      </c>
      <c r="B43" s="27"/>
      <c r="C43" s="28"/>
      <c r="D43" s="16" t="s">
        <v>44</v>
      </c>
      <c r="E43" s="28"/>
      <c r="F43" s="46" t="str">
        <f t="shared" si="1"/>
        <v/>
      </c>
      <c r="G43" s="40"/>
      <c r="H43" s="39" t="str">
        <f t="shared" si="0"/>
        <v/>
      </c>
    </row>
    <row r="44" spans="1:8" ht="28.5" hidden="1" customHeight="1" x14ac:dyDescent="0.45">
      <c r="A44">
        <v>36</v>
      </c>
      <c r="B44" s="27"/>
      <c r="C44" s="28"/>
      <c r="D44" s="16" t="s">
        <v>44</v>
      </c>
      <c r="E44" s="28"/>
      <c r="F44" s="46" t="str">
        <f t="shared" si="1"/>
        <v/>
      </c>
      <c r="G44" s="40"/>
      <c r="H44" s="39" t="str">
        <f t="shared" si="0"/>
        <v/>
      </c>
    </row>
    <row r="45" spans="1:8" ht="28.5" hidden="1" customHeight="1" x14ac:dyDescent="0.45">
      <c r="A45">
        <v>37</v>
      </c>
      <c r="B45" s="27"/>
      <c r="C45" s="28"/>
      <c r="D45" s="16" t="s">
        <v>44</v>
      </c>
      <c r="E45" s="28"/>
      <c r="F45" s="46" t="str">
        <f t="shared" si="1"/>
        <v/>
      </c>
      <c r="G45" s="40"/>
      <c r="H45" s="39" t="str">
        <f t="shared" si="0"/>
        <v/>
      </c>
    </row>
    <row r="46" spans="1:8" ht="28.5" hidden="1" customHeight="1" x14ac:dyDescent="0.45">
      <c r="A46">
        <v>38</v>
      </c>
      <c r="B46" s="27"/>
      <c r="C46" s="28"/>
      <c r="D46" s="16" t="s">
        <v>44</v>
      </c>
      <c r="E46" s="28"/>
      <c r="F46" s="46" t="str">
        <f t="shared" si="1"/>
        <v/>
      </c>
      <c r="G46" s="40"/>
      <c r="H46" s="39" t="str">
        <f t="shared" si="0"/>
        <v/>
      </c>
    </row>
    <row r="47" spans="1:8" ht="28.5" hidden="1" customHeight="1" x14ac:dyDescent="0.45">
      <c r="A47">
        <v>39</v>
      </c>
      <c r="B47" s="27"/>
      <c r="C47" s="28"/>
      <c r="D47" s="16" t="s">
        <v>44</v>
      </c>
      <c r="E47" s="28"/>
      <c r="F47" s="46" t="str">
        <f t="shared" si="1"/>
        <v/>
      </c>
      <c r="G47" s="40"/>
      <c r="H47" s="39" t="str">
        <f t="shared" si="0"/>
        <v/>
      </c>
    </row>
    <row r="48" spans="1:8" ht="28.5" hidden="1" customHeight="1" x14ac:dyDescent="0.45">
      <c r="A48">
        <v>40</v>
      </c>
      <c r="B48" s="27"/>
      <c r="C48" s="28"/>
      <c r="D48" s="16" t="s">
        <v>44</v>
      </c>
      <c r="E48" s="28"/>
      <c r="F48" s="46" t="str">
        <f t="shared" si="1"/>
        <v/>
      </c>
      <c r="G48" s="40"/>
      <c r="H48" s="39" t="str">
        <f t="shared" si="0"/>
        <v/>
      </c>
    </row>
    <row r="49" spans="1:8" ht="28.5" hidden="1" customHeight="1" x14ac:dyDescent="0.45">
      <c r="A49">
        <v>41</v>
      </c>
      <c r="B49" s="27"/>
      <c r="C49" s="28"/>
      <c r="D49" s="16" t="s">
        <v>44</v>
      </c>
      <c r="E49" s="28"/>
      <c r="F49" s="46" t="str">
        <f t="shared" si="1"/>
        <v/>
      </c>
      <c r="G49" s="40"/>
      <c r="H49" s="39" t="str">
        <f t="shared" si="0"/>
        <v/>
      </c>
    </row>
    <row r="50" spans="1:8" ht="28.5" hidden="1" customHeight="1" x14ac:dyDescent="0.45">
      <c r="A50">
        <v>42</v>
      </c>
      <c r="B50" s="27"/>
      <c r="C50" s="28"/>
      <c r="D50" s="16" t="s">
        <v>44</v>
      </c>
      <c r="E50" s="28"/>
      <c r="F50" s="46" t="str">
        <f t="shared" si="1"/>
        <v/>
      </c>
      <c r="G50" s="40"/>
      <c r="H50" s="39" t="str">
        <f t="shared" si="0"/>
        <v/>
      </c>
    </row>
    <row r="51" spans="1:8" ht="28.5" hidden="1" customHeight="1" x14ac:dyDescent="0.45">
      <c r="A51">
        <v>43</v>
      </c>
      <c r="B51" s="27"/>
      <c r="C51" s="28"/>
      <c r="D51" s="16" t="s">
        <v>44</v>
      </c>
      <c r="E51" s="28"/>
      <c r="F51" s="46" t="str">
        <f t="shared" si="1"/>
        <v/>
      </c>
      <c r="G51" s="40"/>
      <c r="H51" s="39" t="str">
        <f t="shared" si="0"/>
        <v/>
      </c>
    </row>
    <row r="52" spans="1:8" ht="28.5" hidden="1" customHeight="1" x14ac:dyDescent="0.45">
      <c r="A52">
        <v>44</v>
      </c>
      <c r="B52" s="27"/>
      <c r="C52" s="28"/>
      <c r="D52" s="16" t="s">
        <v>44</v>
      </c>
      <c r="E52" s="28"/>
      <c r="F52" s="46" t="str">
        <f t="shared" si="1"/>
        <v/>
      </c>
      <c r="G52" s="40"/>
      <c r="H52" s="39" t="str">
        <f t="shared" si="0"/>
        <v/>
      </c>
    </row>
    <row r="53" spans="1:8" ht="28.5" hidden="1" customHeight="1" x14ac:dyDescent="0.45">
      <c r="A53">
        <v>45</v>
      </c>
      <c r="B53" s="27"/>
      <c r="C53" s="28"/>
      <c r="D53" s="16" t="s">
        <v>44</v>
      </c>
      <c r="E53" s="28"/>
      <c r="F53" s="46" t="str">
        <f t="shared" si="1"/>
        <v/>
      </c>
      <c r="G53" s="40"/>
      <c r="H53" s="39" t="str">
        <f t="shared" si="0"/>
        <v/>
      </c>
    </row>
    <row r="54" spans="1:8" ht="28.5" hidden="1" customHeight="1" x14ac:dyDescent="0.45">
      <c r="A54">
        <v>46</v>
      </c>
      <c r="B54" s="27"/>
      <c r="C54" s="28"/>
      <c r="D54" s="16" t="s">
        <v>44</v>
      </c>
      <c r="E54" s="28"/>
      <c r="F54" s="46" t="str">
        <f t="shared" si="1"/>
        <v/>
      </c>
      <c r="G54" s="40"/>
      <c r="H54" s="39" t="str">
        <f t="shared" si="0"/>
        <v/>
      </c>
    </row>
    <row r="55" spans="1:8" ht="28.5" hidden="1" customHeight="1" x14ac:dyDescent="0.45">
      <c r="A55">
        <v>47</v>
      </c>
      <c r="B55" s="27"/>
      <c r="C55" s="28"/>
      <c r="D55" s="16" t="s">
        <v>44</v>
      </c>
      <c r="E55" s="28"/>
      <c r="F55" s="46" t="str">
        <f t="shared" si="1"/>
        <v/>
      </c>
      <c r="G55" s="40"/>
      <c r="H55" s="39" t="str">
        <f t="shared" si="0"/>
        <v/>
      </c>
    </row>
    <row r="56" spans="1:8" ht="28.5" hidden="1" customHeight="1" x14ac:dyDescent="0.45">
      <c r="A56">
        <v>48</v>
      </c>
      <c r="B56" s="27"/>
      <c r="C56" s="28"/>
      <c r="D56" s="16" t="s">
        <v>44</v>
      </c>
      <c r="E56" s="28"/>
      <c r="F56" s="46" t="str">
        <f t="shared" si="1"/>
        <v/>
      </c>
      <c r="G56" s="40"/>
      <c r="H56" s="39" t="str">
        <f t="shared" si="0"/>
        <v/>
      </c>
    </row>
    <row r="57" spans="1:8" ht="28.5" hidden="1" customHeight="1" x14ac:dyDescent="0.45">
      <c r="A57">
        <v>49</v>
      </c>
      <c r="B57" s="27"/>
      <c r="C57" s="28"/>
      <c r="D57" s="16" t="s">
        <v>44</v>
      </c>
      <c r="E57" s="28"/>
      <c r="F57" s="46" t="str">
        <f t="shared" si="1"/>
        <v/>
      </c>
      <c r="G57" s="40"/>
      <c r="H57" s="39" t="str">
        <f t="shared" si="0"/>
        <v/>
      </c>
    </row>
    <row r="58" spans="1:8" ht="28.5" hidden="1" customHeight="1" x14ac:dyDescent="0.45">
      <c r="A58">
        <v>50</v>
      </c>
      <c r="B58" s="27"/>
      <c r="C58" s="28"/>
      <c r="D58" s="16" t="s">
        <v>44</v>
      </c>
      <c r="E58" s="28"/>
      <c r="F58" s="46" t="str">
        <f t="shared" si="1"/>
        <v/>
      </c>
      <c r="G58" s="40"/>
      <c r="H58" s="39" t="str">
        <f t="shared" si="0"/>
        <v/>
      </c>
    </row>
    <row r="59" spans="1:8" ht="28.5" hidden="1" customHeight="1" x14ac:dyDescent="0.45">
      <c r="A59">
        <v>51</v>
      </c>
      <c r="B59" s="27"/>
      <c r="C59" s="28"/>
      <c r="D59" s="16" t="s">
        <v>44</v>
      </c>
      <c r="E59" s="28"/>
      <c r="F59" s="46" t="str">
        <f t="shared" si="1"/>
        <v/>
      </c>
      <c r="G59" s="40"/>
      <c r="H59" s="39" t="str">
        <f t="shared" si="0"/>
        <v/>
      </c>
    </row>
    <row r="60" spans="1:8" ht="28.5" hidden="1" customHeight="1" x14ac:dyDescent="0.45">
      <c r="A60">
        <v>52</v>
      </c>
      <c r="B60" s="27"/>
      <c r="C60" s="28"/>
      <c r="D60" s="16" t="s">
        <v>44</v>
      </c>
      <c r="E60" s="28"/>
      <c r="F60" s="46" t="str">
        <f t="shared" si="1"/>
        <v/>
      </c>
      <c r="G60" s="40"/>
      <c r="H60" s="39" t="str">
        <f t="shared" si="0"/>
        <v/>
      </c>
    </row>
    <row r="61" spans="1:8" ht="28.5" hidden="1" customHeight="1" x14ac:dyDescent="0.45">
      <c r="A61">
        <v>53</v>
      </c>
      <c r="B61" s="27"/>
      <c r="C61" s="28"/>
      <c r="D61" s="16" t="s">
        <v>44</v>
      </c>
      <c r="E61" s="28"/>
      <c r="F61" s="46" t="str">
        <f t="shared" si="1"/>
        <v/>
      </c>
      <c r="G61" s="40"/>
      <c r="H61" s="39" t="str">
        <f t="shared" si="0"/>
        <v/>
      </c>
    </row>
    <row r="62" spans="1:8" ht="28.5" hidden="1" customHeight="1" x14ac:dyDescent="0.45">
      <c r="A62">
        <v>54</v>
      </c>
      <c r="B62" s="27"/>
      <c r="C62" s="28"/>
      <c r="D62" s="16" t="s">
        <v>44</v>
      </c>
      <c r="E62" s="28"/>
      <c r="F62" s="46" t="str">
        <f t="shared" si="1"/>
        <v/>
      </c>
      <c r="G62" s="40"/>
      <c r="H62" s="39" t="str">
        <f t="shared" si="0"/>
        <v/>
      </c>
    </row>
    <row r="63" spans="1:8" ht="28.5" hidden="1" customHeight="1" x14ac:dyDescent="0.45">
      <c r="A63">
        <v>55</v>
      </c>
      <c r="B63" s="27"/>
      <c r="C63" s="28"/>
      <c r="D63" s="16" t="s">
        <v>44</v>
      </c>
      <c r="E63" s="28"/>
      <c r="F63" s="46" t="str">
        <f t="shared" si="1"/>
        <v/>
      </c>
      <c r="G63" s="40"/>
      <c r="H63" s="39" t="str">
        <f t="shared" si="0"/>
        <v/>
      </c>
    </row>
    <row r="64" spans="1:8" ht="28.5" hidden="1" customHeight="1" x14ac:dyDescent="0.45">
      <c r="A64">
        <v>56</v>
      </c>
      <c r="B64" s="27"/>
      <c r="C64" s="28"/>
      <c r="D64" s="16" t="s">
        <v>44</v>
      </c>
      <c r="E64" s="28"/>
      <c r="F64" s="46" t="str">
        <f t="shared" si="1"/>
        <v/>
      </c>
      <c r="G64" s="40"/>
      <c r="H64" s="39" t="str">
        <f t="shared" si="0"/>
        <v/>
      </c>
    </row>
    <row r="65" spans="1:8" ht="28.5" hidden="1" customHeight="1" x14ac:dyDescent="0.45">
      <c r="A65">
        <v>57</v>
      </c>
      <c r="B65" s="27"/>
      <c r="C65" s="28"/>
      <c r="D65" s="16" t="s">
        <v>44</v>
      </c>
      <c r="E65" s="28"/>
      <c r="F65" s="46" t="str">
        <f t="shared" si="1"/>
        <v/>
      </c>
      <c r="G65" s="40"/>
      <c r="H65" s="39" t="str">
        <f t="shared" si="0"/>
        <v/>
      </c>
    </row>
    <row r="66" spans="1:8" ht="28.5" hidden="1" customHeight="1" x14ac:dyDescent="0.45">
      <c r="A66">
        <v>58</v>
      </c>
      <c r="B66" s="27"/>
      <c r="C66" s="28"/>
      <c r="D66" s="16" t="s">
        <v>44</v>
      </c>
      <c r="E66" s="28"/>
      <c r="F66" s="46" t="str">
        <f t="shared" si="1"/>
        <v/>
      </c>
      <c r="G66" s="40"/>
      <c r="H66" s="39" t="str">
        <f t="shared" si="0"/>
        <v/>
      </c>
    </row>
    <row r="67" spans="1:8" ht="28.5" hidden="1" customHeight="1" x14ac:dyDescent="0.45">
      <c r="A67">
        <v>59</v>
      </c>
      <c r="B67" s="27"/>
      <c r="C67" s="28"/>
      <c r="D67" s="16" t="s">
        <v>44</v>
      </c>
      <c r="E67" s="28"/>
      <c r="F67" s="46" t="str">
        <f t="shared" si="1"/>
        <v/>
      </c>
      <c r="G67" s="40"/>
      <c r="H67" s="39" t="str">
        <f t="shared" si="0"/>
        <v/>
      </c>
    </row>
    <row r="68" spans="1:8" ht="28.5" hidden="1" customHeight="1" x14ac:dyDescent="0.45">
      <c r="A68">
        <v>60</v>
      </c>
      <c r="B68" s="27"/>
      <c r="C68" s="28"/>
      <c r="D68" s="16" t="s">
        <v>44</v>
      </c>
      <c r="E68" s="28"/>
      <c r="F68" s="46" t="str">
        <f t="shared" si="1"/>
        <v/>
      </c>
      <c r="G68" s="40"/>
      <c r="H68" s="39" t="str">
        <f t="shared" si="0"/>
        <v/>
      </c>
    </row>
    <row r="69" spans="1:8" ht="28.5" hidden="1" customHeight="1" x14ac:dyDescent="0.45">
      <c r="A69">
        <v>61</v>
      </c>
      <c r="B69" s="27"/>
      <c r="C69" s="28"/>
      <c r="D69" s="16" t="s">
        <v>44</v>
      </c>
      <c r="E69" s="28"/>
      <c r="F69" s="46" t="str">
        <f t="shared" si="1"/>
        <v/>
      </c>
      <c r="G69" s="40"/>
      <c r="H69" s="39" t="str">
        <f t="shared" si="0"/>
        <v/>
      </c>
    </row>
    <row r="70" spans="1:8" ht="28.5" hidden="1" customHeight="1" x14ac:dyDescent="0.45">
      <c r="A70">
        <v>62</v>
      </c>
      <c r="B70" s="27"/>
      <c r="C70" s="28"/>
      <c r="D70" s="16" t="s">
        <v>44</v>
      </c>
      <c r="E70" s="28"/>
      <c r="F70" s="46" t="str">
        <f t="shared" si="1"/>
        <v/>
      </c>
      <c r="G70" s="40"/>
      <c r="H70" s="39" t="str">
        <f t="shared" si="0"/>
        <v/>
      </c>
    </row>
    <row r="71" spans="1:8" ht="28.5" hidden="1" customHeight="1" x14ac:dyDescent="0.45">
      <c r="A71">
        <v>63</v>
      </c>
      <c r="B71" s="27"/>
      <c r="C71" s="28"/>
      <c r="D71" s="16" t="s">
        <v>44</v>
      </c>
      <c r="E71" s="28"/>
      <c r="F71" s="46" t="str">
        <f t="shared" si="1"/>
        <v/>
      </c>
      <c r="G71" s="40"/>
      <c r="H71" s="39" t="str">
        <f t="shared" si="0"/>
        <v/>
      </c>
    </row>
    <row r="72" spans="1:8" ht="28.5" hidden="1" customHeight="1" x14ac:dyDescent="0.45">
      <c r="A72">
        <v>64</v>
      </c>
      <c r="B72" s="27"/>
      <c r="C72" s="28"/>
      <c r="D72" s="16" t="s">
        <v>44</v>
      </c>
      <c r="E72" s="28"/>
      <c r="F72" s="46" t="str">
        <f t="shared" si="1"/>
        <v/>
      </c>
      <c r="G72" s="40"/>
      <c r="H72" s="39" t="str">
        <f t="shared" si="0"/>
        <v/>
      </c>
    </row>
    <row r="73" spans="1:8" ht="28.5" hidden="1" customHeight="1" x14ac:dyDescent="0.45">
      <c r="A73">
        <v>65</v>
      </c>
      <c r="B73" s="27"/>
      <c r="C73" s="28"/>
      <c r="D73" s="16" t="s">
        <v>44</v>
      </c>
      <c r="E73" s="28"/>
      <c r="F73" s="46" t="str">
        <f t="shared" si="1"/>
        <v/>
      </c>
      <c r="G73" s="40"/>
      <c r="H73" s="39" t="str">
        <f t="shared" ref="H73:H128" si="2">IF(F73="","",F73-G73)</f>
        <v/>
      </c>
    </row>
    <row r="74" spans="1:8" ht="28.5" hidden="1" customHeight="1" x14ac:dyDescent="0.45">
      <c r="A74">
        <v>66</v>
      </c>
      <c r="B74" s="27"/>
      <c r="C74" s="28"/>
      <c r="D74" s="16" t="s">
        <v>44</v>
      </c>
      <c r="E74" s="28"/>
      <c r="F74" s="46" t="str">
        <f t="shared" ref="F74:F128" si="3">IF(E74="","",_xlfn.DAYS(E74,C74)+1)</f>
        <v/>
      </c>
      <c r="G74" s="40"/>
      <c r="H74" s="39" t="str">
        <f t="shared" si="2"/>
        <v/>
      </c>
    </row>
    <row r="75" spans="1:8" ht="28.5" hidden="1" customHeight="1" x14ac:dyDescent="0.45">
      <c r="A75">
        <v>67</v>
      </c>
      <c r="B75" s="27"/>
      <c r="C75" s="28"/>
      <c r="D75" s="16" t="s">
        <v>44</v>
      </c>
      <c r="E75" s="28"/>
      <c r="F75" s="46" t="str">
        <f t="shared" si="3"/>
        <v/>
      </c>
      <c r="G75" s="40"/>
      <c r="H75" s="39" t="str">
        <f t="shared" si="2"/>
        <v/>
      </c>
    </row>
    <row r="76" spans="1:8" ht="28.5" hidden="1" customHeight="1" x14ac:dyDescent="0.45">
      <c r="A76">
        <v>68</v>
      </c>
      <c r="B76" s="27"/>
      <c r="C76" s="28"/>
      <c r="D76" s="16" t="s">
        <v>44</v>
      </c>
      <c r="E76" s="28"/>
      <c r="F76" s="46" t="str">
        <f t="shared" si="3"/>
        <v/>
      </c>
      <c r="G76" s="40"/>
      <c r="H76" s="39" t="str">
        <f t="shared" si="2"/>
        <v/>
      </c>
    </row>
    <row r="77" spans="1:8" ht="28.5" hidden="1" customHeight="1" x14ac:dyDescent="0.45">
      <c r="A77">
        <v>69</v>
      </c>
      <c r="B77" s="27"/>
      <c r="C77" s="28"/>
      <c r="D77" s="16" t="s">
        <v>44</v>
      </c>
      <c r="E77" s="28"/>
      <c r="F77" s="46" t="str">
        <f t="shared" si="3"/>
        <v/>
      </c>
      <c r="G77" s="40"/>
      <c r="H77" s="39" t="str">
        <f t="shared" si="2"/>
        <v/>
      </c>
    </row>
    <row r="78" spans="1:8" ht="28.5" hidden="1" customHeight="1" x14ac:dyDescent="0.45">
      <c r="A78">
        <v>70</v>
      </c>
      <c r="B78" s="27"/>
      <c r="C78" s="28"/>
      <c r="D78" s="16" t="s">
        <v>44</v>
      </c>
      <c r="E78" s="28"/>
      <c r="F78" s="46" t="str">
        <f t="shared" si="3"/>
        <v/>
      </c>
      <c r="G78" s="40"/>
      <c r="H78" s="39" t="str">
        <f t="shared" si="2"/>
        <v/>
      </c>
    </row>
    <row r="79" spans="1:8" ht="28.5" hidden="1" customHeight="1" x14ac:dyDescent="0.45">
      <c r="A79">
        <v>71</v>
      </c>
      <c r="B79" s="27"/>
      <c r="C79" s="28"/>
      <c r="D79" s="16" t="s">
        <v>44</v>
      </c>
      <c r="E79" s="28"/>
      <c r="F79" s="46" t="str">
        <f t="shared" si="3"/>
        <v/>
      </c>
      <c r="G79" s="40"/>
      <c r="H79" s="39" t="str">
        <f t="shared" si="2"/>
        <v/>
      </c>
    </row>
    <row r="80" spans="1:8" ht="28.5" hidden="1" customHeight="1" x14ac:dyDescent="0.45">
      <c r="A80">
        <v>72</v>
      </c>
      <c r="B80" s="27"/>
      <c r="C80" s="28"/>
      <c r="D80" s="16" t="s">
        <v>44</v>
      </c>
      <c r="E80" s="28"/>
      <c r="F80" s="46" t="str">
        <f t="shared" si="3"/>
        <v/>
      </c>
      <c r="G80" s="40"/>
      <c r="H80" s="39" t="str">
        <f t="shared" si="2"/>
        <v/>
      </c>
    </row>
    <row r="81" spans="1:8" ht="28.5" hidden="1" customHeight="1" x14ac:dyDescent="0.45">
      <c r="A81">
        <v>73</v>
      </c>
      <c r="B81" s="27"/>
      <c r="C81" s="28"/>
      <c r="D81" s="16" t="s">
        <v>44</v>
      </c>
      <c r="E81" s="28"/>
      <c r="F81" s="46" t="str">
        <f t="shared" si="3"/>
        <v/>
      </c>
      <c r="G81" s="40"/>
      <c r="H81" s="39" t="str">
        <f t="shared" si="2"/>
        <v/>
      </c>
    </row>
    <row r="82" spans="1:8" ht="28.5" hidden="1" customHeight="1" x14ac:dyDescent="0.45">
      <c r="A82">
        <v>74</v>
      </c>
      <c r="B82" s="27"/>
      <c r="C82" s="28"/>
      <c r="D82" s="16" t="s">
        <v>44</v>
      </c>
      <c r="E82" s="28"/>
      <c r="F82" s="46" t="str">
        <f t="shared" si="3"/>
        <v/>
      </c>
      <c r="G82" s="40"/>
      <c r="H82" s="39" t="str">
        <f t="shared" si="2"/>
        <v/>
      </c>
    </row>
    <row r="83" spans="1:8" ht="28.5" hidden="1" customHeight="1" x14ac:dyDescent="0.45">
      <c r="A83">
        <v>75</v>
      </c>
      <c r="B83" s="27"/>
      <c r="C83" s="28"/>
      <c r="D83" s="16" t="s">
        <v>44</v>
      </c>
      <c r="E83" s="28"/>
      <c r="F83" s="46" t="str">
        <f t="shared" si="3"/>
        <v/>
      </c>
      <c r="G83" s="40"/>
      <c r="H83" s="39" t="str">
        <f t="shared" si="2"/>
        <v/>
      </c>
    </row>
    <row r="84" spans="1:8" ht="28.5" hidden="1" customHeight="1" x14ac:dyDescent="0.45">
      <c r="A84">
        <v>76</v>
      </c>
      <c r="B84" s="27"/>
      <c r="C84" s="28"/>
      <c r="D84" s="16" t="s">
        <v>44</v>
      </c>
      <c r="E84" s="28"/>
      <c r="F84" s="46" t="str">
        <f t="shared" si="3"/>
        <v/>
      </c>
      <c r="G84" s="40"/>
      <c r="H84" s="39" t="str">
        <f t="shared" si="2"/>
        <v/>
      </c>
    </row>
    <row r="85" spans="1:8" ht="28.5" hidden="1" customHeight="1" x14ac:dyDescent="0.45">
      <c r="A85">
        <v>77</v>
      </c>
      <c r="B85" s="27"/>
      <c r="C85" s="28"/>
      <c r="D85" s="16" t="s">
        <v>44</v>
      </c>
      <c r="E85" s="28"/>
      <c r="F85" s="46" t="str">
        <f t="shared" si="3"/>
        <v/>
      </c>
      <c r="G85" s="40"/>
      <c r="H85" s="39" t="str">
        <f t="shared" si="2"/>
        <v/>
      </c>
    </row>
    <row r="86" spans="1:8" ht="28.5" hidden="1" customHeight="1" x14ac:dyDescent="0.45">
      <c r="A86">
        <v>78</v>
      </c>
      <c r="B86" s="27"/>
      <c r="C86" s="28"/>
      <c r="D86" s="16" t="s">
        <v>44</v>
      </c>
      <c r="E86" s="28"/>
      <c r="F86" s="46" t="str">
        <f t="shared" si="3"/>
        <v/>
      </c>
      <c r="G86" s="40"/>
      <c r="H86" s="39" t="str">
        <f t="shared" si="2"/>
        <v/>
      </c>
    </row>
    <row r="87" spans="1:8" ht="28.5" hidden="1" customHeight="1" x14ac:dyDescent="0.45">
      <c r="A87">
        <v>79</v>
      </c>
      <c r="B87" s="27"/>
      <c r="C87" s="28"/>
      <c r="D87" s="16" t="s">
        <v>44</v>
      </c>
      <c r="E87" s="28"/>
      <c r="F87" s="46" t="str">
        <f t="shared" si="3"/>
        <v/>
      </c>
      <c r="G87" s="40"/>
      <c r="H87" s="39" t="str">
        <f t="shared" si="2"/>
        <v/>
      </c>
    </row>
    <row r="88" spans="1:8" ht="28.5" hidden="1" customHeight="1" x14ac:dyDescent="0.45">
      <c r="A88">
        <v>80</v>
      </c>
      <c r="B88" s="27"/>
      <c r="C88" s="28"/>
      <c r="D88" s="16" t="s">
        <v>44</v>
      </c>
      <c r="E88" s="28"/>
      <c r="F88" s="46" t="str">
        <f t="shared" si="3"/>
        <v/>
      </c>
      <c r="G88" s="40"/>
      <c r="H88" s="39" t="str">
        <f t="shared" si="2"/>
        <v/>
      </c>
    </row>
    <row r="89" spans="1:8" ht="28.5" hidden="1" customHeight="1" x14ac:dyDescent="0.45">
      <c r="A89">
        <v>81</v>
      </c>
      <c r="B89" s="27"/>
      <c r="C89" s="28"/>
      <c r="D89" s="16" t="s">
        <v>44</v>
      </c>
      <c r="E89" s="28"/>
      <c r="F89" s="46" t="str">
        <f t="shared" si="3"/>
        <v/>
      </c>
      <c r="G89" s="40"/>
      <c r="H89" s="39" t="str">
        <f t="shared" si="2"/>
        <v/>
      </c>
    </row>
    <row r="90" spans="1:8" ht="28.5" hidden="1" customHeight="1" x14ac:dyDescent="0.45">
      <c r="A90">
        <v>82</v>
      </c>
      <c r="B90" s="27"/>
      <c r="C90" s="28"/>
      <c r="D90" s="16" t="s">
        <v>44</v>
      </c>
      <c r="E90" s="28"/>
      <c r="F90" s="46" t="str">
        <f t="shared" si="3"/>
        <v/>
      </c>
      <c r="G90" s="40"/>
      <c r="H90" s="39" t="str">
        <f t="shared" si="2"/>
        <v/>
      </c>
    </row>
    <row r="91" spans="1:8" ht="28.5" hidden="1" customHeight="1" x14ac:dyDescent="0.45">
      <c r="A91">
        <v>83</v>
      </c>
      <c r="B91" s="27"/>
      <c r="C91" s="28"/>
      <c r="D91" s="16" t="s">
        <v>44</v>
      </c>
      <c r="E91" s="28"/>
      <c r="F91" s="46" t="str">
        <f t="shared" si="3"/>
        <v/>
      </c>
      <c r="G91" s="40"/>
      <c r="H91" s="39" t="str">
        <f t="shared" si="2"/>
        <v/>
      </c>
    </row>
    <row r="92" spans="1:8" ht="28.5" hidden="1" customHeight="1" x14ac:dyDescent="0.45">
      <c r="A92">
        <v>84</v>
      </c>
      <c r="B92" s="27"/>
      <c r="C92" s="28"/>
      <c r="D92" s="16" t="s">
        <v>44</v>
      </c>
      <c r="E92" s="28"/>
      <c r="F92" s="46" t="str">
        <f t="shared" si="3"/>
        <v/>
      </c>
      <c r="G92" s="40"/>
      <c r="H92" s="39" t="str">
        <f t="shared" si="2"/>
        <v/>
      </c>
    </row>
    <row r="93" spans="1:8" ht="28.5" hidden="1" customHeight="1" x14ac:dyDescent="0.45">
      <c r="A93">
        <v>85</v>
      </c>
      <c r="B93" s="27"/>
      <c r="C93" s="28"/>
      <c r="D93" s="16" t="s">
        <v>44</v>
      </c>
      <c r="E93" s="28"/>
      <c r="F93" s="46" t="str">
        <f t="shared" si="3"/>
        <v/>
      </c>
      <c r="G93" s="40"/>
      <c r="H93" s="39" t="str">
        <f t="shared" si="2"/>
        <v/>
      </c>
    </row>
    <row r="94" spans="1:8" ht="28.5" hidden="1" customHeight="1" x14ac:dyDescent="0.45">
      <c r="A94">
        <v>86</v>
      </c>
      <c r="B94" s="27"/>
      <c r="C94" s="28"/>
      <c r="D94" s="16" t="s">
        <v>44</v>
      </c>
      <c r="E94" s="28"/>
      <c r="F94" s="46" t="str">
        <f t="shared" si="3"/>
        <v/>
      </c>
      <c r="G94" s="40"/>
      <c r="H94" s="39" t="str">
        <f t="shared" si="2"/>
        <v/>
      </c>
    </row>
    <row r="95" spans="1:8" ht="28.5" hidden="1" customHeight="1" x14ac:dyDescent="0.45">
      <c r="A95">
        <v>87</v>
      </c>
      <c r="B95" s="27"/>
      <c r="C95" s="28"/>
      <c r="D95" s="16" t="s">
        <v>44</v>
      </c>
      <c r="E95" s="28"/>
      <c r="F95" s="46" t="str">
        <f t="shared" si="3"/>
        <v/>
      </c>
      <c r="G95" s="40"/>
      <c r="H95" s="39" t="str">
        <f t="shared" si="2"/>
        <v/>
      </c>
    </row>
    <row r="96" spans="1:8" ht="28.5" hidden="1" customHeight="1" x14ac:dyDescent="0.45">
      <c r="A96">
        <v>88</v>
      </c>
      <c r="B96" s="27"/>
      <c r="C96" s="28"/>
      <c r="D96" s="16" t="s">
        <v>44</v>
      </c>
      <c r="E96" s="28"/>
      <c r="F96" s="46" t="str">
        <f t="shared" si="3"/>
        <v/>
      </c>
      <c r="G96" s="40"/>
      <c r="H96" s="39" t="str">
        <f t="shared" si="2"/>
        <v/>
      </c>
    </row>
    <row r="97" spans="1:8" ht="28.5" hidden="1" customHeight="1" x14ac:dyDescent="0.45">
      <c r="A97">
        <v>89</v>
      </c>
      <c r="B97" s="27"/>
      <c r="C97" s="28"/>
      <c r="D97" s="16" t="s">
        <v>44</v>
      </c>
      <c r="E97" s="28"/>
      <c r="F97" s="46" t="str">
        <f t="shared" si="3"/>
        <v/>
      </c>
      <c r="G97" s="40"/>
      <c r="H97" s="39" t="str">
        <f t="shared" si="2"/>
        <v/>
      </c>
    </row>
    <row r="98" spans="1:8" ht="28.5" hidden="1" customHeight="1" x14ac:dyDescent="0.45">
      <c r="A98">
        <v>90</v>
      </c>
      <c r="B98" s="27"/>
      <c r="C98" s="28"/>
      <c r="D98" s="16" t="s">
        <v>44</v>
      </c>
      <c r="E98" s="28"/>
      <c r="F98" s="46" t="str">
        <f t="shared" si="3"/>
        <v/>
      </c>
      <c r="G98" s="40"/>
      <c r="H98" s="39" t="str">
        <f t="shared" si="2"/>
        <v/>
      </c>
    </row>
    <row r="99" spans="1:8" ht="28.5" hidden="1" customHeight="1" x14ac:dyDescent="0.45">
      <c r="A99">
        <v>91</v>
      </c>
      <c r="B99" s="27"/>
      <c r="C99" s="28"/>
      <c r="D99" s="16" t="s">
        <v>44</v>
      </c>
      <c r="E99" s="28"/>
      <c r="F99" s="46" t="str">
        <f t="shared" si="3"/>
        <v/>
      </c>
      <c r="G99" s="40"/>
      <c r="H99" s="39" t="str">
        <f t="shared" si="2"/>
        <v/>
      </c>
    </row>
    <row r="100" spans="1:8" ht="28.5" hidden="1" customHeight="1" x14ac:dyDescent="0.45">
      <c r="A100">
        <v>92</v>
      </c>
      <c r="B100" s="27"/>
      <c r="C100" s="28"/>
      <c r="D100" s="16" t="s">
        <v>44</v>
      </c>
      <c r="E100" s="28"/>
      <c r="F100" s="46" t="str">
        <f t="shared" si="3"/>
        <v/>
      </c>
      <c r="G100" s="40"/>
      <c r="H100" s="39" t="str">
        <f t="shared" si="2"/>
        <v/>
      </c>
    </row>
    <row r="101" spans="1:8" ht="28.5" hidden="1" customHeight="1" x14ac:dyDescent="0.45">
      <c r="A101">
        <v>93</v>
      </c>
      <c r="B101" s="27"/>
      <c r="C101" s="28"/>
      <c r="D101" s="16" t="s">
        <v>44</v>
      </c>
      <c r="E101" s="28"/>
      <c r="F101" s="46" t="str">
        <f t="shared" si="3"/>
        <v/>
      </c>
      <c r="G101" s="40"/>
      <c r="H101" s="39" t="str">
        <f t="shared" si="2"/>
        <v/>
      </c>
    </row>
    <row r="102" spans="1:8" ht="28.5" hidden="1" customHeight="1" x14ac:dyDescent="0.45">
      <c r="A102">
        <v>94</v>
      </c>
      <c r="B102" s="27"/>
      <c r="C102" s="28"/>
      <c r="D102" s="16" t="s">
        <v>44</v>
      </c>
      <c r="E102" s="28"/>
      <c r="F102" s="46" t="str">
        <f t="shared" si="3"/>
        <v/>
      </c>
      <c r="G102" s="40"/>
      <c r="H102" s="39" t="str">
        <f t="shared" si="2"/>
        <v/>
      </c>
    </row>
    <row r="103" spans="1:8" ht="28.5" hidden="1" customHeight="1" x14ac:dyDescent="0.45">
      <c r="A103">
        <v>95</v>
      </c>
      <c r="B103" s="27"/>
      <c r="C103" s="28"/>
      <c r="D103" s="16" t="s">
        <v>44</v>
      </c>
      <c r="E103" s="28"/>
      <c r="F103" s="46" t="str">
        <f t="shared" si="3"/>
        <v/>
      </c>
      <c r="G103" s="40"/>
      <c r="H103" s="39" t="str">
        <f t="shared" si="2"/>
        <v/>
      </c>
    </row>
    <row r="104" spans="1:8" ht="28.5" hidden="1" customHeight="1" x14ac:dyDescent="0.45">
      <c r="A104">
        <v>96</v>
      </c>
      <c r="B104" s="27"/>
      <c r="C104" s="28"/>
      <c r="D104" s="16" t="s">
        <v>44</v>
      </c>
      <c r="E104" s="28"/>
      <c r="F104" s="46" t="str">
        <f t="shared" si="3"/>
        <v/>
      </c>
      <c r="G104" s="40"/>
      <c r="H104" s="39" t="str">
        <f t="shared" si="2"/>
        <v/>
      </c>
    </row>
    <row r="105" spans="1:8" ht="28.5" hidden="1" customHeight="1" x14ac:dyDescent="0.45">
      <c r="A105">
        <v>97</v>
      </c>
      <c r="B105" s="27"/>
      <c r="C105" s="28"/>
      <c r="D105" s="16" t="s">
        <v>44</v>
      </c>
      <c r="E105" s="28"/>
      <c r="F105" s="46" t="str">
        <f t="shared" si="3"/>
        <v/>
      </c>
      <c r="G105" s="40"/>
      <c r="H105" s="39" t="str">
        <f t="shared" si="2"/>
        <v/>
      </c>
    </row>
    <row r="106" spans="1:8" ht="28.5" hidden="1" customHeight="1" x14ac:dyDescent="0.45">
      <c r="A106">
        <v>98</v>
      </c>
      <c r="B106" s="27"/>
      <c r="C106" s="28"/>
      <c r="D106" s="16" t="s">
        <v>44</v>
      </c>
      <c r="E106" s="28"/>
      <c r="F106" s="46" t="str">
        <f t="shared" si="3"/>
        <v/>
      </c>
      <c r="G106" s="40"/>
      <c r="H106" s="39" t="str">
        <f t="shared" si="2"/>
        <v/>
      </c>
    </row>
    <row r="107" spans="1:8" ht="28.5" hidden="1" customHeight="1" x14ac:dyDescent="0.45">
      <c r="A107">
        <v>99</v>
      </c>
      <c r="B107" s="27"/>
      <c r="C107" s="28"/>
      <c r="D107" s="16" t="s">
        <v>44</v>
      </c>
      <c r="E107" s="28"/>
      <c r="F107" s="46" t="str">
        <f t="shared" si="3"/>
        <v/>
      </c>
      <c r="G107" s="40"/>
      <c r="H107" s="39" t="str">
        <f t="shared" si="2"/>
        <v/>
      </c>
    </row>
    <row r="108" spans="1:8" ht="28.5" hidden="1" customHeight="1" x14ac:dyDescent="0.45">
      <c r="A108">
        <v>100</v>
      </c>
      <c r="B108" s="27"/>
      <c r="C108" s="28"/>
      <c r="D108" s="16" t="s">
        <v>44</v>
      </c>
      <c r="E108" s="28"/>
      <c r="F108" s="46" t="str">
        <f t="shared" si="3"/>
        <v/>
      </c>
      <c r="G108" s="40"/>
      <c r="H108" s="39" t="str">
        <f t="shared" si="2"/>
        <v/>
      </c>
    </row>
    <row r="109" spans="1:8" ht="28.5" hidden="1" customHeight="1" x14ac:dyDescent="0.45">
      <c r="A109">
        <v>101</v>
      </c>
      <c r="B109" s="27"/>
      <c r="C109" s="28"/>
      <c r="D109" s="16" t="s">
        <v>44</v>
      </c>
      <c r="E109" s="28"/>
      <c r="F109" s="46" t="str">
        <f t="shared" si="3"/>
        <v/>
      </c>
      <c r="G109" s="40"/>
      <c r="H109" s="39" t="str">
        <f t="shared" si="2"/>
        <v/>
      </c>
    </row>
    <row r="110" spans="1:8" ht="28.5" hidden="1" customHeight="1" x14ac:dyDescent="0.45">
      <c r="A110">
        <v>102</v>
      </c>
      <c r="B110" s="27"/>
      <c r="C110" s="28"/>
      <c r="D110" s="16" t="s">
        <v>44</v>
      </c>
      <c r="E110" s="28"/>
      <c r="F110" s="46" t="str">
        <f t="shared" si="3"/>
        <v/>
      </c>
      <c r="G110" s="40"/>
      <c r="H110" s="39" t="str">
        <f t="shared" si="2"/>
        <v/>
      </c>
    </row>
    <row r="111" spans="1:8" ht="28.5" hidden="1" customHeight="1" x14ac:dyDescent="0.45">
      <c r="A111">
        <v>103</v>
      </c>
      <c r="B111" s="27"/>
      <c r="C111" s="28"/>
      <c r="D111" s="16" t="s">
        <v>44</v>
      </c>
      <c r="E111" s="28"/>
      <c r="F111" s="46" t="str">
        <f t="shared" si="3"/>
        <v/>
      </c>
      <c r="G111" s="40"/>
      <c r="H111" s="39" t="str">
        <f t="shared" si="2"/>
        <v/>
      </c>
    </row>
    <row r="112" spans="1:8" ht="28.5" hidden="1" customHeight="1" x14ac:dyDescent="0.45">
      <c r="A112">
        <v>104</v>
      </c>
      <c r="B112" s="27"/>
      <c r="C112" s="28"/>
      <c r="D112" s="16" t="s">
        <v>44</v>
      </c>
      <c r="E112" s="28"/>
      <c r="F112" s="46" t="str">
        <f t="shared" si="3"/>
        <v/>
      </c>
      <c r="G112" s="40"/>
      <c r="H112" s="39" t="str">
        <f t="shared" si="2"/>
        <v/>
      </c>
    </row>
    <row r="113" spans="1:8" ht="28.5" hidden="1" customHeight="1" x14ac:dyDescent="0.45">
      <c r="A113">
        <v>105</v>
      </c>
      <c r="B113" s="27"/>
      <c r="C113" s="28"/>
      <c r="D113" s="16" t="s">
        <v>44</v>
      </c>
      <c r="E113" s="28"/>
      <c r="F113" s="46" t="str">
        <f t="shared" si="3"/>
        <v/>
      </c>
      <c r="G113" s="40"/>
      <c r="H113" s="39" t="str">
        <f t="shared" si="2"/>
        <v/>
      </c>
    </row>
    <row r="114" spans="1:8" ht="28.5" hidden="1" customHeight="1" x14ac:dyDescent="0.45">
      <c r="A114">
        <v>106</v>
      </c>
      <c r="B114" s="27"/>
      <c r="C114" s="28"/>
      <c r="D114" s="16" t="s">
        <v>44</v>
      </c>
      <c r="E114" s="28"/>
      <c r="F114" s="46" t="str">
        <f t="shared" si="3"/>
        <v/>
      </c>
      <c r="G114" s="40"/>
      <c r="H114" s="39" t="str">
        <f t="shared" si="2"/>
        <v/>
      </c>
    </row>
    <row r="115" spans="1:8" ht="28.5" hidden="1" customHeight="1" x14ac:dyDescent="0.45">
      <c r="A115">
        <v>107</v>
      </c>
      <c r="B115" s="27"/>
      <c r="C115" s="28"/>
      <c r="D115" s="16" t="s">
        <v>44</v>
      </c>
      <c r="E115" s="28"/>
      <c r="F115" s="46" t="str">
        <f t="shared" si="3"/>
        <v/>
      </c>
      <c r="G115" s="40"/>
      <c r="H115" s="39" t="str">
        <f t="shared" si="2"/>
        <v/>
      </c>
    </row>
    <row r="116" spans="1:8" ht="28.5" hidden="1" customHeight="1" x14ac:dyDescent="0.45">
      <c r="A116">
        <v>108</v>
      </c>
      <c r="B116" s="27"/>
      <c r="C116" s="28"/>
      <c r="D116" s="16" t="s">
        <v>44</v>
      </c>
      <c r="E116" s="28"/>
      <c r="F116" s="46" t="str">
        <f t="shared" si="3"/>
        <v/>
      </c>
      <c r="G116" s="40"/>
      <c r="H116" s="39" t="str">
        <f t="shared" si="2"/>
        <v/>
      </c>
    </row>
    <row r="117" spans="1:8" ht="28.5" hidden="1" customHeight="1" x14ac:dyDescent="0.45">
      <c r="A117">
        <v>109</v>
      </c>
      <c r="B117" s="27"/>
      <c r="C117" s="28"/>
      <c r="D117" s="16" t="s">
        <v>44</v>
      </c>
      <c r="E117" s="28"/>
      <c r="F117" s="46" t="str">
        <f t="shared" si="3"/>
        <v/>
      </c>
      <c r="G117" s="40"/>
      <c r="H117" s="39" t="str">
        <f t="shared" si="2"/>
        <v/>
      </c>
    </row>
    <row r="118" spans="1:8" ht="28.5" hidden="1" customHeight="1" x14ac:dyDescent="0.45">
      <c r="A118">
        <v>110</v>
      </c>
      <c r="B118" s="27"/>
      <c r="C118" s="28"/>
      <c r="D118" s="16" t="s">
        <v>44</v>
      </c>
      <c r="E118" s="28"/>
      <c r="F118" s="46" t="str">
        <f t="shared" si="3"/>
        <v/>
      </c>
      <c r="G118" s="40"/>
      <c r="H118" s="39" t="str">
        <f t="shared" si="2"/>
        <v/>
      </c>
    </row>
    <row r="119" spans="1:8" ht="28.5" hidden="1" customHeight="1" x14ac:dyDescent="0.45">
      <c r="A119">
        <v>111</v>
      </c>
      <c r="B119" s="27"/>
      <c r="C119" s="28"/>
      <c r="D119" s="16" t="s">
        <v>44</v>
      </c>
      <c r="E119" s="28"/>
      <c r="F119" s="46" t="str">
        <f t="shared" si="3"/>
        <v/>
      </c>
      <c r="G119" s="40"/>
      <c r="H119" s="39" t="str">
        <f t="shared" si="2"/>
        <v/>
      </c>
    </row>
    <row r="120" spans="1:8" ht="28.5" hidden="1" customHeight="1" x14ac:dyDescent="0.45">
      <c r="A120">
        <v>112</v>
      </c>
      <c r="B120" s="27"/>
      <c r="C120" s="28"/>
      <c r="D120" s="16" t="s">
        <v>44</v>
      </c>
      <c r="E120" s="28"/>
      <c r="F120" s="46" t="str">
        <f t="shared" si="3"/>
        <v/>
      </c>
      <c r="G120" s="40"/>
      <c r="H120" s="39" t="str">
        <f t="shared" si="2"/>
        <v/>
      </c>
    </row>
    <row r="121" spans="1:8" ht="28.5" hidden="1" customHeight="1" x14ac:dyDescent="0.45">
      <c r="A121">
        <v>113</v>
      </c>
      <c r="B121" s="27"/>
      <c r="C121" s="28"/>
      <c r="D121" s="16" t="s">
        <v>44</v>
      </c>
      <c r="E121" s="28"/>
      <c r="F121" s="46" t="str">
        <f t="shared" si="3"/>
        <v/>
      </c>
      <c r="G121" s="40"/>
      <c r="H121" s="39" t="str">
        <f t="shared" si="2"/>
        <v/>
      </c>
    </row>
    <row r="122" spans="1:8" ht="28.5" hidden="1" customHeight="1" x14ac:dyDescent="0.45">
      <c r="A122">
        <v>114</v>
      </c>
      <c r="B122" s="27"/>
      <c r="C122" s="28"/>
      <c r="D122" s="16" t="s">
        <v>44</v>
      </c>
      <c r="E122" s="28"/>
      <c r="F122" s="46" t="str">
        <f t="shared" si="3"/>
        <v/>
      </c>
      <c r="G122" s="40"/>
      <c r="H122" s="39" t="str">
        <f t="shared" si="2"/>
        <v/>
      </c>
    </row>
    <row r="123" spans="1:8" ht="28.5" hidden="1" customHeight="1" x14ac:dyDescent="0.45">
      <c r="A123">
        <v>115</v>
      </c>
      <c r="B123" s="27"/>
      <c r="C123" s="28"/>
      <c r="D123" s="16" t="s">
        <v>44</v>
      </c>
      <c r="E123" s="28"/>
      <c r="F123" s="46" t="str">
        <f t="shared" si="3"/>
        <v/>
      </c>
      <c r="G123" s="40"/>
      <c r="H123" s="39" t="str">
        <f t="shared" si="2"/>
        <v/>
      </c>
    </row>
    <row r="124" spans="1:8" ht="28.5" hidden="1" customHeight="1" x14ac:dyDescent="0.45">
      <c r="A124">
        <v>116</v>
      </c>
      <c r="B124" s="27"/>
      <c r="C124" s="28"/>
      <c r="D124" s="16" t="s">
        <v>44</v>
      </c>
      <c r="E124" s="28"/>
      <c r="F124" s="46" t="str">
        <f t="shared" si="3"/>
        <v/>
      </c>
      <c r="G124" s="40"/>
      <c r="H124" s="39" t="str">
        <f t="shared" si="2"/>
        <v/>
      </c>
    </row>
    <row r="125" spans="1:8" ht="28.5" hidden="1" customHeight="1" x14ac:dyDescent="0.45">
      <c r="A125">
        <v>117</v>
      </c>
      <c r="B125" s="27"/>
      <c r="C125" s="28"/>
      <c r="D125" s="16" t="s">
        <v>44</v>
      </c>
      <c r="E125" s="28"/>
      <c r="F125" s="46" t="str">
        <f t="shared" si="3"/>
        <v/>
      </c>
      <c r="G125" s="40"/>
      <c r="H125" s="39" t="str">
        <f t="shared" si="2"/>
        <v/>
      </c>
    </row>
    <row r="126" spans="1:8" ht="28.5" hidden="1" customHeight="1" x14ac:dyDescent="0.45">
      <c r="A126">
        <v>118</v>
      </c>
      <c r="B126" s="27"/>
      <c r="C126" s="28"/>
      <c r="D126" s="16" t="s">
        <v>44</v>
      </c>
      <c r="E126" s="28"/>
      <c r="F126" s="46" t="str">
        <f t="shared" si="3"/>
        <v/>
      </c>
      <c r="G126" s="40"/>
      <c r="H126" s="39" t="str">
        <f t="shared" si="2"/>
        <v/>
      </c>
    </row>
    <row r="127" spans="1:8" ht="28.2" customHeight="1" x14ac:dyDescent="0.45">
      <c r="A127">
        <v>119</v>
      </c>
      <c r="B127" s="27"/>
      <c r="C127" s="28"/>
      <c r="D127" s="16" t="s">
        <v>44</v>
      </c>
      <c r="E127" s="28"/>
      <c r="F127" s="46" t="str">
        <f t="shared" si="3"/>
        <v/>
      </c>
      <c r="G127" s="40"/>
      <c r="H127" s="39" t="str">
        <f t="shared" si="2"/>
        <v/>
      </c>
    </row>
    <row r="128" spans="1:8" ht="28.8" customHeight="1" x14ac:dyDescent="0.45">
      <c r="A128">
        <v>120</v>
      </c>
      <c r="B128" s="27"/>
      <c r="C128" s="28"/>
      <c r="D128" s="16" t="s">
        <v>44</v>
      </c>
      <c r="E128" s="28"/>
      <c r="F128" s="46" t="str">
        <f t="shared" si="3"/>
        <v/>
      </c>
      <c r="G128" s="40"/>
      <c r="H128" s="39" t="str">
        <f t="shared" si="2"/>
        <v/>
      </c>
    </row>
    <row r="129" spans="2:10" ht="24.9" customHeight="1" x14ac:dyDescent="0.45">
      <c r="B129" s="38"/>
      <c r="C129" s="38"/>
      <c r="D129" s="38"/>
      <c r="E129" s="35" t="s">
        <v>24</v>
      </c>
      <c r="F129" s="47">
        <f>SUM(F9:F128)</f>
        <v>0</v>
      </c>
      <c r="G129" s="41">
        <f>SUM(G9:G128)</f>
        <v>0</v>
      </c>
      <c r="H129" s="43">
        <f>IF(F129="","",F129-G129)</f>
        <v>0</v>
      </c>
    </row>
    <row r="130" spans="2:10" ht="24.9" customHeight="1" x14ac:dyDescent="0.45">
      <c r="E130" s="56" t="s">
        <v>55</v>
      </c>
      <c r="F130" s="57"/>
      <c r="G130" s="58"/>
      <c r="H130" s="44">
        <f>H129</f>
        <v>0</v>
      </c>
    </row>
    <row r="131" spans="2:10" ht="22.5" customHeight="1" x14ac:dyDescent="0.45">
      <c r="E131" s="59" t="s">
        <v>59</v>
      </c>
      <c r="F131" s="59"/>
      <c r="G131" s="59"/>
      <c r="H131" s="37">
        <f>ROUND(H130/183,2)</f>
        <v>0</v>
      </c>
      <c r="I131" t="s">
        <v>56</v>
      </c>
    </row>
    <row r="132" spans="2:10" ht="22.5" customHeight="1" x14ac:dyDescent="0.45">
      <c r="E132" s="51" t="s">
        <v>60</v>
      </c>
      <c r="F132" s="51"/>
      <c r="G132" s="51"/>
      <c r="H132" s="42">
        <f>ROUNDDOWN(H131*12600,0)</f>
        <v>0</v>
      </c>
      <c r="I132" t="s">
        <v>57</v>
      </c>
      <c r="J132" s="45"/>
    </row>
    <row r="133" spans="2:10" ht="25.5" customHeight="1" x14ac:dyDescent="0.45"/>
  </sheetData>
  <sheetProtection selectLockedCells="1" selectUnlockedCells="1"/>
  <dataConsolidate/>
  <mergeCells count="7">
    <mergeCell ref="E132:G132"/>
    <mergeCell ref="A1:H1"/>
    <mergeCell ref="C3:G3"/>
    <mergeCell ref="C4:G4"/>
    <mergeCell ref="C5:G5"/>
    <mergeCell ref="E130:G130"/>
    <mergeCell ref="E131:G131"/>
  </mergeCells>
  <phoneticPr fontId="1"/>
  <dataValidations count="4">
    <dataValidation type="whole" allowBlank="1" showInputMessage="1" showErrorMessage="1" sqref="F9:F128 H9:H128" xr:uid="{76DC33F6-BE83-4DA5-B352-B28382D7FD3A}">
      <formula1>0</formula1>
      <formula2>182</formula2>
    </dataValidation>
    <dataValidation type="list" allowBlank="1" showInputMessage="1" showErrorMessage="1" sqref="C5:F5" xr:uid="{0A6B78BC-5C85-4908-AFF8-46E88A5375EF}">
      <formula1>"障害者支援施設,共同生活援助"</formula1>
    </dataValidation>
    <dataValidation type="date" allowBlank="1" showInputMessage="1" showErrorMessage="1" sqref="C9:C128 E9:E128" xr:uid="{6D513286-2026-42E8-BB9E-1E4B52AE4BEF}">
      <formula1>45748</formula1>
      <formula2>45930</formula2>
    </dataValidation>
    <dataValidation type="whole" allowBlank="1" showInputMessage="1" showErrorMessage="1" sqref="G1:G1048576" xr:uid="{91310F49-1B5C-4E14-B211-C4A5098C09B6}">
      <formula1>0</formula1>
      <formula2>183</formula2>
    </dataValidation>
  </dataValidations>
  <pageMargins left="0.70866141732283472" right="0.70866141732283472" top="0.74803149606299213" bottom="0.74803149606299213" header="0.31496062992125984" footer="0.31496062992125984"/>
  <pageSetup paperSize="9" scale="59" orientation="portrait" r:id="rId1"/>
  <headerFoot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1EE89-B81C-43F7-A89B-A12D0057631B}">
  <dimension ref="A1:J133"/>
  <sheetViews>
    <sheetView tabSelected="1" view="pageBreakPreview" zoomScale="80" zoomScaleNormal="100" zoomScaleSheetLayoutView="80" workbookViewId="0">
      <selection activeCell="H129" sqref="H129"/>
    </sheetView>
  </sheetViews>
  <sheetFormatPr defaultRowHeight="18" x14ac:dyDescent="0.45"/>
  <cols>
    <col min="1" max="1" width="5" customWidth="1"/>
    <col min="2" max="2" width="19" customWidth="1"/>
    <col min="3" max="3" width="11" customWidth="1"/>
    <col min="4" max="4" width="4.3984375" bestFit="1" customWidth="1"/>
    <col min="5" max="5" width="10.8984375" customWidth="1"/>
    <col min="6" max="6" width="15.8984375" customWidth="1"/>
    <col min="7" max="8" width="17" customWidth="1"/>
    <col min="9" max="9" width="10.5" customWidth="1"/>
    <col min="10" max="10" width="7.3984375" customWidth="1"/>
    <col min="11" max="11" width="2.19921875" customWidth="1"/>
    <col min="12" max="12" width="8" customWidth="1"/>
    <col min="13" max="15" width="12.69921875" customWidth="1"/>
  </cols>
  <sheetData>
    <row r="1" spans="1:9" ht="28.8" x14ac:dyDescent="0.45">
      <c r="A1" s="52" t="s">
        <v>50</v>
      </c>
      <c r="B1" s="52"/>
      <c r="C1" s="52"/>
      <c r="D1" s="52"/>
      <c r="E1" s="52"/>
      <c r="F1" s="52"/>
      <c r="G1" s="52"/>
      <c r="H1" s="52"/>
      <c r="I1" s="33"/>
    </row>
    <row r="2" spans="1:9" ht="12.75" customHeight="1" x14ac:dyDescent="0.45"/>
    <row r="3" spans="1:9" ht="21.75" customHeight="1" thickBot="1" x14ac:dyDescent="0.5">
      <c r="B3" s="31" t="s">
        <v>46</v>
      </c>
      <c r="C3" s="53"/>
      <c r="D3" s="53"/>
      <c r="E3" s="53"/>
      <c r="F3" s="53"/>
      <c r="G3" s="53"/>
      <c r="H3" s="29"/>
    </row>
    <row r="4" spans="1:9" ht="21.75" customHeight="1" thickBot="1" x14ac:dyDescent="0.5">
      <c r="B4" s="31" t="s">
        <v>47</v>
      </c>
      <c r="C4" s="54"/>
      <c r="D4" s="54"/>
      <c r="E4" s="54"/>
      <c r="F4" s="54"/>
      <c r="G4" s="54"/>
      <c r="H4" s="29"/>
    </row>
    <row r="5" spans="1:9" ht="21.75" customHeight="1" thickBot="1" x14ac:dyDescent="0.5">
      <c r="B5" s="31" t="s">
        <v>43</v>
      </c>
      <c r="C5" s="55"/>
      <c r="D5" s="55"/>
      <c r="E5" s="55"/>
      <c r="F5" s="55"/>
      <c r="G5" s="55"/>
    </row>
    <row r="6" spans="1:9" ht="21.75" customHeight="1" thickBot="1" x14ac:dyDescent="0.5">
      <c r="B6" s="31" t="s">
        <v>48</v>
      </c>
      <c r="C6" s="30"/>
      <c r="D6" s="32" t="s">
        <v>45</v>
      </c>
      <c r="E6" s="32"/>
      <c r="F6" s="32"/>
      <c r="G6" s="32"/>
      <c r="H6" s="32"/>
    </row>
    <row r="7" spans="1:9" ht="22.2" x14ac:dyDescent="0.45">
      <c r="B7" s="31" t="s">
        <v>49</v>
      </c>
      <c r="C7" s="50" t="s">
        <v>58</v>
      </c>
      <c r="G7" s="48"/>
      <c r="H7" s="48"/>
    </row>
    <row r="8" spans="1:9" ht="76.5" customHeight="1" x14ac:dyDescent="0.45">
      <c r="B8" s="16" t="s">
        <v>40</v>
      </c>
      <c r="C8" s="16" t="s">
        <v>41</v>
      </c>
      <c r="D8" s="16"/>
      <c r="E8" s="16" t="s">
        <v>42</v>
      </c>
      <c r="F8" s="49" t="s">
        <v>53</v>
      </c>
      <c r="G8" s="36" t="s">
        <v>51</v>
      </c>
      <c r="H8" s="34" t="s">
        <v>54</v>
      </c>
    </row>
    <row r="9" spans="1:9" ht="28.5" customHeight="1" x14ac:dyDescent="0.45">
      <c r="A9">
        <v>1</v>
      </c>
      <c r="B9" s="27" t="s">
        <v>52</v>
      </c>
      <c r="C9" s="28">
        <v>45748</v>
      </c>
      <c r="D9" s="16" t="s">
        <v>44</v>
      </c>
      <c r="E9" s="28">
        <v>45930</v>
      </c>
      <c r="F9" s="46">
        <f>IF(E9="","",_xlfn.DAYS(E9,C9)+1)</f>
        <v>183</v>
      </c>
      <c r="G9" s="40">
        <v>11</v>
      </c>
      <c r="H9" s="39">
        <f t="shared" ref="H9:H72" si="0">IF(F9="","",F9-G9)</f>
        <v>172</v>
      </c>
    </row>
    <row r="10" spans="1:9" ht="28.5" customHeight="1" x14ac:dyDescent="0.45">
      <c r="A10">
        <v>2</v>
      </c>
      <c r="B10" s="27" t="s">
        <v>52</v>
      </c>
      <c r="C10" s="28">
        <v>45748</v>
      </c>
      <c r="D10" s="16" t="s">
        <v>44</v>
      </c>
      <c r="E10" s="28">
        <v>45884</v>
      </c>
      <c r="F10" s="46">
        <f t="shared" ref="F10:F40" si="1">IF(E10="","",_xlfn.DAYS(E10,C10)+1)</f>
        <v>137</v>
      </c>
      <c r="G10" s="40">
        <v>2</v>
      </c>
      <c r="H10" s="39">
        <f t="shared" si="0"/>
        <v>135</v>
      </c>
    </row>
    <row r="11" spans="1:9" ht="28.5" customHeight="1" x14ac:dyDescent="0.45">
      <c r="A11">
        <v>3</v>
      </c>
      <c r="B11" s="27" t="s">
        <v>52</v>
      </c>
      <c r="C11" s="28">
        <v>45797</v>
      </c>
      <c r="D11" s="16" t="s">
        <v>44</v>
      </c>
      <c r="E11" s="28">
        <v>45930</v>
      </c>
      <c r="F11" s="46">
        <f t="shared" si="1"/>
        <v>134</v>
      </c>
      <c r="G11" s="40">
        <v>3</v>
      </c>
      <c r="H11" s="39">
        <f t="shared" si="0"/>
        <v>131</v>
      </c>
    </row>
    <row r="12" spans="1:9" ht="28.5" customHeight="1" x14ac:dyDescent="0.45">
      <c r="A12">
        <v>4</v>
      </c>
      <c r="B12" s="27" t="s">
        <v>52</v>
      </c>
      <c r="C12" s="28">
        <v>45901</v>
      </c>
      <c r="D12" s="16" t="s">
        <v>44</v>
      </c>
      <c r="E12" s="28">
        <v>45930</v>
      </c>
      <c r="F12" s="46">
        <f t="shared" si="1"/>
        <v>30</v>
      </c>
      <c r="G12" s="40">
        <v>0</v>
      </c>
      <c r="H12" s="39">
        <f t="shared" si="0"/>
        <v>30</v>
      </c>
    </row>
    <row r="13" spans="1:9" ht="28.5" customHeight="1" x14ac:dyDescent="0.45">
      <c r="A13">
        <v>5</v>
      </c>
      <c r="B13" s="27"/>
      <c r="C13" s="28"/>
      <c r="D13" s="16" t="s">
        <v>44</v>
      </c>
      <c r="E13" s="28"/>
      <c r="F13" s="46" t="str">
        <f t="shared" si="1"/>
        <v/>
      </c>
      <c r="G13" s="40"/>
      <c r="H13" s="39" t="str">
        <f t="shared" si="0"/>
        <v/>
      </c>
    </row>
    <row r="14" spans="1:9" ht="28.5" customHeight="1" x14ac:dyDescent="0.45">
      <c r="A14">
        <v>6</v>
      </c>
      <c r="B14" s="27"/>
      <c r="C14" s="28"/>
      <c r="D14" s="16" t="s">
        <v>44</v>
      </c>
      <c r="E14" s="28"/>
      <c r="F14" s="46" t="str">
        <f t="shared" si="1"/>
        <v/>
      </c>
      <c r="G14" s="40"/>
      <c r="H14" s="39" t="str">
        <f t="shared" si="0"/>
        <v/>
      </c>
    </row>
    <row r="15" spans="1:9" ht="28.5" customHeight="1" x14ac:dyDescent="0.45">
      <c r="A15">
        <v>7</v>
      </c>
      <c r="B15" s="27"/>
      <c r="C15" s="28"/>
      <c r="D15" s="16" t="s">
        <v>44</v>
      </c>
      <c r="E15" s="28"/>
      <c r="F15" s="46" t="str">
        <f t="shared" si="1"/>
        <v/>
      </c>
      <c r="G15" s="40"/>
      <c r="H15" s="39" t="str">
        <f t="shared" si="0"/>
        <v/>
      </c>
    </row>
    <row r="16" spans="1:9" ht="28.5" customHeight="1" x14ac:dyDescent="0.45">
      <c r="A16">
        <v>8</v>
      </c>
      <c r="B16" s="27"/>
      <c r="C16" s="28"/>
      <c r="D16" s="16" t="s">
        <v>44</v>
      </c>
      <c r="E16" s="28"/>
      <c r="F16" s="46" t="str">
        <f t="shared" si="1"/>
        <v/>
      </c>
      <c r="G16" s="40"/>
      <c r="H16" s="39" t="str">
        <f t="shared" si="0"/>
        <v/>
      </c>
    </row>
    <row r="17" spans="1:8" ht="28.5" customHeight="1" x14ac:dyDescent="0.45">
      <c r="A17">
        <v>9</v>
      </c>
      <c r="B17" s="27"/>
      <c r="C17" s="28"/>
      <c r="D17" s="16" t="s">
        <v>44</v>
      </c>
      <c r="E17" s="28"/>
      <c r="F17" s="46" t="str">
        <f t="shared" si="1"/>
        <v/>
      </c>
      <c r="G17" s="40"/>
      <c r="H17" s="39" t="str">
        <f t="shared" si="0"/>
        <v/>
      </c>
    </row>
    <row r="18" spans="1:8" ht="28.5" customHeight="1" x14ac:dyDescent="0.45">
      <c r="A18">
        <v>10</v>
      </c>
      <c r="B18" s="27"/>
      <c r="C18" s="28"/>
      <c r="D18" s="16" t="s">
        <v>44</v>
      </c>
      <c r="E18" s="28"/>
      <c r="F18" s="46" t="str">
        <f t="shared" si="1"/>
        <v/>
      </c>
      <c r="G18" s="40"/>
      <c r="H18" s="39" t="str">
        <f t="shared" si="0"/>
        <v/>
      </c>
    </row>
    <row r="19" spans="1:8" ht="28.5" customHeight="1" x14ac:dyDescent="0.45">
      <c r="A19">
        <v>11</v>
      </c>
      <c r="B19" s="27"/>
      <c r="C19" s="28"/>
      <c r="D19" s="16" t="s">
        <v>44</v>
      </c>
      <c r="E19" s="28"/>
      <c r="F19" s="46" t="str">
        <f t="shared" si="1"/>
        <v/>
      </c>
      <c r="G19" s="40"/>
      <c r="H19" s="39" t="str">
        <f t="shared" si="0"/>
        <v/>
      </c>
    </row>
    <row r="20" spans="1:8" ht="28.5" customHeight="1" x14ac:dyDescent="0.45">
      <c r="A20">
        <v>12</v>
      </c>
      <c r="B20" s="27"/>
      <c r="C20" s="28"/>
      <c r="D20" s="16" t="s">
        <v>44</v>
      </c>
      <c r="E20" s="28"/>
      <c r="F20" s="46" t="str">
        <f t="shared" si="1"/>
        <v/>
      </c>
      <c r="G20" s="40"/>
      <c r="H20" s="39" t="str">
        <f t="shared" si="0"/>
        <v/>
      </c>
    </row>
    <row r="21" spans="1:8" ht="28.5" customHeight="1" x14ac:dyDescent="0.45">
      <c r="A21">
        <v>13</v>
      </c>
      <c r="B21" s="27"/>
      <c r="C21" s="28"/>
      <c r="D21" s="16" t="s">
        <v>44</v>
      </c>
      <c r="E21" s="28"/>
      <c r="F21" s="46" t="str">
        <f t="shared" si="1"/>
        <v/>
      </c>
      <c r="G21" s="40"/>
      <c r="H21" s="39" t="str">
        <f t="shared" si="0"/>
        <v/>
      </c>
    </row>
    <row r="22" spans="1:8" ht="28.5" customHeight="1" x14ac:dyDescent="0.45">
      <c r="A22">
        <v>14</v>
      </c>
      <c r="B22" s="27"/>
      <c r="C22" s="28"/>
      <c r="D22" s="16" t="s">
        <v>44</v>
      </c>
      <c r="E22" s="28"/>
      <c r="F22" s="46" t="str">
        <f t="shared" si="1"/>
        <v/>
      </c>
      <c r="G22" s="40"/>
      <c r="H22" s="39" t="str">
        <f t="shared" si="0"/>
        <v/>
      </c>
    </row>
    <row r="23" spans="1:8" ht="28.5" customHeight="1" x14ac:dyDescent="0.45">
      <c r="A23">
        <v>15</v>
      </c>
      <c r="B23" s="27"/>
      <c r="C23" s="28"/>
      <c r="D23" s="16" t="s">
        <v>44</v>
      </c>
      <c r="E23" s="28"/>
      <c r="F23" s="46" t="str">
        <f t="shared" si="1"/>
        <v/>
      </c>
      <c r="G23" s="40"/>
      <c r="H23" s="39" t="str">
        <f t="shared" si="0"/>
        <v/>
      </c>
    </row>
    <row r="24" spans="1:8" ht="28.5" customHeight="1" x14ac:dyDescent="0.45">
      <c r="A24">
        <v>16</v>
      </c>
      <c r="B24" s="27"/>
      <c r="C24" s="28"/>
      <c r="D24" s="16" t="s">
        <v>44</v>
      </c>
      <c r="E24" s="28"/>
      <c r="F24" s="46" t="str">
        <f t="shared" si="1"/>
        <v/>
      </c>
      <c r="G24" s="40"/>
      <c r="H24" s="39" t="str">
        <f t="shared" si="0"/>
        <v/>
      </c>
    </row>
    <row r="25" spans="1:8" ht="28.5" customHeight="1" x14ac:dyDescent="0.45">
      <c r="A25">
        <v>17</v>
      </c>
      <c r="B25" s="27"/>
      <c r="C25" s="28"/>
      <c r="D25" s="16" t="s">
        <v>44</v>
      </c>
      <c r="E25" s="28"/>
      <c r="F25" s="46" t="str">
        <f t="shared" si="1"/>
        <v/>
      </c>
      <c r="G25" s="40"/>
      <c r="H25" s="39" t="str">
        <f t="shared" si="0"/>
        <v/>
      </c>
    </row>
    <row r="26" spans="1:8" ht="28.5" customHeight="1" x14ac:dyDescent="0.45">
      <c r="A26">
        <v>18</v>
      </c>
      <c r="B26" s="27"/>
      <c r="C26" s="28"/>
      <c r="D26" s="16" t="s">
        <v>44</v>
      </c>
      <c r="E26" s="28"/>
      <c r="F26" s="46" t="str">
        <f t="shared" si="1"/>
        <v/>
      </c>
      <c r="G26" s="40"/>
      <c r="H26" s="39" t="str">
        <f t="shared" si="0"/>
        <v/>
      </c>
    </row>
    <row r="27" spans="1:8" ht="28.5" customHeight="1" x14ac:dyDescent="0.45">
      <c r="A27">
        <v>19</v>
      </c>
      <c r="B27" s="27"/>
      <c r="C27" s="28"/>
      <c r="D27" s="16" t="s">
        <v>44</v>
      </c>
      <c r="E27" s="28"/>
      <c r="F27" s="46" t="str">
        <f t="shared" si="1"/>
        <v/>
      </c>
      <c r="G27" s="40"/>
      <c r="H27" s="39" t="str">
        <f t="shared" si="0"/>
        <v/>
      </c>
    </row>
    <row r="28" spans="1:8" ht="28.5" customHeight="1" x14ac:dyDescent="0.45">
      <c r="A28">
        <v>20</v>
      </c>
      <c r="B28" s="27"/>
      <c r="C28" s="28"/>
      <c r="D28" s="16" t="s">
        <v>44</v>
      </c>
      <c r="E28" s="28"/>
      <c r="F28" s="46" t="str">
        <f t="shared" si="1"/>
        <v/>
      </c>
      <c r="G28" s="40"/>
      <c r="H28" s="39" t="str">
        <f t="shared" si="0"/>
        <v/>
      </c>
    </row>
    <row r="29" spans="1:8" ht="28.5" hidden="1" customHeight="1" x14ac:dyDescent="0.45">
      <c r="A29">
        <v>21</v>
      </c>
      <c r="B29" s="27"/>
      <c r="C29" s="28"/>
      <c r="D29" s="16" t="s">
        <v>44</v>
      </c>
      <c r="E29" s="28"/>
      <c r="F29" s="46" t="str">
        <f t="shared" si="1"/>
        <v/>
      </c>
      <c r="G29" s="40"/>
      <c r="H29" s="39" t="str">
        <f t="shared" si="0"/>
        <v/>
      </c>
    </row>
    <row r="30" spans="1:8" ht="28.5" hidden="1" customHeight="1" x14ac:dyDescent="0.45">
      <c r="A30">
        <v>22</v>
      </c>
      <c r="B30" s="27"/>
      <c r="C30" s="28"/>
      <c r="D30" s="16" t="s">
        <v>44</v>
      </c>
      <c r="E30" s="28"/>
      <c r="F30" s="46" t="str">
        <f t="shared" si="1"/>
        <v/>
      </c>
      <c r="G30" s="40"/>
      <c r="H30" s="39" t="str">
        <f t="shared" si="0"/>
        <v/>
      </c>
    </row>
    <row r="31" spans="1:8" ht="28.5" hidden="1" customHeight="1" x14ac:dyDescent="0.45">
      <c r="A31">
        <v>23</v>
      </c>
      <c r="B31" s="27"/>
      <c r="C31" s="28"/>
      <c r="D31" s="16" t="s">
        <v>44</v>
      </c>
      <c r="E31" s="28"/>
      <c r="F31" s="46" t="str">
        <f t="shared" si="1"/>
        <v/>
      </c>
      <c r="G31" s="40"/>
      <c r="H31" s="39" t="str">
        <f t="shared" si="0"/>
        <v/>
      </c>
    </row>
    <row r="32" spans="1:8" ht="28.5" hidden="1" customHeight="1" x14ac:dyDescent="0.45">
      <c r="A32">
        <v>24</v>
      </c>
      <c r="B32" s="27"/>
      <c r="C32" s="28"/>
      <c r="D32" s="16" t="s">
        <v>44</v>
      </c>
      <c r="E32" s="28"/>
      <c r="F32" s="46" t="str">
        <f t="shared" si="1"/>
        <v/>
      </c>
      <c r="G32" s="40"/>
      <c r="H32" s="39" t="str">
        <f t="shared" si="0"/>
        <v/>
      </c>
    </row>
    <row r="33" spans="1:8" ht="28.5" hidden="1" customHeight="1" x14ac:dyDescent="0.45">
      <c r="A33">
        <v>25</v>
      </c>
      <c r="B33" s="27"/>
      <c r="C33" s="28"/>
      <c r="D33" s="16" t="s">
        <v>44</v>
      </c>
      <c r="E33" s="28"/>
      <c r="F33" s="46" t="str">
        <f t="shared" si="1"/>
        <v/>
      </c>
      <c r="G33" s="40"/>
      <c r="H33" s="39" t="str">
        <f t="shared" si="0"/>
        <v/>
      </c>
    </row>
    <row r="34" spans="1:8" ht="28.5" hidden="1" customHeight="1" x14ac:dyDescent="0.45">
      <c r="A34">
        <v>26</v>
      </c>
      <c r="B34" s="27"/>
      <c r="C34" s="28"/>
      <c r="D34" s="16" t="s">
        <v>44</v>
      </c>
      <c r="E34" s="28"/>
      <c r="F34" s="46" t="str">
        <f t="shared" si="1"/>
        <v/>
      </c>
      <c r="G34" s="40"/>
      <c r="H34" s="39" t="str">
        <f t="shared" si="0"/>
        <v/>
      </c>
    </row>
    <row r="35" spans="1:8" ht="28.5" hidden="1" customHeight="1" x14ac:dyDescent="0.45">
      <c r="A35">
        <v>27</v>
      </c>
      <c r="B35" s="27"/>
      <c r="C35" s="28"/>
      <c r="D35" s="16" t="s">
        <v>44</v>
      </c>
      <c r="E35" s="28"/>
      <c r="F35" s="46" t="str">
        <f t="shared" si="1"/>
        <v/>
      </c>
      <c r="G35" s="40"/>
      <c r="H35" s="39" t="str">
        <f t="shared" si="0"/>
        <v/>
      </c>
    </row>
    <row r="36" spans="1:8" ht="28.5" hidden="1" customHeight="1" x14ac:dyDescent="0.45">
      <c r="A36">
        <v>28</v>
      </c>
      <c r="B36" s="27"/>
      <c r="C36" s="28"/>
      <c r="D36" s="16" t="s">
        <v>44</v>
      </c>
      <c r="E36" s="28"/>
      <c r="F36" s="46" t="str">
        <f t="shared" si="1"/>
        <v/>
      </c>
      <c r="G36" s="40"/>
      <c r="H36" s="39" t="str">
        <f t="shared" si="0"/>
        <v/>
      </c>
    </row>
    <row r="37" spans="1:8" ht="28.5" hidden="1" customHeight="1" x14ac:dyDescent="0.45">
      <c r="A37">
        <v>29</v>
      </c>
      <c r="B37" s="27"/>
      <c r="C37" s="28"/>
      <c r="D37" s="16" t="s">
        <v>44</v>
      </c>
      <c r="E37" s="28"/>
      <c r="F37" s="46" t="str">
        <f t="shared" si="1"/>
        <v/>
      </c>
      <c r="G37" s="40"/>
      <c r="H37" s="39" t="str">
        <f t="shared" si="0"/>
        <v/>
      </c>
    </row>
    <row r="38" spans="1:8" ht="28.5" hidden="1" customHeight="1" x14ac:dyDescent="0.45">
      <c r="A38">
        <v>30</v>
      </c>
      <c r="B38" s="27"/>
      <c r="C38" s="28"/>
      <c r="D38" s="16" t="s">
        <v>44</v>
      </c>
      <c r="E38" s="28"/>
      <c r="F38" s="46" t="str">
        <f t="shared" si="1"/>
        <v/>
      </c>
      <c r="G38" s="40"/>
      <c r="H38" s="39" t="str">
        <f t="shared" si="0"/>
        <v/>
      </c>
    </row>
    <row r="39" spans="1:8" ht="28.5" hidden="1" customHeight="1" x14ac:dyDescent="0.45">
      <c r="A39">
        <v>31</v>
      </c>
      <c r="B39" s="27"/>
      <c r="C39" s="28"/>
      <c r="D39" s="16" t="s">
        <v>44</v>
      </c>
      <c r="E39" s="28"/>
      <c r="F39" s="46" t="str">
        <f t="shared" si="1"/>
        <v/>
      </c>
      <c r="G39" s="40"/>
      <c r="H39" s="39" t="str">
        <f t="shared" si="0"/>
        <v/>
      </c>
    </row>
    <row r="40" spans="1:8" ht="28.5" hidden="1" customHeight="1" x14ac:dyDescent="0.45">
      <c r="A40">
        <v>32</v>
      </c>
      <c r="B40" s="27"/>
      <c r="C40" s="28"/>
      <c r="D40" s="16" t="s">
        <v>44</v>
      </c>
      <c r="E40" s="28"/>
      <c r="F40" s="46" t="str">
        <f t="shared" si="1"/>
        <v/>
      </c>
      <c r="G40" s="40"/>
      <c r="H40" s="39" t="str">
        <f t="shared" si="0"/>
        <v/>
      </c>
    </row>
    <row r="41" spans="1:8" ht="28.5" hidden="1" customHeight="1" x14ac:dyDescent="0.45">
      <c r="A41">
        <v>33</v>
      </c>
      <c r="B41" s="27"/>
      <c r="C41" s="28"/>
      <c r="D41" s="16" t="s">
        <v>44</v>
      </c>
      <c r="E41" s="28"/>
      <c r="F41" s="46" t="str">
        <f t="shared" ref="F41:F72" si="2">IF(E41="","",_xlfn.DAYS(E41,C41)+1)</f>
        <v/>
      </c>
      <c r="G41" s="40"/>
      <c r="H41" s="39" t="str">
        <f t="shared" si="0"/>
        <v/>
      </c>
    </row>
    <row r="42" spans="1:8" ht="28.5" hidden="1" customHeight="1" x14ac:dyDescent="0.45">
      <c r="A42">
        <v>34</v>
      </c>
      <c r="B42" s="27"/>
      <c r="C42" s="28"/>
      <c r="D42" s="16" t="s">
        <v>44</v>
      </c>
      <c r="E42" s="28"/>
      <c r="F42" s="46" t="str">
        <f t="shared" si="2"/>
        <v/>
      </c>
      <c r="G42" s="40"/>
      <c r="H42" s="39" t="str">
        <f t="shared" si="0"/>
        <v/>
      </c>
    </row>
    <row r="43" spans="1:8" ht="28.5" hidden="1" customHeight="1" x14ac:dyDescent="0.45">
      <c r="A43">
        <v>35</v>
      </c>
      <c r="B43" s="27"/>
      <c r="C43" s="28"/>
      <c r="D43" s="16" t="s">
        <v>44</v>
      </c>
      <c r="E43" s="28"/>
      <c r="F43" s="46" t="str">
        <f t="shared" si="2"/>
        <v/>
      </c>
      <c r="G43" s="40"/>
      <c r="H43" s="39" t="str">
        <f t="shared" si="0"/>
        <v/>
      </c>
    </row>
    <row r="44" spans="1:8" ht="28.5" hidden="1" customHeight="1" x14ac:dyDescent="0.45">
      <c r="A44">
        <v>36</v>
      </c>
      <c r="B44" s="27"/>
      <c r="C44" s="28"/>
      <c r="D44" s="16" t="s">
        <v>44</v>
      </c>
      <c r="E44" s="28"/>
      <c r="F44" s="46" t="str">
        <f t="shared" si="2"/>
        <v/>
      </c>
      <c r="G44" s="40"/>
      <c r="H44" s="39" t="str">
        <f t="shared" si="0"/>
        <v/>
      </c>
    </row>
    <row r="45" spans="1:8" ht="28.5" hidden="1" customHeight="1" x14ac:dyDescent="0.45">
      <c r="A45">
        <v>37</v>
      </c>
      <c r="B45" s="27"/>
      <c r="C45" s="28"/>
      <c r="D45" s="16" t="s">
        <v>44</v>
      </c>
      <c r="E45" s="28"/>
      <c r="F45" s="46" t="str">
        <f t="shared" si="2"/>
        <v/>
      </c>
      <c r="G45" s="40"/>
      <c r="H45" s="39" t="str">
        <f t="shared" si="0"/>
        <v/>
      </c>
    </row>
    <row r="46" spans="1:8" ht="28.5" hidden="1" customHeight="1" x14ac:dyDescent="0.45">
      <c r="A46">
        <v>38</v>
      </c>
      <c r="B46" s="27"/>
      <c r="C46" s="28"/>
      <c r="D46" s="16" t="s">
        <v>44</v>
      </c>
      <c r="E46" s="28"/>
      <c r="F46" s="46" t="str">
        <f t="shared" si="2"/>
        <v/>
      </c>
      <c r="G46" s="40"/>
      <c r="H46" s="39" t="str">
        <f t="shared" si="0"/>
        <v/>
      </c>
    </row>
    <row r="47" spans="1:8" ht="28.5" hidden="1" customHeight="1" x14ac:dyDescent="0.45">
      <c r="A47">
        <v>39</v>
      </c>
      <c r="B47" s="27"/>
      <c r="C47" s="28"/>
      <c r="D47" s="16" t="s">
        <v>44</v>
      </c>
      <c r="E47" s="28"/>
      <c r="F47" s="46" t="str">
        <f t="shared" si="2"/>
        <v/>
      </c>
      <c r="G47" s="40"/>
      <c r="H47" s="39" t="str">
        <f t="shared" si="0"/>
        <v/>
      </c>
    </row>
    <row r="48" spans="1:8" ht="28.5" hidden="1" customHeight="1" x14ac:dyDescent="0.45">
      <c r="A48">
        <v>40</v>
      </c>
      <c r="B48" s="27"/>
      <c r="C48" s="28"/>
      <c r="D48" s="16" t="s">
        <v>44</v>
      </c>
      <c r="E48" s="28"/>
      <c r="F48" s="46" t="str">
        <f t="shared" si="2"/>
        <v/>
      </c>
      <c r="G48" s="40"/>
      <c r="H48" s="39" t="str">
        <f t="shared" si="0"/>
        <v/>
      </c>
    </row>
    <row r="49" spans="1:8" ht="28.5" hidden="1" customHeight="1" x14ac:dyDescent="0.45">
      <c r="A49">
        <v>41</v>
      </c>
      <c r="B49" s="27"/>
      <c r="C49" s="28"/>
      <c r="D49" s="16" t="s">
        <v>44</v>
      </c>
      <c r="E49" s="28"/>
      <c r="F49" s="46" t="str">
        <f t="shared" si="2"/>
        <v/>
      </c>
      <c r="G49" s="40"/>
      <c r="H49" s="39" t="str">
        <f t="shared" si="0"/>
        <v/>
      </c>
    </row>
    <row r="50" spans="1:8" ht="28.5" hidden="1" customHeight="1" x14ac:dyDescent="0.45">
      <c r="A50">
        <v>42</v>
      </c>
      <c r="B50" s="27"/>
      <c r="C50" s="28"/>
      <c r="D50" s="16" t="s">
        <v>44</v>
      </c>
      <c r="E50" s="28"/>
      <c r="F50" s="46" t="str">
        <f t="shared" si="2"/>
        <v/>
      </c>
      <c r="G50" s="40"/>
      <c r="H50" s="39" t="str">
        <f t="shared" si="0"/>
        <v/>
      </c>
    </row>
    <row r="51" spans="1:8" ht="28.5" hidden="1" customHeight="1" x14ac:dyDescent="0.45">
      <c r="A51">
        <v>43</v>
      </c>
      <c r="B51" s="27"/>
      <c r="C51" s="28"/>
      <c r="D51" s="16" t="s">
        <v>44</v>
      </c>
      <c r="E51" s="28"/>
      <c r="F51" s="46" t="str">
        <f t="shared" si="2"/>
        <v/>
      </c>
      <c r="G51" s="40"/>
      <c r="H51" s="39" t="str">
        <f t="shared" si="0"/>
        <v/>
      </c>
    </row>
    <row r="52" spans="1:8" ht="28.5" hidden="1" customHeight="1" x14ac:dyDescent="0.45">
      <c r="A52">
        <v>44</v>
      </c>
      <c r="B52" s="27"/>
      <c r="C52" s="28"/>
      <c r="D52" s="16" t="s">
        <v>44</v>
      </c>
      <c r="E52" s="28"/>
      <c r="F52" s="46" t="str">
        <f t="shared" si="2"/>
        <v/>
      </c>
      <c r="G52" s="40"/>
      <c r="H52" s="39" t="str">
        <f t="shared" si="0"/>
        <v/>
      </c>
    </row>
    <row r="53" spans="1:8" ht="28.5" hidden="1" customHeight="1" x14ac:dyDescent="0.45">
      <c r="A53">
        <v>45</v>
      </c>
      <c r="B53" s="27"/>
      <c r="C53" s="28"/>
      <c r="D53" s="16" t="s">
        <v>44</v>
      </c>
      <c r="E53" s="28"/>
      <c r="F53" s="46" t="str">
        <f t="shared" si="2"/>
        <v/>
      </c>
      <c r="G53" s="40"/>
      <c r="H53" s="39" t="str">
        <f t="shared" si="0"/>
        <v/>
      </c>
    </row>
    <row r="54" spans="1:8" ht="28.5" hidden="1" customHeight="1" x14ac:dyDescent="0.45">
      <c r="A54">
        <v>46</v>
      </c>
      <c r="B54" s="27"/>
      <c r="C54" s="28"/>
      <c r="D54" s="16" t="s">
        <v>44</v>
      </c>
      <c r="E54" s="28"/>
      <c r="F54" s="46" t="str">
        <f t="shared" si="2"/>
        <v/>
      </c>
      <c r="G54" s="40"/>
      <c r="H54" s="39" t="str">
        <f t="shared" si="0"/>
        <v/>
      </c>
    </row>
    <row r="55" spans="1:8" ht="28.5" hidden="1" customHeight="1" x14ac:dyDescent="0.45">
      <c r="A55">
        <v>47</v>
      </c>
      <c r="B55" s="27"/>
      <c r="C55" s="28"/>
      <c r="D55" s="16" t="s">
        <v>44</v>
      </c>
      <c r="E55" s="28"/>
      <c r="F55" s="46" t="str">
        <f t="shared" si="2"/>
        <v/>
      </c>
      <c r="G55" s="40"/>
      <c r="H55" s="39" t="str">
        <f t="shared" si="0"/>
        <v/>
      </c>
    </row>
    <row r="56" spans="1:8" ht="28.5" hidden="1" customHeight="1" x14ac:dyDescent="0.45">
      <c r="A56">
        <v>48</v>
      </c>
      <c r="B56" s="27"/>
      <c r="C56" s="28"/>
      <c r="D56" s="16" t="s">
        <v>44</v>
      </c>
      <c r="E56" s="28"/>
      <c r="F56" s="46" t="str">
        <f t="shared" si="2"/>
        <v/>
      </c>
      <c r="G56" s="40"/>
      <c r="H56" s="39" t="str">
        <f t="shared" si="0"/>
        <v/>
      </c>
    </row>
    <row r="57" spans="1:8" ht="28.5" hidden="1" customHeight="1" x14ac:dyDescent="0.45">
      <c r="A57">
        <v>49</v>
      </c>
      <c r="B57" s="27"/>
      <c r="C57" s="28"/>
      <c r="D57" s="16" t="s">
        <v>44</v>
      </c>
      <c r="E57" s="28"/>
      <c r="F57" s="46" t="str">
        <f t="shared" si="2"/>
        <v/>
      </c>
      <c r="G57" s="40"/>
      <c r="H57" s="39" t="str">
        <f t="shared" si="0"/>
        <v/>
      </c>
    </row>
    <row r="58" spans="1:8" ht="28.5" hidden="1" customHeight="1" x14ac:dyDescent="0.45">
      <c r="A58">
        <v>50</v>
      </c>
      <c r="B58" s="27"/>
      <c r="C58" s="28"/>
      <c r="D58" s="16" t="s">
        <v>44</v>
      </c>
      <c r="E58" s="28"/>
      <c r="F58" s="46" t="str">
        <f t="shared" si="2"/>
        <v/>
      </c>
      <c r="G58" s="40"/>
      <c r="H58" s="39" t="str">
        <f t="shared" si="0"/>
        <v/>
      </c>
    </row>
    <row r="59" spans="1:8" ht="28.5" hidden="1" customHeight="1" x14ac:dyDescent="0.45">
      <c r="A59">
        <v>51</v>
      </c>
      <c r="B59" s="27"/>
      <c r="C59" s="28"/>
      <c r="D59" s="16" t="s">
        <v>44</v>
      </c>
      <c r="E59" s="28"/>
      <c r="F59" s="46" t="str">
        <f t="shared" si="2"/>
        <v/>
      </c>
      <c r="G59" s="40"/>
      <c r="H59" s="39" t="str">
        <f t="shared" si="0"/>
        <v/>
      </c>
    </row>
    <row r="60" spans="1:8" ht="28.5" hidden="1" customHeight="1" x14ac:dyDescent="0.45">
      <c r="A60">
        <v>52</v>
      </c>
      <c r="B60" s="27"/>
      <c r="C60" s="28"/>
      <c r="D60" s="16" t="s">
        <v>44</v>
      </c>
      <c r="E60" s="28"/>
      <c r="F60" s="46" t="str">
        <f t="shared" si="2"/>
        <v/>
      </c>
      <c r="G60" s="40"/>
      <c r="H60" s="39" t="str">
        <f t="shared" si="0"/>
        <v/>
      </c>
    </row>
    <row r="61" spans="1:8" ht="28.5" hidden="1" customHeight="1" x14ac:dyDescent="0.45">
      <c r="A61">
        <v>53</v>
      </c>
      <c r="B61" s="27"/>
      <c r="C61" s="28"/>
      <c r="D61" s="16" t="s">
        <v>44</v>
      </c>
      <c r="E61" s="28"/>
      <c r="F61" s="46" t="str">
        <f t="shared" si="2"/>
        <v/>
      </c>
      <c r="G61" s="40"/>
      <c r="H61" s="39" t="str">
        <f t="shared" si="0"/>
        <v/>
      </c>
    </row>
    <row r="62" spans="1:8" ht="28.5" hidden="1" customHeight="1" x14ac:dyDescent="0.45">
      <c r="A62">
        <v>54</v>
      </c>
      <c r="B62" s="27"/>
      <c r="C62" s="28"/>
      <c r="D62" s="16" t="s">
        <v>44</v>
      </c>
      <c r="E62" s="28"/>
      <c r="F62" s="46" t="str">
        <f t="shared" si="2"/>
        <v/>
      </c>
      <c r="G62" s="40"/>
      <c r="H62" s="39" t="str">
        <f t="shared" si="0"/>
        <v/>
      </c>
    </row>
    <row r="63" spans="1:8" ht="28.5" hidden="1" customHeight="1" x14ac:dyDescent="0.45">
      <c r="A63">
        <v>55</v>
      </c>
      <c r="B63" s="27"/>
      <c r="C63" s="28"/>
      <c r="D63" s="16" t="s">
        <v>44</v>
      </c>
      <c r="E63" s="28"/>
      <c r="F63" s="46" t="str">
        <f t="shared" si="2"/>
        <v/>
      </c>
      <c r="G63" s="40"/>
      <c r="H63" s="39" t="str">
        <f t="shared" si="0"/>
        <v/>
      </c>
    </row>
    <row r="64" spans="1:8" ht="28.5" hidden="1" customHeight="1" x14ac:dyDescent="0.45">
      <c r="A64">
        <v>56</v>
      </c>
      <c r="B64" s="27"/>
      <c r="C64" s="28"/>
      <c r="D64" s="16" t="s">
        <v>44</v>
      </c>
      <c r="E64" s="28"/>
      <c r="F64" s="46" t="str">
        <f t="shared" si="2"/>
        <v/>
      </c>
      <c r="G64" s="40"/>
      <c r="H64" s="39" t="str">
        <f t="shared" si="0"/>
        <v/>
      </c>
    </row>
    <row r="65" spans="1:8" ht="28.5" hidden="1" customHeight="1" x14ac:dyDescent="0.45">
      <c r="A65">
        <v>57</v>
      </c>
      <c r="B65" s="27"/>
      <c r="C65" s="28"/>
      <c r="D65" s="16" t="s">
        <v>44</v>
      </c>
      <c r="E65" s="28"/>
      <c r="F65" s="46" t="str">
        <f t="shared" si="2"/>
        <v/>
      </c>
      <c r="G65" s="40"/>
      <c r="H65" s="39" t="str">
        <f t="shared" si="0"/>
        <v/>
      </c>
    </row>
    <row r="66" spans="1:8" ht="28.5" hidden="1" customHeight="1" x14ac:dyDescent="0.45">
      <c r="A66">
        <v>58</v>
      </c>
      <c r="B66" s="27"/>
      <c r="C66" s="28"/>
      <c r="D66" s="16" t="s">
        <v>44</v>
      </c>
      <c r="E66" s="28"/>
      <c r="F66" s="46" t="str">
        <f t="shared" si="2"/>
        <v/>
      </c>
      <c r="G66" s="40"/>
      <c r="H66" s="39" t="str">
        <f t="shared" si="0"/>
        <v/>
      </c>
    </row>
    <row r="67" spans="1:8" ht="28.5" hidden="1" customHeight="1" x14ac:dyDescent="0.45">
      <c r="A67">
        <v>59</v>
      </c>
      <c r="B67" s="27"/>
      <c r="C67" s="28"/>
      <c r="D67" s="16" t="s">
        <v>44</v>
      </c>
      <c r="E67" s="28"/>
      <c r="F67" s="46" t="str">
        <f t="shared" si="2"/>
        <v/>
      </c>
      <c r="G67" s="40"/>
      <c r="H67" s="39" t="str">
        <f t="shared" si="0"/>
        <v/>
      </c>
    </row>
    <row r="68" spans="1:8" ht="28.5" hidden="1" customHeight="1" x14ac:dyDescent="0.45">
      <c r="A68">
        <v>60</v>
      </c>
      <c r="B68" s="27"/>
      <c r="C68" s="28"/>
      <c r="D68" s="16" t="s">
        <v>44</v>
      </c>
      <c r="E68" s="28"/>
      <c r="F68" s="46" t="str">
        <f t="shared" si="2"/>
        <v/>
      </c>
      <c r="G68" s="40"/>
      <c r="H68" s="39" t="str">
        <f t="shared" si="0"/>
        <v/>
      </c>
    </row>
    <row r="69" spans="1:8" ht="28.5" hidden="1" customHeight="1" x14ac:dyDescent="0.45">
      <c r="A69">
        <v>61</v>
      </c>
      <c r="B69" s="27"/>
      <c r="C69" s="28"/>
      <c r="D69" s="16" t="s">
        <v>44</v>
      </c>
      <c r="E69" s="28"/>
      <c r="F69" s="46" t="str">
        <f t="shared" si="2"/>
        <v/>
      </c>
      <c r="G69" s="40"/>
      <c r="H69" s="39" t="str">
        <f t="shared" si="0"/>
        <v/>
      </c>
    </row>
    <row r="70" spans="1:8" ht="28.5" hidden="1" customHeight="1" x14ac:dyDescent="0.45">
      <c r="A70">
        <v>62</v>
      </c>
      <c r="B70" s="27"/>
      <c r="C70" s="28"/>
      <c r="D70" s="16" t="s">
        <v>44</v>
      </c>
      <c r="E70" s="28"/>
      <c r="F70" s="46" t="str">
        <f t="shared" si="2"/>
        <v/>
      </c>
      <c r="G70" s="40"/>
      <c r="H70" s="39" t="str">
        <f t="shared" si="0"/>
        <v/>
      </c>
    </row>
    <row r="71" spans="1:8" ht="28.5" hidden="1" customHeight="1" x14ac:dyDescent="0.45">
      <c r="A71">
        <v>63</v>
      </c>
      <c r="B71" s="27"/>
      <c r="C71" s="28"/>
      <c r="D71" s="16" t="s">
        <v>44</v>
      </c>
      <c r="E71" s="28"/>
      <c r="F71" s="46" t="str">
        <f t="shared" si="2"/>
        <v/>
      </c>
      <c r="G71" s="40"/>
      <c r="H71" s="39" t="str">
        <f t="shared" si="0"/>
        <v/>
      </c>
    </row>
    <row r="72" spans="1:8" ht="28.5" hidden="1" customHeight="1" x14ac:dyDescent="0.45">
      <c r="A72">
        <v>64</v>
      </c>
      <c r="B72" s="27"/>
      <c r="C72" s="28"/>
      <c r="D72" s="16" t="s">
        <v>44</v>
      </c>
      <c r="E72" s="28"/>
      <c r="F72" s="46" t="str">
        <f t="shared" si="2"/>
        <v/>
      </c>
      <c r="G72" s="40"/>
      <c r="H72" s="39" t="str">
        <f t="shared" si="0"/>
        <v/>
      </c>
    </row>
    <row r="73" spans="1:8" ht="28.5" hidden="1" customHeight="1" x14ac:dyDescent="0.45">
      <c r="A73">
        <v>65</v>
      </c>
      <c r="B73" s="27"/>
      <c r="C73" s="28"/>
      <c r="D73" s="16" t="s">
        <v>44</v>
      </c>
      <c r="E73" s="28"/>
      <c r="F73" s="46" t="str">
        <f t="shared" ref="F73:F104" si="3">IF(E73="","",_xlfn.DAYS(E73,C73)+1)</f>
        <v/>
      </c>
      <c r="G73" s="40"/>
      <c r="H73" s="39" t="str">
        <f t="shared" ref="H73:H128" si="4">IF(F73="","",F73-G73)</f>
        <v/>
      </c>
    </row>
    <row r="74" spans="1:8" ht="28.5" hidden="1" customHeight="1" x14ac:dyDescent="0.45">
      <c r="A74">
        <v>66</v>
      </c>
      <c r="B74" s="27"/>
      <c r="C74" s="28"/>
      <c r="D74" s="16" t="s">
        <v>44</v>
      </c>
      <c r="E74" s="28"/>
      <c r="F74" s="46" t="str">
        <f t="shared" si="3"/>
        <v/>
      </c>
      <c r="G74" s="40"/>
      <c r="H74" s="39" t="str">
        <f t="shared" si="4"/>
        <v/>
      </c>
    </row>
    <row r="75" spans="1:8" ht="28.5" hidden="1" customHeight="1" x14ac:dyDescent="0.45">
      <c r="A75">
        <v>67</v>
      </c>
      <c r="B75" s="27"/>
      <c r="C75" s="28"/>
      <c r="D75" s="16" t="s">
        <v>44</v>
      </c>
      <c r="E75" s="28"/>
      <c r="F75" s="46" t="str">
        <f t="shared" si="3"/>
        <v/>
      </c>
      <c r="G75" s="40"/>
      <c r="H75" s="39" t="str">
        <f t="shared" si="4"/>
        <v/>
      </c>
    </row>
    <row r="76" spans="1:8" ht="28.5" hidden="1" customHeight="1" x14ac:dyDescent="0.45">
      <c r="A76">
        <v>68</v>
      </c>
      <c r="B76" s="27"/>
      <c r="C76" s="28"/>
      <c r="D76" s="16" t="s">
        <v>44</v>
      </c>
      <c r="E76" s="28"/>
      <c r="F76" s="46" t="str">
        <f t="shared" si="3"/>
        <v/>
      </c>
      <c r="G76" s="40"/>
      <c r="H76" s="39" t="str">
        <f t="shared" si="4"/>
        <v/>
      </c>
    </row>
    <row r="77" spans="1:8" ht="28.5" hidden="1" customHeight="1" x14ac:dyDescent="0.45">
      <c r="A77">
        <v>69</v>
      </c>
      <c r="B77" s="27"/>
      <c r="C77" s="28"/>
      <c r="D77" s="16" t="s">
        <v>44</v>
      </c>
      <c r="E77" s="28"/>
      <c r="F77" s="46" t="str">
        <f t="shared" si="3"/>
        <v/>
      </c>
      <c r="G77" s="40"/>
      <c r="H77" s="39" t="str">
        <f t="shared" si="4"/>
        <v/>
      </c>
    </row>
    <row r="78" spans="1:8" ht="28.5" hidden="1" customHeight="1" x14ac:dyDescent="0.45">
      <c r="A78">
        <v>70</v>
      </c>
      <c r="B78" s="27"/>
      <c r="C78" s="28"/>
      <c r="D78" s="16" t="s">
        <v>44</v>
      </c>
      <c r="E78" s="28"/>
      <c r="F78" s="46" t="str">
        <f t="shared" si="3"/>
        <v/>
      </c>
      <c r="G78" s="40"/>
      <c r="H78" s="39" t="str">
        <f t="shared" si="4"/>
        <v/>
      </c>
    </row>
    <row r="79" spans="1:8" ht="28.5" hidden="1" customHeight="1" x14ac:dyDescent="0.45">
      <c r="A79">
        <v>71</v>
      </c>
      <c r="B79" s="27"/>
      <c r="C79" s="28"/>
      <c r="D79" s="16" t="s">
        <v>44</v>
      </c>
      <c r="E79" s="28"/>
      <c r="F79" s="46" t="str">
        <f t="shared" si="3"/>
        <v/>
      </c>
      <c r="G79" s="40"/>
      <c r="H79" s="39" t="str">
        <f t="shared" si="4"/>
        <v/>
      </c>
    </row>
    <row r="80" spans="1:8" ht="28.5" hidden="1" customHeight="1" x14ac:dyDescent="0.45">
      <c r="A80">
        <v>72</v>
      </c>
      <c r="B80" s="27"/>
      <c r="C80" s="28"/>
      <c r="D80" s="16" t="s">
        <v>44</v>
      </c>
      <c r="E80" s="28"/>
      <c r="F80" s="46" t="str">
        <f t="shared" si="3"/>
        <v/>
      </c>
      <c r="G80" s="40"/>
      <c r="H80" s="39" t="str">
        <f t="shared" si="4"/>
        <v/>
      </c>
    </row>
    <row r="81" spans="1:8" ht="28.5" hidden="1" customHeight="1" x14ac:dyDescent="0.45">
      <c r="A81">
        <v>73</v>
      </c>
      <c r="B81" s="27"/>
      <c r="C81" s="28"/>
      <c r="D81" s="16" t="s">
        <v>44</v>
      </c>
      <c r="E81" s="28"/>
      <c r="F81" s="46" t="str">
        <f t="shared" si="3"/>
        <v/>
      </c>
      <c r="G81" s="40"/>
      <c r="H81" s="39" t="str">
        <f t="shared" si="4"/>
        <v/>
      </c>
    </row>
    <row r="82" spans="1:8" ht="28.5" hidden="1" customHeight="1" x14ac:dyDescent="0.45">
      <c r="A82">
        <v>74</v>
      </c>
      <c r="B82" s="27"/>
      <c r="C82" s="28"/>
      <c r="D82" s="16" t="s">
        <v>44</v>
      </c>
      <c r="E82" s="28"/>
      <c r="F82" s="46" t="str">
        <f t="shared" si="3"/>
        <v/>
      </c>
      <c r="G82" s="40"/>
      <c r="H82" s="39" t="str">
        <f t="shared" si="4"/>
        <v/>
      </c>
    </row>
    <row r="83" spans="1:8" ht="28.5" hidden="1" customHeight="1" x14ac:dyDescent="0.45">
      <c r="A83">
        <v>75</v>
      </c>
      <c r="B83" s="27"/>
      <c r="C83" s="28"/>
      <c r="D83" s="16" t="s">
        <v>44</v>
      </c>
      <c r="E83" s="28"/>
      <c r="F83" s="46" t="str">
        <f t="shared" si="3"/>
        <v/>
      </c>
      <c r="G83" s="40"/>
      <c r="H83" s="39" t="str">
        <f t="shared" si="4"/>
        <v/>
      </c>
    </row>
    <row r="84" spans="1:8" ht="28.5" hidden="1" customHeight="1" x14ac:dyDescent="0.45">
      <c r="A84">
        <v>76</v>
      </c>
      <c r="B84" s="27"/>
      <c r="C84" s="28"/>
      <c r="D84" s="16" t="s">
        <v>44</v>
      </c>
      <c r="E84" s="28"/>
      <c r="F84" s="46" t="str">
        <f t="shared" si="3"/>
        <v/>
      </c>
      <c r="G84" s="40"/>
      <c r="H84" s="39" t="str">
        <f t="shared" si="4"/>
        <v/>
      </c>
    </row>
    <row r="85" spans="1:8" ht="28.5" hidden="1" customHeight="1" x14ac:dyDescent="0.45">
      <c r="A85">
        <v>77</v>
      </c>
      <c r="B85" s="27"/>
      <c r="C85" s="28"/>
      <c r="D85" s="16" t="s">
        <v>44</v>
      </c>
      <c r="E85" s="28"/>
      <c r="F85" s="46" t="str">
        <f t="shared" si="3"/>
        <v/>
      </c>
      <c r="G85" s="40"/>
      <c r="H85" s="39" t="str">
        <f t="shared" si="4"/>
        <v/>
      </c>
    </row>
    <row r="86" spans="1:8" ht="28.5" hidden="1" customHeight="1" x14ac:dyDescent="0.45">
      <c r="A86">
        <v>78</v>
      </c>
      <c r="B86" s="27"/>
      <c r="C86" s="28"/>
      <c r="D86" s="16" t="s">
        <v>44</v>
      </c>
      <c r="E86" s="28"/>
      <c r="F86" s="46" t="str">
        <f t="shared" si="3"/>
        <v/>
      </c>
      <c r="G86" s="40"/>
      <c r="H86" s="39" t="str">
        <f t="shared" si="4"/>
        <v/>
      </c>
    </row>
    <row r="87" spans="1:8" ht="28.5" hidden="1" customHeight="1" x14ac:dyDescent="0.45">
      <c r="A87">
        <v>79</v>
      </c>
      <c r="B87" s="27"/>
      <c r="C87" s="28"/>
      <c r="D87" s="16" t="s">
        <v>44</v>
      </c>
      <c r="E87" s="28"/>
      <c r="F87" s="46" t="str">
        <f t="shared" si="3"/>
        <v/>
      </c>
      <c r="G87" s="40"/>
      <c r="H87" s="39" t="str">
        <f t="shared" si="4"/>
        <v/>
      </c>
    </row>
    <row r="88" spans="1:8" ht="28.5" hidden="1" customHeight="1" x14ac:dyDescent="0.45">
      <c r="A88">
        <v>80</v>
      </c>
      <c r="B88" s="27"/>
      <c r="C88" s="28"/>
      <c r="D88" s="16" t="s">
        <v>44</v>
      </c>
      <c r="E88" s="28"/>
      <c r="F88" s="46" t="str">
        <f t="shared" si="3"/>
        <v/>
      </c>
      <c r="G88" s="40"/>
      <c r="H88" s="39" t="str">
        <f t="shared" si="4"/>
        <v/>
      </c>
    </row>
    <row r="89" spans="1:8" ht="28.5" hidden="1" customHeight="1" x14ac:dyDescent="0.45">
      <c r="A89">
        <v>81</v>
      </c>
      <c r="B89" s="27"/>
      <c r="C89" s="28"/>
      <c r="D89" s="16" t="s">
        <v>44</v>
      </c>
      <c r="E89" s="28"/>
      <c r="F89" s="46" t="str">
        <f t="shared" si="3"/>
        <v/>
      </c>
      <c r="G89" s="40"/>
      <c r="H89" s="39" t="str">
        <f t="shared" si="4"/>
        <v/>
      </c>
    </row>
    <row r="90" spans="1:8" ht="28.5" hidden="1" customHeight="1" x14ac:dyDescent="0.45">
      <c r="A90">
        <v>82</v>
      </c>
      <c r="B90" s="27"/>
      <c r="C90" s="28"/>
      <c r="D90" s="16" t="s">
        <v>44</v>
      </c>
      <c r="E90" s="28"/>
      <c r="F90" s="46" t="str">
        <f t="shared" si="3"/>
        <v/>
      </c>
      <c r="G90" s="40"/>
      <c r="H90" s="39" t="str">
        <f t="shared" si="4"/>
        <v/>
      </c>
    </row>
    <row r="91" spans="1:8" ht="28.5" hidden="1" customHeight="1" x14ac:dyDescent="0.45">
      <c r="A91">
        <v>83</v>
      </c>
      <c r="B91" s="27"/>
      <c r="C91" s="28"/>
      <c r="D91" s="16" t="s">
        <v>44</v>
      </c>
      <c r="E91" s="28"/>
      <c r="F91" s="46" t="str">
        <f t="shared" si="3"/>
        <v/>
      </c>
      <c r="G91" s="40"/>
      <c r="H91" s="39" t="str">
        <f t="shared" si="4"/>
        <v/>
      </c>
    </row>
    <row r="92" spans="1:8" ht="28.5" hidden="1" customHeight="1" x14ac:dyDescent="0.45">
      <c r="A92">
        <v>84</v>
      </c>
      <c r="B92" s="27"/>
      <c r="C92" s="28"/>
      <c r="D92" s="16" t="s">
        <v>44</v>
      </c>
      <c r="E92" s="28"/>
      <c r="F92" s="46" t="str">
        <f t="shared" si="3"/>
        <v/>
      </c>
      <c r="G92" s="40"/>
      <c r="H92" s="39" t="str">
        <f t="shared" si="4"/>
        <v/>
      </c>
    </row>
    <row r="93" spans="1:8" ht="28.5" hidden="1" customHeight="1" x14ac:dyDescent="0.45">
      <c r="A93">
        <v>85</v>
      </c>
      <c r="B93" s="27"/>
      <c r="C93" s="28"/>
      <c r="D93" s="16" t="s">
        <v>44</v>
      </c>
      <c r="E93" s="28"/>
      <c r="F93" s="46" t="str">
        <f t="shared" si="3"/>
        <v/>
      </c>
      <c r="G93" s="40"/>
      <c r="H93" s="39" t="str">
        <f t="shared" si="4"/>
        <v/>
      </c>
    </row>
    <row r="94" spans="1:8" ht="28.5" hidden="1" customHeight="1" x14ac:dyDescent="0.45">
      <c r="A94">
        <v>86</v>
      </c>
      <c r="B94" s="27"/>
      <c r="C94" s="28"/>
      <c r="D94" s="16" t="s">
        <v>44</v>
      </c>
      <c r="E94" s="28"/>
      <c r="F94" s="46" t="str">
        <f t="shared" si="3"/>
        <v/>
      </c>
      <c r="G94" s="40"/>
      <c r="H94" s="39" t="str">
        <f t="shared" si="4"/>
        <v/>
      </c>
    </row>
    <row r="95" spans="1:8" ht="28.5" hidden="1" customHeight="1" x14ac:dyDescent="0.45">
      <c r="A95">
        <v>87</v>
      </c>
      <c r="B95" s="27"/>
      <c r="C95" s="28"/>
      <c r="D95" s="16" t="s">
        <v>44</v>
      </c>
      <c r="E95" s="28"/>
      <c r="F95" s="46" t="str">
        <f t="shared" si="3"/>
        <v/>
      </c>
      <c r="G95" s="40"/>
      <c r="H95" s="39" t="str">
        <f t="shared" si="4"/>
        <v/>
      </c>
    </row>
    <row r="96" spans="1:8" ht="28.5" hidden="1" customHeight="1" x14ac:dyDescent="0.45">
      <c r="A96">
        <v>88</v>
      </c>
      <c r="B96" s="27"/>
      <c r="C96" s="28"/>
      <c r="D96" s="16" t="s">
        <v>44</v>
      </c>
      <c r="E96" s="28"/>
      <c r="F96" s="46" t="str">
        <f t="shared" si="3"/>
        <v/>
      </c>
      <c r="G96" s="40"/>
      <c r="H96" s="39" t="str">
        <f t="shared" si="4"/>
        <v/>
      </c>
    </row>
    <row r="97" spans="1:8" ht="28.5" hidden="1" customHeight="1" x14ac:dyDescent="0.45">
      <c r="A97">
        <v>89</v>
      </c>
      <c r="B97" s="27"/>
      <c r="C97" s="28"/>
      <c r="D97" s="16" t="s">
        <v>44</v>
      </c>
      <c r="E97" s="28"/>
      <c r="F97" s="46" t="str">
        <f t="shared" si="3"/>
        <v/>
      </c>
      <c r="G97" s="40"/>
      <c r="H97" s="39" t="str">
        <f t="shared" si="4"/>
        <v/>
      </c>
    </row>
    <row r="98" spans="1:8" ht="28.5" hidden="1" customHeight="1" x14ac:dyDescent="0.45">
      <c r="A98">
        <v>90</v>
      </c>
      <c r="B98" s="27"/>
      <c r="C98" s="28"/>
      <c r="D98" s="16" t="s">
        <v>44</v>
      </c>
      <c r="E98" s="28"/>
      <c r="F98" s="46" t="str">
        <f t="shared" si="3"/>
        <v/>
      </c>
      <c r="G98" s="40"/>
      <c r="H98" s="39" t="str">
        <f t="shared" si="4"/>
        <v/>
      </c>
    </row>
    <row r="99" spans="1:8" ht="28.5" hidden="1" customHeight="1" x14ac:dyDescent="0.45">
      <c r="A99">
        <v>91</v>
      </c>
      <c r="B99" s="27"/>
      <c r="C99" s="28"/>
      <c r="D99" s="16" t="s">
        <v>44</v>
      </c>
      <c r="E99" s="28"/>
      <c r="F99" s="46" t="str">
        <f t="shared" si="3"/>
        <v/>
      </c>
      <c r="G99" s="40"/>
      <c r="H99" s="39" t="str">
        <f t="shared" si="4"/>
        <v/>
      </c>
    </row>
    <row r="100" spans="1:8" ht="28.5" hidden="1" customHeight="1" x14ac:dyDescent="0.45">
      <c r="A100">
        <v>92</v>
      </c>
      <c r="B100" s="27"/>
      <c r="C100" s="28"/>
      <c r="D100" s="16" t="s">
        <v>44</v>
      </c>
      <c r="E100" s="28"/>
      <c r="F100" s="46" t="str">
        <f t="shared" si="3"/>
        <v/>
      </c>
      <c r="G100" s="40"/>
      <c r="H100" s="39" t="str">
        <f t="shared" si="4"/>
        <v/>
      </c>
    </row>
    <row r="101" spans="1:8" ht="28.5" hidden="1" customHeight="1" x14ac:dyDescent="0.45">
      <c r="A101">
        <v>93</v>
      </c>
      <c r="B101" s="27"/>
      <c r="C101" s="28"/>
      <c r="D101" s="16" t="s">
        <v>44</v>
      </c>
      <c r="E101" s="28"/>
      <c r="F101" s="46" t="str">
        <f t="shared" si="3"/>
        <v/>
      </c>
      <c r="G101" s="40"/>
      <c r="H101" s="39" t="str">
        <f t="shared" si="4"/>
        <v/>
      </c>
    </row>
    <row r="102" spans="1:8" ht="28.5" hidden="1" customHeight="1" x14ac:dyDescent="0.45">
      <c r="A102">
        <v>94</v>
      </c>
      <c r="B102" s="27"/>
      <c r="C102" s="28"/>
      <c r="D102" s="16" t="s">
        <v>44</v>
      </c>
      <c r="E102" s="28"/>
      <c r="F102" s="46" t="str">
        <f t="shared" si="3"/>
        <v/>
      </c>
      <c r="G102" s="40"/>
      <c r="H102" s="39" t="str">
        <f t="shared" si="4"/>
        <v/>
      </c>
    </row>
    <row r="103" spans="1:8" ht="28.5" hidden="1" customHeight="1" x14ac:dyDescent="0.45">
      <c r="A103">
        <v>95</v>
      </c>
      <c r="B103" s="27"/>
      <c r="C103" s="28"/>
      <c r="D103" s="16" t="s">
        <v>44</v>
      </c>
      <c r="E103" s="28"/>
      <c r="F103" s="46" t="str">
        <f t="shared" si="3"/>
        <v/>
      </c>
      <c r="G103" s="40"/>
      <c r="H103" s="39" t="str">
        <f t="shared" si="4"/>
        <v/>
      </c>
    </row>
    <row r="104" spans="1:8" ht="28.5" hidden="1" customHeight="1" x14ac:dyDescent="0.45">
      <c r="A104">
        <v>96</v>
      </c>
      <c r="B104" s="27"/>
      <c r="C104" s="28"/>
      <c r="D104" s="16" t="s">
        <v>44</v>
      </c>
      <c r="E104" s="28"/>
      <c r="F104" s="46" t="str">
        <f t="shared" si="3"/>
        <v/>
      </c>
      <c r="G104" s="40"/>
      <c r="H104" s="39" t="str">
        <f t="shared" si="4"/>
        <v/>
      </c>
    </row>
    <row r="105" spans="1:8" ht="28.5" hidden="1" customHeight="1" x14ac:dyDescent="0.45">
      <c r="A105">
        <v>97</v>
      </c>
      <c r="B105" s="27"/>
      <c r="C105" s="28"/>
      <c r="D105" s="16" t="s">
        <v>44</v>
      </c>
      <c r="E105" s="28"/>
      <c r="F105" s="46" t="str">
        <f t="shared" ref="F105:F128" si="5">IF(E105="","",_xlfn.DAYS(E105,C105)+1)</f>
        <v/>
      </c>
      <c r="G105" s="40"/>
      <c r="H105" s="39" t="str">
        <f t="shared" si="4"/>
        <v/>
      </c>
    </row>
    <row r="106" spans="1:8" ht="28.5" hidden="1" customHeight="1" x14ac:dyDescent="0.45">
      <c r="A106">
        <v>98</v>
      </c>
      <c r="B106" s="27"/>
      <c r="C106" s="28"/>
      <c r="D106" s="16" t="s">
        <v>44</v>
      </c>
      <c r="E106" s="28"/>
      <c r="F106" s="46" t="str">
        <f t="shared" si="5"/>
        <v/>
      </c>
      <c r="G106" s="40"/>
      <c r="H106" s="39" t="str">
        <f t="shared" si="4"/>
        <v/>
      </c>
    </row>
    <row r="107" spans="1:8" ht="28.5" hidden="1" customHeight="1" x14ac:dyDescent="0.45">
      <c r="A107">
        <v>99</v>
      </c>
      <c r="B107" s="27"/>
      <c r="C107" s="28"/>
      <c r="D107" s="16" t="s">
        <v>44</v>
      </c>
      <c r="E107" s="28"/>
      <c r="F107" s="46" t="str">
        <f t="shared" si="5"/>
        <v/>
      </c>
      <c r="G107" s="40"/>
      <c r="H107" s="39" t="str">
        <f t="shared" si="4"/>
        <v/>
      </c>
    </row>
    <row r="108" spans="1:8" ht="28.5" hidden="1" customHeight="1" x14ac:dyDescent="0.45">
      <c r="A108">
        <v>100</v>
      </c>
      <c r="B108" s="27"/>
      <c r="C108" s="28"/>
      <c r="D108" s="16" t="s">
        <v>44</v>
      </c>
      <c r="E108" s="28"/>
      <c r="F108" s="46" t="str">
        <f t="shared" si="5"/>
        <v/>
      </c>
      <c r="G108" s="40"/>
      <c r="H108" s="39" t="str">
        <f t="shared" si="4"/>
        <v/>
      </c>
    </row>
    <row r="109" spans="1:8" ht="28.5" hidden="1" customHeight="1" x14ac:dyDescent="0.45">
      <c r="A109">
        <v>101</v>
      </c>
      <c r="B109" s="27"/>
      <c r="C109" s="28"/>
      <c r="D109" s="16" t="s">
        <v>44</v>
      </c>
      <c r="E109" s="28"/>
      <c r="F109" s="46" t="str">
        <f t="shared" si="5"/>
        <v/>
      </c>
      <c r="G109" s="40"/>
      <c r="H109" s="39" t="str">
        <f t="shared" si="4"/>
        <v/>
      </c>
    </row>
    <row r="110" spans="1:8" ht="28.5" hidden="1" customHeight="1" x14ac:dyDescent="0.45">
      <c r="A110">
        <v>102</v>
      </c>
      <c r="B110" s="27"/>
      <c r="C110" s="28"/>
      <c r="D110" s="16" t="s">
        <v>44</v>
      </c>
      <c r="E110" s="28"/>
      <c r="F110" s="46" t="str">
        <f t="shared" si="5"/>
        <v/>
      </c>
      <c r="G110" s="40"/>
      <c r="H110" s="39" t="str">
        <f t="shared" si="4"/>
        <v/>
      </c>
    </row>
    <row r="111" spans="1:8" ht="28.5" hidden="1" customHeight="1" x14ac:dyDescent="0.45">
      <c r="A111">
        <v>103</v>
      </c>
      <c r="B111" s="27"/>
      <c r="C111" s="28"/>
      <c r="D111" s="16" t="s">
        <v>44</v>
      </c>
      <c r="E111" s="28"/>
      <c r="F111" s="46" t="str">
        <f t="shared" si="5"/>
        <v/>
      </c>
      <c r="G111" s="40"/>
      <c r="H111" s="39" t="str">
        <f t="shared" si="4"/>
        <v/>
      </c>
    </row>
    <row r="112" spans="1:8" ht="28.5" hidden="1" customHeight="1" x14ac:dyDescent="0.45">
      <c r="A112">
        <v>104</v>
      </c>
      <c r="B112" s="27"/>
      <c r="C112" s="28"/>
      <c r="D112" s="16" t="s">
        <v>44</v>
      </c>
      <c r="E112" s="28"/>
      <c r="F112" s="46" t="str">
        <f t="shared" si="5"/>
        <v/>
      </c>
      <c r="G112" s="40"/>
      <c r="H112" s="39" t="str">
        <f t="shared" si="4"/>
        <v/>
      </c>
    </row>
    <row r="113" spans="1:8" ht="28.5" hidden="1" customHeight="1" x14ac:dyDescent="0.45">
      <c r="A113">
        <v>105</v>
      </c>
      <c r="B113" s="27"/>
      <c r="C113" s="28"/>
      <c r="D113" s="16" t="s">
        <v>44</v>
      </c>
      <c r="E113" s="28"/>
      <c r="F113" s="46" t="str">
        <f t="shared" si="5"/>
        <v/>
      </c>
      <c r="G113" s="40"/>
      <c r="H113" s="39" t="str">
        <f t="shared" si="4"/>
        <v/>
      </c>
    </row>
    <row r="114" spans="1:8" ht="28.5" hidden="1" customHeight="1" x14ac:dyDescent="0.45">
      <c r="A114">
        <v>106</v>
      </c>
      <c r="B114" s="27"/>
      <c r="C114" s="28"/>
      <c r="D114" s="16" t="s">
        <v>44</v>
      </c>
      <c r="E114" s="28"/>
      <c r="F114" s="46" t="str">
        <f t="shared" si="5"/>
        <v/>
      </c>
      <c r="G114" s="40"/>
      <c r="H114" s="39" t="str">
        <f t="shared" si="4"/>
        <v/>
      </c>
    </row>
    <row r="115" spans="1:8" ht="28.5" hidden="1" customHeight="1" x14ac:dyDescent="0.45">
      <c r="A115">
        <v>107</v>
      </c>
      <c r="B115" s="27"/>
      <c r="C115" s="28"/>
      <c r="D115" s="16" t="s">
        <v>44</v>
      </c>
      <c r="E115" s="28"/>
      <c r="F115" s="46" t="str">
        <f t="shared" si="5"/>
        <v/>
      </c>
      <c r="G115" s="40"/>
      <c r="H115" s="39" t="str">
        <f t="shared" si="4"/>
        <v/>
      </c>
    </row>
    <row r="116" spans="1:8" ht="28.5" hidden="1" customHeight="1" x14ac:dyDescent="0.45">
      <c r="A116">
        <v>108</v>
      </c>
      <c r="B116" s="27"/>
      <c r="C116" s="28"/>
      <c r="D116" s="16" t="s">
        <v>44</v>
      </c>
      <c r="E116" s="28"/>
      <c r="F116" s="46" t="str">
        <f t="shared" si="5"/>
        <v/>
      </c>
      <c r="G116" s="40"/>
      <c r="H116" s="39" t="str">
        <f t="shared" si="4"/>
        <v/>
      </c>
    </row>
    <row r="117" spans="1:8" ht="28.5" hidden="1" customHeight="1" x14ac:dyDescent="0.45">
      <c r="A117">
        <v>109</v>
      </c>
      <c r="B117" s="27"/>
      <c r="C117" s="28"/>
      <c r="D117" s="16" t="s">
        <v>44</v>
      </c>
      <c r="E117" s="28"/>
      <c r="F117" s="46" t="str">
        <f t="shared" si="5"/>
        <v/>
      </c>
      <c r="G117" s="40"/>
      <c r="H117" s="39" t="str">
        <f t="shared" si="4"/>
        <v/>
      </c>
    </row>
    <row r="118" spans="1:8" ht="28.5" hidden="1" customHeight="1" x14ac:dyDescent="0.45">
      <c r="A118">
        <v>110</v>
      </c>
      <c r="B118" s="27"/>
      <c r="C118" s="28"/>
      <c r="D118" s="16" t="s">
        <v>44</v>
      </c>
      <c r="E118" s="28"/>
      <c r="F118" s="46" t="str">
        <f t="shared" si="5"/>
        <v/>
      </c>
      <c r="G118" s="40"/>
      <c r="H118" s="39" t="str">
        <f t="shared" si="4"/>
        <v/>
      </c>
    </row>
    <row r="119" spans="1:8" ht="28.5" hidden="1" customHeight="1" x14ac:dyDescent="0.45">
      <c r="A119">
        <v>111</v>
      </c>
      <c r="B119" s="27"/>
      <c r="C119" s="28"/>
      <c r="D119" s="16" t="s">
        <v>44</v>
      </c>
      <c r="E119" s="28"/>
      <c r="F119" s="46" t="str">
        <f t="shared" si="5"/>
        <v/>
      </c>
      <c r="G119" s="40"/>
      <c r="H119" s="39" t="str">
        <f t="shared" si="4"/>
        <v/>
      </c>
    </row>
    <row r="120" spans="1:8" ht="28.5" hidden="1" customHeight="1" x14ac:dyDescent="0.45">
      <c r="A120">
        <v>112</v>
      </c>
      <c r="B120" s="27"/>
      <c r="C120" s="28"/>
      <c r="D120" s="16" t="s">
        <v>44</v>
      </c>
      <c r="E120" s="28"/>
      <c r="F120" s="46" t="str">
        <f t="shared" si="5"/>
        <v/>
      </c>
      <c r="G120" s="40"/>
      <c r="H120" s="39" t="str">
        <f t="shared" si="4"/>
        <v/>
      </c>
    </row>
    <row r="121" spans="1:8" ht="28.5" hidden="1" customHeight="1" x14ac:dyDescent="0.45">
      <c r="A121">
        <v>113</v>
      </c>
      <c r="B121" s="27"/>
      <c r="C121" s="28"/>
      <c r="D121" s="16" t="s">
        <v>44</v>
      </c>
      <c r="E121" s="28"/>
      <c r="F121" s="46" t="str">
        <f t="shared" si="5"/>
        <v/>
      </c>
      <c r="G121" s="40"/>
      <c r="H121" s="39" t="str">
        <f t="shared" si="4"/>
        <v/>
      </c>
    </row>
    <row r="122" spans="1:8" ht="28.5" hidden="1" customHeight="1" x14ac:dyDescent="0.45">
      <c r="A122">
        <v>114</v>
      </c>
      <c r="B122" s="27"/>
      <c r="C122" s="28"/>
      <c r="D122" s="16" t="s">
        <v>44</v>
      </c>
      <c r="E122" s="28"/>
      <c r="F122" s="46" t="str">
        <f t="shared" si="5"/>
        <v/>
      </c>
      <c r="G122" s="40"/>
      <c r="H122" s="39" t="str">
        <f t="shared" si="4"/>
        <v/>
      </c>
    </row>
    <row r="123" spans="1:8" ht="28.5" hidden="1" customHeight="1" x14ac:dyDescent="0.45">
      <c r="A123">
        <v>115</v>
      </c>
      <c r="B123" s="27"/>
      <c r="C123" s="28"/>
      <c r="D123" s="16" t="s">
        <v>44</v>
      </c>
      <c r="E123" s="28"/>
      <c r="F123" s="46" t="str">
        <f t="shared" si="5"/>
        <v/>
      </c>
      <c r="G123" s="40"/>
      <c r="H123" s="39" t="str">
        <f t="shared" si="4"/>
        <v/>
      </c>
    </row>
    <row r="124" spans="1:8" ht="28.5" hidden="1" customHeight="1" x14ac:dyDescent="0.45">
      <c r="A124">
        <v>116</v>
      </c>
      <c r="B124" s="27"/>
      <c r="C124" s="28"/>
      <c r="D124" s="16" t="s">
        <v>44</v>
      </c>
      <c r="E124" s="28"/>
      <c r="F124" s="46" t="str">
        <f t="shared" si="5"/>
        <v/>
      </c>
      <c r="G124" s="40"/>
      <c r="H124" s="39" t="str">
        <f t="shared" si="4"/>
        <v/>
      </c>
    </row>
    <row r="125" spans="1:8" ht="28.5" hidden="1" customHeight="1" x14ac:dyDescent="0.45">
      <c r="A125">
        <v>117</v>
      </c>
      <c r="B125" s="27"/>
      <c r="C125" s="28"/>
      <c r="D125" s="16" t="s">
        <v>44</v>
      </c>
      <c r="E125" s="28"/>
      <c r="F125" s="46" t="str">
        <f t="shared" si="5"/>
        <v/>
      </c>
      <c r="G125" s="40"/>
      <c r="H125" s="39" t="str">
        <f t="shared" si="4"/>
        <v/>
      </c>
    </row>
    <row r="126" spans="1:8" ht="28.5" hidden="1" customHeight="1" x14ac:dyDescent="0.45">
      <c r="A126">
        <v>118</v>
      </c>
      <c r="B126" s="27"/>
      <c r="C126" s="28"/>
      <c r="D126" s="16" t="s">
        <v>44</v>
      </c>
      <c r="E126" s="28"/>
      <c r="F126" s="46" t="str">
        <f t="shared" si="5"/>
        <v/>
      </c>
      <c r="G126" s="40"/>
      <c r="H126" s="39" t="str">
        <f t="shared" si="4"/>
        <v/>
      </c>
    </row>
    <row r="127" spans="1:8" ht="28.2" hidden="1" customHeight="1" x14ac:dyDescent="0.45">
      <c r="A127">
        <v>119</v>
      </c>
      <c r="B127" s="27"/>
      <c r="C127" s="28"/>
      <c r="D127" s="16" t="s">
        <v>44</v>
      </c>
      <c r="E127" s="28"/>
      <c r="F127" s="46" t="str">
        <f t="shared" si="5"/>
        <v/>
      </c>
      <c r="G127" s="40"/>
      <c r="H127" s="39" t="str">
        <f t="shared" si="4"/>
        <v/>
      </c>
    </row>
    <row r="128" spans="1:8" ht="28.8" hidden="1" customHeight="1" x14ac:dyDescent="0.45">
      <c r="A128">
        <v>120</v>
      </c>
      <c r="B128" s="27"/>
      <c r="C128" s="28"/>
      <c r="D128" s="16" t="s">
        <v>44</v>
      </c>
      <c r="E128" s="28"/>
      <c r="F128" s="46" t="str">
        <f t="shared" si="5"/>
        <v/>
      </c>
      <c r="G128" s="40"/>
      <c r="H128" s="39" t="str">
        <f t="shared" si="4"/>
        <v/>
      </c>
    </row>
    <row r="129" spans="2:10" ht="24.9" customHeight="1" x14ac:dyDescent="0.45">
      <c r="B129" s="38"/>
      <c r="C129" s="38"/>
      <c r="D129" s="38"/>
      <c r="E129" s="35" t="s">
        <v>24</v>
      </c>
      <c r="F129" s="47">
        <f>SUM(F9:F128)</f>
        <v>484</v>
      </c>
      <c r="G129" s="41">
        <f>SUM(G9:G128)</f>
        <v>16</v>
      </c>
      <c r="H129" s="43">
        <f>IF(F129="","",F129-G129)</f>
        <v>468</v>
      </c>
    </row>
    <row r="130" spans="2:10" ht="24.9" customHeight="1" x14ac:dyDescent="0.45">
      <c r="E130" s="56" t="s">
        <v>55</v>
      </c>
      <c r="F130" s="57"/>
      <c r="G130" s="58"/>
      <c r="H130" s="44">
        <f>H129</f>
        <v>468</v>
      </c>
    </row>
    <row r="131" spans="2:10" ht="22.5" customHeight="1" x14ac:dyDescent="0.45">
      <c r="E131" s="59" t="s">
        <v>59</v>
      </c>
      <c r="F131" s="59"/>
      <c r="G131" s="59"/>
      <c r="H131" s="37">
        <f>ROUND(H130/183,2)</f>
        <v>2.56</v>
      </c>
      <c r="I131" t="s">
        <v>56</v>
      </c>
    </row>
    <row r="132" spans="2:10" ht="22.5" customHeight="1" x14ac:dyDescent="0.45">
      <c r="E132" s="51" t="s">
        <v>60</v>
      </c>
      <c r="F132" s="51"/>
      <c r="G132" s="51"/>
      <c r="H132" s="42">
        <f>ROUNDDOWN(H131*12600,0)</f>
        <v>32256</v>
      </c>
      <c r="I132" t="s">
        <v>57</v>
      </c>
      <c r="J132" s="45"/>
    </row>
    <row r="133" spans="2:10" ht="25.5" customHeight="1" x14ac:dyDescent="0.45"/>
  </sheetData>
  <sheetProtection selectLockedCells="1" selectUnlockedCells="1"/>
  <dataConsolidate/>
  <mergeCells count="7">
    <mergeCell ref="E132:G132"/>
    <mergeCell ref="A1:H1"/>
    <mergeCell ref="C3:G3"/>
    <mergeCell ref="C4:G4"/>
    <mergeCell ref="C5:G5"/>
    <mergeCell ref="E130:G130"/>
    <mergeCell ref="E131:G131"/>
  </mergeCells>
  <phoneticPr fontId="1"/>
  <dataValidations count="3">
    <dataValidation type="list" allowBlank="1" showInputMessage="1" showErrorMessage="1" sqref="D5 F5:G5" xr:uid="{C76323CA-971B-436B-817D-1EE3E55960D7}">
      <formula1>"障害者支援施設,共同生活援助"</formula1>
    </dataValidation>
    <dataValidation type="whole" allowBlank="1" showInputMessage="1" showErrorMessage="1" sqref="F9:H128" xr:uid="{3C28E3A0-0B64-4A33-B319-C396D2F71572}">
      <formula1>0</formula1>
      <formula2>183</formula2>
    </dataValidation>
    <dataValidation type="date" allowBlank="1" showInputMessage="1" showErrorMessage="1" sqref="C1:C1048576 E1:E1048576" xr:uid="{7C92D933-E464-44D4-BC5E-DC92A8D40FD1}">
      <formula1>45748</formula1>
      <formula2>45930</formula2>
    </dataValidation>
  </dataValidations>
  <pageMargins left="0.70866141732283472" right="0.70866141732283472" top="0.74803149606299213" bottom="0.74803149606299213" header="0.31496062992125984" footer="0.31496062992125984"/>
  <pageSetup paperSize="9" scale="59" orientation="portrait" r:id="rId1"/>
  <headerFooter>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08BD3-0E65-40E1-9ADB-F00CE938FABD}">
  <dimension ref="A1:K21"/>
  <sheetViews>
    <sheetView view="pageBreakPreview" zoomScaleNormal="100" zoomScaleSheetLayoutView="100" workbookViewId="0">
      <selection activeCell="H6" sqref="H6"/>
    </sheetView>
  </sheetViews>
  <sheetFormatPr defaultRowHeight="18" x14ac:dyDescent="0.45"/>
  <cols>
    <col min="1" max="1" width="11.3984375" bestFit="1" customWidth="1"/>
    <col min="2" max="2" width="13" bestFit="1" customWidth="1"/>
    <col min="3" max="3" width="8" customWidth="1"/>
    <col min="4" max="4" width="8.09765625" customWidth="1"/>
    <col min="5" max="5" width="12.19921875" customWidth="1"/>
    <col min="6" max="6" width="3.69921875" customWidth="1"/>
    <col min="7" max="7" width="11" bestFit="1" customWidth="1"/>
    <col min="8" max="8" width="9.19921875" bestFit="1" customWidth="1"/>
    <col min="9" max="10" width="9" bestFit="1" customWidth="1"/>
    <col min="11" max="11" width="20.19921875" customWidth="1"/>
    <col min="12" max="12" width="10.5" customWidth="1"/>
  </cols>
  <sheetData>
    <row r="1" spans="1:11" ht="32.4" x14ac:dyDescent="0.45">
      <c r="A1" s="60" t="s">
        <v>0</v>
      </c>
      <c r="B1" s="60"/>
      <c r="C1" s="60"/>
      <c r="D1" s="60"/>
      <c r="E1" s="60"/>
      <c r="F1" s="60"/>
      <c r="G1" s="60"/>
      <c r="H1" s="60"/>
      <c r="I1" s="60"/>
      <c r="J1" s="60"/>
      <c r="K1" s="60"/>
    </row>
    <row r="2" spans="1:11" ht="12.75" customHeight="1" x14ac:dyDescent="0.45"/>
    <row r="3" spans="1:11" ht="27" customHeight="1" x14ac:dyDescent="0.45">
      <c r="A3" s="1" t="s">
        <v>1</v>
      </c>
      <c r="B3" s="61" t="s">
        <v>37</v>
      </c>
      <c r="C3" s="61"/>
      <c r="D3" s="61"/>
      <c r="E3" s="61"/>
      <c r="F3" s="61"/>
    </row>
    <row r="4" spans="1:11" ht="18.600000000000001" thickBot="1" x14ac:dyDescent="0.5">
      <c r="J4" s="25">
        <v>-24</v>
      </c>
    </row>
    <row r="5" spans="1:11" ht="36" x14ac:dyDescent="0.45">
      <c r="A5" s="2"/>
      <c r="B5" s="11" t="s">
        <v>2</v>
      </c>
      <c r="C5" s="11" t="s">
        <v>3</v>
      </c>
      <c r="D5" s="11" t="s">
        <v>4</v>
      </c>
      <c r="E5" s="11" t="s">
        <v>5</v>
      </c>
      <c r="F5" s="3"/>
      <c r="G5" s="11" t="s">
        <v>6</v>
      </c>
      <c r="H5" s="11" t="s">
        <v>7</v>
      </c>
      <c r="I5" s="14" t="s">
        <v>25</v>
      </c>
      <c r="J5" s="14" t="s">
        <v>26</v>
      </c>
      <c r="K5" s="4" t="s">
        <v>8</v>
      </c>
    </row>
    <row r="6" spans="1:11" ht="24.9" customHeight="1" x14ac:dyDescent="0.45">
      <c r="A6" s="7" t="s">
        <v>9</v>
      </c>
      <c r="B6" s="16" t="s">
        <v>27</v>
      </c>
      <c r="C6" s="16" t="s">
        <v>36</v>
      </c>
      <c r="D6" s="16" t="s">
        <v>34</v>
      </c>
      <c r="E6" s="17">
        <v>43539</v>
      </c>
      <c r="F6" s="8"/>
      <c r="G6" s="17">
        <v>44300</v>
      </c>
      <c r="H6" s="18" t="str">
        <f t="shared" ref="H6:H11" si="0">CONCATENATE(DATEDIF(E6,G6,"m"),"月",DATEDIF(E6,G6,"md"),"日")</f>
        <v>24月30日</v>
      </c>
      <c r="I6" s="19" t="str">
        <f>IF(DATEDIF(E6,G6,"md")&gt;0,DATEDIF(E6,G6,"m")+1&amp;"月",DATEDIF(E6,G6,"m")&amp;"月")</f>
        <v>25月</v>
      </c>
      <c r="J6" s="12">
        <v>1</v>
      </c>
      <c r="K6" s="22">
        <f>J6*10000</f>
        <v>10000</v>
      </c>
    </row>
    <row r="7" spans="1:11" ht="24.9" customHeight="1" x14ac:dyDescent="0.45">
      <c r="A7" s="7" t="s">
        <v>10</v>
      </c>
      <c r="B7" s="16" t="s">
        <v>28</v>
      </c>
      <c r="C7" s="16" t="s">
        <v>36</v>
      </c>
      <c r="D7" s="16" t="s">
        <v>34</v>
      </c>
      <c r="E7" s="17">
        <v>43538</v>
      </c>
      <c r="F7" s="8"/>
      <c r="G7" s="17">
        <v>44309</v>
      </c>
      <c r="H7" s="18" t="str">
        <f t="shared" si="0"/>
        <v>25月9日</v>
      </c>
      <c r="I7" s="19" t="str">
        <f t="shared" ref="I7:I14" si="1">IF(DATEDIF(E7,G7,"md")&gt;0,DATEDIF(E7,G7,"m")+1&amp;"月",DATEDIF(E7,G7,"m")&amp;"月")</f>
        <v>26月</v>
      </c>
      <c r="J7" s="12">
        <v>2</v>
      </c>
      <c r="K7" s="22">
        <f t="shared" ref="K7:K14" si="2">J7*10000</f>
        <v>20000</v>
      </c>
    </row>
    <row r="8" spans="1:11" ht="24.9" customHeight="1" x14ac:dyDescent="0.45">
      <c r="A8" s="7" t="s">
        <v>11</v>
      </c>
      <c r="B8" s="16" t="s">
        <v>29</v>
      </c>
      <c r="C8" s="16" t="s">
        <v>36</v>
      </c>
      <c r="D8" s="16" t="s">
        <v>35</v>
      </c>
      <c r="E8" s="17">
        <v>43532</v>
      </c>
      <c r="F8" s="8"/>
      <c r="G8" s="17">
        <v>44396</v>
      </c>
      <c r="H8" s="18" t="str">
        <f t="shared" si="0"/>
        <v>28月11日</v>
      </c>
      <c r="I8" s="19" t="str">
        <f t="shared" si="1"/>
        <v>29月</v>
      </c>
      <c r="J8" s="12">
        <v>5</v>
      </c>
      <c r="K8" s="22">
        <f t="shared" si="2"/>
        <v>50000</v>
      </c>
    </row>
    <row r="9" spans="1:11" ht="24.9" customHeight="1" x14ac:dyDescent="0.45">
      <c r="A9" s="7" t="s">
        <v>12</v>
      </c>
      <c r="B9" s="16" t="s">
        <v>30</v>
      </c>
      <c r="C9" s="16" t="s">
        <v>36</v>
      </c>
      <c r="D9" s="16" t="s">
        <v>34</v>
      </c>
      <c r="E9" s="17">
        <v>43550</v>
      </c>
      <c r="F9" s="8"/>
      <c r="G9" s="17">
        <v>44396</v>
      </c>
      <c r="H9" s="18" t="str">
        <f t="shared" si="0"/>
        <v>27月23日</v>
      </c>
      <c r="I9" s="19" t="str">
        <f t="shared" si="1"/>
        <v>28月</v>
      </c>
      <c r="J9" s="12">
        <v>4</v>
      </c>
      <c r="K9" s="22">
        <f t="shared" si="2"/>
        <v>40000</v>
      </c>
    </row>
    <row r="10" spans="1:11" ht="24.9" customHeight="1" x14ac:dyDescent="0.45">
      <c r="A10" s="7" t="s">
        <v>13</v>
      </c>
      <c r="B10" s="16" t="s">
        <v>31</v>
      </c>
      <c r="C10" s="16" t="s">
        <v>36</v>
      </c>
      <c r="D10" s="16" t="s">
        <v>35</v>
      </c>
      <c r="E10" s="17">
        <v>43539</v>
      </c>
      <c r="F10" s="8"/>
      <c r="G10" s="17">
        <v>44470</v>
      </c>
      <c r="H10" s="18" t="str">
        <f t="shared" si="0"/>
        <v>30月16日</v>
      </c>
      <c r="I10" s="19" t="str">
        <f t="shared" si="1"/>
        <v>31月</v>
      </c>
      <c r="J10" s="12">
        <v>7</v>
      </c>
      <c r="K10" s="22">
        <f t="shared" si="2"/>
        <v>70000</v>
      </c>
    </row>
    <row r="11" spans="1:11" ht="24.9" customHeight="1" x14ac:dyDescent="0.45">
      <c r="A11" s="7" t="s">
        <v>14</v>
      </c>
      <c r="B11" s="16" t="s">
        <v>32</v>
      </c>
      <c r="C11" s="16" t="s">
        <v>36</v>
      </c>
      <c r="D11" s="16" t="s">
        <v>35</v>
      </c>
      <c r="E11" s="17">
        <v>43545</v>
      </c>
      <c r="F11" s="8"/>
      <c r="G11" s="17">
        <v>44470</v>
      </c>
      <c r="H11" s="18" t="str">
        <f t="shared" si="0"/>
        <v>30月10日</v>
      </c>
      <c r="I11" s="19" t="str">
        <f t="shared" si="1"/>
        <v>31月</v>
      </c>
      <c r="J11" s="12">
        <v>7</v>
      </c>
      <c r="K11" s="22">
        <f t="shared" si="2"/>
        <v>70000</v>
      </c>
    </row>
    <row r="12" spans="1:11" ht="24.9" customHeight="1" x14ac:dyDescent="0.45">
      <c r="A12" s="7" t="s">
        <v>15</v>
      </c>
      <c r="B12" s="16" t="s">
        <v>33</v>
      </c>
      <c r="C12" s="16" t="s">
        <v>36</v>
      </c>
      <c r="D12" s="16" t="s">
        <v>35</v>
      </c>
      <c r="E12" s="17">
        <v>43620</v>
      </c>
      <c r="F12" s="8"/>
      <c r="G12" s="17">
        <v>44522</v>
      </c>
      <c r="H12" s="18" t="str">
        <f>CONCATENATE(DATEDIF(E12,G12,"m"),"月",DATEDIF(E12,G12,"md"),"日")</f>
        <v>29月18日</v>
      </c>
      <c r="I12" s="19" t="str">
        <f t="shared" si="1"/>
        <v>30月</v>
      </c>
      <c r="J12" s="12">
        <v>6</v>
      </c>
      <c r="K12" s="22">
        <f t="shared" si="2"/>
        <v>60000</v>
      </c>
    </row>
    <row r="13" spans="1:11" ht="24.9" customHeight="1" x14ac:dyDescent="0.45">
      <c r="A13" s="7" t="s">
        <v>16</v>
      </c>
      <c r="B13" s="16" t="s">
        <v>38</v>
      </c>
      <c r="C13" s="16" t="s">
        <v>36</v>
      </c>
      <c r="D13" s="16" t="s">
        <v>34</v>
      </c>
      <c r="E13" s="17">
        <v>43896</v>
      </c>
      <c r="F13" s="8"/>
      <c r="G13" s="17">
        <v>44643</v>
      </c>
      <c r="H13" s="18" t="str">
        <f>CONCATENATE(DATEDIF(E13,G13,"m"),"月",DATEDIF(E13,G13,"md"),"日")</f>
        <v>24月17日</v>
      </c>
      <c r="I13" s="19" t="str">
        <f t="shared" si="1"/>
        <v>25月</v>
      </c>
      <c r="J13" s="12">
        <v>1</v>
      </c>
      <c r="K13" s="22">
        <f t="shared" si="2"/>
        <v>10000</v>
      </c>
    </row>
    <row r="14" spans="1:11" ht="24.9" customHeight="1" x14ac:dyDescent="0.45">
      <c r="A14" s="7" t="s">
        <v>17</v>
      </c>
      <c r="B14" s="16" t="s">
        <v>39</v>
      </c>
      <c r="C14" s="16" t="s">
        <v>36</v>
      </c>
      <c r="D14" s="16" t="s">
        <v>35</v>
      </c>
      <c r="E14" s="17">
        <v>43909</v>
      </c>
      <c r="F14" s="8"/>
      <c r="G14" s="17">
        <v>44649</v>
      </c>
      <c r="H14" s="26" t="str">
        <f>CONCATENATE(DATEDIF(E14,G14,"m"),"月",DATEDIF(E14,G14,"md"),"日")</f>
        <v>24月10日</v>
      </c>
      <c r="I14" s="19" t="str">
        <f t="shared" si="1"/>
        <v>25月</v>
      </c>
      <c r="J14" s="12">
        <v>1</v>
      </c>
      <c r="K14" s="22">
        <f t="shared" si="2"/>
        <v>10000</v>
      </c>
    </row>
    <row r="15" spans="1:11" ht="24.9" customHeight="1" x14ac:dyDescent="0.45">
      <c r="A15" s="7" t="s">
        <v>18</v>
      </c>
      <c r="B15" s="12"/>
      <c r="C15" s="12"/>
      <c r="D15" s="12"/>
      <c r="E15" s="12"/>
      <c r="F15" s="8"/>
      <c r="G15" s="15"/>
      <c r="H15" s="20"/>
      <c r="I15" s="20"/>
      <c r="J15" s="12"/>
      <c r="K15" s="22"/>
    </row>
    <row r="16" spans="1:11" ht="24.9" customHeight="1" x14ac:dyDescent="0.45">
      <c r="A16" s="7" t="s">
        <v>19</v>
      </c>
      <c r="B16" s="12"/>
      <c r="C16" s="12"/>
      <c r="D16" s="12"/>
      <c r="E16" s="12"/>
      <c r="F16" s="8"/>
      <c r="G16" s="15"/>
      <c r="H16" s="20"/>
      <c r="I16" s="20"/>
      <c r="J16" s="12"/>
      <c r="K16" s="22"/>
    </row>
    <row r="17" spans="1:11" ht="24.9" customHeight="1" x14ac:dyDescent="0.45">
      <c r="A17" s="7" t="s">
        <v>20</v>
      </c>
      <c r="B17" s="12"/>
      <c r="C17" s="12"/>
      <c r="D17" s="12"/>
      <c r="E17" s="12"/>
      <c r="F17" s="8"/>
      <c r="G17" s="15"/>
      <c r="H17" s="20"/>
      <c r="I17" s="20"/>
      <c r="J17" s="12"/>
      <c r="K17" s="22"/>
    </row>
    <row r="18" spans="1:11" ht="24.9" customHeight="1" x14ac:dyDescent="0.45">
      <c r="A18" s="7" t="s">
        <v>21</v>
      </c>
      <c r="B18" s="12"/>
      <c r="C18" s="12"/>
      <c r="D18" s="12"/>
      <c r="E18" s="12"/>
      <c r="F18" s="8"/>
      <c r="G18" s="15"/>
      <c r="H18" s="20"/>
      <c r="I18" s="20"/>
      <c r="J18" s="12"/>
      <c r="K18" s="22"/>
    </row>
    <row r="19" spans="1:11" ht="24.9" customHeight="1" x14ac:dyDescent="0.45">
      <c r="A19" s="7" t="s">
        <v>22</v>
      </c>
      <c r="B19" s="12"/>
      <c r="C19" s="12"/>
      <c r="D19" s="12"/>
      <c r="E19" s="12"/>
      <c r="F19" s="8"/>
      <c r="G19" s="15"/>
      <c r="H19" s="20"/>
      <c r="I19" s="20"/>
      <c r="J19" s="12"/>
      <c r="K19" s="22"/>
    </row>
    <row r="20" spans="1:11" ht="24.9" customHeight="1" thickBot="1" x14ac:dyDescent="0.5">
      <c r="A20" s="9" t="s">
        <v>23</v>
      </c>
      <c r="B20" s="13"/>
      <c r="C20" s="13"/>
      <c r="D20" s="13"/>
      <c r="E20" s="13"/>
      <c r="F20" s="10"/>
      <c r="G20" s="13"/>
      <c r="H20" s="21"/>
      <c r="I20" s="21"/>
      <c r="J20" s="13"/>
      <c r="K20" s="23"/>
    </row>
    <row r="21" spans="1:11" ht="24.9" customHeight="1" thickBot="1" x14ac:dyDescent="0.5">
      <c r="A21" s="5" t="s">
        <v>24</v>
      </c>
      <c r="B21" s="6"/>
      <c r="C21" s="6"/>
      <c r="D21" s="6"/>
      <c r="E21" s="6"/>
      <c r="F21" s="6"/>
      <c r="G21" s="6"/>
      <c r="H21" s="6"/>
      <c r="I21" s="6"/>
      <c r="J21" s="6"/>
      <c r="K21" s="24">
        <f>SUM(K6:K20)</f>
        <v>340000</v>
      </c>
    </row>
  </sheetData>
  <mergeCells count="2">
    <mergeCell ref="A1:K1"/>
    <mergeCell ref="B3:F3"/>
  </mergeCells>
  <phoneticPr fontId="1"/>
  <pageMargins left="0.7" right="0.7" top="0.75" bottom="0.75" header="0.3" footer="0.3"/>
  <pageSetup paperSize="9" scale="93"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5</vt:i4>
      </vt:variant>
    </vt:vector>
  </HeadingPairs>
  <TitlesOfParts>
    <vt:vector baseType="lpstr" size="8">
      <vt:lpstr>対象リスト</vt:lpstr>
      <vt:lpstr>記載例</vt:lpstr>
      <vt:lpstr>Sheet1</vt:lpstr>
      <vt:lpstr>Sheet1!Print_Area</vt:lpstr>
      <vt:lpstr>記載例!Print_Area</vt:lpstr>
      <vt:lpstr>対象リスト!Print_Area</vt:lpstr>
      <vt:lpstr>記載例!Print_Titles</vt:lpstr>
      <vt:lpstr>対象リスト!Print_Titles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2023-06-07T07:14:29Z</cp:lastPrinted>
  <dcterms:created xsi:type="dcterms:W3CDTF">2022-03-17T00:39:57Z</dcterms:created>
  <dcterms:modified xsi:type="dcterms:W3CDTF">2025-12-10T05:44:08Z</dcterms:modified>
</cp:coreProperties>
</file>