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codeName="ThisWorkbook"/>
  <xr:revisionPtr xr6:coauthVersionLast="47" xr6:coauthVersionMax="47" documentId="8_{7A010F22-F443-48EA-A876-1A9D2C02447C}" revIDLastSave="0" xr10:uidLastSave="{00000000-0000-0000-0000-000000000000}"/>
  <bookViews>
    <workbookView activeTab="2" tabRatio="910" xr2:uid="{5DDFA963-E348-4045-AF35-55B494A6419E}" windowHeight="12336" windowWidth="22320" xWindow="708" yWindow="0"/>
  </bookViews>
  <sheets>
    <sheet r:id="rId1" name="入力" sheetId="6"/>
    <sheet r:id="rId2" name="様式　社会保険料等" sheetId="47"/>
    <sheet r:id="rId3" name="様式　社会保険料等（R5～）" sheetId="48"/>
  </sheets>
  <externalReferences>
    <externalReference r:id="rId4"/>
    <externalReference r:id="rId5"/>
    <externalReference r:id="rId6"/>
  </externalReferences>
  <definedNames>
    <definedName localSheetId="2" name="○">'様式　社会保険料等（R5～）'!$U$5:$U$6</definedName>
    <definedName name="○">'様式　社会保険料等'!$U$5:$U$6</definedName>
    <definedName localSheetId="0" name="_xlnm.Print_Area">入力!$A$1:$AI$21</definedName>
    <definedName localSheetId="1" name="_xlnm.Print_Area">'様式　社会保険料等'!$A$1:$R$31</definedName>
    <definedName localSheetId="2" name="_xlnm.Print_Area">'様式　社会保険料等（R5～）'!$A$1:$R$31</definedName>
    <definedName localSheetId="2" name="契約形態">'様式　社会保険料等（R5～）'!$U$2:$U$3</definedName>
    <definedName name="契約形態">'様式　社会保険料等'!$U$2:$U$3</definedName>
    <definedName name="検査項目">#REF!</definedName>
    <definedName name="県有林">[1]県有林!$D$8:$U$104</definedName>
    <definedName name="工種">#REF!</definedName>
    <definedName localSheetId="1" name="広域振興局等">[3]ｺｰﾄﾞ表!$Y$4:$Y$14</definedName>
    <definedName localSheetId="2" name="広域振興局等">[3]ｺｰﾄﾞ表!$Y$4:$Y$14</definedName>
    <definedName name="広域振興局等">[2]ｺｰﾄﾞ表!$X$4:$X$14</definedName>
    <definedName name="庶務">[1]庶務!$D$8:$U$188</definedName>
    <definedName name="職員名">#REF!</definedName>
    <definedName name="職名">#REF!</definedName>
    <definedName name="振興局">#REF!</definedName>
    <definedName name="蓄積区分">[3]ｺｰﾄﾞ表!$T$4:$T$8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6" l="1"/>
  <c r="N7" i="6"/>
  <c r="R7" i="6"/>
  <c r="X7" i="6"/>
  <c r="AA7" i="6"/>
  <c r="AE7" i="6"/>
  <c r="AE12" i="6"/>
  <c r="AG12" i="6"/>
  <c r="AH12" i="6"/>
  <c r="AI12" i="6"/>
  <c r="AJ12" i="6"/>
  <c r="AE13" i="6"/>
  <c r="AG13" i="6"/>
  <c r="AH13" i="6"/>
  <c r="AI13" i="6"/>
  <c r="AJ13" i="6"/>
  <c r="AE14" i="6"/>
  <c r="AG14" i="6"/>
  <c r="AH14" i="6"/>
  <c r="AI14" i="6"/>
  <c r="AJ14" i="6"/>
  <c r="AE15" i="6"/>
  <c r="AG15" i="6"/>
  <c r="AH15" i="6"/>
  <c r="AI15" i="6"/>
  <c r="AJ15" i="6"/>
  <c r="AE16" i="6"/>
  <c r="AG16" i="6"/>
  <c r="AH16" i="6"/>
  <c r="AI16" i="6"/>
  <c r="AJ16" i="6"/>
  <c r="AE17" i="6"/>
  <c r="AG17" i="6"/>
  <c r="AH17" i="6"/>
  <c r="AI17" i="6"/>
  <c r="AJ17" i="6"/>
  <c r="AE18" i="6"/>
  <c r="AG18" i="6"/>
  <c r="AH18" i="6"/>
  <c r="AI18" i="6"/>
  <c r="AJ18" i="6"/>
  <c r="AE19" i="6"/>
  <c r="AG19" i="6"/>
  <c r="AH19" i="6"/>
  <c r="AI19" i="6"/>
  <c r="AJ19" i="6"/>
  <c r="AE20" i="6"/>
  <c r="AG20" i="6"/>
  <c r="AH20" i="6"/>
  <c r="AI20" i="6"/>
  <c r="AJ20" i="6"/>
  <c r="AE21" i="6"/>
  <c r="AG21" i="6"/>
  <c r="AH21" i="6"/>
  <c r="AI21" i="6"/>
  <c r="AJ21" i="6"/>
  <c r="AE22" i="6"/>
  <c r="AG22" i="6"/>
  <c r="AH22" i="6"/>
  <c r="AI22" i="6"/>
  <c r="AE23" i="6"/>
  <c r="AG23" i="6"/>
  <c r="AH23" i="6"/>
  <c r="AI23" i="6"/>
  <c r="AE24" i="6"/>
  <c r="AG24" i="6"/>
  <c r="AH24" i="6"/>
  <c r="AI24" i="6"/>
  <c r="AE25" i="6"/>
  <c r="AG25" i="6"/>
  <c r="AH25" i="6"/>
  <c r="AI25" i="6"/>
  <c r="AE26" i="6"/>
  <c r="AG26" i="6"/>
  <c r="AH26" i="6"/>
  <c r="AI26" i="6"/>
  <c r="AE27" i="6"/>
  <c r="AG27" i="6"/>
  <c r="AH27" i="6"/>
  <c r="AI27" i="6"/>
  <c r="AE28" i="6"/>
  <c r="AG28" i="6"/>
  <c r="AH28" i="6"/>
  <c r="AI28" i="6"/>
  <c r="AE29" i="6"/>
  <c r="AG29" i="6"/>
  <c r="AH29" i="6"/>
  <c r="AI29" i="6"/>
  <c r="AE30" i="6"/>
  <c r="AG30" i="6"/>
  <c r="AH30" i="6"/>
  <c r="AI30" i="6"/>
  <c r="AE31" i="6"/>
  <c r="AG31" i="6"/>
  <c r="AH31" i="6"/>
  <c r="AI31" i="6"/>
  <c r="AE32" i="6"/>
  <c r="AG32" i="6"/>
  <c r="AH32" i="6"/>
  <c r="AI32" i="6"/>
  <c r="AE33" i="6"/>
  <c r="AG33" i="6"/>
  <c r="AH33" i="6"/>
  <c r="AI33" i="6"/>
  <c r="AE34" i="6"/>
  <c r="AG34" i="6"/>
  <c r="AH34" i="6"/>
  <c r="AI34" i="6"/>
  <c r="AE35" i="6"/>
  <c r="AG35" i="6"/>
  <c r="AH35" i="6"/>
  <c r="AI35" i="6"/>
  <c r="AE36" i="6"/>
  <c r="AG36" i="6"/>
  <c r="AH36" i="6"/>
  <c r="AI36" i="6"/>
  <c r="AE37" i="6"/>
  <c r="AG37" i="6"/>
  <c r="AH37" i="6"/>
  <c r="AI37" i="6"/>
  <c r="AE38" i="6"/>
  <c r="AG38" i="6"/>
  <c r="AH38" i="6"/>
  <c r="AI38" i="6"/>
  <c r="AE39" i="6"/>
  <c r="AG39" i="6"/>
  <c r="AH39" i="6"/>
  <c r="AI39" i="6"/>
  <c r="AE40" i="6"/>
  <c r="AG40" i="6"/>
  <c r="AH40" i="6"/>
  <c r="AI40" i="6"/>
  <c r="AE41" i="6"/>
  <c r="AG41" i="6"/>
  <c r="AH41" i="6"/>
  <c r="AI41" i="6"/>
  <c r="AE42" i="6"/>
  <c r="AG42" i="6"/>
  <c r="AH42" i="6"/>
  <c r="AI42" i="6"/>
  <c r="AE43" i="6"/>
  <c r="AG43" i="6"/>
  <c r="AH43" i="6"/>
  <c r="AI43" i="6"/>
  <c r="AE44" i="6"/>
  <c r="AG44" i="6"/>
  <c r="AH44" i="6"/>
  <c r="AI44" i="6"/>
  <c r="AE45" i="6"/>
  <c r="AG45" i="6"/>
  <c r="AH45" i="6"/>
  <c r="AI45" i="6"/>
  <c r="AE46" i="6"/>
  <c r="AG46" i="6"/>
  <c r="AH46" i="6"/>
  <c r="AI46" i="6"/>
  <c r="AE47" i="6"/>
  <c r="AG47" i="6"/>
  <c r="AH47" i="6"/>
  <c r="AI47" i="6"/>
  <c r="AE48" i="6"/>
  <c r="AG48" i="6"/>
  <c r="AH48" i="6"/>
  <c r="AI48" i="6"/>
  <c r="AE49" i="6"/>
  <c r="AG49" i="6"/>
  <c r="AH49" i="6"/>
  <c r="AI49" i="6"/>
  <c r="AE50" i="6"/>
  <c r="AG50" i="6"/>
  <c r="AH50" i="6"/>
  <c r="AI50" i="6"/>
  <c r="AE51" i="6"/>
  <c r="AG51" i="6"/>
  <c r="AH51" i="6"/>
  <c r="AI51" i="6"/>
  <c r="AE52" i="6"/>
  <c r="AG52" i="6"/>
  <c r="AH52" i="6"/>
  <c r="AI52" i="6"/>
  <c r="AE53" i="6"/>
  <c r="AG53" i="6"/>
  <c r="AH53" i="6"/>
  <c r="AI53" i="6"/>
  <c r="AE54" i="6"/>
  <c r="AG54" i="6"/>
  <c r="AH54" i="6"/>
  <c r="AI54" i="6"/>
  <c r="AE55" i="6"/>
  <c r="AG55" i="6"/>
  <c r="AH55" i="6"/>
  <c r="AI55" i="6"/>
  <c r="AE56" i="6"/>
  <c r="AG56" i="6"/>
  <c r="AH56" i="6"/>
  <c r="AI56" i="6"/>
  <c r="AE57" i="6"/>
  <c r="AG57" i="6"/>
  <c r="AH57" i="6"/>
  <c r="AI57" i="6"/>
  <c r="AE58" i="6"/>
  <c r="AG58" i="6"/>
  <c r="AH58" i="6"/>
  <c r="AI58" i="6"/>
  <c r="AE59" i="6"/>
  <c r="AG59" i="6"/>
  <c r="AH59" i="6"/>
  <c r="AI59" i="6"/>
  <c r="AE60" i="6"/>
  <c r="AG60" i="6"/>
  <c r="AH60" i="6"/>
  <c r="AI60" i="6"/>
  <c r="AE61" i="6"/>
  <c r="AG61" i="6"/>
  <c r="AH61" i="6"/>
  <c r="AI61" i="6"/>
  <c r="AE62" i="6"/>
  <c r="AG62" i="6"/>
  <c r="AH62" i="6"/>
  <c r="AI62" i="6"/>
  <c r="AE63" i="6"/>
  <c r="AG63" i="6"/>
  <c r="AH63" i="6"/>
  <c r="AI63" i="6"/>
  <c r="AE64" i="6"/>
  <c r="AG64" i="6"/>
  <c r="AH64" i="6"/>
  <c r="AI64" i="6"/>
  <c r="AE65" i="6"/>
  <c r="AG65" i="6"/>
  <c r="AH65" i="6"/>
  <c r="AI65" i="6"/>
  <c r="AE66" i="6"/>
  <c r="AG66" i="6"/>
  <c r="AH66" i="6"/>
  <c r="AI66" i="6"/>
  <c r="AE67" i="6"/>
  <c r="AG67" i="6"/>
  <c r="AH67" i="6"/>
  <c r="AI67" i="6"/>
  <c r="AE68" i="6"/>
  <c r="AG68" i="6"/>
  <c r="AH68" i="6"/>
  <c r="AI68" i="6"/>
  <c r="AE69" i="6"/>
  <c r="AG69" i="6"/>
  <c r="AH69" i="6"/>
  <c r="AI69" i="6"/>
  <c r="AE70" i="6"/>
  <c r="AG70" i="6"/>
  <c r="AH70" i="6"/>
  <c r="AI70" i="6"/>
  <c r="AE71" i="6"/>
  <c r="AG71" i="6"/>
  <c r="AH71" i="6"/>
  <c r="AI71" i="6"/>
  <c r="AE72" i="6"/>
  <c r="AG72" i="6"/>
  <c r="AH72" i="6"/>
  <c r="AI72" i="6"/>
  <c r="AE73" i="6"/>
  <c r="AG73" i="6"/>
  <c r="AH73" i="6"/>
  <c r="AI73" i="6"/>
  <c r="AE74" i="6"/>
  <c r="AG74" i="6"/>
  <c r="AH74" i="6"/>
  <c r="AI74" i="6"/>
  <c r="AE75" i="6"/>
  <c r="AG75" i="6"/>
  <c r="AH75" i="6"/>
  <c r="AI75" i="6"/>
  <c r="AE76" i="6"/>
  <c r="AG76" i="6"/>
  <c r="AH76" i="6"/>
  <c r="AI76" i="6"/>
  <c r="AE77" i="6"/>
  <c r="AG77" i="6"/>
  <c r="AH77" i="6"/>
  <c r="AI77" i="6"/>
  <c r="AE78" i="6"/>
  <c r="AG78" i="6"/>
  <c r="AH78" i="6"/>
  <c r="AI78" i="6"/>
  <c r="AE79" i="6"/>
  <c r="AG79" i="6"/>
  <c r="AH79" i="6"/>
  <c r="AI79" i="6"/>
  <c r="AE80" i="6"/>
  <c r="AG80" i="6"/>
  <c r="AH80" i="6"/>
  <c r="AI80" i="6"/>
  <c r="AE81" i="6"/>
  <c r="AG81" i="6"/>
  <c r="AH81" i="6"/>
  <c r="AI81" i="6"/>
  <c r="AE82" i="6"/>
  <c r="AG82" i="6"/>
  <c r="AH82" i="6"/>
  <c r="AI82" i="6"/>
  <c r="AE83" i="6"/>
  <c r="AG83" i="6"/>
  <c r="AH83" i="6"/>
  <c r="AI83" i="6"/>
  <c r="AE84" i="6"/>
  <c r="AG84" i="6"/>
  <c r="AH84" i="6"/>
  <c r="AI84" i="6"/>
  <c r="AE85" i="6"/>
  <c r="AG85" i="6"/>
  <c r="AH85" i="6"/>
  <c r="AI85" i="6"/>
  <c r="AE86" i="6"/>
  <c r="AG86" i="6"/>
  <c r="AH86" i="6"/>
  <c r="AI86" i="6"/>
  <c r="AE87" i="6"/>
  <c r="AG87" i="6"/>
  <c r="AH87" i="6"/>
  <c r="AI87" i="6"/>
  <c r="AE88" i="6"/>
  <c r="AG88" i="6"/>
  <c r="AH88" i="6"/>
  <c r="AI88" i="6"/>
  <c r="AE89" i="6"/>
  <c r="AG89" i="6"/>
  <c r="AH89" i="6"/>
  <c r="AI89" i="6"/>
  <c r="AE90" i="6"/>
  <c r="AG90" i="6"/>
  <c r="AH90" i="6"/>
  <c r="AI90" i="6"/>
  <c r="AE91" i="6"/>
  <c r="AG91" i="6"/>
  <c r="AH91" i="6"/>
  <c r="AI91" i="6"/>
  <c r="AE92" i="6"/>
  <c r="AG92" i="6"/>
  <c r="AH92" i="6"/>
  <c r="AI92" i="6"/>
  <c r="AE93" i="6"/>
  <c r="AG93" i="6"/>
  <c r="AH93" i="6"/>
  <c r="AI9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森林整備課</author>
    <author>伊東　雄一</author>
  </authors>
  <commentList>
    <comment ref="M7" authorId="0" shapeId="0" xr:uid="{59C112A0-99C3-4677-AF29-A674592BEBF9}">
      <text>
        <r>
          <rPr>
            <b/>
            <sz val="14"/>
            <color indexed="81"/>
            <rFont val="ＭＳ Ｐゴシック"/>
            <family val="3"/>
            <charset val="128"/>
          </rPr>
          <t>２　市町村
３　財産区
４　（名前を記載する）生産森林組合
７　盛岡市森林組合
８　岩手中央森林組合
９　葛巻町森林組合
１０　花巻市森林組合
１１　北上市森林組合
１２　西和賀町森林組合
１３　水沢地方森林組合
１４　江刺市森林組合
１５　一関地方森林組合
１６　東磐井地方森林組合
１７　気仙地方森林組合　
１８　陸前高田市森林組合
１９　遠野地方森林組合
２０　釜石地方森林組合
２１　宮古地方森林組合
２２　岩泉町森林組合
２３　田野畑村森林組合
２４　久慈地方森林組合
２５　野田村森林組合
２６　二戸地方森林組合
２７　
２８　浄安森林組合
２９　岩手県森連
３０　岩手県森林整備協同組合
３１　森林施業計画作成主体
３２　特定間伐等の計画
３３　森林経営計画策定主体
３４　その他（直接記入）</t>
        </r>
        <r>
          <rPr>
            <sz val="14"/>
            <color indexed="81"/>
            <rFont val="ＭＳ Ｐゴシック"/>
            <family val="3"/>
            <charset val="128"/>
          </rPr>
          <t xml:space="preserve">
</t>
        </r>
      </text>
    </comment>
    <comment ref="P7" authorId="0" shapeId="0" xr:uid="{1CFB26C2-7384-45EF-9ACC-D71378143C31}">
      <text>
        <r>
          <rPr>
            <sz val="16"/>
            <color indexed="81"/>
            <rFont val="ＭＳ Ｐゴシック"/>
            <family val="3"/>
            <charset val="128"/>
          </rPr>
          <t>1　森林環境保全直接支援事業
２　環境林整備事業（被害森林整備）
３　環境林整備事業（保全松林）　　　
４　森林環境保全直接支援事業　　　　（H23繰越）
５　環境林整備事業（被害森林整備）　（H23繰越）
６　環境林整備事業（保全松林）　　　　（H23繰越）
７　森林環境保全直接支援事業　　　（H23国繰越）</t>
        </r>
      </text>
    </comment>
    <comment ref="H12" authorId="1" shapeId="0" xr:uid="{FECFF91B-19DE-411E-9088-9596E97B9C23}">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2" authorId="1" shapeId="0" xr:uid="{32A3C94A-C24D-4B43-8A94-14DDCD063F04}">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2" authorId="1" shapeId="0" xr:uid="{99692456-DD58-4938-B555-ED1FFCCD8A8F}">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2" authorId="1" shapeId="0" xr:uid="{80A66EEB-3727-4C2B-BE53-3091C8CF1537}">
      <text>
        <r>
          <rPr>
            <sz val="18"/>
            <color indexed="81"/>
            <rFont val="ＭＳ Ｐゴシック"/>
            <family val="3"/>
            <charset val="128"/>
          </rPr>
          <t>1：土地所有者
2：分収造林
3：分収育林</t>
        </r>
      </text>
    </comment>
    <comment ref="R12" authorId="1" shapeId="0" xr:uid="{E1D74A3E-B465-4908-8F75-F92E8A54E6DA}">
      <text>
        <r>
          <rPr>
            <sz val="18"/>
            <color indexed="81"/>
            <rFont val="ＭＳ Ｐゴシック"/>
            <family val="3"/>
            <charset val="128"/>
          </rPr>
          <t>1：保安林
2：制限林
3：その他</t>
        </r>
      </text>
    </comment>
    <comment ref="S12" authorId="1" shapeId="0" xr:uid="{D27C2DF1-ABD9-4ED6-8413-A0C192DF875C}">
      <text>
        <r>
          <rPr>
            <sz val="18"/>
            <color indexed="81"/>
            <rFont val="ＭＳ Ｐゴシック"/>
            <family val="3"/>
            <charset val="128"/>
          </rPr>
          <t>1：公益的機能別施業森林
2：木材等生産機能
3：その他</t>
        </r>
      </text>
    </comment>
    <comment ref="T12" authorId="1" shapeId="0" xr:uid="{298A3620-0236-4A74-837C-8FAEB236018A}">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2" authorId="0" shapeId="0" xr:uid="{6F761006-9FC7-4C2B-813A-396E2ADBDF14}">
      <text>
        <r>
          <rPr>
            <sz val="18"/>
            <color indexed="81"/>
            <rFont val="ＭＳ Ｐゴシック"/>
            <family val="3"/>
            <charset val="128"/>
          </rPr>
          <t xml:space="preserve">6；下刈り（全刈）
7；下刈り（筋刈・坪刈）
8；雪起こし
9；枝打ち
</t>
        </r>
      </text>
    </comment>
    <comment ref="Y12" authorId="1" shapeId="0" xr:uid="{49179471-574A-49B2-B966-065F38D09C43}">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2" authorId="0" shapeId="0" xr:uid="{DA8B2B31-A2C0-49A2-B3A8-D0A77314F6DA}">
      <text>
        <r>
          <rPr>
            <sz val="18"/>
            <color indexed="81"/>
            <rFont val="ＭＳ Ｐゴシック"/>
            <family val="3"/>
            <charset val="128"/>
          </rPr>
          <t xml:space="preserve">枝下高（ｍ）
２
４
６
</t>
        </r>
      </text>
    </comment>
    <comment ref="AE12" authorId="0" shapeId="0" xr:uid="{C820E910-ABF6-460D-BE50-997871FBC297}">
      <text>
        <r>
          <rPr>
            <b/>
            <sz val="9"/>
            <color indexed="81"/>
            <rFont val="ＭＳ Ｐゴシック"/>
            <family val="3"/>
            <charset val="128"/>
          </rPr>
          <t xml:space="preserve">現場監督費
0％
16％
</t>
        </r>
      </text>
    </comment>
    <comment ref="H13" authorId="1" shapeId="0" xr:uid="{98B75E90-EDF4-4D1B-A304-3B606368BD1F}">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3" authorId="1" shapeId="0" xr:uid="{73085019-D132-474D-9908-B30685BC2E63}">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3" authorId="1" shapeId="0" xr:uid="{FDBEFEB8-17F7-426B-866A-A2F662969F1D}">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3" authorId="1" shapeId="0" xr:uid="{40B4BC82-9ECC-44D1-BCDA-EC19B99271DA}">
      <text>
        <r>
          <rPr>
            <sz val="18"/>
            <color indexed="81"/>
            <rFont val="ＭＳ Ｐゴシック"/>
            <family val="3"/>
            <charset val="128"/>
          </rPr>
          <t>1：土地所有者
2：分収造林
3：分収育林</t>
        </r>
      </text>
    </comment>
    <comment ref="R13" authorId="1" shapeId="0" xr:uid="{BFFE3DBE-4F5A-4B15-A02D-C7CBAE226CB1}">
      <text>
        <r>
          <rPr>
            <sz val="18"/>
            <color indexed="81"/>
            <rFont val="ＭＳ Ｐゴシック"/>
            <family val="3"/>
            <charset val="128"/>
          </rPr>
          <t>1：保安林
2：制限林
3：その他</t>
        </r>
      </text>
    </comment>
    <comment ref="S13" authorId="1" shapeId="0" xr:uid="{B3D86EC6-7567-4347-B89E-858AF943FD91}">
      <text>
        <r>
          <rPr>
            <sz val="18"/>
            <color indexed="81"/>
            <rFont val="ＭＳ Ｐゴシック"/>
            <family val="3"/>
            <charset val="128"/>
          </rPr>
          <t>1：公益的機能別施業森林
2：木材等生産機能
3：その他</t>
        </r>
      </text>
    </comment>
    <comment ref="T13" authorId="1" shapeId="0" xr:uid="{3017EFA2-D09D-4A4B-B036-CCD93AAD29C1}">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3" authorId="0" shapeId="0" xr:uid="{256C81F6-A05A-4AF6-8AE7-9F536BCD866B}">
      <text>
        <r>
          <rPr>
            <sz val="18"/>
            <color indexed="81"/>
            <rFont val="ＭＳ Ｐゴシック"/>
            <family val="3"/>
            <charset val="128"/>
          </rPr>
          <t xml:space="preserve">6；下刈り（全刈）
7；下刈り（筋刈・坪刈）
8；雪起こし
9；枝打ち
</t>
        </r>
      </text>
    </comment>
    <comment ref="Y13" authorId="1" shapeId="0" xr:uid="{1CE50216-24F6-43FF-B7B2-D61DC0B7EDA7}">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3" authorId="0" shapeId="0" xr:uid="{B64F34BE-395E-4D13-8449-7277ACA72217}">
      <text>
        <r>
          <rPr>
            <sz val="18"/>
            <color indexed="81"/>
            <rFont val="ＭＳ Ｐゴシック"/>
            <family val="3"/>
            <charset val="128"/>
          </rPr>
          <t xml:space="preserve">枝下高（ｍ）
２
４
６
</t>
        </r>
      </text>
    </comment>
    <comment ref="H14" authorId="1" shapeId="0" xr:uid="{7CFE35F7-47D1-492E-8FD4-BCF9D0F8B39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4" authorId="1" shapeId="0" xr:uid="{4FC79F6C-1C96-44AA-8969-7DC9A3061037}">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4" authorId="1" shapeId="0" xr:uid="{094B4E8E-69DF-44AD-B5E1-B4E11485F086}">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4" authorId="1" shapeId="0" xr:uid="{CF613CFC-FB82-4670-B262-EB06026AA800}">
      <text>
        <r>
          <rPr>
            <sz val="18"/>
            <color indexed="81"/>
            <rFont val="ＭＳ Ｐゴシック"/>
            <family val="3"/>
            <charset val="128"/>
          </rPr>
          <t>1：土地所有者
2：分収造林
3：分収育林</t>
        </r>
      </text>
    </comment>
    <comment ref="R14" authorId="1" shapeId="0" xr:uid="{CD5EED05-6C1B-4A23-8B0B-9DB8915DF1AC}">
      <text>
        <r>
          <rPr>
            <sz val="18"/>
            <color indexed="81"/>
            <rFont val="ＭＳ Ｐゴシック"/>
            <family val="3"/>
            <charset val="128"/>
          </rPr>
          <t>1：保安林
2：制限林
3：その他</t>
        </r>
      </text>
    </comment>
    <comment ref="S14" authorId="1" shapeId="0" xr:uid="{3564EDDC-58D2-42CF-8F66-DC696578F037}">
      <text>
        <r>
          <rPr>
            <sz val="18"/>
            <color indexed="81"/>
            <rFont val="ＭＳ Ｐゴシック"/>
            <family val="3"/>
            <charset val="128"/>
          </rPr>
          <t>1：公益的機能別施業森林
2：木材等生産機能
3：その他</t>
        </r>
      </text>
    </comment>
    <comment ref="T14" authorId="1" shapeId="0" xr:uid="{8C5E7C28-B197-454B-A2BC-EE512E967005}">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4" authorId="0" shapeId="0" xr:uid="{19F2D2B1-7870-4579-84AE-7B0CCC3E3C73}">
      <text>
        <r>
          <rPr>
            <sz val="18"/>
            <color indexed="81"/>
            <rFont val="ＭＳ Ｐゴシック"/>
            <family val="3"/>
            <charset val="128"/>
          </rPr>
          <t xml:space="preserve">6；下刈り（全刈）
7；下刈り（筋刈・坪刈）
8；雪起こし
9；枝打ち
</t>
        </r>
      </text>
    </comment>
    <comment ref="Y14" authorId="1" shapeId="0" xr:uid="{ECC20A5A-AD9E-4B96-B8F2-A62DB076B5A9}">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4" authorId="0" shapeId="0" xr:uid="{5B060944-743B-49B0-9717-0BCB4164E2B7}">
      <text>
        <r>
          <rPr>
            <sz val="18"/>
            <color indexed="81"/>
            <rFont val="ＭＳ Ｐゴシック"/>
            <family val="3"/>
            <charset val="128"/>
          </rPr>
          <t xml:space="preserve">枝下高（ｍ）
２
４
６
</t>
        </r>
      </text>
    </comment>
    <comment ref="H15" authorId="1" shapeId="0" xr:uid="{F1D83D98-21BA-4CF3-9E52-B292C8E78E4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5" authorId="1" shapeId="0" xr:uid="{3CB24E4C-69D7-481B-88A3-0611C65736C4}">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5" authorId="1" shapeId="0" xr:uid="{DE016F19-099E-4861-A1AA-1EE74746993F}">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5" authorId="1" shapeId="0" xr:uid="{FCAF119D-6BCA-4B8C-A1B1-4D7A3C86C98F}">
      <text>
        <r>
          <rPr>
            <sz val="18"/>
            <color indexed="81"/>
            <rFont val="ＭＳ Ｐゴシック"/>
            <family val="3"/>
            <charset val="128"/>
          </rPr>
          <t>1：土地所有者
2：分収造林
3：分収育林</t>
        </r>
      </text>
    </comment>
    <comment ref="R15" authorId="1" shapeId="0" xr:uid="{808E7777-7313-4F81-B692-B1A7BF98C71F}">
      <text>
        <r>
          <rPr>
            <sz val="18"/>
            <color indexed="81"/>
            <rFont val="ＭＳ Ｐゴシック"/>
            <family val="3"/>
            <charset val="128"/>
          </rPr>
          <t>1：保安林
2：制限林
3：その他</t>
        </r>
      </text>
    </comment>
    <comment ref="S15" authorId="1" shapeId="0" xr:uid="{E6869673-E2BF-4CD5-8809-408907DDB4D3}">
      <text>
        <r>
          <rPr>
            <sz val="18"/>
            <color indexed="81"/>
            <rFont val="ＭＳ Ｐゴシック"/>
            <family val="3"/>
            <charset val="128"/>
          </rPr>
          <t>1：公益的機能別施業森林
2：木材等生産機能
3：その他</t>
        </r>
      </text>
    </comment>
    <comment ref="T15" authorId="1" shapeId="0" xr:uid="{3850294B-20AD-4886-9F44-833324408BD0}">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5" authorId="0" shapeId="0" xr:uid="{EA83C414-17F5-47F9-A31A-10C9B0F811D8}">
      <text>
        <r>
          <rPr>
            <sz val="18"/>
            <color indexed="81"/>
            <rFont val="ＭＳ Ｐゴシック"/>
            <family val="3"/>
            <charset val="128"/>
          </rPr>
          <t xml:space="preserve">6；下刈り（全刈）
7；下刈り（筋刈・坪刈）
8；雪起こし
9；枝打ち
</t>
        </r>
      </text>
    </comment>
    <comment ref="Y15" authorId="1" shapeId="0" xr:uid="{7870CC01-19FC-4610-860F-B2C462F6FC51}">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5" authorId="0" shapeId="0" xr:uid="{15484415-1782-4166-AFE4-75B2AA152CA2}">
      <text>
        <r>
          <rPr>
            <sz val="18"/>
            <color indexed="81"/>
            <rFont val="ＭＳ Ｐゴシック"/>
            <family val="3"/>
            <charset val="128"/>
          </rPr>
          <t xml:space="preserve">枝下高（ｍ）
２
４
６
</t>
        </r>
      </text>
    </comment>
    <comment ref="H16" authorId="1" shapeId="0" xr:uid="{4D3C85BA-9D18-4474-8BD3-90D5289F55A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6" authorId="1" shapeId="0" xr:uid="{B0DEF572-7CD3-4DDF-83FD-990C79D0FC41}">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6" authorId="1" shapeId="0" xr:uid="{4C009392-1A0E-445D-BA46-E30068FC50E9}">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6" authorId="1" shapeId="0" xr:uid="{45FDD514-F384-413A-9B1F-D9D78030F9FA}">
      <text>
        <r>
          <rPr>
            <sz val="18"/>
            <color indexed="81"/>
            <rFont val="ＭＳ Ｐゴシック"/>
            <family val="3"/>
            <charset val="128"/>
          </rPr>
          <t>1：土地所有者
2：分収造林
3：分収育林</t>
        </r>
      </text>
    </comment>
    <comment ref="R16" authorId="1" shapeId="0" xr:uid="{5C0A4690-A5DE-4BEA-BC1D-6BDACEF2CEBE}">
      <text>
        <r>
          <rPr>
            <sz val="18"/>
            <color indexed="81"/>
            <rFont val="ＭＳ Ｐゴシック"/>
            <family val="3"/>
            <charset val="128"/>
          </rPr>
          <t>1：保安林
2：制限林
3：その他</t>
        </r>
      </text>
    </comment>
    <comment ref="S16" authorId="1" shapeId="0" xr:uid="{6FF7E87E-63C6-4008-8062-7C7FD942286E}">
      <text>
        <r>
          <rPr>
            <sz val="18"/>
            <color indexed="81"/>
            <rFont val="ＭＳ Ｐゴシック"/>
            <family val="3"/>
            <charset val="128"/>
          </rPr>
          <t>1：公益的機能別施業森林
2：木材等生産機能
3：その他</t>
        </r>
      </text>
    </comment>
    <comment ref="T16" authorId="1" shapeId="0" xr:uid="{3D91EFA0-FCB9-4BA8-B9E4-DEEE9DFC9C58}">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6" authorId="0" shapeId="0" xr:uid="{85B00BE2-6DEA-4CAF-B1FE-CD56303015C8}">
      <text>
        <r>
          <rPr>
            <sz val="18"/>
            <color indexed="81"/>
            <rFont val="ＭＳ Ｐゴシック"/>
            <family val="3"/>
            <charset val="128"/>
          </rPr>
          <t xml:space="preserve">6；下刈り（全刈）
7；下刈り（筋刈・坪刈）
8；雪起こし
9；枝打ち
</t>
        </r>
      </text>
    </comment>
    <comment ref="Y16" authorId="1" shapeId="0" xr:uid="{CEA2CF14-4EEE-4614-BE5B-8756742F867F}">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6" authorId="0" shapeId="0" xr:uid="{E0D31C5F-438D-4E65-BD48-6E55B8DBC590}">
      <text>
        <r>
          <rPr>
            <sz val="18"/>
            <color indexed="81"/>
            <rFont val="ＭＳ Ｐゴシック"/>
            <family val="3"/>
            <charset val="128"/>
          </rPr>
          <t xml:space="preserve">枝下高（ｍ）
２
４
６
</t>
        </r>
      </text>
    </comment>
    <comment ref="H17" authorId="1" shapeId="0" xr:uid="{DC567BAF-1033-47D1-92E2-9650DF76056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7" authorId="1" shapeId="0" xr:uid="{829A47B3-DCD6-43F0-9BB4-C2F6C1408C44}">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7" authorId="1" shapeId="0" xr:uid="{A49FB422-69C0-4CEA-B690-D52B5447F963}">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7" authorId="1" shapeId="0" xr:uid="{403FD11F-C881-4BA0-A6EF-3FDEAD77A418}">
      <text>
        <r>
          <rPr>
            <sz val="18"/>
            <color indexed="81"/>
            <rFont val="ＭＳ Ｐゴシック"/>
            <family val="3"/>
            <charset val="128"/>
          </rPr>
          <t>1：土地所有者
2：分収造林
3：分収育林</t>
        </r>
      </text>
    </comment>
    <comment ref="R17" authorId="1" shapeId="0" xr:uid="{53B91E2E-21DF-4987-B53B-5D1DED5E5CE2}">
      <text>
        <r>
          <rPr>
            <sz val="18"/>
            <color indexed="81"/>
            <rFont val="ＭＳ Ｐゴシック"/>
            <family val="3"/>
            <charset val="128"/>
          </rPr>
          <t>1：保安林
2：制限林
3：その他</t>
        </r>
      </text>
    </comment>
    <comment ref="S17" authorId="1" shapeId="0" xr:uid="{BEDB4316-4CC9-4F91-9100-B3E1D7574A02}">
      <text>
        <r>
          <rPr>
            <sz val="18"/>
            <color indexed="81"/>
            <rFont val="ＭＳ Ｐゴシック"/>
            <family val="3"/>
            <charset val="128"/>
          </rPr>
          <t>1：公益的機能別施業森林
2：木材等生産機能
3：その他</t>
        </r>
      </text>
    </comment>
    <comment ref="T17" authorId="1" shapeId="0" xr:uid="{D8FFED9D-6ECB-41B6-8515-BCE2BCF14F55}">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7" authorId="0" shapeId="0" xr:uid="{05DE7C0A-2E92-4681-B580-92500AC8CBC1}">
      <text>
        <r>
          <rPr>
            <sz val="18"/>
            <color indexed="81"/>
            <rFont val="ＭＳ Ｐゴシック"/>
            <family val="3"/>
            <charset val="128"/>
          </rPr>
          <t xml:space="preserve">6；下刈り（全刈）
7；下刈り（筋刈・坪刈）
8；雪起こし
9；枝打ち
</t>
        </r>
      </text>
    </comment>
    <comment ref="Y17" authorId="1" shapeId="0" xr:uid="{35C880D2-BB78-4AA8-9CA4-E4974792637B}">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7" authorId="0" shapeId="0" xr:uid="{844FCF24-B5AD-4561-97D7-CCE20EADA82E}">
      <text>
        <r>
          <rPr>
            <sz val="18"/>
            <color indexed="81"/>
            <rFont val="ＭＳ Ｐゴシック"/>
            <family val="3"/>
            <charset val="128"/>
          </rPr>
          <t xml:space="preserve">枝下高（ｍ）
２
４
６
</t>
        </r>
      </text>
    </comment>
    <comment ref="H18" authorId="1" shapeId="0" xr:uid="{76402542-DCAD-4023-B393-9AA532F1537C}">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8" authorId="1" shapeId="0" xr:uid="{C11B6EF8-0719-4D90-BDED-9FE4924B8791}">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8" authorId="1" shapeId="0" xr:uid="{75106CDE-8878-486B-B12A-56D6EFBEE34A}">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8" authorId="1" shapeId="0" xr:uid="{0B9AE983-EDB7-42D0-ACF5-89CEE58FFF6E}">
      <text>
        <r>
          <rPr>
            <sz val="18"/>
            <color indexed="81"/>
            <rFont val="ＭＳ Ｐゴシック"/>
            <family val="3"/>
            <charset val="128"/>
          </rPr>
          <t>1：土地所有者
2：分収造林
3：分収育林</t>
        </r>
      </text>
    </comment>
    <comment ref="R18" authorId="1" shapeId="0" xr:uid="{9F897F7B-4852-411F-AC54-F9951FF4C280}">
      <text>
        <r>
          <rPr>
            <sz val="18"/>
            <color indexed="81"/>
            <rFont val="ＭＳ Ｐゴシック"/>
            <family val="3"/>
            <charset val="128"/>
          </rPr>
          <t>1：保安林
2：制限林
3：その他</t>
        </r>
      </text>
    </comment>
    <comment ref="S18" authorId="1" shapeId="0" xr:uid="{24FC8D79-D830-4E64-8D96-BD8609DA55A3}">
      <text>
        <r>
          <rPr>
            <sz val="18"/>
            <color indexed="81"/>
            <rFont val="ＭＳ Ｐゴシック"/>
            <family val="3"/>
            <charset val="128"/>
          </rPr>
          <t>1：公益的機能別施業森林
2：木材等生産機能
3：その他</t>
        </r>
      </text>
    </comment>
    <comment ref="T18" authorId="1" shapeId="0" xr:uid="{80B09DB0-9BC7-4D6B-948A-C8706CF21EB5}">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8" authorId="0" shapeId="0" xr:uid="{B30E2364-6B50-491C-A5E3-6108DE844819}">
      <text>
        <r>
          <rPr>
            <sz val="18"/>
            <color indexed="81"/>
            <rFont val="ＭＳ Ｐゴシック"/>
            <family val="3"/>
            <charset val="128"/>
          </rPr>
          <t xml:space="preserve">6；下刈り（全刈）
7；下刈り（筋刈・坪刈）
8；雪起こし
9；枝打ち
</t>
        </r>
      </text>
    </comment>
    <comment ref="Y18" authorId="1" shapeId="0" xr:uid="{1B43FB19-39DC-4D71-8CFC-2F441194870B}">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8" authorId="0" shapeId="0" xr:uid="{D0AC74AF-9220-4C70-A204-C4F5BA57AF30}">
      <text>
        <r>
          <rPr>
            <sz val="18"/>
            <color indexed="81"/>
            <rFont val="ＭＳ Ｐゴシック"/>
            <family val="3"/>
            <charset val="128"/>
          </rPr>
          <t xml:space="preserve">枝下高（ｍ）
２
４
６
</t>
        </r>
      </text>
    </comment>
    <comment ref="H19" authorId="1" shapeId="0" xr:uid="{808A5EAD-F837-47FF-A083-55CEFB4B20B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19" authorId="1" shapeId="0" xr:uid="{6E0BD0E4-0120-4EAF-9976-28387B4073D9}">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19" authorId="1" shapeId="0" xr:uid="{CE5187AF-6C63-4890-993D-280E8EE78FBA}">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19" authorId="1" shapeId="0" xr:uid="{E57BBAF5-6637-4770-BD39-E893EB5D7568}">
      <text>
        <r>
          <rPr>
            <sz val="18"/>
            <color indexed="81"/>
            <rFont val="ＭＳ Ｐゴシック"/>
            <family val="3"/>
            <charset val="128"/>
          </rPr>
          <t>1：土地所有者
2：分収造林
3：分収育林</t>
        </r>
      </text>
    </comment>
    <comment ref="R19" authorId="1" shapeId="0" xr:uid="{21B759F5-C008-40AC-A63D-13F4FD4D5F67}">
      <text>
        <r>
          <rPr>
            <sz val="18"/>
            <color indexed="81"/>
            <rFont val="ＭＳ Ｐゴシック"/>
            <family val="3"/>
            <charset val="128"/>
          </rPr>
          <t>1：保安林
2：制限林
3：その他</t>
        </r>
      </text>
    </comment>
    <comment ref="S19" authorId="1" shapeId="0" xr:uid="{AC2C8A58-0E53-4633-A066-D3566B61561A}">
      <text>
        <r>
          <rPr>
            <sz val="18"/>
            <color indexed="81"/>
            <rFont val="ＭＳ Ｐゴシック"/>
            <family val="3"/>
            <charset val="128"/>
          </rPr>
          <t>1：公益的機能別施業森林
2：木材等生産機能
3：その他</t>
        </r>
      </text>
    </comment>
    <comment ref="T19" authorId="1" shapeId="0" xr:uid="{DBD15128-F1D7-4721-9019-DD619AE8F950}">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19" authorId="0" shapeId="0" xr:uid="{A6A7CAA6-8C1F-4F4F-8CB5-AC648B2F1F36}">
      <text>
        <r>
          <rPr>
            <sz val="18"/>
            <color indexed="81"/>
            <rFont val="ＭＳ Ｐゴシック"/>
            <family val="3"/>
            <charset val="128"/>
          </rPr>
          <t xml:space="preserve">6；下刈り（全刈）
7；下刈り（筋刈・坪刈）
8；雪起こし
9；枝打ち
</t>
        </r>
      </text>
    </comment>
    <comment ref="Y19" authorId="1" shapeId="0" xr:uid="{BCA8417D-169A-471F-A9C7-00E638DE26D1}">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19" authorId="0" shapeId="0" xr:uid="{BE3B4DCC-D784-4B72-ACA6-1BC787716A14}">
      <text>
        <r>
          <rPr>
            <sz val="18"/>
            <color indexed="81"/>
            <rFont val="ＭＳ Ｐゴシック"/>
            <family val="3"/>
            <charset val="128"/>
          </rPr>
          <t xml:space="preserve">枝下高（ｍ）
２
４
６
</t>
        </r>
      </text>
    </comment>
    <comment ref="H20" authorId="1" shapeId="0" xr:uid="{641BAAA8-3473-45F0-821E-FDD3CE2ACE34}">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0" authorId="1" shapeId="0" xr:uid="{62542952-59E3-447D-84D0-84F9995C0E69}">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0" authorId="1" shapeId="0" xr:uid="{77BEE1A6-8755-4D6C-A471-75F222E580D9}">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0" authorId="1" shapeId="0" xr:uid="{C3564A4E-CCB8-4D2E-A97B-55C115837DEF}">
      <text>
        <r>
          <rPr>
            <sz val="18"/>
            <color indexed="81"/>
            <rFont val="ＭＳ Ｐゴシック"/>
            <family val="3"/>
            <charset val="128"/>
          </rPr>
          <t>1：土地所有者
2：分収造林
3：分収育林</t>
        </r>
      </text>
    </comment>
    <comment ref="R20" authorId="1" shapeId="0" xr:uid="{C57CBA79-6F9D-4DD0-915E-A5D2A4D21F1D}">
      <text>
        <r>
          <rPr>
            <sz val="18"/>
            <color indexed="81"/>
            <rFont val="ＭＳ Ｐゴシック"/>
            <family val="3"/>
            <charset val="128"/>
          </rPr>
          <t>1：保安林
2：制限林
3：その他</t>
        </r>
      </text>
    </comment>
    <comment ref="S20" authorId="1" shapeId="0" xr:uid="{58953F88-F529-49A3-AEDF-626FE64ECF87}">
      <text>
        <r>
          <rPr>
            <sz val="18"/>
            <color indexed="81"/>
            <rFont val="ＭＳ Ｐゴシック"/>
            <family val="3"/>
            <charset val="128"/>
          </rPr>
          <t>1：公益的機能別施業森林
2：木材等生産機能
3：その他</t>
        </r>
      </text>
    </comment>
    <comment ref="T20" authorId="1" shapeId="0" xr:uid="{BE93505F-DDA8-4A9D-B378-8CCBB67F899E}">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0" authorId="0" shapeId="0" xr:uid="{BD1EA7F8-B1F0-4AFF-A699-4FD031891096}">
      <text>
        <r>
          <rPr>
            <sz val="18"/>
            <color indexed="81"/>
            <rFont val="ＭＳ Ｐゴシック"/>
            <family val="3"/>
            <charset val="128"/>
          </rPr>
          <t xml:space="preserve">6；下刈り（全刈）
7；下刈り（筋刈・坪刈）
8；雪起こし
9；枝打ち
</t>
        </r>
      </text>
    </comment>
    <comment ref="Y20" authorId="1" shapeId="0" xr:uid="{690F551F-99D4-4F68-969F-7EBD53625A70}">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0" authorId="0" shapeId="0" xr:uid="{283CD273-2397-4049-AD6B-274664B4D173}">
      <text>
        <r>
          <rPr>
            <sz val="18"/>
            <color indexed="81"/>
            <rFont val="ＭＳ Ｐゴシック"/>
            <family val="3"/>
            <charset val="128"/>
          </rPr>
          <t xml:space="preserve">枝下高（ｍ）
２
４
６
</t>
        </r>
      </text>
    </comment>
    <comment ref="H21" authorId="1" shapeId="0" xr:uid="{3D573B71-7C5F-4F39-AE11-31755D0513C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1" authorId="1" shapeId="0" xr:uid="{A82D3C89-4417-4438-92D1-47D1EEEB2A11}">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1" authorId="1" shapeId="0" xr:uid="{CD13D48F-8C12-4081-8A96-C1BF558D50F1}">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1" authorId="1" shapeId="0" xr:uid="{2CA18421-D7CE-446D-B2F0-EE84C0646A86}">
      <text>
        <r>
          <rPr>
            <sz val="18"/>
            <color indexed="81"/>
            <rFont val="ＭＳ Ｐゴシック"/>
            <family val="3"/>
            <charset val="128"/>
          </rPr>
          <t>1：土地所有者
2：分収造林
3：分収育林</t>
        </r>
      </text>
    </comment>
    <comment ref="R21" authorId="1" shapeId="0" xr:uid="{6CEDB036-FDDF-432A-9C68-5A6EE28F9555}">
      <text>
        <r>
          <rPr>
            <sz val="18"/>
            <color indexed="81"/>
            <rFont val="ＭＳ Ｐゴシック"/>
            <family val="3"/>
            <charset val="128"/>
          </rPr>
          <t>1：保安林
2：制限林
3：その他</t>
        </r>
      </text>
    </comment>
    <comment ref="S21" authorId="1" shapeId="0" xr:uid="{CAC36D5B-08BE-4AC9-A858-69F63AB33925}">
      <text>
        <r>
          <rPr>
            <sz val="18"/>
            <color indexed="81"/>
            <rFont val="ＭＳ Ｐゴシック"/>
            <family val="3"/>
            <charset val="128"/>
          </rPr>
          <t>1：公益的機能別施業森林
2：木材等生産機能
3：その他</t>
        </r>
      </text>
    </comment>
    <comment ref="T21" authorId="1" shapeId="0" xr:uid="{58034B69-AD57-45F2-82EB-52A0F986B0B4}">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1" authorId="0" shapeId="0" xr:uid="{A5AB4311-CC9B-4F0D-94D2-D38FB54F7776}">
      <text>
        <r>
          <rPr>
            <sz val="18"/>
            <color indexed="81"/>
            <rFont val="ＭＳ Ｐゴシック"/>
            <family val="3"/>
            <charset val="128"/>
          </rPr>
          <t xml:space="preserve">6；下刈り（全刈）
7；下刈り（筋刈・坪刈）
8；雪起こし
9；枝打ち
</t>
        </r>
      </text>
    </comment>
    <comment ref="Y21" authorId="1" shapeId="0" xr:uid="{1317E2AB-044B-4A88-8158-97D1FAF5851E}">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1" authorId="0" shapeId="0" xr:uid="{87CB0CEC-140B-4914-AD71-97F7C895193B}">
      <text>
        <r>
          <rPr>
            <sz val="18"/>
            <color indexed="81"/>
            <rFont val="ＭＳ Ｐゴシック"/>
            <family val="3"/>
            <charset val="128"/>
          </rPr>
          <t xml:space="preserve">枝下高（ｍ）
２
４
６
</t>
        </r>
      </text>
    </comment>
    <comment ref="H22" authorId="1" shapeId="0" xr:uid="{411B9B9A-8DDF-4DD7-9022-C42D2DB30934}">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2" authorId="1" shapeId="0" xr:uid="{304709F3-1877-4CD8-9F75-825196CB0D6E}">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2" authorId="1" shapeId="0" xr:uid="{6D563FDD-3058-4666-803B-295AE8EC7524}">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2" authorId="1" shapeId="0" xr:uid="{F01A2CF6-69A2-404F-B0D6-3340C45A18A2}">
      <text>
        <r>
          <rPr>
            <sz val="18"/>
            <color indexed="81"/>
            <rFont val="ＭＳ Ｐゴシック"/>
            <family val="3"/>
            <charset val="128"/>
          </rPr>
          <t>1：土地所有者
2：分収造林
3：分収育林</t>
        </r>
      </text>
    </comment>
    <comment ref="R22" authorId="1" shapeId="0" xr:uid="{C5CD7B23-E87A-4711-B311-0A0F25CC7DB9}">
      <text>
        <r>
          <rPr>
            <sz val="18"/>
            <color indexed="81"/>
            <rFont val="ＭＳ Ｐゴシック"/>
            <family val="3"/>
            <charset val="128"/>
          </rPr>
          <t>1：保安林
2：制限林
3：その他</t>
        </r>
      </text>
    </comment>
    <comment ref="S22" authorId="1" shapeId="0" xr:uid="{21C990D7-DE19-433E-9CB0-4FC058CDC61F}">
      <text>
        <r>
          <rPr>
            <sz val="18"/>
            <color indexed="81"/>
            <rFont val="ＭＳ Ｐゴシック"/>
            <family val="3"/>
            <charset val="128"/>
          </rPr>
          <t>1：公益的機能別施業森林
2：木材等生産機能
3：その他</t>
        </r>
      </text>
    </comment>
    <comment ref="T22" authorId="1" shapeId="0" xr:uid="{3DAAD321-1008-4E24-8F31-00ED3CB78113}">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2" authorId="0" shapeId="0" xr:uid="{9A0872B9-5BFF-4985-B463-50CFB3DD1D58}">
      <text>
        <r>
          <rPr>
            <sz val="18"/>
            <color indexed="81"/>
            <rFont val="ＭＳ Ｐゴシック"/>
            <family val="3"/>
            <charset val="128"/>
          </rPr>
          <t xml:space="preserve">6；下刈り（全刈）
7；下刈り（筋刈・坪刈）
8；雪起こし
9；枝打ち
</t>
        </r>
      </text>
    </comment>
    <comment ref="Y22" authorId="1" shapeId="0" xr:uid="{4CF1B4DA-BD97-4D45-A881-E2C3CCE3C575}">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2" authorId="0" shapeId="0" xr:uid="{A64F5B5B-DD95-4654-803A-853031771E09}">
      <text>
        <r>
          <rPr>
            <sz val="18"/>
            <color indexed="81"/>
            <rFont val="ＭＳ Ｐゴシック"/>
            <family val="3"/>
            <charset val="128"/>
          </rPr>
          <t xml:space="preserve">枝下高（ｍ）
２
４
６
</t>
        </r>
      </text>
    </comment>
    <comment ref="H23" authorId="1" shapeId="0" xr:uid="{E132033C-545A-414E-888F-3305CA93A83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3" authorId="1" shapeId="0" xr:uid="{77E0959B-5C26-4C15-B9E3-89B7767DEFD6}">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3" authorId="1" shapeId="0" xr:uid="{1AF88F2B-D7C2-4B76-B55D-8538963B79C2}">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3" authorId="1" shapeId="0" xr:uid="{76157365-E652-4C99-8EA1-4F2C3E7BF3EE}">
      <text>
        <r>
          <rPr>
            <sz val="18"/>
            <color indexed="81"/>
            <rFont val="ＭＳ Ｐゴシック"/>
            <family val="3"/>
            <charset val="128"/>
          </rPr>
          <t>1：土地所有者
2：分収造林
3：分収育林</t>
        </r>
      </text>
    </comment>
    <comment ref="R23" authorId="1" shapeId="0" xr:uid="{3147579E-7230-495A-9E88-063D197ABECD}">
      <text>
        <r>
          <rPr>
            <sz val="18"/>
            <color indexed="81"/>
            <rFont val="ＭＳ Ｐゴシック"/>
            <family val="3"/>
            <charset val="128"/>
          </rPr>
          <t>1：保安林
2：制限林
3：その他</t>
        </r>
      </text>
    </comment>
    <comment ref="S23" authorId="1" shapeId="0" xr:uid="{DA414C1E-FBE7-407F-847C-D0E06D3A5070}">
      <text>
        <r>
          <rPr>
            <sz val="18"/>
            <color indexed="81"/>
            <rFont val="ＭＳ Ｐゴシック"/>
            <family val="3"/>
            <charset val="128"/>
          </rPr>
          <t>1：公益的機能別施業森林
2：木材等生産機能
3：その他</t>
        </r>
      </text>
    </comment>
    <comment ref="T23" authorId="1" shapeId="0" xr:uid="{1B11368A-58EE-4DC3-B16D-8594516054FE}">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3" authorId="0" shapeId="0" xr:uid="{CF4D4D52-3FF0-4EBF-B3EF-620866650E2F}">
      <text>
        <r>
          <rPr>
            <sz val="18"/>
            <color indexed="81"/>
            <rFont val="ＭＳ Ｐゴシック"/>
            <family val="3"/>
            <charset val="128"/>
          </rPr>
          <t xml:space="preserve">6；下刈り（全刈）
7；下刈り（筋刈・坪刈）
8；雪起こし
9；枝打ち
</t>
        </r>
      </text>
    </comment>
    <comment ref="Y23" authorId="1" shapeId="0" xr:uid="{2E5F79D7-CF17-4BBA-99BA-6130FFCF9363}">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3" authorId="0" shapeId="0" xr:uid="{68086096-8BA5-420D-AD0E-C3955FAD45BF}">
      <text>
        <r>
          <rPr>
            <sz val="18"/>
            <color indexed="81"/>
            <rFont val="ＭＳ Ｐゴシック"/>
            <family val="3"/>
            <charset val="128"/>
          </rPr>
          <t xml:space="preserve">枝下高（ｍ）
２
４
６
</t>
        </r>
      </text>
    </comment>
    <comment ref="H24" authorId="1" shapeId="0" xr:uid="{FFBC9765-2487-427A-9C8E-314DF3BB0C91}">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4" authorId="1" shapeId="0" xr:uid="{3480BACE-7266-4496-86B0-D79B5EA13B1E}">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4" authorId="1" shapeId="0" xr:uid="{A27A459C-EA18-40F2-A0EB-84823298EC9D}">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4" authorId="1" shapeId="0" xr:uid="{C65CD10A-AEF0-4FD0-AF3C-DF3B03C82BA9}">
      <text>
        <r>
          <rPr>
            <sz val="18"/>
            <color indexed="81"/>
            <rFont val="ＭＳ Ｐゴシック"/>
            <family val="3"/>
            <charset val="128"/>
          </rPr>
          <t>1：土地所有者
2：分収造林
3：分収育林</t>
        </r>
      </text>
    </comment>
    <comment ref="R24" authorId="1" shapeId="0" xr:uid="{022907F0-E0F4-4CAF-87DB-A69BBB47237B}">
      <text>
        <r>
          <rPr>
            <sz val="18"/>
            <color indexed="81"/>
            <rFont val="ＭＳ Ｐゴシック"/>
            <family val="3"/>
            <charset val="128"/>
          </rPr>
          <t>1：保安林
2：制限林
3：その他</t>
        </r>
      </text>
    </comment>
    <comment ref="S24" authorId="1" shapeId="0" xr:uid="{B6312272-C82D-41E7-AAB2-A903AB9FF0F0}">
      <text>
        <r>
          <rPr>
            <sz val="18"/>
            <color indexed="81"/>
            <rFont val="ＭＳ Ｐゴシック"/>
            <family val="3"/>
            <charset val="128"/>
          </rPr>
          <t>1：公益的機能別施業森林
2：木材等生産機能
3：その他</t>
        </r>
      </text>
    </comment>
    <comment ref="T24" authorId="1" shapeId="0" xr:uid="{AA88EF94-33A0-481F-8BB1-05345EEE5426}">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4" authorId="0" shapeId="0" xr:uid="{289A0A92-10D4-4E2F-A8B6-2324A28509A1}">
      <text>
        <r>
          <rPr>
            <sz val="18"/>
            <color indexed="81"/>
            <rFont val="ＭＳ Ｐゴシック"/>
            <family val="3"/>
            <charset val="128"/>
          </rPr>
          <t xml:space="preserve">6；下刈り（全刈）
7；下刈り（筋刈・坪刈）
8；雪起こし
9；枝打ち
</t>
        </r>
      </text>
    </comment>
    <comment ref="Y24" authorId="1" shapeId="0" xr:uid="{98C99E0B-EA81-41C6-BA95-C64291BEB1EF}">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4" authorId="0" shapeId="0" xr:uid="{939ECE20-CFF4-4656-A265-739815D74B6C}">
      <text>
        <r>
          <rPr>
            <sz val="18"/>
            <color indexed="81"/>
            <rFont val="ＭＳ Ｐゴシック"/>
            <family val="3"/>
            <charset val="128"/>
          </rPr>
          <t xml:space="preserve">枝下高（ｍ）
２
４
６
</t>
        </r>
      </text>
    </comment>
    <comment ref="H25" authorId="1" shapeId="0" xr:uid="{43C4E4C4-3B6D-4875-A506-80B77521565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5" authorId="1" shapeId="0" xr:uid="{53A82B5F-914F-4C00-B30B-E6AF14FACC37}">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5" authorId="1" shapeId="0" xr:uid="{735CA312-5F7D-436A-A82D-B1F3DF847558}">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5" authorId="1" shapeId="0" xr:uid="{484DEF1B-0A81-47CD-A5F2-AE34B46E78A5}">
      <text>
        <r>
          <rPr>
            <sz val="18"/>
            <color indexed="81"/>
            <rFont val="ＭＳ Ｐゴシック"/>
            <family val="3"/>
            <charset val="128"/>
          </rPr>
          <t>1：土地所有者
2：分収造林
3：分収育林</t>
        </r>
      </text>
    </comment>
    <comment ref="R25" authorId="1" shapeId="0" xr:uid="{67CE9D82-2577-4399-B21E-0FCA4A0B7443}">
      <text>
        <r>
          <rPr>
            <sz val="18"/>
            <color indexed="81"/>
            <rFont val="ＭＳ Ｐゴシック"/>
            <family val="3"/>
            <charset val="128"/>
          </rPr>
          <t>1：保安林
2：制限林
3：その他</t>
        </r>
      </text>
    </comment>
    <comment ref="S25" authorId="1" shapeId="0" xr:uid="{D00541C6-FC86-40A1-A6FB-B50175BC5D30}">
      <text>
        <r>
          <rPr>
            <sz val="18"/>
            <color indexed="81"/>
            <rFont val="ＭＳ Ｐゴシック"/>
            <family val="3"/>
            <charset val="128"/>
          </rPr>
          <t>1：公益的機能別施業森林
2：木材等生産機能
3：その他</t>
        </r>
      </text>
    </comment>
    <comment ref="T25" authorId="1" shapeId="0" xr:uid="{EFCC38DC-98B1-48C4-80EC-AEB315D74A02}">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5" authorId="0" shapeId="0" xr:uid="{8A8838A6-AC8E-44EF-B36B-C5498FE2C6BF}">
      <text>
        <r>
          <rPr>
            <sz val="18"/>
            <color indexed="81"/>
            <rFont val="ＭＳ Ｐゴシック"/>
            <family val="3"/>
            <charset val="128"/>
          </rPr>
          <t xml:space="preserve">6；下刈り（全刈）
7；下刈り（筋刈・坪刈）
8；雪起こし
9；枝打ち
</t>
        </r>
      </text>
    </comment>
    <comment ref="Y25" authorId="1" shapeId="0" xr:uid="{840A787F-EE38-4937-B396-9DDC9FE70380}">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5" authorId="0" shapeId="0" xr:uid="{CEE506A1-0058-4DDF-ABC8-7E3C2614F99F}">
      <text>
        <r>
          <rPr>
            <sz val="18"/>
            <color indexed="81"/>
            <rFont val="ＭＳ Ｐゴシック"/>
            <family val="3"/>
            <charset val="128"/>
          </rPr>
          <t xml:space="preserve">枝下高（ｍ）
２
４
６
</t>
        </r>
      </text>
    </comment>
    <comment ref="H26" authorId="1" shapeId="0" xr:uid="{60AAB2B7-22AD-403D-8B16-A2287F87C883}">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6" authorId="1" shapeId="0" xr:uid="{BFF0AAD4-52E1-4618-8BB8-289F83898BF1}">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6" authorId="1" shapeId="0" xr:uid="{E9EC38B9-3BB3-4291-97FE-CCBF0CFC83F0}">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6" authorId="1" shapeId="0" xr:uid="{4E6FB624-97D8-43D0-A7EF-5FA2DA30C695}">
      <text>
        <r>
          <rPr>
            <sz val="18"/>
            <color indexed="81"/>
            <rFont val="ＭＳ Ｐゴシック"/>
            <family val="3"/>
            <charset val="128"/>
          </rPr>
          <t>1：土地所有者
2：分収造林
3：分収育林</t>
        </r>
      </text>
    </comment>
    <comment ref="R26" authorId="1" shapeId="0" xr:uid="{6E537ED8-1635-4852-9E3F-F410E9F9394D}">
      <text>
        <r>
          <rPr>
            <sz val="18"/>
            <color indexed="81"/>
            <rFont val="ＭＳ Ｐゴシック"/>
            <family val="3"/>
            <charset val="128"/>
          </rPr>
          <t>1：保安林
2：制限林
3：その他</t>
        </r>
      </text>
    </comment>
    <comment ref="S26" authorId="1" shapeId="0" xr:uid="{4AF47BCA-7BA0-4B1B-BA51-4F3F73EB071A}">
      <text>
        <r>
          <rPr>
            <sz val="18"/>
            <color indexed="81"/>
            <rFont val="ＭＳ Ｐゴシック"/>
            <family val="3"/>
            <charset val="128"/>
          </rPr>
          <t>1：公益的機能別施業森林
2：木材等生産機能
3：その他</t>
        </r>
      </text>
    </comment>
    <comment ref="T26" authorId="1" shapeId="0" xr:uid="{1CD436A0-53A6-4D98-8D00-4982DC61FE48}">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6" authorId="0" shapeId="0" xr:uid="{EFB50696-72C7-4697-BEAB-3455E3971A79}">
      <text>
        <r>
          <rPr>
            <sz val="18"/>
            <color indexed="81"/>
            <rFont val="ＭＳ Ｐゴシック"/>
            <family val="3"/>
            <charset val="128"/>
          </rPr>
          <t xml:space="preserve">6；下刈り（全刈）
7；下刈り（筋刈・坪刈）
8；雪起こし
9；枝打ち
</t>
        </r>
      </text>
    </comment>
    <comment ref="Y26" authorId="1" shapeId="0" xr:uid="{E1F06AAF-8162-4E0F-9330-A86B74A0A3D8}">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6" authorId="0" shapeId="0" xr:uid="{CB05C510-6CE1-4FE1-80A6-7811E4B4C6E5}">
      <text>
        <r>
          <rPr>
            <sz val="18"/>
            <color indexed="81"/>
            <rFont val="ＭＳ Ｐゴシック"/>
            <family val="3"/>
            <charset val="128"/>
          </rPr>
          <t xml:space="preserve">枝下高（ｍ）
２
４
６
</t>
        </r>
      </text>
    </comment>
    <comment ref="H27" authorId="1" shapeId="0" xr:uid="{74EAE96C-842E-4E85-B387-72B96027D58D}">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7" authorId="1" shapeId="0" xr:uid="{482A18AB-9FD8-4504-8B36-0E4A18BA3C8A}">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7" authorId="1" shapeId="0" xr:uid="{AEFFA300-3D16-4DE8-B6B5-946CB98FE66B}">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7" authorId="1" shapeId="0" xr:uid="{91C491BA-8DF3-4967-BB54-4B50452E42B6}">
      <text>
        <r>
          <rPr>
            <sz val="18"/>
            <color indexed="81"/>
            <rFont val="ＭＳ Ｐゴシック"/>
            <family val="3"/>
            <charset val="128"/>
          </rPr>
          <t>1：土地所有者
2：分収造林
3：分収育林</t>
        </r>
      </text>
    </comment>
    <comment ref="R27" authorId="1" shapeId="0" xr:uid="{8C10A1B2-CA34-4D40-93CE-E0986F4D6879}">
      <text>
        <r>
          <rPr>
            <sz val="18"/>
            <color indexed="81"/>
            <rFont val="ＭＳ Ｐゴシック"/>
            <family val="3"/>
            <charset val="128"/>
          </rPr>
          <t>1：保安林
2：制限林
3：その他</t>
        </r>
      </text>
    </comment>
    <comment ref="S27" authorId="1" shapeId="0" xr:uid="{F3CD5190-E4EB-4B8B-AAD0-A1D5600BAC29}">
      <text>
        <r>
          <rPr>
            <sz val="18"/>
            <color indexed="81"/>
            <rFont val="ＭＳ Ｐゴシック"/>
            <family val="3"/>
            <charset val="128"/>
          </rPr>
          <t>1：公益的機能別施業森林
2：木材等生産機能
3：その他</t>
        </r>
      </text>
    </comment>
    <comment ref="T27" authorId="1" shapeId="0" xr:uid="{A5DD2482-0382-4ACC-B537-7FC9951443A8}">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7" authorId="0" shapeId="0" xr:uid="{792B865B-CDED-4F42-B320-D975D5B50DD0}">
      <text>
        <r>
          <rPr>
            <sz val="18"/>
            <color indexed="81"/>
            <rFont val="ＭＳ Ｐゴシック"/>
            <family val="3"/>
            <charset val="128"/>
          </rPr>
          <t xml:space="preserve">6；下刈り（全刈）
7；下刈り（筋刈・坪刈）
8；雪起こし
9；枝打ち
</t>
        </r>
      </text>
    </comment>
    <comment ref="Y27" authorId="1" shapeId="0" xr:uid="{544A5C4F-4FC2-4B00-83E1-232261B14AB1}">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7" authorId="0" shapeId="0" xr:uid="{FF5CD168-DFA9-4C6F-BA90-D23A4CE5B0AC}">
      <text>
        <r>
          <rPr>
            <sz val="18"/>
            <color indexed="81"/>
            <rFont val="ＭＳ Ｐゴシック"/>
            <family val="3"/>
            <charset val="128"/>
          </rPr>
          <t xml:space="preserve">枝下高（ｍ）
２
４
６
</t>
        </r>
      </text>
    </comment>
    <comment ref="H28" authorId="1" shapeId="0" xr:uid="{8767735D-4FCF-4098-985B-FF06E89D5DC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8" authorId="1" shapeId="0" xr:uid="{FBF6375A-BF93-4B71-854A-70D44598518D}">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8" authorId="1" shapeId="0" xr:uid="{7A162443-C0E7-46E7-96B6-4E4BC3E3D85F}">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8" authorId="1" shapeId="0" xr:uid="{C5095CD2-0B94-477B-B401-F8EBC88B81F1}">
      <text>
        <r>
          <rPr>
            <sz val="18"/>
            <color indexed="81"/>
            <rFont val="ＭＳ Ｐゴシック"/>
            <family val="3"/>
            <charset val="128"/>
          </rPr>
          <t>1：土地所有者
2：分収造林
3：分収育林</t>
        </r>
      </text>
    </comment>
    <comment ref="R28" authorId="1" shapeId="0" xr:uid="{73D2218C-241A-418F-B84D-7585E14B8EB6}">
      <text>
        <r>
          <rPr>
            <sz val="18"/>
            <color indexed="81"/>
            <rFont val="ＭＳ Ｐゴシック"/>
            <family val="3"/>
            <charset val="128"/>
          </rPr>
          <t>1：保安林
2：制限林
3：その他</t>
        </r>
      </text>
    </comment>
    <comment ref="S28" authorId="1" shapeId="0" xr:uid="{202F0BFC-02EF-402C-8423-B7D91123714A}">
      <text>
        <r>
          <rPr>
            <sz val="18"/>
            <color indexed="81"/>
            <rFont val="ＭＳ Ｐゴシック"/>
            <family val="3"/>
            <charset val="128"/>
          </rPr>
          <t>1：公益的機能別施業森林
2：木材等生産機能
3：その他</t>
        </r>
      </text>
    </comment>
    <comment ref="T28" authorId="1" shapeId="0" xr:uid="{E5B41029-EE7C-4D08-9A58-6EA090CD9E8D}">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8" authorId="0" shapeId="0" xr:uid="{CFC956FD-CCF9-4D75-950F-D81DBF63EB48}">
      <text>
        <r>
          <rPr>
            <sz val="18"/>
            <color indexed="81"/>
            <rFont val="ＭＳ Ｐゴシック"/>
            <family val="3"/>
            <charset val="128"/>
          </rPr>
          <t xml:space="preserve">6；下刈り（全刈）
7；下刈り（筋刈・坪刈）
8；雪起こし
9；枝打ち
</t>
        </r>
      </text>
    </comment>
    <comment ref="Y28" authorId="1" shapeId="0" xr:uid="{388F2634-0504-4A36-9F37-24C1508BAAC6}">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8" authorId="0" shapeId="0" xr:uid="{8DD12D1A-269E-4F36-8FE3-D7285B2E0E90}">
      <text>
        <r>
          <rPr>
            <sz val="18"/>
            <color indexed="81"/>
            <rFont val="ＭＳ Ｐゴシック"/>
            <family val="3"/>
            <charset val="128"/>
          </rPr>
          <t xml:space="preserve">枝下高（ｍ）
２
４
６
</t>
        </r>
      </text>
    </comment>
    <comment ref="H29" authorId="1" shapeId="0" xr:uid="{7183FE13-81E1-4B2A-9CFA-97B53ED38DFF}">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29" authorId="1" shapeId="0" xr:uid="{E57FAF1F-5360-41F9-9682-F67BC6948A8E}">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29" authorId="1" shapeId="0" xr:uid="{08B26364-2AE1-4BE9-8C13-10376FB209D2}">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29" authorId="1" shapeId="0" xr:uid="{59A7589D-AC9D-49C5-8C51-747F7C255BC6}">
      <text>
        <r>
          <rPr>
            <sz val="18"/>
            <color indexed="81"/>
            <rFont val="ＭＳ Ｐゴシック"/>
            <family val="3"/>
            <charset val="128"/>
          </rPr>
          <t>1：土地所有者
2：分収造林
3：分収育林</t>
        </r>
      </text>
    </comment>
    <comment ref="R29" authorId="1" shapeId="0" xr:uid="{34A78C05-B36D-4A11-9EF8-FA64125479DC}">
      <text>
        <r>
          <rPr>
            <sz val="18"/>
            <color indexed="81"/>
            <rFont val="ＭＳ Ｐゴシック"/>
            <family val="3"/>
            <charset val="128"/>
          </rPr>
          <t>1：保安林
2：制限林
3：その他</t>
        </r>
      </text>
    </comment>
    <comment ref="S29" authorId="1" shapeId="0" xr:uid="{79F09563-72ED-45E3-81BF-7C8B63DEF964}">
      <text>
        <r>
          <rPr>
            <sz val="18"/>
            <color indexed="81"/>
            <rFont val="ＭＳ Ｐゴシック"/>
            <family val="3"/>
            <charset val="128"/>
          </rPr>
          <t>1：公益的機能別施業森林
2：木材等生産機能
3：その他</t>
        </r>
      </text>
    </comment>
    <comment ref="T29" authorId="1" shapeId="0" xr:uid="{0D1BE7F4-6121-4619-BAE1-C522155AB325}">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29" authorId="0" shapeId="0" xr:uid="{D6858FDB-3619-4951-B141-5F281640196A}">
      <text>
        <r>
          <rPr>
            <sz val="18"/>
            <color indexed="81"/>
            <rFont val="ＭＳ Ｐゴシック"/>
            <family val="3"/>
            <charset val="128"/>
          </rPr>
          <t xml:space="preserve">6；下刈り（全刈）
7；下刈り（筋刈・坪刈）
8；雪起こし
9；枝打ち
</t>
        </r>
      </text>
    </comment>
    <comment ref="Y29" authorId="1" shapeId="0" xr:uid="{B8C8FC25-A699-4755-B8BA-7DA003AEF62F}">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29" authorId="0" shapeId="0" xr:uid="{D7816A11-03B5-4A91-9027-3F644CFC4E47}">
      <text>
        <r>
          <rPr>
            <sz val="18"/>
            <color indexed="81"/>
            <rFont val="ＭＳ Ｐゴシック"/>
            <family val="3"/>
            <charset val="128"/>
          </rPr>
          <t xml:space="preserve">枝下高（ｍ）
２
４
６
</t>
        </r>
      </text>
    </comment>
    <comment ref="H30" authorId="1" shapeId="0" xr:uid="{40A3EB58-0779-4193-95C8-C4DE31136D20}">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0" authorId="1" shapeId="0" xr:uid="{F87FD5EC-9B53-453A-8E64-D9128514AF8C}">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0" authorId="1" shapeId="0" xr:uid="{02B886E4-BBED-4BCC-8727-92D01B87CBD3}">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0" authorId="1" shapeId="0" xr:uid="{C316CD06-7088-45A9-A9F9-13B7C511D1A0}">
      <text>
        <r>
          <rPr>
            <sz val="18"/>
            <color indexed="81"/>
            <rFont val="ＭＳ Ｐゴシック"/>
            <family val="3"/>
            <charset val="128"/>
          </rPr>
          <t>1：土地所有者
2：分収造林
3：分収育林</t>
        </r>
      </text>
    </comment>
    <comment ref="R30" authorId="1" shapeId="0" xr:uid="{64795BCF-79A7-48D1-A5DC-8EB035F52E92}">
      <text>
        <r>
          <rPr>
            <sz val="18"/>
            <color indexed="81"/>
            <rFont val="ＭＳ Ｐゴシック"/>
            <family val="3"/>
            <charset val="128"/>
          </rPr>
          <t>1：保安林
2：制限林
3：その他</t>
        </r>
      </text>
    </comment>
    <comment ref="S30" authorId="1" shapeId="0" xr:uid="{76DF9826-2D0C-4DB4-B981-51C7004F4842}">
      <text>
        <r>
          <rPr>
            <sz val="18"/>
            <color indexed="81"/>
            <rFont val="ＭＳ Ｐゴシック"/>
            <family val="3"/>
            <charset val="128"/>
          </rPr>
          <t>1：公益的機能別施業森林
2：木材等生産機能
3：その他</t>
        </r>
      </text>
    </comment>
    <comment ref="T30" authorId="1" shapeId="0" xr:uid="{B9D5F93B-8FF8-4796-8C52-6CCB1FCD42C1}">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0" authorId="0" shapeId="0" xr:uid="{FA710313-8896-4248-826C-32A5EF654E8E}">
      <text>
        <r>
          <rPr>
            <sz val="18"/>
            <color indexed="81"/>
            <rFont val="ＭＳ Ｐゴシック"/>
            <family val="3"/>
            <charset val="128"/>
          </rPr>
          <t xml:space="preserve">6；下刈り（全刈）
7；下刈り（筋刈・坪刈）
8；雪起こし
9；枝打ち
</t>
        </r>
      </text>
    </comment>
    <comment ref="Y30" authorId="1" shapeId="0" xr:uid="{20FB22E5-B9CC-4A62-8727-C447B0E84AE8}">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0" authorId="0" shapeId="0" xr:uid="{04A80A6A-2309-4481-B1E9-6818F6FC0296}">
      <text>
        <r>
          <rPr>
            <sz val="18"/>
            <color indexed="81"/>
            <rFont val="ＭＳ Ｐゴシック"/>
            <family val="3"/>
            <charset val="128"/>
          </rPr>
          <t xml:space="preserve">枝下高（ｍ）
２
４
６
</t>
        </r>
      </text>
    </comment>
    <comment ref="H31" authorId="1" shapeId="0" xr:uid="{EEAA980C-F723-434C-BCE4-86385E2D684E}">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1" authorId="1" shapeId="0" xr:uid="{72E5F395-CB4F-4E69-ABFA-9E3919C7FB9C}">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1" authorId="1" shapeId="0" xr:uid="{14F3F369-1BAB-4C57-91B6-585BF7F89DAF}">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1" authorId="1" shapeId="0" xr:uid="{5FDED54E-B332-4BB4-89A9-844C5031808F}">
      <text>
        <r>
          <rPr>
            <sz val="18"/>
            <color indexed="81"/>
            <rFont val="ＭＳ Ｐゴシック"/>
            <family val="3"/>
            <charset val="128"/>
          </rPr>
          <t>1：土地所有者
2：分収造林
3：分収育林</t>
        </r>
      </text>
    </comment>
    <comment ref="R31" authorId="1" shapeId="0" xr:uid="{3151DF49-8896-4C0A-8F32-0170EB7A870B}">
      <text>
        <r>
          <rPr>
            <sz val="18"/>
            <color indexed="81"/>
            <rFont val="ＭＳ Ｐゴシック"/>
            <family val="3"/>
            <charset val="128"/>
          </rPr>
          <t>1：保安林
2：制限林
3：その他</t>
        </r>
      </text>
    </comment>
    <comment ref="S31" authorId="1" shapeId="0" xr:uid="{CD6371D5-E6A6-4A8E-B6C7-CEF20047A008}">
      <text>
        <r>
          <rPr>
            <sz val="18"/>
            <color indexed="81"/>
            <rFont val="ＭＳ Ｐゴシック"/>
            <family val="3"/>
            <charset val="128"/>
          </rPr>
          <t>1：公益的機能別施業森林
2：木材等生産機能
3：その他</t>
        </r>
      </text>
    </comment>
    <comment ref="T31" authorId="1" shapeId="0" xr:uid="{3CDF2F93-C826-4FDB-8225-D3E48613C0FF}">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1" authorId="0" shapeId="0" xr:uid="{A5A99351-F90F-4220-B72F-9328373C5CAE}">
      <text>
        <r>
          <rPr>
            <sz val="18"/>
            <color indexed="81"/>
            <rFont val="ＭＳ Ｐゴシック"/>
            <family val="3"/>
            <charset val="128"/>
          </rPr>
          <t xml:space="preserve">6；下刈り（全刈）
7；下刈り（筋刈・坪刈）
8；雪起こし
9；枝打ち
</t>
        </r>
      </text>
    </comment>
    <comment ref="Y31" authorId="1" shapeId="0" xr:uid="{99046EE8-DA92-4ABE-820D-141C545AD4A1}">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1" authorId="0" shapeId="0" xr:uid="{658E19C3-BEA4-4170-BE2A-2BA6F7EB67AD}">
      <text>
        <r>
          <rPr>
            <sz val="18"/>
            <color indexed="81"/>
            <rFont val="ＭＳ Ｐゴシック"/>
            <family val="3"/>
            <charset val="128"/>
          </rPr>
          <t xml:space="preserve">枝下高（ｍ）
２
４
６
</t>
        </r>
      </text>
    </comment>
    <comment ref="H32" authorId="1" shapeId="0" xr:uid="{E2F5533B-8093-4EEF-B4D4-EEDDA92C467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2" authorId="1" shapeId="0" xr:uid="{9432CAA4-FF2E-4939-BE2A-6EDBCB8BAB14}">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2" authorId="1" shapeId="0" xr:uid="{088E0BFD-1017-427F-BEEA-0D923C0BC3AF}">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2" authorId="1" shapeId="0" xr:uid="{5FC9E4A3-25DB-446A-A325-418A449DE50C}">
      <text>
        <r>
          <rPr>
            <sz val="18"/>
            <color indexed="81"/>
            <rFont val="ＭＳ Ｐゴシック"/>
            <family val="3"/>
            <charset val="128"/>
          </rPr>
          <t>1：土地所有者
2：分収造林
3：分収育林</t>
        </r>
      </text>
    </comment>
    <comment ref="R32" authorId="1" shapeId="0" xr:uid="{DD0B1C3C-7ED7-49D2-ACAC-FFAECB18F5CC}">
      <text>
        <r>
          <rPr>
            <sz val="18"/>
            <color indexed="81"/>
            <rFont val="ＭＳ Ｐゴシック"/>
            <family val="3"/>
            <charset val="128"/>
          </rPr>
          <t>1：保安林
2：制限林
3：その他</t>
        </r>
      </text>
    </comment>
    <comment ref="S32" authorId="1" shapeId="0" xr:uid="{42B239DF-E128-4B09-848A-41E3A9AC05A5}">
      <text>
        <r>
          <rPr>
            <sz val="18"/>
            <color indexed="81"/>
            <rFont val="ＭＳ Ｐゴシック"/>
            <family val="3"/>
            <charset val="128"/>
          </rPr>
          <t>1：公益的機能別施業森林
2：木材等生産機能
3：その他</t>
        </r>
      </text>
    </comment>
    <comment ref="T32" authorId="1" shapeId="0" xr:uid="{D2962B47-B822-4CE1-A999-29D8E32078B2}">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2" authorId="0" shapeId="0" xr:uid="{D48EBF08-DB44-4612-9D47-6E3A3BAB43F2}">
      <text>
        <r>
          <rPr>
            <sz val="18"/>
            <color indexed="81"/>
            <rFont val="ＭＳ Ｐゴシック"/>
            <family val="3"/>
            <charset val="128"/>
          </rPr>
          <t xml:space="preserve">6；下刈り（全刈）
7；下刈り（筋刈・坪刈）
8；雪起こし
9；枝打ち
</t>
        </r>
      </text>
    </comment>
    <comment ref="Y32" authorId="1" shapeId="0" xr:uid="{06D58EE4-E935-4741-A643-7BADD9CBD9FA}">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2" authorId="0" shapeId="0" xr:uid="{E2273B8D-4F5B-4914-9D26-A64DB9CCF992}">
      <text>
        <r>
          <rPr>
            <sz val="18"/>
            <color indexed="81"/>
            <rFont val="ＭＳ Ｐゴシック"/>
            <family val="3"/>
            <charset val="128"/>
          </rPr>
          <t xml:space="preserve">枝下高（ｍ）
２
４
６
</t>
        </r>
      </text>
    </comment>
    <comment ref="H33" authorId="1" shapeId="0" xr:uid="{AA1BA2CA-2C4F-4FC1-BE84-B93501BB3D49}">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3" authorId="1" shapeId="0" xr:uid="{AD0B974D-4160-4F02-BE89-28C44B47485C}">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3" authorId="1" shapeId="0" xr:uid="{226A971E-3838-43BC-BCC1-4637EC95AA60}">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3" authorId="1" shapeId="0" xr:uid="{113D4B0F-FFD7-4D99-8D48-BCC1B11472C3}">
      <text>
        <r>
          <rPr>
            <sz val="18"/>
            <color indexed="81"/>
            <rFont val="ＭＳ Ｐゴシック"/>
            <family val="3"/>
            <charset val="128"/>
          </rPr>
          <t>1：土地所有者
2：分収造林
3：分収育林</t>
        </r>
      </text>
    </comment>
    <comment ref="R33" authorId="1" shapeId="0" xr:uid="{621365A9-2048-47A5-8E10-B91CE71B40D4}">
      <text>
        <r>
          <rPr>
            <sz val="18"/>
            <color indexed="81"/>
            <rFont val="ＭＳ Ｐゴシック"/>
            <family val="3"/>
            <charset val="128"/>
          </rPr>
          <t>1：保安林
2：制限林
3：その他</t>
        </r>
      </text>
    </comment>
    <comment ref="S33" authorId="1" shapeId="0" xr:uid="{42E7AFEB-3F43-479C-BAFB-CA59F59479CD}">
      <text>
        <r>
          <rPr>
            <sz val="18"/>
            <color indexed="81"/>
            <rFont val="ＭＳ Ｐゴシック"/>
            <family val="3"/>
            <charset val="128"/>
          </rPr>
          <t>1：公益的機能別施業森林
2：木材等生産機能
3：その他</t>
        </r>
      </text>
    </comment>
    <comment ref="T33" authorId="1" shapeId="0" xr:uid="{E0257382-62A7-44BE-A9A3-73E8F68E79F6}">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3" authorId="0" shapeId="0" xr:uid="{BCB592A7-6126-4B33-9491-7E49BF5568AC}">
      <text>
        <r>
          <rPr>
            <sz val="18"/>
            <color indexed="81"/>
            <rFont val="ＭＳ Ｐゴシック"/>
            <family val="3"/>
            <charset val="128"/>
          </rPr>
          <t xml:space="preserve">6；下刈り（全刈）
7；下刈り（筋刈・坪刈）
8；雪起こし
9；枝打ち
</t>
        </r>
      </text>
    </comment>
    <comment ref="Y33" authorId="1" shapeId="0" xr:uid="{BFB81F61-A974-4DEC-8DFE-868EBBBFC0AB}">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3" authorId="0" shapeId="0" xr:uid="{4C4AF256-BDF0-4146-A199-91DF06134AA2}">
      <text>
        <r>
          <rPr>
            <sz val="18"/>
            <color indexed="81"/>
            <rFont val="ＭＳ Ｐゴシック"/>
            <family val="3"/>
            <charset val="128"/>
          </rPr>
          <t xml:space="preserve">枝下高（ｍ）
２
４
６
</t>
        </r>
      </text>
    </comment>
    <comment ref="H34" authorId="1" shapeId="0" xr:uid="{12AD7E04-AC8E-48CF-B07B-FFDDECBC1B4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4" authorId="1" shapeId="0" xr:uid="{DB1636C9-65A1-4559-B113-10096860DAEC}">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4" authorId="1" shapeId="0" xr:uid="{F1E4D4BD-B1DA-45E7-A1AB-207BBB0902F4}">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4" authorId="1" shapeId="0" xr:uid="{9482B8CD-125A-4127-9CEE-671A7DB48247}">
      <text>
        <r>
          <rPr>
            <sz val="18"/>
            <color indexed="81"/>
            <rFont val="ＭＳ Ｐゴシック"/>
            <family val="3"/>
            <charset val="128"/>
          </rPr>
          <t>1：土地所有者
2：分収造林
3：分収育林</t>
        </r>
      </text>
    </comment>
    <comment ref="R34" authorId="1" shapeId="0" xr:uid="{A43A3695-22A6-433E-BC47-5A56BE216087}">
      <text>
        <r>
          <rPr>
            <sz val="18"/>
            <color indexed="81"/>
            <rFont val="ＭＳ Ｐゴシック"/>
            <family val="3"/>
            <charset val="128"/>
          </rPr>
          <t>1：保安林
2：制限林
3：その他</t>
        </r>
      </text>
    </comment>
    <comment ref="S34" authorId="1" shapeId="0" xr:uid="{ADC54633-A926-479C-AD3F-70D92EFB9B2B}">
      <text>
        <r>
          <rPr>
            <sz val="18"/>
            <color indexed="81"/>
            <rFont val="ＭＳ Ｐゴシック"/>
            <family val="3"/>
            <charset val="128"/>
          </rPr>
          <t>1：公益的機能別施業森林
2：木材等生産機能
3：その他</t>
        </r>
      </text>
    </comment>
    <comment ref="T34" authorId="1" shapeId="0" xr:uid="{34AAB6EA-7317-44D4-B363-4C6F1C604988}">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4" authorId="0" shapeId="0" xr:uid="{934B2F3A-4350-45F0-9F82-2C9C68B04AAB}">
      <text>
        <r>
          <rPr>
            <sz val="18"/>
            <color indexed="81"/>
            <rFont val="ＭＳ Ｐゴシック"/>
            <family val="3"/>
            <charset val="128"/>
          </rPr>
          <t xml:space="preserve">6；下刈り（全刈）
7；下刈り（筋刈・坪刈）
8；雪起こし
9；枝打ち
</t>
        </r>
      </text>
    </comment>
    <comment ref="Y34" authorId="1" shapeId="0" xr:uid="{5ABD39F3-4111-4FCF-A358-7320FB5DE4F2}">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4" authorId="0" shapeId="0" xr:uid="{491F2615-8ADB-41DD-80DC-B55C573C819B}">
      <text>
        <r>
          <rPr>
            <sz val="18"/>
            <color indexed="81"/>
            <rFont val="ＭＳ Ｐゴシック"/>
            <family val="3"/>
            <charset val="128"/>
          </rPr>
          <t xml:space="preserve">枝下高（ｍ）
２
４
６
</t>
        </r>
      </text>
    </comment>
    <comment ref="H35" authorId="1" shapeId="0" xr:uid="{6A04E19A-5D6F-44B5-B852-ED56FD897C13}">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5" authorId="1" shapeId="0" xr:uid="{2145CB30-3FDF-4B2E-B7FE-7E4CA3F8BB99}">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5" authorId="1" shapeId="0" xr:uid="{5DB347B2-06ED-4ACE-896D-D52B3A3811A9}">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5" authorId="1" shapeId="0" xr:uid="{886351D8-DDF9-47EC-86E3-B5D2E6A608CA}">
      <text>
        <r>
          <rPr>
            <sz val="18"/>
            <color indexed="81"/>
            <rFont val="ＭＳ Ｐゴシック"/>
            <family val="3"/>
            <charset val="128"/>
          </rPr>
          <t>1：土地所有者
2：分収造林
3：分収育林</t>
        </r>
      </text>
    </comment>
    <comment ref="R35" authorId="1" shapeId="0" xr:uid="{6A3B7EAC-21C1-4CD5-AF05-86E7447256A2}">
      <text>
        <r>
          <rPr>
            <sz val="18"/>
            <color indexed="81"/>
            <rFont val="ＭＳ Ｐゴシック"/>
            <family val="3"/>
            <charset val="128"/>
          </rPr>
          <t>1：保安林
2：制限林
3：その他</t>
        </r>
      </text>
    </comment>
    <comment ref="S35" authorId="1" shapeId="0" xr:uid="{6AFFB78C-8DBF-4441-9C2B-32033C7C2D4E}">
      <text>
        <r>
          <rPr>
            <sz val="18"/>
            <color indexed="81"/>
            <rFont val="ＭＳ Ｐゴシック"/>
            <family val="3"/>
            <charset val="128"/>
          </rPr>
          <t>1：公益的機能別施業森林
2：木材等生産機能
3：その他</t>
        </r>
      </text>
    </comment>
    <comment ref="T35" authorId="1" shapeId="0" xr:uid="{49D84A48-38AE-46B3-9F42-D620758CC8C8}">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5" authorId="0" shapeId="0" xr:uid="{6B9DA985-E90B-475C-ACF9-D1DB0E7354EE}">
      <text>
        <r>
          <rPr>
            <sz val="18"/>
            <color indexed="81"/>
            <rFont val="ＭＳ Ｐゴシック"/>
            <family val="3"/>
            <charset val="128"/>
          </rPr>
          <t xml:space="preserve">6；下刈り（全刈）
7；下刈り（筋刈・坪刈）
8；雪起こし
9；枝打ち
</t>
        </r>
      </text>
    </comment>
    <comment ref="Y35" authorId="1" shapeId="0" xr:uid="{CFA326F7-8030-4806-9BFE-1979C211DF19}">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5" authorId="0" shapeId="0" xr:uid="{823D6958-B232-44FB-A148-F54BE2920A91}">
      <text>
        <r>
          <rPr>
            <sz val="18"/>
            <color indexed="81"/>
            <rFont val="ＭＳ Ｐゴシック"/>
            <family val="3"/>
            <charset val="128"/>
          </rPr>
          <t xml:space="preserve">枝下高（ｍ）
２
４
６
</t>
        </r>
      </text>
    </comment>
    <comment ref="H36" authorId="1" shapeId="0" xr:uid="{3BA6303A-4E4B-4842-9C50-9E083953644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6" authorId="1" shapeId="0" xr:uid="{AC33D8C2-4610-49C3-AC85-DFB30C8D2550}">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6" authorId="1" shapeId="0" xr:uid="{A9263543-7101-4D7C-A6A1-0114C8F3A603}">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6" authorId="1" shapeId="0" xr:uid="{7CE90A50-617A-408D-A8F4-DDBBB786262D}">
      <text>
        <r>
          <rPr>
            <sz val="18"/>
            <color indexed="81"/>
            <rFont val="ＭＳ Ｐゴシック"/>
            <family val="3"/>
            <charset val="128"/>
          </rPr>
          <t>1：土地所有者
2：分収造林
3：分収育林</t>
        </r>
      </text>
    </comment>
    <comment ref="R36" authorId="1" shapeId="0" xr:uid="{B4553A0C-019B-4E77-BAA6-77DB1C16C048}">
      <text>
        <r>
          <rPr>
            <sz val="18"/>
            <color indexed="81"/>
            <rFont val="ＭＳ Ｐゴシック"/>
            <family val="3"/>
            <charset val="128"/>
          </rPr>
          <t>1：保安林
2：制限林
3：その他</t>
        </r>
      </text>
    </comment>
    <comment ref="S36" authorId="1" shapeId="0" xr:uid="{3E33DA60-FE1F-4553-AB06-6CD82AEBF31C}">
      <text>
        <r>
          <rPr>
            <sz val="18"/>
            <color indexed="81"/>
            <rFont val="ＭＳ Ｐゴシック"/>
            <family val="3"/>
            <charset val="128"/>
          </rPr>
          <t>1：公益的機能別施業森林
2：木材等生産機能
3：その他</t>
        </r>
      </text>
    </comment>
    <comment ref="T36" authorId="1" shapeId="0" xr:uid="{AD9FC410-AC71-4C8A-851E-1821DB954B1C}">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6" authorId="0" shapeId="0" xr:uid="{082E6381-D970-4C7B-96FF-2A9370A52202}">
      <text>
        <r>
          <rPr>
            <sz val="18"/>
            <color indexed="81"/>
            <rFont val="ＭＳ Ｐゴシック"/>
            <family val="3"/>
            <charset val="128"/>
          </rPr>
          <t xml:space="preserve">6；下刈り（全刈）
7；下刈り（筋刈・坪刈）
8；雪起こし
9；枝打ち
</t>
        </r>
      </text>
    </comment>
    <comment ref="Y36" authorId="1" shapeId="0" xr:uid="{77D165A2-4E47-4AF0-A8D2-E8A6BA39C19F}">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6" authorId="0" shapeId="0" xr:uid="{4598BD28-D727-4229-B8C9-BBEB9CFC526F}">
      <text>
        <r>
          <rPr>
            <sz val="18"/>
            <color indexed="81"/>
            <rFont val="ＭＳ Ｐゴシック"/>
            <family val="3"/>
            <charset val="128"/>
          </rPr>
          <t xml:space="preserve">枝下高（ｍ）
２
４
６
</t>
        </r>
      </text>
    </comment>
    <comment ref="H37" authorId="1" shapeId="0" xr:uid="{8824FA0B-07A3-4F12-9868-5A3B900199F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7" authorId="1" shapeId="0" xr:uid="{F2E93246-D4E3-449B-82CD-E8DA11E81AF0}">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7" authorId="1" shapeId="0" xr:uid="{21C1A953-0E16-4856-A296-F1A8C1B10559}">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7" authorId="1" shapeId="0" xr:uid="{7BBA0280-0219-4A59-B630-758D6456074A}">
      <text>
        <r>
          <rPr>
            <sz val="18"/>
            <color indexed="81"/>
            <rFont val="ＭＳ Ｐゴシック"/>
            <family val="3"/>
            <charset val="128"/>
          </rPr>
          <t>1：土地所有者
2：分収造林
3：分収育林</t>
        </r>
      </text>
    </comment>
    <comment ref="R37" authorId="1" shapeId="0" xr:uid="{0735A17D-D2A5-47D3-9B23-F24D5D903810}">
      <text>
        <r>
          <rPr>
            <sz val="18"/>
            <color indexed="81"/>
            <rFont val="ＭＳ Ｐゴシック"/>
            <family val="3"/>
            <charset val="128"/>
          </rPr>
          <t>1：保安林
2：制限林
3：その他</t>
        </r>
      </text>
    </comment>
    <comment ref="S37" authorId="1" shapeId="0" xr:uid="{B86B40C6-4F3E-456B-A9AE-102503040599}">
      <text>
        <r>
          <rPr>
            <sz val="18"/>
            <color indexed="81"/>
            <rFont val="ＭＳ Ｐゴシック"/>
            <family val="3"/>
            <charset val="128"/>
          </rPr>
          <t>1：公益的機能別施業森林
2：木材等生産機能
3：その他</t>
        </r>
      </text>
    </comment>
    <comment ref="T37" authorId="1" shapeId="0" xr:uid="{14EC37F0-EFDC-4668-A475-D711B8232AA7}">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7" authorId="0" shapeId="0" xr:uid="{36A3AB15-2D27-4F75-BA96-F00B8AD025FB}">
      <text>
        <r>
          <rPr>
            <sz val="18"/>
            <color indexed="81"/>
            <rFont val="ＭＳ Ｐゴシック"/>
            <family val="3"/>
            <charset val="128"/>
          </rPr>
          <t xml:space="preserve">6；下刈り（全刈）
7；下刈り（筋刈・坪刈）
8；雪起こし
9；枝打ち
</t>
        </r>
      </text>
    </comment>
    <comment ref="Y37" authorId="1" shapeId="0" xr:uid="{939143DE-F421-4654-A0C4-02D5DD0AA169}">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7" authorId="0" shapeId="0" xr:uid="{4589B6FA-3851-40AC-92AC-033ED9A03B34}">
      <text>
        <r>
          <rPr>
            <sz val="18"/>
            <color indexed="81"/>
            <rFont val="ＭＳ Ｐゴシック"/>
            <family val="3"/>
            <charset val="128"/>
          </rPr>
          <t xml:space="preserve">枝下高（ｍ）
２
４
６
</t>
        </r>
      </text>
    </comment>
    <comment ref="H38" authorId="1" shapeId="0" xr:uid="{476044C1-349A-46E7-A2EC-7862B22D07CF}">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8" authorId="1" shapeId="0" xr:uid="{1FE57D77-5A85-42E2-9B1F-998357AE9326}">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8" authorId="1" shapeId="0" xr:uid="{32691246-580A-45C3-989B-09785163C376}">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8" authorId="1" shapeId="0" xr:uid="{7290A9AB-D1B5-4CC3-A4FB-AA10C0760496}">
      <text>
        <r>
          <rPr>
            <sz val="18"/>
            <color indexed="81"/>
            <rFont val="ＭＳ Ｐゴシック"/>
            <family val="3"/>
            <charset val="128"/>
          </rPr>
          <t>1：土地所有者
2：分収造林
3：分収育林</t>
        </r>
      </text>
    </comment>
    <comment ref="R38" authorId="1" shapeId="0" xr:uid="{6BCF5392-0A92-44B7-967C-26AC5569AC9D}">
      <text>
        <r>
          <rPr>
            <sz val="18"/>
            <color indexed="81"/>
            <rFont val="ＭＳ Ｐゴシック"/>
            <family val="3"/>
            <charset val="128"/>
          </rPr>
          <t>1：保安林
2：制限林
3：その他</t>
        </r>
      </text>
    </comment>
    <comment ref="S38" authorId="1" shapeId="0" xr:uid="{B6D7ADEB-A4D0-4E32-8379-9C9BD3CC79CD}">
      <text>
        <r>
          <rPr>
            <sz val="18"/>
            <color indexed="81"/>
            <rFont val="ＭＳ Ｐゴシック"/>
            <family val="3"/>
            <charset val="128"/>
          </rPr>
          <t>1：公益的機能別施業森林
2：木材等生産機能
3：その他</t>
        </r>
      </text>
    </comment>
    <comment ref="T38" authorId="1" shapeId="0" xr:uid="{A3136FF1-A9F4-4684-8299-34544615B970}">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8" authorId="0" shapeId="0" xr:uid="{C7ACB1BB-B675-44AE-A885-8CFB44D6A470}">
      <text>
        <r>
          <rPr>
            <sz val="18"/>
            <color indexed="81"/>
            <rFont val="ＭＳ Ｐゴシック"/>
            <family val="3"/>
            <charset val="128"/>
          </rPr>
          <t xml:space="preserve">6；下刈り（全刈）
7；下刈り（筋刈・坪刈）
8；雪起こし
9；枝打ち
</t>
        </r>
      </text>
    </comment>
    <comment ref="Y38" authorId="1" shapeId="0" xr:uid="{BA7B1CF3-82FC-47CB-B87D-B7E05B9B7EE4}">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8" authorId="0" shapeId="0" xr:uid="{907A6AC2-2AF4-4174-A9DD-69A30E215A75}">
      <text>
        <r>
          <rPr>
            <sz val="18"/>
            <color indexed="81"/>
            <rFont val="ＭＳ Ｐゴシック"/>
            <family val="3"/>
            <charset val="128"/>
          </rPr>
          <t xml:space="preserve">枝下高（ｍ）
２
４
６
</t>
        </r>
      </text>
    </comment>
    <comment ref="H39" authorId="1" shapeId="0" xr:uid="{AFF61BA5-25C6-465F-9872-170904648C5E}">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39" authorId="1" shapeId="0" xr:uid="{667DE181-7EE3-4D00-A129-D94DE68AF0F3}">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39" authorId="1" shapeId="0" xr:uid="{6DD82CD1-950E-4A4D-912D-F5628852488A}">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39" authorId="1" shapeId="0" xr:uid="{4AE0FE5D-F2C1-4F62-9AB6-BCC6F57779E4}">
      <text>
        <r>
          <rPr>
            <sz val="18"/>
            <color indexed="81"/>
            <rFont val="ＭＳ Ｐゴシック"/>
            <family val="3"/>
            <charset val="128"/>
          </rPr>
          <t>1：土地所有者
2：分収造林
3：分収育林</t>
        </r>
      </text>
    </comment>
    <comment ref="R39" authorId="1" shapeId="0" xr:uid="{CB7A1567-AB6D-4359-BE4B-478166CC9A7A}">
      <text>
        <r>
          <rPr>
            <sz val="18"/>
            <color indexed="81"/>
            <rFont val="ＭＳ Ｐゴシック"/>
            <family val="3"/>
            <charset val="128"/>
          </rPr>
          <t>1：保安林
2：制限林
3：その他</t>
        </r>
      </text>
    </comment>
    <comment ref="S39" authorId="1" shapeId="0" xr:uid="{F6750DB2-E421-412F-8C87-38DB22413E4F}">
      <text>
        <r>
          <rPr>
            <sz val="18"/>
            <color indexed="81"/>
            <rFont val="ＭＳ Ｐゴシック"/>
            <family val="3"/>
            <charset val="128"/>
          </rPr>
          <t>1：公益的機能別施業森林
2：木材等生産機能
3：その他</t>
        </r>
      </text>
    </comment>
    <comment ref="T39" authorId="1" shapeId="0" xr:uid="{8B61CE06-4DBB-40A6-8C5C-F99A3B330FAA}">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39" authorId="0" shapeId="0" xr:uid="{10A58836-518C-4FEF-8F5F-FF466C1B0F9A}">
      <text>
        <r>
          <rPr>
            <sz val="18"/>
            <color indexed="81"/>
            <rFont val="ＭＳ Ｐゴシック"/>
            <family val="3"/>
            <charset val="128"/>
          </rPr>
          <t xml:space="preserve">6；下刈り（全刈）
7；下刈り（筋刈・坪刈）
8；雪起こし
9；枝打ち
</t>
        </r>
      </text>
    </comment>
    <comment ref="Y39" authorId="1" shapeId="0" xr:uid="{1D699E9B-4ABD-4409-BCB5-0D3C1A46B297}">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39" authorId="0" shapeId="0" xr:uid="{2CECD63E-DEAF-4967-92E5-4F50590C08F6}">
      <text>
        <r>
          <rPr>
            <sz val="18"/>
            <color indexed="81"/>
            <rFont val="ＭＳ Ｐゴシック"/>
            <family val="3"/>
            <charset val="128"/>
          </rPr>
          <t xml:space="preserve">枝下高（ｍ）
２
４
６
</t>
        </r>
      </text>
    </comment>
    <comment ref="H40" authorId="1" shapeId="0" xr:uid="{7E79391B-C62A-414C-87BD-D7447924CC2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40" authorId="1" shapeId="0" xr:uid="{7065A34B-F049-44BC-B00A-C94718EEB42D}">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40" authorId="1" shapeId="0" xr:uid="{8F3B8305-F14C-492D-A3F1-8252F80DDF57}">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40" authorId="1" shapeId="0" xr:uid="{CEC9A2A9-4992-4B0D-83FD-98F3AD7BBCC0}">
      <text>
        <r>
          <rPr>
            <sz val="18"/>
            <color indexed="81"/>
            <rFont val="ＭＳ Ｐゴシック"/>
            <family val="3"/>
            <charset val="128"/>
          </rPr>
          <t>1：土地所有者
2：分収造林
3：分収育林</t>
        </r>
      </text>
    </comment>
    <comment ref="R40" authorId="1" shapeId="0" xr:uid="{36798373-C1D2-4E9C-B943-3834A5EE81D9}">
      <text>
        <r>
          <rPr>
            <sz val="18"/>
            <color indexed="81"/>
            <rFont val="ＭＳ Ｐゴシック"/>
            <family val="3"/>
            <charset val="128"/>
          </rPr>
          <t>1：保安林
2：制限林
3：その他</t>
        </r>
      </text>
    </comment>
    <comment ref="S40" authorId="1" shapeId="0" xr:uid="{1BE2B782-9B18-49D4-BCFE-996FFD00BFB0}">
      <text>
        <r>
          <rPr>
            <sz val="18"/>
            <color indexed="81"/>
            <rFont val="ＭＳ Ｐゴシック"/>
            <family val="3"/>
            <charset val="128"/>
          </rPr>
          <t>1：公益的機能別施業森林
2：木材等生産機能
3：その他</t>
        </r>
      </text>
    </comment>
    <comment ref="T40" authorId="1" shapeId="0" xr:uid="{23EB4B1B-EBFB-420E-8B5C-1F5499282021}">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40" authorId="0" shapeId="0" xr:uid="{846370D4-B20B-4F01-A516-C6617F9DD8DC}">
      <text>
        <r>
          <rPr>
            <sz val="18"/>
            <color indexed="81"/>
            <rFont val="ＭＳ Ｐゴシック"/>
            <family val="3"/>
            <charset val="128"/>
          </rPr>
          <t xml:space="preserve">6；下刈り（全刈）
7；下刈り（筋刈・坪刈）
8；雪起こし
9；枝打ち
</t>
        </r>
      </text>
    </comment>
    <comment ref="Y40" authorId="1" shapeId="0" xr:uid="{D3B8E8C5-398A-4114-960B-80C1A1953B13}">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40" authorId="0" shapeId="0" xr:uid="{9B6BC1CB-29AF-4A67-AB70-A34A180635D7}">
      <text>
        <r>
          <rPr>
            <sz val="18"/>
            <color indexed="81"/>
            <rFont val="ＭＳ Ｐゴシック"/>
            <family val="3"/>
            <charset val="128"/>
          </rPr>
          <t xml:space="preserve">枝下高（ｍ）
２
４
６
</t>
        </r>
      </text>
    </comment>
    <comment ref="H41" authorId="1" shapeId="0" xr:uid="{B0825EFF-F3D6-4872-9E0E-0D4283193FBB}">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J41" authorId="1" shapeId="0" xr:uid="{2E783229-A047-4346-9A3B-6C3D869AD09D}">
      <text>
        <r>
          <rPr>
            <sz val="18"/>
            <color indexed="81"/>
            <rFont val="ＭＳ Ｐゴシック"/>
            <family val="3"/>
            <charset val="128"/>
          </rPr>
          <t>1：県
2：市町村
3：森林整備法人
4：森林組合
5：森林組合連合会
6：生産森林組合
7：森林法施行令第11条団体
8：森林施業計画策定主体
9：森林経営計画作成主体
10：特定間伐等計画の実施主体
11：特定非営利活動法人等
12：その他</t>
        </r>
      </text>
    </comment>
    <comment ref="L41" authorId="1" shapeId="0" xr:uid="{DF2F6A36-CE69-4127-BFFA-1B5C20F6BB83}">
      <text>
        <r>
          <rPr>
            <sz val="18"/>
            <color indexed="81"/>
            <rFont val="ＭＳ Ｐゴシック"/>
            <family val="3"/>
            <charset val="128"/>
          </rPr>
          <t>1：個人
2：会社
3：社寺
4：県有林
5：（旧）緑資源機構
6：（旧）林業公社
7：共有林
8：森林組合
9：学校
10：部落
11：入会林野
12：その他の団体
13：その他の県有地
14：市町村
15：財産区
16：国</t>
        </r>
      </text>
    </comment>
    <comment ref="P41" authorId="1" shapeId="0" xr:uid="{94C0418A-3C19-4838-95F9-3A12B5E5FF93}">
      <text>
        <r>
          <rPr>
            <sz val="18"/>
            <color indexed="81"/>
            <rFont val="ＭＳ Ｐゴシック"/>
            <family val="3"/>
            <charset val="128"/>
          </rPr>
          <t>1：土地所有者
2：分収造林
3：分収育林</t>
        </r>
      </text>
    </comment>
    <comment ref="R41" authorId="1" shapeId="0" xr:uid="{28BCEB03-2685-407D-970D-F7386D89158A}">
      <text>
        <r>
          <rPr>
            <sz val="18"/>
            <color indexed="81"/>
            <rFont val="ＭＳ Ｐゴシック"/>
            <family val="3"/>
            <charset val="128"/>
          </rPr>
          <t>1：保安林
2：制限林
3：その他</t>
        </r>
      </text>
    </comment>
    <comment ref="S41" authorId="1" shapeId="0" xr:uid="{1AE14D10-681F-46C5-B7FD-96037BA2701E}">
      <text>
        <r>
          <rPr>
            <sz val="18"/>
            <color indexed="81"/>
            <rFont val="ＭＳ Ｐゴシック"/>
            <family val="3"/>
            <charset val="128"/>
          </rPr>
          <t>1：公益的機能別施業森林
2：木材等生産機能
3：その他</t>
        </r>
      </text>
    </comment>
    <comment ref="T41" authorId="1" shapeId="0" xr:uid="{D6CAB17F-EFF7-45E7-9BA1-F3352CF8FB4C}">
      <text>
        <r>
          <rPr>
            <sz val="18"/>
            <color indexed="81"/>
            <rFont val="ＭＳ Ｐゴシック"/>
            <family val="3"/>
            <charset val="128"/>
          </rPr>
          <t>1：事業主体直営
2：委託・森林組合
3：委託・その他
4：請負・森林組合
5：請負・その他
6：事業主体直営（原則課税）
7：委託・森林組合（原則課税）
8：請負・森林組合（原則課税）
9：委託・その他（原則課税）
10：請負・その他（原則課税）</t>
        </r>
      </text>
    </comment>
    <comment ref="V41" authorId="0" shapeId="0" xr:uid="{E7E1DADE-7A77-4084-AB89-EAE674EB7277}">
      <text>
        <r>
          <rPr>
            <sz val="18"/>
            <color indexed="81"/>
            <rFont val="ＭＳ Ｐゴシック"/>
            <family val="3"/>
            <charset val="128"/>
          </rPr>
          <t xml:space="preserve">6；下刈り（全刈）
7；下刈り（筋刈・坪刈）
8；雪起こし
9；枝打ち
</t>
        </r>
      </text>
    </comment>
    <comment ref="Y41" authorId="1" shapeId="0" xr:uid="{D973DCF0-789D-4771-B860-E19D9938B74B}">
      <text>
        <r>
          <rPr>
            <sz val="18"/>
            <color indexed="81"/>
            <rFont val="ＭＳ Ｐゴシック"/>
            <family val="3"/>
            <charset val="128"/>
          </rPr>
          <t>1：スギ
2：ヒノキ
4：アカマツ
5：クロマツ
7：カラマツ
16：アオモリヒバ
26：その他の針葉樹
27：ブナ
29：クヌギ
30：ナラ等
31：コナラ
32：ミズナラ
33：クリ
37：ケヤキ
44：キリ
53：ウルシ
54：エンジュ
59：その他の広葉樹</t>
        </r>
      </text>
    </comment>
    <comment ref="Z41" authorId="0" shapeId="0" xr:uid="{819A9D29-B48B-40D4-9183-08BCBD6B54BC}">
      <text>
        <r>
          <rPr>
            <sz val="18"/>
            <color indexed="81"/>
            <rFont val="ＭＳ Ｐゴシック"/>
            <family val="3"/>
            <charset val="128"/>
          </rPr>
          <t xml:space="preserve">枝下高（ｍ）
２
４
６
</t>
        </r>
      </text>
    </comment>
    <comment ref="H42" authorId="1" shapeId="0" xr:uid="{9056019C-901E-48C6-8AE8-496899DD028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3" authorId="1" shapeId="0" xr:uid="{85DE5AF7-4F63-405A-8AC5-B0F464E66180}">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4" authorId="1" shapeId="0" xr:uid="{FD9E34F9-9EAD-49B5-9BF2-60A19D7DDD49}">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5" authorId="1" shapeId="0" xr:uid="{BAF52C38-362C-44A1-B5F6-1083F2B4080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6" authorId="1" shapeId="0" xr:uid="{44320540-3C42-46DF-B5F2-CBD3AE69F6EF}">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7" authorId="1" shapeId="0" xr:uid="{7C311069-0311-4779-ACCA-C88328E08EC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8" authorId="1" shapeId="0" xr:uid="{737FD7BA-D1D4-4623-83AA-1139D9C5D34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49" authorId="1" shapeId="0" xr:uid="{815CBC28-FA67-40E3-A032-E3C8BA66DDE4}">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0" authorId="1" shapeId="0" xr:uid="{E6EF5AA3-3E57-4004-8F65-530F6522BEA3}">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1" authorId="1" shapeId="0" xr:uid="{6A8EE450-5C5B-49A3-A8FD-613D655C008E}">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2" authorId="1" shapeId="0" xr:uid="{C0A1B90E-1094-40C6-BD33-8D78A430636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3" authorId="1" shapeId="0" xr:uid="{3EE468D8-B784-4C21-8D53-B39BF876918B}">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4" authorId="1" shapeId="0" xr:uid="{7CA4579A-FF3E-45AA-88EE-57C67B5258B6}">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5" authorId="1" shapeId="0" xr:uid="{5F5A7FC5-4D1C-435A-BA5B-680FCD93D83D}">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6" authorId="1" shapeId="0" xr:uid="{B43A7CEA-8836-454A-824E-1B848AF91B14}">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7" authorId="1" shapeId="0" xr:uid="{457C1BF6-565E-4E34-86E8-2CF31902DCD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8" authorId="1" shapeId="0" xr:uid="{CA0BDBE7-9411-4675-851F-2FAE0B5BC61E}">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59" authorId="1" shapeId="0" xr:uid="{1D42B40D-263F-44DC-966F-8A9859E72F81}">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0" authorId="1" shapeId="0" xr:uid="{CE49267D-2C2D-4983-8182-00AB29D5A12E}">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1" authorId="1" shapeId="0" xr:uid="{23C14130-42E9-417B-A459-C26D1BFDDE66}">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2" authorId="1" shapeId="0" xr:uid="{2C335CAE-E28E-4104-B76C-086616428BE6}">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3" authorId="1" shapeId="0" xr:uid="{FB2DFBFD-ADB8-4540-9744-B763E985219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4" authorId="1" shapeId="0" xr:uid="{4E822714-C357-43BF-83D0-BF3C6C8CC8DE}">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5" authorId="1" shapeId="0" xr:uid="{6367DEE9-F4AE-44C0-B2A6-F8807F10D9E8}">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6" authorId="1" shapeId="0" xr:uid="{64B3CAC7-DA2E-4F6B-8C34-339CC4A25BE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7" authorId="1" shapeId="0" xr:uid="{0006980C-BF8E-4625-A095-81B9C978CBB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8" authorId="1" shapeId="0" xr:uid="{8C984A39-5677-4F90-B1D2-40B005E0BD90}">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69" authorId="1" shapeId="0" xr:uid="{B40E3BF9-0422-4375-83DB-FE062D4DB82F}">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0" authorId="1" shapeId="0" xr:uid="{70C73215-B0F6-4B00-B9EB-F9C4DEE707FB}">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1" authorId="1" shapeId="0" xr:uid="{333B8138-4716-470D-976C-F37C132D577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2" authorId="1" shapeId="0" xr:uid="{DDAAEA45-19B3-481E-AEC6-72EE9A35AAA8}">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3" authorId="1" shapeId="0" xr:uid="{F57284BA-7084-492B-BEE6-39E9A005D259}">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4" authorId="1" shapeId="0" xr:uid="{7430909E-FD5D-439E-9451-D2D280004A3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5" authorId="1" shapeId="0" xr:uid="{60745432-1D6B-4FBD-85E7-63247180C03B}">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6" authorId="1" shapeId="0" xr:uid="{F29768B3-730E-4EF9-AAF3-AAD7DFF4AB1A}">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7" authorId="1" shapeId="0" xr:uid="{EC052DD9-4CB3-4FF7-8996-2CD3B9EF7D76}">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8" authorId="1" shapeId="0" xr:uid="{33B55B88-5237-4C2A-943E-5E6A9501BB38}">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79" authorId="1" shapeId="0" xr:uid="{DBAF892E-89D9-40D8-8BFD-2E36A062421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0" authorId="1" shapeId="0" xr:uid="{C603B8D0-6C6F-4E44-8A6D-5BDC35F65D8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1" authorId="1" shapeId="0" xr:uid="{4F76C22A-C640-43A4-A195-A7804F1409F6}">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2" authorId="1" shapeId="0" xr:uid="{86874D78-5D7F-4E23-B2A8-A0B27B76F496}">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3" authorId="1" shapeId="0" xr:uid="{4C3FF7DA-D8FA-4958-ABD9-8C748116715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4" authorId="1" shapeId="0" xr:uid="{E22EEAD7-1B01-48E0-A185-7B25E8773849}">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5" authorId="1" shapeId="0" xr:uid="{80ACC895-3BD8-4214-94E3-CA722F2AB391}">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6" authorId="1" shapeId="0" xr:uid="{8B2F3486-7919-411B-A7FC-DECCC7DB40E7}">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7" authorId="1" shapeId="0" xr:uid="{5E695713-4F39-4DB9-8A88-78F80CE6045F}">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8" authorId="1" shapeId="0" xr:uid="{2D634305-F147-4268-AFA9-26E3053D749C}">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89" authorId="1" shapeId="0" xr:uid="{6BB845E7-D8D6-44DD-9330-224C8C787611}">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90" authorId="1" shapeId="0" xr:uid="{D04C62DB-0A07-4E60-8717-B937AC0BEF7C}">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91" authorId="1" shapeId="0" xr:uid="{69EC1A57-CE9A-4FA7-A8CE-90F2DAABC3C1}">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92" authorId="1" shapeId="0" xr:uid="{FD49DE08-8EB5-44C3-8214-BD6762D38B72}">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 ref="H93" authorId="1" shapeId="0" xr:uid="{4ACC8DB5-DA38-49B3-A7E3-BBCC8284F985}">
      <text>
        <r>
          <rPr>
            <sz val="18"/>
            <color indexed="81"/>
            <rFont val="ＭＳ Ｐゴシック"/>
            <family val="3"/>
            <charset val="128"/>
          </rPr>
          <t>1：森林施業計画
2：特定間伐等促進計画
3：松くい虫被害地域（対策対象松林）
4：無(伐採届・要間伐森林）
5：森林施業計画及ぶ集約化実施計画
6：特定間伐等促進計画及び集約化実施計画
7：森林経営計画
8：被害森林整備</t>
        </r>
      </text>
    </comment>
  </commentList>
</comments>
</file>

<file path=xl/sharedStrings.xml><?xml version="1.0" encoding="utf-8"?>
<sst xmlns="http://schemas.openxmlformats.org/spreadsheetml/2006/main" count="168" uniqueCount="117">
  <si>
    <t>事業主体名</t>
    <rPh sb="0" eb="2">
      <t>ジギョウ</t>
    </rPh>
    <rPh sb="2" eb="4">
      <t>シュタイ</t>
    </rPh>
    <rPh sb="4" eb="5">
      <t>メイ</t>
    </rPh>
    <phoneticPr fontId="2"/>
  </si>
  <si>
    <t>備考</t>
    <rPh sb="0" eb="2">
      <t>ビコウ</t>
    </rPh>
    <phoneticPr fontId="2"/>
  </si>
  <si>
    <t>件数</t>
    <rPh sb="0" eb="2">
      <t>ケンスウ</t>
    </rPh>
    <phoneticPr fontId="2" alignment="center"/>
  </si>
  <si>
    <t>計</t>
    <rPh sb="0" eb="1">
      <t>ケイ</t>
    </rPh>
    <phoneticPr fontId="2"/>
  </si>
  <si>
    <t>人</t>
    <rPh sb="0" eb="1">
      <t>ヒト</t>
    </rPh>
    <phoneticPr fontId="2"/>
  </si>
  <si>
    <t>枝</t>
    <rPh sb="0" eb="1">
      <t>エダ</t>
    </rPh>
    <phoneticPr fontId="2"/>
  </si>
  <si>
    <t>権利形態</t>
    <rPh sb="0" eb="2">
      <t>ケンリ</t>
    </rPh>
    <rPh sb="2" eb="4">
      <t>ケイタイ</t>
    </rPh>
    <phoneticPr fontId="2"/>
  </si>
  <si>
    <t>氏名</t>
    <rPh sb="0" eb="2">
      <t>シメイ</t>
    </rPh>
    <phoneticPr fontId="2"/>
  </si>
  <si>
    <t>住所</t>
    <rPh sb="0" eb="2">
      <t>ジュウショ</t>
    </rPh>
    <phoneticPr fontId="2"/>
  </si>
  <si>
    <t>計画</t>
    <rPh sb="0" eb="2">
      <t>ケイカク</t>
    </rPh>
    <phoneticPr fontId="2"/>
  </si>
  <si>
    <t>申請番号</t>
    <rPh sb="0" eb="2">
      <t>シンセイ</t>
    </rPh>
    <rPh sb="2" eb="4">
      <t>バンゴウ</t>
    </rPh>
    <phoneticPr fontId="2"/>
  </si>
  <si>
    <t>林小班</t>
    <rPh sb="0" eb="1">
      <t>リン</t>
    </rPh>
    <rPh sb="1" eb="2">
      <t>ショウ</t>
    </rPh>
    <rPh sb="2" eb="3">
      <t>ハン</t>
    </rPh>
    <phoneticPr fontId="2"/>
  </si>
  <si>
    <t>施</t>
    <rPh sb="0" eb="1">
      <t>セ</t>
    </rPh>
    <phoneticPr fontId="2"/>
  </si>
  <si>
    <t>間接費率(%)</t>
    <rPh sb="0" eb="2">
      <t>カンセツ</t>
    </rPh>
    <rPh sb="2" eb="3">
      <t>ヒ</t>
    </rPh>
    <rPh sb="3" eb="4">
      <t>リツ</t>
    </rPh>
    <phoneticPr fontId="2"/>
  </si>
  <si>
    <t>計</t>
    <rPh sb="0" eb="1">
      <t>ｹｲ</t>
    </rPh>
    <phoneticPr fontId="2" type="halfwidthKatakana" alignment="noControl"/>
  </si>
  <si>
    <t>間接費率</t>
    <rPh sb="0" eb="2">
      <t>カンセツ</t>
    </rPh>
    <rPh sb="2" eb="3">
      <t>ヒ</t>
    </rPh>
    <rPh sb="3" eb="4">
      <t>リツ</t>
    </rPh>
    <phoneticPr fontId="2"/>
  </si>
  <si>
    <t>申請者</t>
    <rPh sb="0" eb="2">
      <t>ｼﾝｾｲ</t>
    </rPh>
    <rPh sb="2" eb="3">
      <t>ｼｬ</t>
    </rPh>
    <phoneticPr fontId="2" type="halfwidthKatakana" alignment="noControl"/>
  </si>
  <si>
    <t>事業区分</t>
    <rPh sb="0" eb="2">
      <t>ｼﾞｷﾞｮｳ</t>
    </rPh>
    <rPh sb="2" eb="4">
      <t>ｸﾌﾞﾝ</t>
    </rPh>
    <phoneticPr fontId="2" type="halfwidthKatakana" alignment="noControl"/>
  </si>
  <si>
    <t>整理番号</t>
    <rPh sb="0" eb="2">
      <t>ｾｲﾘ</t>
    </rPh>
    <rPh sb="2" eb="4">
      <t>ﾊﾞﾝｺﾞｳ</t>
    </rPh>
    <phoneticPr fontId="2" type="halfwidthKatakana" alignment="noControl"/>
  </si>
  <si>
    <t>件数</t>
    <rPh sb="0" eb="2">
      <t>ｹﾝｽｳ</t>
    </rPh>
    <phoneticPr fontId="2" type="halfwidthKatakana" alignment="noControl"/>
  </si>
  <si>
    <t>実行経費合計</t>
    <rPh sb="0" eb="2">
      <t>ｼﾞｯｺｳ</t>
    </rPh>
    <rPh sb="2" eb="4">
      <t>ｹｲﾋ</t>
    </rPh>
    <rPh sb="4" eb="6">
      <t>ｺﾞｳｹｲ</t>
    </rPh>
    <phoneticPr fontId="2" type="halfwidthKatakana" alignment="noControl"/>
  </si>
  <si>
    <t>件</t>
    <rPh sb="0" eb="1">
      <t>ｹﾝ</t>
    </rPh>
    <phoneticPr fontId="2" type="halfwidthKatakana" alignment="noControl"/>
  </si>
  <si>
    <t>円</t>
    <rPh sb="0" eb="1">
      <t>ｴﾝ</t>
    </rPh>
    <phoneticPr fontId="2" type="halfwidthKatakana" alignment="noControl"/>
  </si>
  <si>
    <t>施
業
番
号</t>
    <rPh sb="0" eb="1">
      <t>セ</t>
    </rPh>
    <rPh sb="2" eb="3">
      <t>ナリ</t>
    </rPh>
    <rPh sb="4" eb="5">
      <t>ホン</t>
    </rPh>
    <rPh sb="6" eb="7">
      <t>ゴウ</t>
    </rPh>
    <phoneticPr fontId="2"/>
  </si>
  <si>
    <t>小
班</t>
    <rPh sb="0" eb="1">
      <t>ショウ</t>
    </rPh>
    <rPh sb="2" eb="3">
      <t>ハン</t>
    </rPh>
    <phoneticPr fontId="2"/>
  </si>
  <si>
    <t>林
班</t>
    <rPh sb="0" eb="1">
      <t>リン</t>
    </rPh>
    <rPh sb="2" eb="3">
      <t>ハン</t>
    </rPh>
    <phoneticPr fontId="2"/>
  </si>
  <si>
    <t>計
画
区
分</t>
    <rPh sb="0" eb="1">
      <t>ケイ</t>
    </rPh>
    <rPh sb="2" eb="3">
      <t>ガ</t>
    </rPh>
    <rPh sb="4" eb="5">
      <t>ク</t>
    </rPh>
    <rPh sb="6" eb="7">
      <t>ブン</t>
    </rPh>
    <phoneticPr fontId="2"/>
  </si>
  <si>
    <t>認定
番号</t>
    <rPh sb="0" eb="2">
      <t>ニンテイ</t>
    </rPh>
    <rPh sb="3" eb="5">
      <t>バンゴウ</t>
    </rPh>
    <phoneticPr fontId="2"/>
  </si>
  <si>
    <t>着手
年月日</t>
    <rPh sb="0" eb="2">
      <t>チャクシュ</t>
    </rPh>
    <rPh sb="3" eb="4">
      <t>ネン</t>
    </rPh>
    <rPh sb="4" eb="5">
      <t>ゲツ</t>
    </rPh>
    <rPh sb="5" eb="6">
      <t>ビ</t>
    </rPh>
    <phoneticPr fontId="2"/>
  </si>
  <si>
    <t>完了
年月日</t>
    <rPh sb="0" eb="2">
      <t>カンリョウ</t>
    </rPh>
    <rPh sb="3" eb="6">
      <t>ネンガッピ</t>
    </rPh>
    <phoneticPr fontId="2"/>
  </si>
  <si>
    <t>所
有
者
区
分</t>
    <rPh sb="0" eb="1">
      <t>トコロ</t>
    </rPh>
    <rPh sb="2" eb="3">
      <t>ユウ</t>
    </rPh>
    <rPh sb="4" eb="5">
      <t>シャ</t>
    </rPh>
    <rPh sb="6" eb="7">
      <t>ク</t>
    </rPh>
    <rPh sb="8" eb="9">
      <t>ブン</t>
    </rPh>
    <phoneticPr fontId="2"/>
  </si>
  <si>
    <t>事
業
主
体
区
分</t>
    <rPh sb="0" eb="1">
      <t>コト</t>
    </rPh>
    <rPh sb="2" eb="3">
      <t>ナリ</t>
    </rPh>
    <rPh sb="4" eb="5">
      <t>ジュ</t>
    </rPh>
    <rPh sb="6" eb="7">
      <t>カラダ</t>
    </rPh>
    <rPh sb="8" eb="9">
      <t>ク</t>
    </rPh>
    <rPh sb="10" eb="11">
      <t>ブン</t>
    </rPh>
    <phoneticPr fontId="2"/>
  </si>
  <si>
    <t>施行地
地　番</t>
    <rPh sb="0" eb="2">
      <t>セコウ</t>
    </rPh>
    <rPh sb="2" eb="3">
      <t>チ</t>
    </rPh>
    <rPh sb="4" eb="5">
      <t>チ</t>
    </rPh>
    <rPh sb="6" eb="7">
      <t>バン</t>
    </rPh>
    <phoneticPr fontId="2"/>
  </si>
  <si>
    <t>市町村</t>
    <rPh sb="0" eb="3">
      <t>ｼﾁｮｳｿﾝ</t>
    </rPh>
    <phoneticPr fontId="2" type="halfwidthKatakana" alignment="noControl"/>
  </si>
  <si>
    <t>合計面積</t>
    <rPh sb="0" eb="2">
      <t>ｺﾞｳｹｲ</t>
    </rPh>
    <rPh sb="2" eb="4">
      <t>ﾒﾝｾｷ</t>
    </rPh>
    <phoneticPr fontId="2" type="halfwidthKatakana" alignment="noControl"/>
  </si>
  <si>
    <t>コード</t>
    <phoneticPr fontId="2" type="halfwidthKatakana" alignment="noControl"/>
  </si>
  <si>
    <t>名　称</t>
    <rPh sb="0" eb="1">
      <t>ﾅ</t>
    </rPh>
    <rPh sb="2" eb="3">
      <t>ｼｮｳ</t>
    </rPh>
    <phoneticPr fontId="2" type="halfwidthKatakana" alignment="noControl"/>
  </si>
  <si>
    <t>ha</t>
    <phoneticPr fontId="2" type="halfwidthKatakana" alignment="noControl"/>
  </si>
  <si>
    <t>番
号</t>
    <rPh sb="0" eb="1">
      <t>バン</t>
    </rPh>
    <rPh sb="2" eb="3">
      <t>ゴウ</t>
    </rPh>
    <phoneticPr fontId="2"/>
  </si>
  <si>
    <t>※市町村が事業を実施した場合に記載</t>
    <rPh sb="1" eb="4">
      <t>ｼﾁｮｳｿﾝ</t>
    </rPh>
    <rPh sb="5" eb="7">
      <t>ｼﾞｷﾞｮｳ</t>
    </rPh>
    <rPh sb="8" eb="10">
      <t>ｼﾞｯｼ</t>
    </rPh>
    <rPh sb="12" eb="14">
      <t>ﾊﾞｱｲ</t>
    </rPh>
    <rPh sb="15" eb="17">
      <t>ｷｻｲ</t>
    </rPh>
    <phoneticPr fontId="2" type="halfwidthKatakana" alignment="noControl"/>
  </si>
  <si>
    <t>様式第３－１号（別表１関係）</t>
    <rPh sb="0" eb="2">
      <t>ﾖｳｼｷ</t>
    </rPh>
    <rPh sb="2" eb="3">
      <t>ﾀﾞｲ</t>
    </rPh>
    <rPh sb="6" eb="7">
      <t>ｺﾞｳ</t>
    </rPh>
    <rPh sb="8" eb="9">
      <t>ﾍﾞﾂ</t>
    </rPh>
    <rPh sb="9" eb="10">
      <t>ﾋｮｳ</t>
    </rPh>
    <rPh sb="11" eb="13">
      <t>ｶﾝｹｲ</t>
    </rPh>
    <phoneticPr fontId="2" type="halfwidthKatakana" alignment="noControl"/>
  </si>
  <si>
    <t>③
保
安
林
等</t>
    <rPh sb="2" eb="3">
      <t>ホ</t>
    </rPh>
    <rPh sb="4" eb="5">
      <t>ヤス</t>
    </rPh>
    <rPh sb="6" eb="7">
      <t>リン</t>
    </rPh>
    <rPh sb="8" eb="9">
      <t>トウ</t>
    </rPh>
    <phoneticPr fontId="2"/>
  </si>
  <si>
    <t>④
機
能
区
分</t>
    <rPh sb="2" eb="3">
      <t>ｷ</t>
    </rPh>
    <rPh sb="4" eb="5">
      <t>ﾖ</t>
    </rPh>
    <rPh sb="6" eb="7">
      <t>ｸ</t>
    </rPh>
    <rPh sb="8" eb="9">
      <t>ﾌﾞﾝ</t>
    </rPh>
    <phoneticPr fontId="2" type="halfwidthKatakana" alignment="noControl"/>
  </si>
  <si>
    <t>⑤
施
行
方
法</t>
    <rPh sb="2" eb="3">
      <t>セ</t>
    </rPh>
    <rPh sb="4" eb="5">
      <t>ギョウ</t>
    </rPh>
    <rPh sb="6" eb="7">
      <t>カタ</t>
    </rPh>
    <rPh sb="8" eb="9">
      <t>ホウ</t>
    </rPh>
    <phoneticPr fontId="2"/>
  </si>
  <si>
    <t>⑥
事業実行者名</t>
    <rPh sb="2" eb="4">
      <t>ｼﾞｷﾞｮｳ</t>
    </rPh>
    <rPh sb="4" eb="6">
      <t>ｼﾞｯｺｳ</t>
    </rPh>
    <rPh sb="6" eb="7">
      <t>ｼｬ</t>
    </rPh>
    <rPh sb="7" eb="8">
      <t>ﾒｲ</t>
    </rPh>
    <phoneticPr fontId="2" type="halfwidthKatakana" alignment="noControl"/>
  </si>
  <si>
    <t>⑦
作
業
種
区
分</t>
    <rPh sb="2" eb="3">
      <t>ｻｸ</t>
    </rPh>
    <rPh sb="4" eb="5">
      <t>ﾅﾘ</t>
    </rPh>
    <rPh sb="6" eb="7">
      <t>ｼｭ</t>
    </rPh>
    <rPh sb="8" eb="9">
      <t>ｸ</t>
    </rPh>
    <rPh sb="10" eb="11">
      <t>ﾌﾞﾝ</t>
    </rPh>
    <phoneticPr fontId="2" type="halfwidthKatakana" alignment="noControl"/>
  </si>
  <si>
    <t>⑧
施
行
地
面
積
（ha)</t>
    <rPh sb="2" eb="3">
      <t>セ</t>
    </rPh>
    <rPh sb="4" eb="5">
      <t>ギョウ</t>
    </rPh>
    <rPh sb="6" eb="7">
      <t>チ</t>
    </rPh>
    <rPh sb="8" eb="9">
      <t>メン</t>
    </rPh>
    <rPh sb="10" eb="11">
      <t>ツミ</t>
    </rPh>
    <phoneticPr fontId="2"/>
  </si>
  <si>
    <t>⑨
林
齢</t>
    <rPh sb="2" eb="3">
      <t>ﾘﾝ</t>
    </rPh>
    <rPh sb="4" eb="5">
      <t>ﾄｼ</t>
    </rPh>
    <phoneticPr fontId="2" type="halfwidthKatakana" alignment="noControl"/>
  </si>
  <si>
    <t>⑩
樹
種</t>
    <rPh sb="2" eb="3">
      <t>ｼﾞｭ</t>
    </rPh>
    <rPh sb="4" eb="5">
      <t>ｼｭ</t>
    </rPh>
    <phoneticPr fontId="2" type="halfwidthKatakana" alignment="noControl"/>
  </si>
  <si>
    <t>⑪
枝
下
高
（ｍ）</t>
    <rPh sb="2" eb="3">
      <t>エダ</t>
    </rPh>
    <rPh sb="4" eb="6">
      <t>シモタカ</t>
    </rPh>
    <rPh sb="6" eb="7">
      <t>ダカ</t>
    </rPh>
    <phoneticPr fontId="2"/>
  </si>
  <si>
    <t>⑫　施行期間</t>
    <rPh sb="2" eb="4">
      <t>シコウ</t>
    </rPh>
    <rPh sb="4" eb="6">
      <t>キカン</t>
    </rPh>
    <phoneticPr fontId="2"/>
  </si>
  <si>
    <t>⑬
森林所有者の従事の有無</t>
    <rPh sb="2" eb="4">
      <t>ｼﾝﾘﾝ</t>
    </rPh>
    <rPh sb="4" eb="7">
      <t>ｼｮﾕｳｼｬ</t>
    </rPh>
    <rPh sb="8" eb="10">
      <t>ｼﾞｭｳｼﾞ</t>
    </rPh>
    <rPh sb="11" eb="13">
      <t>ｳﾑ</t>
    </rPh>
    <phoneticPr fontId="2" type="halfwidthKatakana" alignment="noControl"/>
  </si>
  <si>
    <t>⑭
雇
用
の
有
無</t>
    <rPh sb="2" eb="3">
      <t>ﾔﾄｲ</t>
    </rPh>
    <rPh sb="4" eb="5">
      <t>ﾓﾁｲﾙ</t>
    </rPh>
    <rPh sb="8" eb="9">
      <t>ﾕｳ</t>
    </rPh>
    <rPh sb="10" eb="11">
      <t>ﾑ</t>
    </rPh>
    <phoneticPr fontId="2" type="halfwidthKatakana" alignment="noControl"/>
  </si>
  <si>
    <t xml:space="preserve">⑱
実行
経費
 (円) </t>
    <rPh sb="2" eb="4">
      <t>ジッコウ</t>
    </rPh>
    <rPh sb="5" eb="7">
      <t>ケイヒ</t>
    </rPh>
    <rPh sb="10" eb="11">
      <t>エン</t>
    </rPh>
    <phoneticPr fontId="2"/>
  </si>
  <si>
    <t>①
権
利
区
分</t>
    <rPh sb="2" eb="3">
      <t>ケン</t>
    </rPh>
    <rPh sb="4" eb="5">
      <t>リ</t>
    </rPh>
    <rPh sb="6" eb="7">
      <t>ク</t>
    </rPh>
    <rPh sb="8" eb="9">
      <t>ブン</t>
    </rPh>
    <phoneticPr fontId="2"/>
  </si>
  <si>
    <t>②
分
収
率
（％）</t>
    <rPh sb="2" eb="3">
      <t>ブン</t>
    </rPh>
    <rPh sb="4" eb="5">
      <t>シュウ</t>
    </rPh>
    <rPh sb="6" eb="7">
      <t>リツ</t>
    </rPh>
    <phoneticPr fontId="2"/>
  </si>
  <si>
    <t>⑮
現場監督費</t>
    <rPh sb="2" eb="4">
      <t>ｹﾞﾝﾊﾞ</t>
    </rPh>
    <rPh sb="4" eb="6">
      <t>ｶﾝﾄｸ</t>
    </rPh>
    <rPh sb="6" eb="7">
      <t>ﾋ</t>
    </rPh>
    <phoneticPr fontId="2" type="halfwidthKatakana" alignment="noControl"/>
  </si>
  <si>
    <t>⑯
付表
番号</t>
    <rPh sb="2" eb="4">
      <t>ﾌﾋｮｳ</t>
    </rPh>
    <rPh sb="5" eb="7">
      <t>ﾊﾞﾝｺﾞｳ</t>
    </rPh>
    <phoneticPr fontId="2" type="halfwidthKatakana" alignment="noControl"/>
  </si>
  <si>
    <t>⑰
社会保険料等</t>
    <rPh sb="2" eb="4">
      <t>ｼｬｶｲ</t>
    </rPh>
    <rPh sb="4" eb="7">
      <t>ﾎｹﾝﾘｮｳ</t>
    </rPh>
    <rPh sb="7" eb="8">
      <t>ﾄｳ</t>
    </rPh>
    <phoneticPr fontId="2" type="halfwidthKatakana" alignment="noControl"/>
  </si>
  <si>
    <t>公所名</t>
    <rPh sb="0" eb="1">
      <t>ｺｳ</t>
    </rPh>
    <rPh sb="1" eb="2">
      <t>ｼｮ</t>
    </rPh>
    <rPh sb="2" eb="3">
      <t>ﾒｲ</t>
    </rPh>
    <phoneticPr fontId="2" type="halfwidthKatakana" alignment="noControl"/>
  </si>
  <si>
    <t>森林所有者名</t>
    <rPh sb="0" eb="2">
      <t>シンリン</t>
    </rPh>
    <rPh sb="2" eb="5">
      <t>ショユウシャ</t>
    </rPh>
    <rPh sb="5" eb="6">
      <t>メイ</t>
    </rPh>
    <phoneticPr fontId="2"/>
  </si>
  <si>
    <t>直営</t>
    <rPh sb="0" eb="2">
      <t>チョクエイ</t>
    </rPh>
    <phoneticPr fontId="2"/>
  </si>
  <si>
    <t>社会保険等加入状況調査表</t>
    <rPh sb="0" eb="2">
      <t>シャカイ</t>
    </rPh>
    <rPh sb="2" eb="4">
      <t>ホケン</t>
    </rPh>
    <rPh sb="4" eb="5">
      <t>トウ</t>
    </rPh>
    <rPh sb="5" eb="7">
      <t>カニュウ</t>
    </rPh>
    <rPh sb="7" eb="9">
      <t>ジョウキョウ</t>
    </rPh>
    <rPh sb="9" eb="11">
      <t>チョウサ</t>
    </rPh>
    <rPh sb="11" eb="12">
      <t>ヒョウ</t>
    </rPh>
    <phoneticPr fontId="2"/>
  </si>
  <si>
    <t>請負</t>
    <rPh sb="0" eb="2">
      <t>ウケオイ</t>
    </rPh>
    <phoneticPr fontId="2"/>
  </si>
  <si>
    <t>付表番号</t>
    <rPh sb="0" eb="2">
      <t>フヒョウ</t>
    </rPh>
    <rPh sb="2" eb="4">
      <t>バンゴウ</t>
    </rPh>
    <phoneticPr fontId="2"/>
  </si>
  <si>
    <t>○</t>
    <phoneticPr fontId="2"/>
  </si>
  <si>
    <t>作業者名</t>
    <rPh sb="0" eb="3">
      <t>サギョウシャ</t>
    </rPh>
    <rPh sb="3" eb="4">
      <t>メイ</t>
    </rPh>
    <phoneticPr fontId="2"/>
  </si>
  <si>
    <t>①労災保険</t>
    <rPh sb="1" eb="3">
      <t>ロウサイ</t>
    </rPh>
    <rPh sb="3" eb="5">
      <t>ホケン</t>
    </rPh>
    <phoneticPr fontId="2"/>
  </si>
  <si>
    <t>②雇用保険</t>
    <rPh sb="1" eb="3">
      <t>コヨウ</t>
    </rPh>
    <rPh sb="3" eb="5">
      <t>ホケン</t>
    </rPh>
    <phoneticPr fontId="2"/>
  </si>
  <si>
    <t>③健康保険</t>
    <rPh sb="1" eb="3">
      <t>ケンコウ</t>
    </rPh>
    <rPh sb="3" eb="5">
      <t>ホケン</t>
    </rPh>
    <phoneticPr fontId="2"/>
  </si>
  <si>
    <t>④厚生年金保険</t>
    <rPh sb="1" eb="3">
      <t>コウセイ</t>
    </rPh>
    <rPh sb="3" eb="5">
      <t>ネンキン</t>
    </rPh>
    <rPh sb="5" eb="7">
      <t>ホケン</t>
    </rPh>
    <phoneticPr fontId="2"/>
  </si>
  <si>
    <t>⑤退職金共済制度</t>
    <rPh sb="1" eb="3">
      <t>タイショク</t>
    </rPh>
    <rPh sb="3" eb="4">
      <t>キン</t>
    </rPh>
    <rPh sb="4" eb="6">
      <t>キョウサイ</t>
    </rPh>
    <rPh sb="6" eb="8">
      <t>セイド</t>
    </rPh>
    <phoneticPr fontId="2"/>
  </si>
  <si>
    <t>直営・
請負別</t>
    <rPh sb="0" eb="2">
      <t>チョクエイ</t>
    </rPh>
    <rPh sb="4" eb="6">
      <t>ウケオイ</t>
    </rPh>
    <rPh sb="6" eb="7">
      <t>ベツ</t>
    </rPh>
    <phoneticPr fontId="2"/>
  </si>
  <si>
    <t>林退共</t>
    <rPh sb="0" eb="1">
      <t>リン</t>
    </rPh>
    <rPh sb="1" eb="2">
      <t>タイ</t>
    </rPh>
    <rPh sb="2" eb="3">
      <t>キョウ</t>
    </rPh>
    <phoneticPr fontId="2"/>
  </si>
  <si>
    <t>加入</t>
    <rPh sb="0" eb="2">
      <t>カニュウ</t>
    </rPh>
    <phoneticPr fontId="2"/>
  </si>
  <si>
    <t>６点</t>
    <rPh sb="1" eb="2">
      <t>テン</t>
    </rPh>
    <phoneticPr fontId="2"/>
  </si>
  <si>
    <t>１点</t>
    <rPh sb="1" eb="2">
      <t>テン</t>
    </rPh>
    <phoneticPr fontId="2"/>
  </si>
  <si>
    <t>５点</t>
    <rPh sb="1" eb="2">
      <t>テン</t>
    </rPh>
    <phoneticPr fontId="2"/>
  </si>
  <si>
    <t>２点</t>
    <rPh sb="1" eb="2">
      <t>テン</t>
    </rPh>
    <phoneticPr fontId="2"/>
  </si>
  <si>
    <t>合計</t>
    <rPh sb="0" eb="2">
      <t>ゴウケイ</t>
    </rPh>
    <phoneticPr fontId="2"/>
  </si>
  <si>
    <t>平均</t>
    <rPh sb="0" eb="2">
      <t>ヘイキン</t>
    </rPh>
    <phoneticPr fontId="2"/>
  </si>
  <si>
    <t>%</t>
    <phoneticPr fontId="2"/>
  </si>
  <si>
    <t>（注2）作業者名は、全ての施行地で従事した作業者全員の氏名を記載すること。</t>
    <rPh sb="1" eb="2">
      <t>チュウ</t>
    </rPh>
    <rPh sb="4" eb="7">
      <t>サギョウシャ</t>
    </rPh>
    <rPh sb="7" eb="8">
      <t>メイ</t>
    </rPh>
    <rPh sb="10" eb="11">
      <t>スベ</t>
    </rPh>
    <rPh sb="13" eb="15">
      <t>セコウ</t>
    </rPh>
    <rPh sb="15" eb="16">
      <t>チ</t>
    </rPh>
    <rPh sb="17" eb="19">
      <t>ジュウジ</t>
    </rPh>
    <rPh sb="21" eb="24">
      <t>サギョウシャ</t>
    </rPh>
    <rPh sb="24" eb="26">
      <t>ゼンイン</t>
    </rPh>
    <rPh sb="27" eb="29">
      <t>シメイ</t>
    </rPh>
    <rPh sb="30" eb="32">
      <t>キサイ</t>
    </rPh>
    <phoneticPr fontId="2"/>
  </si>
  <si>
    <t>平均点数</t>
    <rPh sb="0" eb="2">
      <t>ヘイキン</t>
    </rPh>
    <rPh sb="2" eb="4">
      <t>テンスウ</t>
    </rPh>
    <phoneticPr fontId="2"/>
  </si>
  <si>
    <t>社会保険等</t>
    <rPh sb="0" eb="2">
      <t>シャカイ</t>
    </rPh>
    <rPh sb="2" eb="4">
      <t>ホケン</t>
    </rPh>
    <rPh sb="4" eb="5">
      <t>トウ</t>
    </rPh>
    <phoneticPr fontId="2"/>
  </si>
  <si>
    <t>（注3）①～④は、現場労働者に係る労災保険、雇用保険、健康保険及び厚生年金保険のうち法定の事業</t>
    <rPh sb="1" eb="2">
      <t>チュウ</t>
    </rPh>
    <rPh sb="9" eb="11">
      <t>ゲンバ</t>
    </rPh>
    <rPh sb="11" eb="14">
      <t>ロウドウシャ</t>
    </rPh>
    <rPh sb="15" eb="16">
      <t>カカワ</t>
    </rPh>
    <rPh sb="17" eb="19">
      <t>ロウサイ</t>
    </rPh>
    <rPh sb="19" eb="21">
      <t>ホケン</t>
    </rPh>
    <rPh sb="22" eb="24">
      <t>コヨウ</t>
    </rPh>
    <rPh sb="24" eb="26">
      <t>ホケン</t>
    </rPh>
    <rPh sb="27" eb="29">
      <t>ケンコウ</t>
    </rPh>
    <rPh sb="29" eb="31">
      <t>ホケン</t>
    </rPh>
    <rPh sb="31" eb="32">
      <t>オヨ</t>
    </rPh>
    <rPh sb="33" eb="35">
      <t>コウセイ</t>
    </rPh>
    <rPh sb="35" eb="37">
      <t>ネンキン</t>
    </rPh>
    <rPh sb="37" eb="39">
      <t>ホケン</t>
    </rPh>
    <rPh sb="42" eb="44">
      <t>ホウテイ</t>
    </rPh>
    <phoneticPr fontId="2"/>
  </si>
  <si>
    <t>　 　主負担分がある場合には、加入欄に「○」を記入すること。</t>
    <phoneticPr fontId="2"/>
  </si>
  <si>
    <t>（注4）⑤は、林退共（林業退職金共済制度）、中退共（中小企業退職金共済制度）、建退共（建設業退</t>
    <rPh sb="1" eb="2">
      <t>チュウ</t>
    </rPh>
    <rPh sb="7" eb="8">
      <t>ハヤシ</t>
    </rPh>
    <rPh sb="8" eb="9">
      <t>タイ</t>
    </rPh>
    <rPh sb="9" eb="10">
      <t>トモ</t>
    </rPh>
    <rPh sb="11" eb="13">
      <t>リンギョウ</t>
    </rPh>
    <rPh sb="13" eb="15">
      <t>タイショク</t>
    </rPh>
    <rPh sb="15" eb="16">
      <t>キン</t>
    </rPh>
    <rPh sb="16" eb="18">
      <t>キョウサイ</t>
    </rPh>
    <rPh sb="18" eb="20">
      <t>セイド</t>
    </rPh>
    <rPh sb="22" eb="25">
      <t>チュウタイキョウ</t>
    </rPh>
    <rPh sb="26" eb="28">
      <t>チュウショウ</t>
    </rPh>
    <rPh sb="28" eb="30">
      <t>キギョウ</t>
    </rPh>
    <rPh sb="30" eb="32">
      <t>タイショク</t>
    </rPh>
    <rPh sb="32" eb="33">
      <t>キン</t>
    </rPh>
    <rPh sb="33" eb="35">
      <t>キョウサイ</t>
    </rPh>
    <rPh sb="35" eb="37">
      <t>セイド</t>
    </rPh>
    <rPh sb="39" eb="42">
      <t>ケンタイキョウ</t>
    </rPh>
    <rPh sb="43" eb="46">
      <t>ケンセツギョウ</t>
    </rPh>
    <rPh sb="46" eb="47">
      <t>タイ</t>
    </rPh>
    <phoneticPr fontId="2"/>
  </si>
  <si>
    <t>　　　職金共済制度）のいずれかに加入している場合に、加入欄に「○」を記入すること。</t>
    <rPh sb="26" eb="28">
      <t>カニュウ</t>
    </rPh>
    <rPh sb="28" eb="29">
      <t>ラン</t>
    </rPh>
    <rPh sb="34" eb="36">
      <t>キニュウ</t>
    </rPh>
    <phoneticPr fontId="2"/>
  </si>
  <si>
    <t>（注5）申請者は、①～⑤の保険料払込済証明書等を保管し、しゅん工検査の際に検査員に提示すること。</t>
    <rPh sb="1" eb="2">
      <t>チュウ</t>
    </rPh>
    <rPh sb="4" eb="6">
      <t>シンセイ</t>
    </rPh>
    <rPh sb="6" eb="7">
      <t>シャ</t>
    </rPh>
    <rPh sb="13" eb="16">
      <t>ホケンリョウ</t>
    </rPh>
    <rPh sb="16" eb="17">
      <t>ハラ</t>
    </rPh>
    <rPh sb="17" eb="18">
      <t>コミ</t>
    </rPh>
    <rPh sb="18" eb="19">
      <t>ズ</t>
    </rPh>
    <rPh sb="19" eb="22">
      <t>ショウメイショ</t>
    </rPh>
    <rPh sb="22" eb="23">
      <t>トウ</t>
    </rPh>
    <rPh sb="24" eb="26">
      <t>ホカン</t>
    </rPh>
    <rPh sb="31" eb="32">
      <t>コウ</t>
    </rPh>
    <rPh sb="32" eb="34">
      <t>ケンサ</t>
    </rPh>
    <rPh sb="35" eb="36">
      <t>サイ</t>
    </rPh>
    <rPh sb="37" eb="39">
      <t>ケンサ</t>
    </rPh>
    <rPh sb="39" eb="40">
      <t>イン</t>
    </rPh>
    <rPh sb="41" eb="43">
      <t>テイジ</t>
    </rPh>
    <phoneticPr fontId="2"/>
  </si>
  <si>
    <t>設計額</t>
    <rPh sb="0" eb="2">
      <t>ｾｯｹｲ</t>
    </rPh>
    <rPh sb="2" eb="3">
      <t>ｶﾞｸ</t>
    </rPh>
    <phoneticPr fontId="2" type="halfwidthKatakana" alignment="noControl"/>
  </si>
  <si>
    <t/>
  </si>
  <si>
    <t>盛岡</t>
    <rPh sb="0" eb="2">
      <t>ﾓﾘｵｶ</t>
    </rPh>
    <phoneticPr fontId="2" type="halfwidthKatakana" alignment="noControl"/>
  </si>
  <si>
    <t>21-3</t>
    <phoneticPr fontId="2" type="halfwidthKatakana" alignment="noControl"/>
  </si>
  <si>
    <t>盛岡市長
谷藤　裕明</t>
    <rPh sb="0" eb="4">
      <t>ﾓﾘｵｶｼﾁｮｳ</t>
    </rPh>
    <rPh sb="5" eb="7">
      <t>ﾀﾆﾌｼﾞ</t>
    </rPh>
    <rPh sb="8" eb="10">
      <t>ﾋﾛｱｷ</t>
    </rPh>
    <phoneticPr fontId="2" type="halfwidthKatakana" alignment="noControl"/>
  </si>
  <si>
    <t>盛岡市内丸12番２号</t>
    <rPh sb="0" eb="3">
      <t>ﾓﾘｵｶｼ</t>
    </rPh>
    <rPh sb="3" eb="4">
      <t>ｳﾁ</t>
    </rPh>
    <rPh sb="4" eb="5">
      <t>ﾏﾙ</t>
    </rPh>
    <rPh sb="7" eb="8">
      <t>ﾊﾞﾝ</t>
    </rPh>
    <rPh sb="9" eb="10">
      <t>ｺﾞｳ</t>
    </rPh>
    <phoneticPr fontId="2" type="halfwidthKatakana" alignment="noControl"/>
  </si>
  <si>
    <t>盛岡市猪去字細越15-９</t>
    <rPh sb="0" eb="3">
      <t>ﾓﾘｵｶｼ</t>
    </rPh>
    <rPh sb="3" eb="4">
      <t>ｲ</t>
    </rPh>
    <rPh sb="4" eb="5">
      <t>ｻﾘ</t>
    </rPh>
    <rPh sb="5" eb="6">
      <t>ｱｻﾞ</t>
    </rPh>
    <rPh sb="6" eb="8">
      <t>ﾎｿｺﾞｴ</t>
    </rPh>
    <phoneticPr fontId="2" type="halfwidthKatakana" alignment="noControl"/>
  </si>
  <si>
    <t>盛岡市森林組合</t>
    <rPh sb="0" eb="3">
      <t>ﾓﾘｵｶｼ</t>
    </rPh>
    <rPh sb="3" eb="5">
      <t>ｼﾝﾘﾝ</t>
    </rPh>
    <rPh sb="5" eb="7">
      <t>ｸﾐｱｲ</t>
    </rPh>
    <phoneticPr fontId="2" type="halfwidthKatakana" alignment="noControl"/>
  </si>
  <si>
    <t>無</t>
  </si>
  <si>
    <t>有</t>
  </si>
  <si>
    <t>９点</t>
    <rPh sb="1" eb="2">
      <t>テン</t>
    </rPh>
    <phoneticPr fontId="2"/>
  </si>
  <si>
    <t>７点未満</t>
    <rPh sb="1" eb="2">
      <t>テン</t>
    </rPh>
    <rPh sb="2" eb="4">
      <t>ミマン</t>
    </rPh>
    <phoneticPr fontId="2"/>
  </si>
  <si>
    <t>７点以上13点未満</t>
    <rPh sb="1" eb="2">
      <t>テン</t>
    </rPh>
    <rPh sb="2" eb="4">
      <t>イジョウ</t>
    </rPh>
    <rPh sb="6" eb="7">
      <t>テン</t>
    </rPh>
    <rPh sb="7" eb="9">
      <t>ミマン</t>
    </rPh>
    <phoneticPr fontId="2"/>
  </si>
  <si>
    <t>13点以上22点未満</t>
    <rPh sb="2" eb="3">
      <t>テン</t>
    </rPh>
    <rPh sb="3" eb="5">
      <t>イジョウ</t>
    </rPh>
    <rPh sb="7" eb="8">
      <t>テン</t>
    </rPh>
    <rPh sb="8" eb="10">
      <t>ミマン</t>
    </rPh>
    <phoneticPr fontId="2"/>
  </si>
  <si>
    <t>22点以上</t>
    <rPh sb="2" eb="3">
      <t>テン</t>
    </rPh>
    <rPh sb="3" eb="5">
      <t>イジョウ</t>
    </rPh>
    <phoneticPr fontId="2"/>
  </si>
  <si>
    <t>３点</t>
    <rPh sb="1" eb="2">
      <t>テン</t>
    </rPh>
    <phoneticPr fontId="2"/>
  </si>
  <si>
    <t>（Ａ４）</t>
    <phoneticPr fontId="2"/>
  </si>
  <si>
    <t>中退共　　　　　建退共</t>
    <rPh sb="0" eb="2">
      <t>チュウタイ</t>
    </rPh>
    <rPh sb="2" eb="3">
      <t>キョウ</t>
    </rPh>
    <rPh sb="8" eb="11">
      <t>ケンタイキョウ</t>
    </rPh>
    <phoneticPr fontId="2"/>
  </si>
  <si>
    <t>（注1）本表は、交付申請書ごとの社会保険等の加入状況を記載すること。</t>
    <rPh sb="1" eb="2">
      <t>チュウ</t>
    </rPh>
    <rPh sb="4" eb="5">
      <t>ホン</t>
    </rPh>
    <rPh sb="5" eb="6">
      <t>ヒョウ</t>
    </rPh>
    <rPh sb="8" eb="10">
      <t>コウフ</t>
    </rPh>
    <rPh sb="10" eb="12">
      <t>シンセイ</t>
    </rPh>
    <rPh sb="12" eb="13">
      <t>ショ</t>
    </rPh>
    <rPh sb="16" eb="18">
      <t>シャカイ</t>
    </rPh>
    <rPh sb="18" eb="20">
      <t>ホケン</t>
    </rPh>
    <rPh sb="20" eb="21">
      <t>トウ</t>
    </rPh>
    <rPh sb="22" eb="24">
      <t>カニュウ</t>
    </rPh>
    <rPh sb="24" eb="26">
      <t>ジョウキョウ</t>
    </rPh>
    <rPh sb="27" eb="29">
      <t>キサイ</t>
    </rPh>
    <phoneticPr fontId="2"/>
  </si>
  <si>
    <t>10点</t>
    <rPh sb="2" eb="3">
      <t>テン</t>
    </rPh>
    <phoneticPr fontId="2"/>
  </si>
  <si>
    <t>１点以上　７点未満</t>
    <rPh sb="1" eb="2">
      <t>テン</t>
    </rPh>
    <rPh sb="2" eb="4">
      <t>イジョウ</t>
    </rPh>
    <rPh sb="6" eb="7">
      <t>テン</t>
    </rPh>
    <rPh sb="7" eb="9">
      <t>ミマン</t>
    </rPh>
    <phoneticPr fontId="2"/>
  </si>
  <si>
    <t>７点以上　13点未満</t>
    <rPh sb="1" eb="2">
      <t>テン</t>
    </rPh>
    <rPh sb="2" eb="4">
      <t>イジョウ</t>
    </rPh>
    <rPh sb="7" eb="8">
      <t>テン</t>
    </rPh>
    <rPh sb="8" eb="10">
      <t>ミマン</t>
    </rPh>
    <phoneticPr fontId="2"/>
  </si>
  <si>
    <t>13点以上　23点未満</t>
    <rPh sb="2" eb="3">
      <t>テン</t>
    </rPh>
    <rPh sb="3" eb="5">
      <t>イジョウ</t>
    </rPh>
    <rPh sb="8" eb="9">
      <t>テン</t>
    </rPh>
    <rPh sb="9" eb="11">
      <t>ミマン</t>
    </rPh>
    <phoneticPr fontId="2"/>
  </si>
  <si>
    <t>23点以上</t>
    <rPh sb="2" eb="3">
      <t>テン</t>
    </rPh>
    <rPh sb="3" eb="5">
      <t>イジョウ</t>
    </rPh>
    <phoneticPr fontId="2"/>
  </si>
  <si>
    <t>中退共</t>
    <rPh sb="0" eb="1">
      <t>ナカ</t>
    </rPh>
    <rPh sb="1" eb="2">
      <t>タイ</t>
    </rPh>
    <rPh sb="2" eb="3">
      <t>キョウ</t>
    </rPh>
    <phoneticPr fontId="2"/>
  </si>
  <si>
    <t>中退共以外</t>
    <rPh sb="0" eb="2">
      <t>チュウタイ</t>
    </rPh>
    <rPh sb="2" eb="3">
      <t>キョウ</t>
    </rPh>
    <rPh sb="3" eb="5">
      <t>イガイ</t>
    </rPh>
    <phoneticPr fontId="2"/>
  </si>
  <si>
    <t>様式第４号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</si>
</sst>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80" formatCode="0_ "/>
    <numFmt numFmtId="205" formatCode="0.0"/>
    <numFmt numFmtId="209" formatCode="&quot;平成&quot;0&quot;年度造林事業実施内訳書&quot;"/>
    <numFmt numFmtId="216" formatCode="&quot;平成&quot;0&quot;年度森林整備事業実施内訳書&quot;"/>
    <numFmt numFmtId="218" formatCode="&quot;平成&quot;0&quot;年度森林整備事業実施内訳書（保育（下刈・雪起・枝打））&quot;"/>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明朝"/>
      <family val="1"/>
      <charset val="128"/>
    </font>
    <font>
      <sz val="11"/>
      <name val="ＭＳ Ｐ明朝"/>
      <family val="1"/>
      <charset val="128"/>
    </font>
    <font>
      <sz val="14"/>
      <name val="ＭＳ Ｐゴシック"/>
      <family val="3"/>
      <charset val="128"/>
    </font>
    <font>
      <sz val="12"/>
      <name val="ＭＳ Ｐゴシック"/>
      <family val="3"/>
      <charset val="128"/>
    </font>
    <font>
      <b/>
      <sz val="9"/>
      <color indexed="81"/>
      <name val="ＭＳ Ｐゴシック"/>
      <family val="3"/>
      <charset val="128"/>
    </font>
    <font>
      <sz val="11"/>
      <name val="ＭＳ 明朝"/>
      <family val="1"/>
      <charset val="128"/>
    </font>
    <font>
      <sz val="11"/>
      <color indexed="8"/>
      <name val="ＭＳ 明朝"/>
      <family val="1"/>
      <charset val="128"/>
    </font>
    <font>
      <sz val="14"/>
      <color indexed="8"/>
      <name val="ＭＳ ゴシック"/>
      <family val="3"/>
      <charset val="128"/>
    </font>
    <font>
      <sz val="20"/>
      <color indexed="8"/>
      <name val="ＭＳ ゴシック"/>
      <family val="3"/>
      <charset val="128"/>
    </font>
    <font>
      <sz val="16"/>
      <name val="ＭＳ Ｐゴシック"/>
      <family val="3"/>
      <charset val="128"/>
    </font>
    <font>
      <sz val="16"/>
      <color indexed="8"/>
      <name val="ＭＳ 明朝"/>
      <family val="1"/>
      <charset val="128"/>
    </font>
    <font>
      <sz val="11"/>
      <color indexed="8"/>
      <name val="ＭＳ Ｐゴシック"/>
      <family val="3"/>
      <charset val="128"/>
    </font>
    <font>
      <sz val="18"/>
      <color indexed="81"/>
      <name val="ＭＳ Ｐゴシック"/>
      <family val="3"/>
      <charset val="128"/>
    </font>
    <font>
      <sz val="16"/>
      <color indexed="8"/>
      <name val="ＭＳ Ｐゴシック"/>
      <family val="3"/>
      <charset val="128"/>
    </font>
    <font>
      <sz val="12"/>
      <color indexed="8"/>
      <name val="ＭＳ Ｐゴシック"/>
      <family val="3"/>
      <charset val="128"/>
    </font>
    <font>
      <sz val="14"/>
      <color indexed="8"/>
      <name val="ＭＳ Ｐゴシック"/>
      <family val="3"/>
      <charset val="128"/>
    </font>
    <font>
      <b/>
      <sz val="14"/>
      <color indexed="81"/>
      <name val="ＭＳ Ｐゴシック"/>
      <family val="3"/>
      <charset val="128"/>
    </font>
    <font>
      <sz val="14"/>
      <color indexed="81"/>
      <name val="ＭＳ Ｐゴシック"/>
      <family val="3"/>
      <charset val="128"/>
    </font>
    <font>
      <sz val="14"/>
      <color indexed="8"/>
      <name val="ＭＳ 明朝"/>
      <family val="1"/>
      <charset val="128"/>
    </font>
    <font>
      <b/>
      <sz val="18"/>
      <color indexed="8"/>
      <name val="ＭＳ 明朝"/>
      <family val="1"/>
      <charset val="128"/>
    </font>
    <font>
      <sz val="10"/>
      <color indexed="8"/>
      <name val="ＭＳ 明朝"/>
      <family val="1"/>
      <charset val="128"/>
    </font>
    <font>
      <sz val="18"/>
      <name val="ＭＳ Ｐゴシック"/>
      <family val="3"/>
      <charset val="128"/>
    </font>
    <font>
      <sz val="16"/>
      <color indexed="81"/>
      <name val="ＭＳ Ｐゴシック"/>
      <family val="3"/>
      <charset val="128"/>
    </font>
    <font>
      <sz val="11"/>
      <color theme="1"/>
      <name val="ＭＳ Ｐゴシック"/>
      <family val="3"/>
      <charset val="128"/>
      <scheme val="minor"/>
    </font>
    <font>
      <sz val="16"/>
      <name val="ＭＳ Ｐゴシック"/>
      <family val="3"/>
      <charset val="128"/>
      <scheme val="minor"/>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38" fontId="1" fillId="0" borderId="0" applyFont="0" applyFill="0" applyBorder="0" applyAlignment="0" applyProtection="0"/>
    <xf numFmtId="38" fontId="1" fillId="0" borderId="0" applyFont="0" applyFill="0" applyBorder="0" applyAlignment="0" applyProtection="0"/>
    <xf numFmtId="0" fontId="26" fillId="0" borderId="0">
      <alignment vertical="center"/>
    </xf>
    <xf numFmtId="0" fontId="1" fillId="0" borderId="0"/>
    <xf numFmtId="0" fontId="1" fillId="0" borderId="0"/>
  </cellStyleXfs>
  <cellXfs count="138">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applyBorder="1" applyAlignment="1">
      <alignment vertical="center"/>
    </xf>
    <xf numFmtId="49" fontId="4" fillId="0" borderId="0" xfId="0" applyNumberFormat="1" applyFont="1" applyAlignment="1">
      <alignment vertical="center"/>
    </xf>
    <xf numFmtId="176" fontId="0" fillId="0" borderId="0" xfId="0" applyNumberFormat="1"/>
    <xf numFmtId="0" fontId="0" fillId="0" borderId="1" xfId="0" applyBorder="1" applyAlignment="1">
      <alignment vertical="center"/>
    </xf>
    <xf numFmtId="38" fontId="0" fillId="0" borderId="1" xfId="1" applyFont="1" applyBorder="1" applyAlignment="1">
      <alignment vertical="center"/>
    </xf>
    <xf numFmtId="0" fontId="9" fillId="0" borderId="0" xfId="0" applyFont="1" applyAlignment="1">
      <alignment vertical="center"/>
    </xf>
    <xf numFmtId="0" fontId="9" fillId="0" borderId="0" xfId="0" applyFont="1" applyFill="1" applyAlignment="1">
      <alignment vertical="center"/>
    </xf>
    <xf numFmtId="0" fontId="9" fillId="0" borderId="0" xfId="0" applyFont="1" applyBorder="1" applyAlignment="1">
      <alignment vertical="center"/>
    </xf>
    <xf numFmtId="209" fontId="10" fillId="0" borderId="0" xfId="0" applyNumberFormat="1" applyFont="1" applyAlignment="1">
      <alignment vertical="center" justifyLastLine="1"/>
    </xf>
    <xf numFmtId="216" fontId="11" fillId="0" borderId="0" xfId="0" applyNumberFormat="1" applyFont="1" applyAlignment="1">
      <alignment vertical="center"/>
    </xf>
    <xf numFmtId="209" fontId="10" fillId="0" borderId="0" xfId="0" applyNumberFormat="1" applyFont="1" applyAlignment="1">
      <alignment horizontal="distributed" vertical="center"/>
    </xf>
    <xf numFmtId="0" fontId="6" fillId="0" borderId="0" xfId="0" applyFont="1"/>
    <xf numFmtId="0" fontId="6" fillId="2" borderId="1" xfId="0" applyFont="1" applyFill="1" applyBorder="1" applyAlignment="1">
      <alignment horizontal="center" vertical="center"/>
    </xf>
    <xf numFmtId="0" fontId="6" fillId="0" borderId="0" xfId="0" applyFont="1" applyAlignment="1">
      <alignment horizontal="center" vertical="center"/>
    </xf>
    <xf numFmtId="218" fontId="11" fillId="0" borderId="0" xfId="0" applyNumberFormat="1" applyFont="1" applyAlignment="1">
      <alignment vertical="center"/>
    </xf>
    <xf numFmtId="0" fontId="13" fillId="0" borderId="0" xfId="0" applyFont="1" applyBorder="1" applyAlignment="1">
      <alignment vertical="center"/>
    </xf>
    <xf numFmtId="0" fontId="5" fillId="0" borderId="1" xfId="0" applyFont="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49" fontId="5" fillId="0"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wrapText="1"/>
      <protection locked="0"/>
    </xf>
    <xf numFmtId="176" fontId="5" fillId="0" borderId="1" xfId="0" applyNumberFormat="1" applyFont="1" applyFill="1" applyBorder="1" applyAlignment="1" applyProtection="1">
      <alignment horizontal="center" vertical="center"/>
      <protection locked="0"/>
    </xf>
    <xf numFmtId="180" fontId="5" fillId="0" borderId="1" xfId="0" applyNumberFormat="1" applyFont="1" applyFill="1" applyBorder="1" applyAlignment="1" applyProtection="1">
      <alignment horizontal="center" vertical="center"/>
      <protection locked="0"/>
    </xf>
    <xf numFmtId="57" fontId="5" fillId="0" borderId="1" xfId="0" applyNumberFormat="1" applyFont="1" applyFill="1" applyBorder="1" applyAlignment="1" applyProtection="1">
      <alignment horizontal="center" vertical="center"/>
      <protection locked="0"/>
    </xf>
    <xf numFmtId="0" fontId="6" fillId="2" borderId="1" xfId="0" applyFont="1" applyFill="1" applyBorder="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0" xfId="0" applyFont="1" applyBorder="1" applyAlignment="1">
      <alignment vertical="center"/>
    </xf>
    <xf numFmtId="0" fontId="17" fillId="0" borderId="2" xfId="0" applyFont="1" applyBorder="1" applyAlignment="1">
      <alignment horizontal="center" vertical="center" shrinkToFit="1"/>
    </xf>
    <xf numFmtId="0" fontId="17" fillId="0" borderId="2" xfId="0" applyFont="1" applyBorder="1" applyAlignment="1">
      <alignment vertical="center"/>
    </xf>
    <xf numFmtId="0" fontId="17" fillId="0" borderId="2" xfId="0" applyFont="1" applyBorder="1" applyAlignment="1">
      <alignment vertical="center" justifyLastLine="1"/>
    </xf>
    <xf numFmtId="0" fontId="17"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6" fillId="0" borderId="6" xfId="0" applyNumberFormat="1" applyFont="1" applyBorder="1" applyAlignment="1">
      <alignment horizontal="center" vertical="center"/>
    </xf>
    <xf numFmtId="0" fontId="16" fillId="0" borderId="6" xfId="0" applyFont="1" applyBorder="1" applyAlignment="1">
      <alignment horizontal="center" vertical="center"/>
    </xf>
    <xf numFmtId="0" fontId="16" fillId="0" borderId="6" xfId="0" applyFont="1" applyBorder="1" applyAlignment="1">
      <alignment vertical="center"/>
    </xf>
    <xf numFmtId="0" fontId="16" fillId="0" borderId="7" xfId="0" applyFont="1" applyBorder="1" applyAlignment="1">
      <alignment vertical="center"/>
    </xf>
    <xf numFmtId="0" fontId="0" fillId="0" borderId="0" xfId="0" applyFont="1" applyAlignment="1">
      <alignment vertical="center"/>
    </xf>
    <xf numFmtId="0" fontId="14" fillId="0" borderId="0" xfId="0" applyFont="1" applyAlignment="1">
      <alignment vertical="center"/>
    </xf>
    <xf numFmtId="0" fontId="14" fillId="0" borderId="0" xfId="0" applyFont="1" applyBorder="1" applyAlignment="1">
      <alignment vertical="center"/>
    </xf>
    <xf numFmtId="0" fontId="14" fillId="0" borderId="0" xfId="0" applyFont="1" applyBorder="1" applyAlignment="1">
      <alignment horizontal="center" vertical="center"/>
    </xf>
    <xf numFmtId="0" fontId="18" fillId="0" borderId="0" xfId="0" applyFont="1" applyBorder="1" applyAlignment="1">
      <alignment vertical="center"/>
    </xf>
    <xf numFmtId="0" fontId="17" fillId="0" borderId="0" xfId="0" applyFont="1" applyBorder="1" applyAlignment="1">
      <alignment vertical="center"/>
    </xf>
    <xf numFmtId="0" fontId="16" fillId="0" borderId="6" xfId="0" applyFont="1" applyBorder="1" applyAlignment="1">
      <alignment horizontal="right" vertical="center"/>
    </xf>
    <xf numFmtId="38" fontId="5" fillId="0" borderId="1" xfId="1" applyFont="1" applyFill="1" applyBorder="1" applyAlignment="1" applyProtection="1">
      <alignment horizontal="right" vertical="center" shrinkToFit="1"/>
    </xf>
    <xf numFmtId="0" fontId="9" fillId="0" borderId="0" xfId="3" applyFont="1" applyFill="1">
      <alignment vertical="center"/>
    </xf>
    <xf numFmtId="0" fontId="13" fillId="0" borderId="0" xfId="3" applyFont="1" applyFill="1" applyAlignment="1">
      <alignment horizontal="center" vertical="center"/>
    </xf>
    <xf numFmtId="0" fontId="22" fillId="0" borderId="0" xfId="3" applyFont="1" applyFill="1" applyAlignment="1">
      <alignment horizontal="center" vertical="center"/>
    </xf>
    <xf numFmtId="0" fontId="9" fillId="0" borderId="0" xfId="3" applyFont="1" applyFill="1" applyBorder="1" applyAlignment="1">
      <alignment horizontal="right" vertical="center"/>
    </xf>
    <xf numFmtId="0" fontId="9" fillId="0" borderId="0" xfId="3" applyFont="1" applyFill="1" applyAlignment="1" applyProtection="1">
      <alignment horizontal="right" vertical="center"/>
      <protection locked="0"/>
    </xf>
    <xf numFmtId="0" fontId="9" fillId="0" borderId="0" xfId="3" applyFont="1" applyFill="1" applyAlignment="1">
      <alignment vertical="center"/>
    </xf>
    <xf numFmtId="0" fontId="23" fillId="0" borderId="1" xfId="3" applyFont="1" applyFill="1" applyBorder="1" applyAlignment="1">
      <alignment horizontal="center" vertical="center"/>
    </xf>
    <xf numFmtId="0" fontId="23" fillId="0" borderId="8" xfId="3" applyFont="1" applyFill="1" applyBorder="1" applyAlignment="1">
      <alignment horizontal="center" vertical="center"/>
    </xf>
    <xf numFmtId="0" fontId="23" fillId="0" borderId="6" xfId="3" applyFont="1" applyFill="1" applyBorder="1" applyAlignment="1">
      <alignment horizontal="center" vertical="center"/>
    </xf>
    <xf numFmtId="0" fontId="0" fillId="0" borderId="1" xfId="0" applyBorder="1" applyAlignment="1" applyProtection="1">
      <alignment horizontal="center" vertical="center"/>
      <protection locked="0"/>
    </xf>
    <xf numFmtId="0" fontId="9" fillId="0" borderId="1" xfId="3" applyFont="1" applyFill="1" applyBorder="1" applyProtection="1">
      <alignment vertical="center"/>
      <protection locked="0"/>
    </xf>
    <xf numFmtId="0" fontId="0" fillId="0" borderId="1" xfId="0" applyBorder="1" applyAlignment="1" applyProtection="1">
      <alignment vertical="center"/>
      <protection locked="0"/>
    </xf>
    <xf numFmtId="0" fontId="9" fillId="0" borderId="0" xfId="3" applyFont="1" applyFill="1" applyAlignment="1">
      <alignment horizontal="right" vertical="center"/>
    </xf>
    <xf numFmtId="0" fontId="0" fillId="3" borderId="9" xfId="0" applyFill="1" applyBorder="1" applyAlignment="1" applyProtection="1">
      <alignment horizontal="right" vertical="center"/>
    </xf>
    <xf numFmtId="0" fontId="23" fillId="0" borderId="0" xfId="3" applyFont="1" applyFill="1" applyBorder="1" applyAlignment="1">
      <alignment vertical="center"/>
    </xf>
    <xf numFmtId="0" fontId="9" fillId="0" borderId="0" xfId="3" applyFont="1" applyFill="1" applyBorder="1" applyAlignment="1">
      <alignment vertical="center"/>
    </xf>
    <xf numFmtId="0" fontId="23" fillId="0" borderId="0" xfId="3" applyFont="1" applyFill="1">
      <alignment vertical="center"/>
    </xf>
    <xf numFmtId="0" fontId="9" fillId="0" borderId="0" xfId="3" applyFont="1" applyFill="1" applyBorder="1">
      <alignment vertical="center"/>
    </xf>
    <xf numFmtId="0" fontId="23" fillId="0" borderId="0" xfId="3" applyFont="1" applyFill="1" applyAlignment="1">
      <alignment vertical="center"/>
    </xf>
    <xf numFmtId="0" fontId="9" fillId="0" borderId="10" xfId="3" applyFont="1" applyFill="1" applyBorder="1">
      <alignment vertical="center"/>
    </xf>
    <xf numFmtId="0" fontId="9" fillId="0" borderId="5" xfId="3" applyFont="1" applyFill="1" applyBorder="1" applyAlignment="1">
      <alignment vertical="center"/>
    </xf>
    <xf numFmtId="205" fontId="0" fillId="3" borderId="11" xfId="0" applyNumberFormat="1" applyFill="1" applyBorder="1" applyAlignment="1">
      <alignment vertical="center"/>
    </xf>
    <xf numFmtId="0" fontId="8" fillId="0" borderId="0" xfId="0" applyFont="1"/>
    <xf numFmtId="0" fontId="24" fillId="0" borderId="2" xfId="0" applyFont="1" applyBorder="1" applyAlignment="1">
      <alignment horizontal="center" vertical="center"/>
    </xf>
    <xf numFmtId="0" fontId="24" fillId="0" borderId="6" xfId="0" applyFont="1" applyBorder="1" applyAlignment="1">
      <alignment horizontal="center" vertical="center"/>
    </xf>
    <xf numFmtId="218" fontId="11" fillId="0" borderId="0" xfId="0" applyNumberFormat="1" applyFont="1" applyAlignment="1">
      <alignment horizontal="left"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38" fontId="16" fillId="0" borderId="15" xfId="0" applyNumberFormat="1" applyFont="1" applyBorder="1" applyAlignment="1">
      <alignment horizontal="center" vertical="center"/>
    </xf>
    <xf numFmtId="38" fontId="16" fillId="0" borderId="8" xfId="0" applyNumberFormat="1"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6" fillId="0" borderId="15" xfId="0" applyFont="1" applyBorder="1" applyAlignment="1">
      <alignment horizontal="left" vertical="center"/>
    </xf>
    <xf numFmtId="0" fontId="16" fillId="0" borderId="7" xfId="0" applyFont="1" applyBorder="1" applyAlignment="1">
      <alignment horizontal="left" vertical="center"/>
    </xf>
    <xf numFmtId="0" fontId="5" fillId="2" borderId="1" xfId="0" applyFont="1" applyFill="1" applyBorder="1" applyAlignment="1">
      <alignment horizontal="center" vertical="center" wrapText="1"/>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27" fillId="0" borderId="15" xfId="0" applyFont="1" applyBorder="1" applyAlignment="1">
      <alignment horizontal="center" vertical="center"/>
    </xf>
    <xf numFmtId="0" fontId="27" fillId="0" borderId="7" xfId="0" applyFont="1" applyBorder="1" applyAlignment="1">
      <alignment horizontal="center" vertical="center"/>
    </xf>
    <xf numFmtId="0" fontId="17" fillId="0" borderId="4" xfId="0" applyFont="1" applyBorder="1" applyAlignment="1">
      <alignment horizontal="center" vertical="center"/>
    </xf>
    <xf numFmtId="0" fontId="16" fillId="0" borderId="15" xfId="0" applyFont="1" applyBorder="1" applyAlignment="1">
      <alignment horizontal="center" vertical="center" wrapText="1" shrinkToFit="1"/>
    </xf>
    <xf numFmtId="0" fontId="16" fillId="0" borderId="8"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0" fontId="5" fillId="2" borderId="1" xfId="0" applyFont="1" applyFill="1" applyBorder="1" applyAlignment="1">
      <alignment horizontal="center" vertical="center"/>
    </xf>
    <xf numFmtId="0" fontId="12" fillId="0" borderId="3"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176" fontId="5" fillId="2" borderId="1" xfId="0" applyNumberFormat="1" applyFont="1" applyFill="1" applyBorder="1" applyAlignment="1">
      <alignment horizontal="center" vertical="center" wrapText="1"/>
    </xf>
    <xf numFmtId="0" fontId="16" fillId="0" borderId="15"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2" fillId="0" borderId="1" xfId="0" applyFont="1" applyFill="1" applyBorder="1" applyAlignment="1">
      <alignment horizontal="center" vertical="center" shrinkToFit="1"/>
    </xf>
    <xf numFmtId="0" fontId="16" fillId="0" borderId="1" xfId="0" applyFont="1" applyBorder="1" applyAlignment="1">
      <alignment horizontal="center" vertical="center"/>
    </xf>
    <xf numFmtId="40" fontId="16" fillId="0" borderId="15" xfId="0" applyNumberFormat="1" applyFont="1" applyBorder="1" applyAlignment="1">
      <alignment horizontal="center" vertical="center"/>
    </xf>
    <xf numFmtId="40" fontId="16" fillId="0" borderId="8" xfId="0" applyNumberFormat="1" applyFont="1" applyBorder="1" applyAlignment="1">
      <alignment horizontal="center" vertical="center"/>
    </xf>
    <xf numFmtId="0" fontId="12" fillId="0" borderId="15"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9" fillId="0" borderId="12" xfId="3" applyFont="1" applyFill="1" applyBorder="1" applyAlignment="1" applyProtection="1">
      <alignment horizontal="center" vertical="center"/>
      <protection locked="0"/>
    </xf>
    <xf numFmtId="0" fontId="9" fillId="0" borderId="14" xfId="3" applyFont="1" applyFill="1" applyBorder="1" applyAlignment="1" applyProtection="1">
      <alignment horizontal="center" vertical="center"/>
      <protection locked="0"/>
    </xf>
    <xf numFmtId="0" fontId="9" fillId="0" borderId="5" xfId="3" applyFont="1" applyFill="1" applyBorder="1" applyAlignment="1">
      <alignment horizontal="right" vertical="center"/>
    </xf>
    <xf numFmtId="0" fontId="8" fillId="0" borderId="1" xfId="3" applyFont="1" applyFill="1" applyBorder="1" applyAlignment="1">
      <alignment horizontal="right" vertical="center"/>
    </xf>
    <xf numFmtId="0" fontId="8" fillId="0" borderId="12" xfId="3" applyFont="1" applyFill="1" applyBorder="1" applyAlignment="1">
      <alignment horizontal="right" vertical="center"/>
    </xf>
    <xf numFmtId="9" fontId="0" fillId="0" borderId="1" xfId="0" applyNumberFormat="1" applyBorder="1" applyAlignment="1">
      <alignment horizontal="center" vertical="center"/>
    </xf>
    <xf numFmtId="0" fontId="0" fillId="0" borderId="1" xfId="0" applyBorder="1" applyAlignment="1">
      <alignment horizontal="center" vertical="center"/>
    </xf>
    <xf numFmtId="0" fontId="23" fillId="0" borderId="1" xfId="3" applyFont="1" applyFill="1" applyBorder="1" applyAlignment="1">
      <alignment horizontal="center" vertical="center"/>
    </xf>
    <xf numFmtId="0" fontId="23" fillId="0" borderId="12" xfId="3" applyFont="1" applyFill="1" applyBorder="1" applyAlignment="1">
      <alignment horizontal="center" vertical="center"/>
    </xf>
    <xf numFmtId="0" fontId="23" fillId="0" borderId="3" xfId="3" applyFont="1" applyFill="1" applyBorder="1" applyAlignment="1">
      <alignment horizontal="center" vertical="center" wrapText="1"/>
    </xf>
    <xf numFmtId="0" fontId="23" fillId="0" borderId="4" xfId="3" applyFont="1" applyFill="1" applyBorder="1" applyAlignment="1">
      <alignment horizontal="center" vertical="center" wrapText="1"/>
    </xf>
    <xf numFmtId="0" fontId="23" fillId="0" borderId="16" xfId="3" applyFont="1" applyFill="1" applyBorder="1" applyAlignment="1">
      <alignment horizontal="center" vertical="center" wrapText="1"/>
    </xf>
    <xf numFmtId="0" fontId="23" fillId="0" borderId="10"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23" fillId="0" borderId="17" xfId="3" applyFont="1" applyFill="1" applyBorder="1" applyAlignment="1">
      <alignment horizontal="center" vertical="center"/>
    </xf>
    <xf numFmtId="0" fontId="23" fillId="0" borderId="6" xfId="3" applyFont="1" applyFill="1" applyBorder="1" applyAlignment="1">
      <alignment horizontal="center" vertical="center"/>
    </xf>
    <xf numFmtId="0" fontId="23" fillId="0" borderId="3" xfId="3" applyFont="1" applyFill="1" applyBorder="1" applyAlignment="1">
      <alignment horizontal="center" vertical="center"/>
    </xf>
    <xf numFmtId="0" fontId="23" fillId="0" borderId="4" xfId="3" applyFont="1" applyFill="1" applyBorder="1" applyAlignment="1">
      <alignment horizontal="center" vertical="center"/>
    </xf>
    <xf numFmtId="0" fontId="23" fillId="0" borderId="16" xfId="3" applyFont="1" applyFill="1" applyBorder="1" applyAlignment="1">
      <alignment horizontal="center" vertical="center"/>
    </xf>
    <xf numFmtId="0" fontId="23" fillId="0" borderId="10" xfId="3" applyFont="1" applyFill="1" applyBorder="1" applyAlignment="1">
      <alignment horizontal="center" vertical="center"/>
    </xf>
    <xf numFmtId="0" fontId="23" fillId="0" borderId="15" xfId="3" applyFont="1" applyFill="1" applyBorder="1" applyAlignment="1">
      <alignment horizontal="center" vertical="center"/>
    </xf>
    <xf numFmtId="0" fontId="23" fillId="0" borderId="7" xfId="3" applyFont="1" applyFill="1" applyBorder="1" applyAlignment="1">
      <alignment horizontal="center" vertical="center"/>
    </xf>
    <xf numFmtId="0" fontId="13" fillId="0" borderId="0" xfId="3" applyFont="1" applyFill="1" applyAlignment="1">
      <alignment horizontal="center" vertical="center"/>
    </xf>
    <xf numFmtId="0" fontId="21" fillId="0" borderId="0" xfId="3" applyFont="1" applyFill="1" applyAlignment="1">
      <alignment horizontal="center" vertical="center"/>
    </xf>
    <xf numFmtId="0" fontId="9" fillId="0" borderId="8" xfId="3" applyFont="1" applyFill="1" applyBorder="1" applyAlignment="1" applyProtection="1">
      <alignment horizontal="center" vertical="center"/>
      <protection locked="0"/>
    </xf>
  </cellXfs>
  <cellStyles count="6">
    <cellStyle name="桁区切り" xfId="1" builtinId="6"/>
    <cellStyle name="桁区切り 2" xfId="2" xr:uid="{98F19873-5445-4428-A1DC-D3883F160401}"/>
    <cellStyle name="標準" xfId="0" builtinId="0"/>
    <cellStyle name="標準 2" xfId="3" xr:uid="{3AAB8E02-71D3-48F1-8861-7ECF6BB44689}"/>
    <cellStyle name="標準 2 2" xfId="4" xr:uid="{751DB72E-0CF4-4726-95EB-97DBB04463E8}"/>
    <cellStyle name="標準 3" xfId="5" xr:uid="{E233248E-637A-48FF-9BDD-82357048F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H20\010_1&#25991;&#26360;&#27096;&#24335;\H20&#12501;&#12449;&#12452;&#12523;&#31649;&#29702;&#318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23%20&#26862;&#26519;&#25972;&#20633;&#20107;&#26989;&#35036;&#21161;&#37329;&#31639;&#23450;&#12471;&#12473;&#12486;&#12512;&#12288;&#20154;&#24037;&#36896;&#265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71;&#12473;&#12486;&#12512;&#20107;&#26989;&#20027;&#20307;&#29992;/H24%20&#26862;&#26519;&#25972;&#20633;&#20107;&#26989;&#35036;&#21161;&#37329;&#31639;&#23450;&#12471;&#12473;&#12486;&#12512;&#12288;&#20154;&#24037;&#36896;&#2651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有林"/>
      <sheetName val="林務"/>
      <sheetName val="庶務"/>
      <sheetName val="背表紙印刷小"/>
      <sheetName val="背表紙印刷中"/>
      <sheetName val="背表紙印刷大"/>
      <sheetName val="背表紙印刷"/>
      <sheetName val="背表紙印刷 (2)"/>
      <sheetName val="(参考)"/>
      <sheetName val="Sheet3"/>
    </sheetNames>
    <sheetDataSet>
      <sheetData sheetId="0">
        <row r="8">
          <cell r="D8">
            <v>1</v>
          </cell>
          <cell r="F8" t="str">
            <v>経営管理</v>
          </cell>
          <cell r="H8" t="str">
            <v>共通</v>
          </cell>
          <cell r="K8" t="str">
            <v>例規関係</v>
          </cell>
          <cell r="L8" t="str">
            <v>常</v>
          </cell>
          <cell r="M8" t="str">
            <v>文書</v>
          </cell>
          <cell r="N8" t="str">
            <v>F.C  No.19</v>
          </cell>
          <cell r="P8" t="str">
            <v>常</v>
          </cell>
        </row>
        <row r="9">
          <cell r="D9">
            <v>2</v>
          </cell>
          <cell r="F9" t="str">
            <v>経営管理</v>
          </cell>
          <cell r="H9" t="str">
            <v>共通</v>
          </cell>
          <cell r="K9" t="str">
            <v>共通一般</v>
          </cell>
          <cell r="L9">
            <v>1</v>
          </cell>
          <cell r="M9" t="str">
            <v>文書</v>
          </cell>
          <cell r="N9" t="str">
            <v>F.C  No.20</v>
          </cell>
          <cell r="P9">
            <v>21</v>
          </cell>
        </row>
        <row r="10">
          <cell r="D10">
            <v>3</v>
          </cell>
          <cell r="F10" t="str">
            <v>経営管理</v>
          </cell>
          <cell r="H10" t="str">
            <v>共通</v>
          </cell>
          <cell r="K10" t="str">
            <v>照会・調査・回答</v>
          </cell>
          <cell r="L10">
            <v>1</v>
          </cell>
          <cell r="M10" t="str">
            <v>文書</v>
          </cell>
          <cell r="N10" t="str">
            <v>F.C  No.20</v>
          </cell>
        </row>
        <row r="11">
          <cell r="D11">
            <v>4</v>
          </cell>
          <cell r="F11" t="str">
            <v>経営管理</v>
          </cell>
          <cell r="H11" t="str">
            <v>共通</v>
          </cell>
          <cell r="K11" t="str">
            <v>定期監査</v>
          </cell>
          <cell r="L11">
            <v>1</v>
          </cell>
          <cell r="M11" t="str">
            <v>文書</v>
          </cell>
          <cell r="N11" t="str">
            <v>F.C  No.20</v>
          </cell>
        </row>
        <row r="12">
          <cell r="D12">
            <v>5</v>
          </cell>
          <cell r="F12" t="str">
            <v>経営管理</v>
          </cell>
          <cell r="H12" t="str">
            <v>共通</v>
          </cell>
          <cell r="K12" t="str">
            <v>現場監査</v>
          </cell>
          <cell r="L12">
            <v>1</v>
          </cell>
          <cell r="M12" t="str">
            <v>文書</v>
          </cell>
          <cell r="N12" t="str">
            <v>F.C  No.20</v>
          </cell>
        </row>
        <row r="13">
          <cell r="D13">
            <v>6</v>
          </cell>
          <cell r="F13" t="str">
            <v>経営管理</v>
          </cell>
          <cell r="H13" t="str">
            <v>会議</v>
          </cell>
          <cell r="K13" t="str">
            <v>県有林事業担当者会議等</v>
          </cell>
          <cell r="L13">
            <v>1</v>
          </cell>
          <cell r="M13" t="str">
            <v>文書</v>
          </cell>
          <cell r="N13" t="str">
            <v>F.C  No.20</v>
          </cell>
        </row>
        <row r="14">
          <cell r="D14">
            <v>7</v>
          </cell>
          <cell r="F14" t="str">
            <v>経営管理</v>
          </cell>
          <cell r="H14" t="str">
            <v>会議</v>
          </cell>
          <cell r="K14" t="str">
            <v>会議一般</v>
          </cell>
          <cell r="L14">
            <v>1</v>
          </cell>
          <cell r="M14" t="str">
            <v>文書</v>
          </cell>
          <cell r="N14" t="str">
            <v>F.C  No.20</v>
          </cell>
        </row>
        <row r="15">
          <cell r="D15">
            <v>8</v>
          </cell>
          <cell r="F15" t="str">
            <v>経営管理</v>
          </cell>
          <cell r="H15" t="str">
            <v>会議</v>
          </cell>
          <cell r="K15" t="str">
            <v>復命書</v>
          </cell>
          <cell r="L15">
            <v>1</v>
          </cell>
          <cell r="M15" t="str">
            <v>文書</v>
          </cell>
          <cell r="N15" t="str">
            <v>F.C  No.20</v>
          </cell>
        </row>
        <row r="16">
          <cell r="D16">
            <v>9</v>
          </cell>
          <cell r="F16" t="str">
            <v>経営管理</v>
          </cell>
          <cell r="H16" t="str">
            <v>研修</v>
          </cell>
          <cell r="K16" t="str">
            <v>県有林業務担当者研修等</v>
          </cell>
          <cell r="L16">
            <v>1</v>
          </cell>
          <cell r="M16" t="str">
            <v>文書</v>
          </cell>
          <cell r="N16" t="str">
            <v>F.C  No.20</v>
          </cell>
        </row>
        <row r="17">
          <cell r="D17">
            <v>10</v>
          </cell>
          <cell r="F17" t="str">
            <v>経営管理</v>
          </cell>
          <cell r="H17" t="str">
            <v>研修</v>
          </cell>
          <cell r="K17" t="str">
            <v>研修一般</v>
          </cell>
          <cell r="L17">
            <v>1</v>
          </cell>
          <cell r="M17" t="str">
            <v>文書</v>
          </cell>
          <cell r="N17" t="str">
            <v>F.C  No.20</v>
          </cell>
        </row>
        <row r="18">
          <cell r="D18">
            <v>11</v>
          </cell>
          <cell r="F18" t="str">
            <v>経営管理</v>
          </cell>
          <cell r="H18" t="str">
            <v>研修</v>
          </cell>
          <cell r="K18" t="str">
            <v>事業研修</v>
          </cell>
          <cell r="L18">
            <v>1</v>
          </cell>
          <cell r="M18" t="str">
            <v>文書</v>
          </cell>
          <cell r="N18" t="str">
            <v>F.C  No.20</v>
          </cell>
        </row>
        <row r="19">
          <cell r="D19">
            <v>12</v>
          </cell>
          <cell r="F19" t="str">
            <v>経営管理</v>
          </cell>
          <cell r="H19" t="str">
            <v>管理運営</v>
          </cell>
          <cell r="K19" t="str">
            <v>土地使用許可台帳</v>
          </cell>
          <cell r="L19" t="str">
            <v>常</v>
          </cell>
          <cell r="M19" t="str">
            <v>文書</v>
          </cell>
          <cell r="N19" t="str">
            <v>F.C  No.23</v>
          </cell>
        </row>
        <row r="20">
          <cell r="D20">
            <v>13</v>
          </cell>
          <cell r="F20" t="str">
            <v>経営管理</v>
          </cell>
          <cell r="H20" t="str">
            <v>管理運営</v>
          </cell>
          <cell r="K20" t="str">
            <v>財産台帳</v>
          </cell>
          <cell r="L20" t="str">
            <v>常</v>
          </cell>
          <cell r="M20" t="str">
            <v>文書</v>
          </cell>
          <cell r="N20" t="str">
            <v>F.C  No.24</v>
          </cell>
        </row>
        <row r="21">
          <cell r="D21">
            <v>14</v>
          </cell>
          <cell r="F21" t="str">
            <v>経営管理</v>
          </cell>
          <cell r="H21" t="str">
            <v>管理運営</v>
          </cell>
          <cell r="K21" t="str">
            <v>土地使用許可</v>
          </cell>
          <cell r="L21">
            <v>5</v>
          </cell>
          <cell r="M21" t="str">
            <v>文書</v>
          </cell>
          <cell r="N21" t="str">
            <v>F.C  No.20</v>
          </cell>
        </row>
        <row r="22">
          <cell r="D22">
            <v>15</v>
          </cell>
          <cell r="F22" t="str">
            <v>経営管理</v>
          </cell>
          <cell r="H22" t="str">
            <v>管理運営</v>
          </cell>
          <cell r="K22" t="str">
            <v>看守員等任用</v>
          </cell>
          <cell r="L22">
            <v>5</v>
          </cell>
          <cell r="M22" t="str">
            <v>文書</v>
          </cell>
          <cell r="N22" t="str">
            <v>F.C  No.20</v>
          </cell>
        </row>
        <row r="23">
          <cell r="D23">
            <v>16</v>
          </cell>
          <cell r="F23" t="str">
            <v>経営管理</v>
          </cell>
          <cell r="H23" t="str">
            <v>管理運営</v>
          </cell>
          <cell r="K23" t="str">
            <v>看守員等表彰</v>
          </cell>
          <cell r="L23" t="str">
            <v>常</v>
          </cell>
          <cell r="M23" t="str">
            <v>文書</v>
          </cell>
          <cell r="N23" t="str">
            <v>F.C  No.20</v>
          </cell>
        </row>
        <row r="24">
          <cell r="D24">
            <v>17</v>
          </cell>
          <cell r="F24" t="str">
            <v>経営管理</v>
          </cell>
          <cell r="H24" t="str">
            <v>管理運営</v>
          </cell>
          <cell r="K24" t="str">
            <v>森林簿電算処理</v>
          </cell>
          <cell r="L24" t="str">
            <v>常</v>
          </cell>
          <cell r="M24" t="str">
            <v>文書</v>
          </cell>
          <cell r="N24" t="str">
            <v>F.C  No.20</v>
          </cell>
        </row>
        <row r="25">
          <cell r="D25">
            <v>18</v>
          </cell>
          <cell r="F25" t="str">
            <v>経営管理</v>
          </cell>
          <cell r="H25" t="str">
            <v>管理運営</v>
          </cell>
          <cell r="K25" t="str">
            <v>県有林契約及び変更等</v>
          </cell>
          <cell r="L25" t="str">
            <v>常</v>
          </cell>
          <cell r="M25" t="str">
            <v>文書</v>
          </cell>
          <cell r="N25" t="str">
            <v>F.C  No.20</v>
          </cell>
        </row>
        <row r="26">
          <cell r="D26">
            <v>19</v>
          </cell>
          <cell r="F26" t="str">
            <v>経営管理</v>
          </cell>
          <cell r="H26" t="str">
            <v>管理運営</v>
          </cell>
          <cell r="K26" t="str">
            <v>保安林内作業許可等</v>
          </cell>
          <cell r="L26" t="str">
            <v>常</v>
          </cell>
          <cell r="M26" t="str">
            <v>文書</v>
          </cell>
          <cell r="N26" t="str">
            <v>F.C  No.20</v>
          </cell>
        </row>
        <row r="27">
          <cell r="D27">
            <v>20</v>
          </cell>
          <cell r="F27" t="str">
            <v>経営管理</v>
          </cell>
          <cell r="H27" t="str">
            <v>管理運営</v>
          </cell>
          <cell r="K27" t="str">
            <v>保安林内立木伐採許可</v>
          </cell>
          <cell r="L27" t="str">
            <v>常</v>
          </cell>
          <cell r="M27" t="str">
            <v>文書</v>
          </cell>
          <cell r="N27" t="str">
            <v>F.C  No.20</v>
          </cell>
        </row>
        <row r="28">
          <cell r="D28">
            <v>21</v>
          </cell>
          <cell r="F28" t="str">
            <v>経営管理</v>
          </cell>
          <cell r="H28" t="str">
            <v>管理運営</v>
          </cell>
          <cell r="K28" t="str">
            <v>その他許認可</v>
          </cell>
          <cell r="L28">
            <v>5</v>
          </cell>
          <cell r="M28" t="str">
            <v>文書</v>
          </cell>
          <cell r="N28" t="str">
            <v>F.C  No.20</v>
          </cell>
        </row>
        <row r="29">
          <cell r="D29">
            <v>22</v>
          </cell>
          <cell r="F29" t="str">
            <v>経営管理</v>
          </cell>
          <cell r="H29" t="str">
            <v>管理運営</v>
          </cell>
          <cell r="K29" t="str">
            <v>山火事防止</v>
          </cell>
          <cell r="L29">
            <v>3</v>
          </cell>
          <cell r="M29" t="str">
            <v>文書</v>
          </cell>
          <cell r="N29" t="str">
            <v>F.C  No.20</v>
          </cell>
        </row>
        <row r="30">
          <cell r="D30">
            <v>23</v>
          </cell>
          <cell r="F30" t="str">
            <v>経営管理</v>
          </cell>
          <cell r="H30" t="str">
            <v>管理運営</v>
          </cell>
          <cell r="K30" t="str">
            <v>事業実行報告書</v>
          </cell>
          <cell r="L30">
            <v>5</v>
          </cell>
          <cell r="M30" t="str">
            <v>文書</v>
          </cell>
          <cell r="N30" t="str">
            <v>F.C  No.20</v>
          </cell>
        </row>
        <row r="31">
          <cell r="D31">
            <v>24</v>
          </cell>
          <cell r="F31" t="str">
            <v>経営管理</v>
          </cell>
          <cell r="H31" t="str">
            <v>管理運営</v>
          </cell>
          <cell r="K31" t="str">
            <v>伐採届</v>
          </cell>
          <cell r="L31">
            <v>5</v>
          </cell>
          <cell r="M31" t="str">
            <v>文書</v>
          </cell>
          <cell r="N31" t="str">
            <v>F.C  No.20</v>
          </cell>
        </row>
        <row r="32">
          <cell r="D32">
            <v>25</v>
          </cell>
          <cell r="F32" t="str">
            <v>経営管理</v>
          </cell>
          <cell r="H32" t="str">
            <v>管理運営</v>
          </cell>
          <cell r="K32" t="str">
            <v>財産管理</v>
          </cell>
          <cell r="L32">
            <v>5</v>
          </cell>
          <cell r="M32" t="str">
            <v>文書</v>
          </cell>
          <cell r="N32" t="str">
            <v>F.C  No.20</v>
          </cell>
        </row>
        <row r="33">
          <cell r="D33">
            <v>26</v>
          </cell>
          <cell r="F33" t="str">
            <v>経営管理</v>
          </cell>
          <cell r="H33" t="str">
            <v>県有林産物</v>
          </cell>
          <cell r="K33" t="str">
            <v>基金管理</v>
          </cell>
          <cell r="L33">
            <v>5</v>
          </cell>
          <cell r="M33" t="str">
            <v>文書</v>
          </cell>
          <cell r="N33" t="str">
            <v>F.C  No.20</v>
          </cell>
        </row>
        <row r="34">
          <cell r="D34">
            <v>27</v>
          </cell>
          <cell r="F34" t="str">
            <v>経営管理</v>
          </cell>
          <cell r="H34" t="str">
            <v>県有林産物</v>
          </cell>
          <cell r="K34" t="str">
            <v>処分</v>
          </cell>
          <cell r="L34">
            <v>5</v>
          </cell>
          <cell r="M34" t="str">
            <v>文書</v>
          </cell>
          <cell r="N34" t="str">
            <v>F.C  No.20</v>
          </cell>
        </row>
        <row r="35">
          <cell r="D35">
            <v>28</v>
          </cell>
          <cell r="F35" t="str">
            <v>経営管理</v>
          </cell>
          <cell r="H35" t="str">
            <v>県有林産物</v>
          </cell>
          <cell r="K35" t="str">
            <v>売払状況報告書</v>
          </cell>
          <cell r="L35">
            <v>5</v>
          </cell>
          <cell r="M35" t="str">
            <v>文書</v>
          </cell>
          <cell r="N35" t="str">
            <v>F.C  No.20</v>
          </cell>
        </row>
        <row r="36">
          <cell r="D36">
            <v>29</v>
          </cell>
          <cell r="F36" t="str">
            <v>経営管理</v>
          </cell>
          <cell r="H36" t="str">
            <v>県有林産物</v>
          </cell>
          <cell r="K36" t="str">
            <v>素材生産作業完了報告書</v>
          </cell>
          <cell r="L36">
            <v>5</v>
          </cell>
          <cell r="M36" t="str">
            <v>文書</v>
          </cell>
          <cell r="N36" t="str">
            <v>F.C  No.20</v>
          </cell>
        </row>
        <row r="37">
          <cell r="D37">
            <v>30</v>
          </cell>
          <cell r="F37" t="str">
            <v>経営管理</v>
          </cell>
          <cell r="H37" t="str">
            <v>県有林産物</v>
          </cell>
          <cell r="K37" t="str">
            <v>分収交付金</v>
          </cell>
          <cell r="L37">
            <v>5</v>
          </cell>
          <cell r="M37" t="str">
            <v>文書</v>
          </cell>
          <cell r="N37" t="str">
            <v>F.C  No.20</v>
          </cell>
        </row>
        <row r="38">
          <cell r="D38">
            <v>31</v>
          </cell>
          <cell r="F38" t="str">
            <v>経営管理</v>
          </cell>
          <cell r="H38" t="str">
            <v>県有林産物</v>
          </cell>
          <cell r="K38" t="str">
            <v>分収交付金未交付台帳</v>
          </cell>
          <cell r="L38" t="str">
            <v>常</v>
          </cell>
          <cell r="M38" t="str">
            <v>文書</v>
          </cell>
          <cell r="N38" t="str">
            <v>F.C  No.20</v>
          </cell>
        </row>
        <row r="39">
          <cell r="D39">
            <v>32</v>
          </cell>
          <cell r="F39" t="str">
            <v>経営管理</v>
          </cell>
          <cell r="H39" t="str">
            <v>県有林産物</v>
          </cell>
          <cell r="K39" t="str">
            <v>長期処分計画</v>
          </cell>
          <cell r="L39" t="str">
            <v>常</v>
          </cell>
          <cell r="M39" t="str">
            <v>文書</v>
          </cell>
          <cell r="N39" t="str">
            <v>F.C  No.20</v>
          </cell>
        </row>
        <row r="40">
          <cell r="D40">
            <v>33</v>
          </cell>
          <cell r="F40" t="str">
            <v>経営管理</v>
          </cell>
          <cell r="H40" t="str">
            <v>県有林産物</v>
          </cell>
          <cell r="K40" t="str">
            <v>競争入札参加資格審査申請</v>
          </cell>
          <cell r="L40">
            <v>3</v>
          </cell>
          <cell r="M40" t="str">
            <v>文書</v>
          </cell>
          <cell r="N40" t="str">
            <v>F.C  No.20</v>
          </cell>
        </row>
        <row r="41">
          <cell r="D41">
            <v>34</v>
          </cell>
          <cell r="F41" t="str">
            <v>経営管理</v>
          </cell>
          <cell r="H41" t="str">
            <v>経営計画</v>
          </cell>
          <cell r="K41" t="str">
            <v>県有林経営基本計画</v>
          </cell>
          <cell r="L41" t="str">
            <v>常</v>
          </cell>
          <cell r="M41" t="str">
            <v>文書</v>
          </cell>
          <cell r="N41" t="str">
            <v>F.C  No.23</v>
          </cell>
        </row>
        <row r="42">
          <cell r="D42">
            <v>35</v>
          </cell>
          <cell r="F42" t="str">
            <v>経営管理</v>
          </cell>
          <cell r="H42" t="str">
            <v>経営計画</v>
          </cell>
          <cell r="K42" t="str">
            <v>各種作業工程表</v>
          </cell>
          <cell r="L42" t="str">
            <v>常</v>
          </cell>
          <cell r="M42" t="str">
            <v>文書</v>
          </cell>
          <cell r="N42" t="str">
            <v>F.C  No.19</v>
          </cell>
        </row>
        <row r="43">
          <cell r="D43">
            <v>36</v>
          </cell>
          <cell r="F43" t="str">
            <v>経営管理</v>
          </cell>
          <cell r="H43" t="str">
            <v>経営計画</v>
          </cell>
          <cell r="K43" t="str">
            <v>各種作業仕様書</v>
          </cell>
          <cell r="L43" t="str">
            <v>常</v>
          </cell>
          <cell r="M43" t="str">
            <v>文書</v>
          </cell>
          <cell r="N43" t="str">
            <v>F.C  No.19</v>
          </cell>
        </row>
        <row r="44">
          <cell r="D44">
            <v>37</v>
          </cell>
          <cell r="F44" t="str">
            <v>経営管理</v>
          </cell>
          <cell r="H44" t="str">
            <v>積算資料</v>
          </cell>
          <cell r="K44" t="str">
            <v>県有林事業関係単価表</v>
          </cell>
          <cell r="L44">
            <v>5</v>
          </cell>
          <cell r="M44" t="str">
            <v>文書</v>
          </cell>
          <cell r="N44" t="str">
            <v>F.C  No.20</v>
          </cell>
        </row>
        <row r="45">
          <cell r="D45">
            <v>38</v>
          </cell>
          <cell r="F45" t="str">
            <v>経営管理</v>
          </cell>
          <cell r="H45" t="str">
            <v>災害報告</v>
          </cell>
          <cell r="K45" t="str">
            <v>災害発生報告書</v>
          </cell>
          <cell r="L45">
            <v>5</v>
          </cell>
          <cell r="M45" t="str">
            <v>文書</v>
          </cell>
          <cell r="N45" t="str">
            <v>F.C  No.20</v>
          </cell>
        </row>
        <row r="46">
          <cell r="D46">
            <v>39</v>
          </cell>
          <cell r="F46" t="str">
            <v>経営管理</v>
          </cell>
          <cell r="H46" t="str">
            <v>災害復旧対策</v>
          </cell>
          <cell r="L46" t="str">
            <v>常</v>
          </cell>
          <cell r="M46" t="str">
            <v>文書</v>
          </cell>
          <cell r="N46" t="str">
            <v>F.C  No.20</v>
          </cell>
        </row>
        <row r="47">
          <cell r="D47">
            <v>40</v>
          </cell>
          <cell r="F47" t="str">
            <v>経営管理</v>
          </cell>
          <cell r="H47" t="str">
            <v>試験研究</v>
          </cell>
          <cell r="K47" t="str">
            <v>次代検定林</v>
          </cell>
          <cell r="L47">
            <v>5</v>
          </cell>
          <cell r="M47" t="str">
            <v>文書</v>
          </cell>
          <cell r="N47" t="str">
            <v>F.C  No.20</v>
          </cell>
        </row>
        <row r="48">
          <cell r="D48">
            <v>41</v>
          </cell>
          <cell r="F48" t="str">
            <v>経営管理</v>
          </cell>
          <cell r="H48" t="str">
            <v>試験研究</v>
          </cell>
          <cell r="K48" t="str">
            <v>試験研究一般</v>
          </cell>
          <cell r="L48">
            <v>3</v>
          </cell>
          <cell r="M48" t="str">
            <v>文書</v>
          </cell>
          <cell r="N48" t="str">
            <v>F.C  No.20</v>
          </cell>
        </row>
        <row r="49">
          <cell r="D49">
            <v>42</v>
          </cell>
          <cell r="F49" t="str">
            <v>経営管理</v>
          </cell>
          <cell r="H49" t="str">
            <v>県有林現況</v>
          </cell>
          <cell r="K49" t="str">
            <v>県有林現況調査</v>
          </cell>
          <cell r="L49" t="str">
            <v>永</v>
          </cell>
          <cell r="M49" t="str">
            <v>文書</v>
          </cell>
          <cell r="N49" t="str">
            <v>F.C  No.20</v>
          </cell>
        </row>
        <row r="50">
          <cell r="D50">
            <v>43</v>
          </cell>
          <cell r="F50" t="str">
            <v>経営管理</v>
          </cell>
          <cell r="H50" t="str">
            <v>県有林現況</v>
          </cell>
          <cell r="K50" t="str">
            <v>県有林現況調査一般</v>
          </cell>
          <cell r="L50" t="str">
            <v>永</v>
          </cell>
          <cell r="M50" t="str">
            <v>文書</v>
          </cell>
          <cell r="N50" t="str">
            <v>F.C  No.20</v>
          </cell>
        </row>
        <row r="51">
          <cell r="D51">
            <v>44</v>
          </cell>
          <cell r="F51" t="str">
            <v>県有林造成</v>
          </cell>
          <cell r="H51" t="str">
            <v>市町村森林整備計画</v>
          </cell>
          <cell r="K51" t="str">
            <v>事業計画</v>
          </cell>
          <cell r="L51">
            <v>10</v>
          </cell>
          <cell r="M51" t="str">
            <v>文書</v>
          </cell>
          <cell r="N51" t="str">
            <v>F.C  No.20</v>
          </cell>
        </row>
        <row r="52">
          <cell r="D52">
            <v>45</v>
          </cell>
          <cell r="F52" t="str">
            <v>県有林造成</v>
          </cell>
          <cell r="H52" t="str">
            <v>市町村森林整備計画</v>
          </cell>
          <cell r="K52" t="str">
            <v>事業実行</v>
          </cell>
          <cell r="L52">
            <v>5</v>
          </cell>
          <cell r="M52" t="str">
            <v>文書</v>
          </cell>
          <cell r="N52" t="str">
            <v>F.C  No.20</v>
          </cell>
        </row>
        <row r="53">
          <cell r="D53">
            <v>46</v>
          </cell>
          <cell r="F53" t="str">
            <v>県有林造成</v>
          </cell>
          <cell r="H53" t="str">
            <v>市町村森林整備事業計画</v>
          </cell>
          <cell r="K53" t="str">
            <v>事業計画</v>
          </cell>
          <cell r="L53">
            <v>10</v>
          </cell>
          <cell r="M53" t="str">
            <v>文書</v>
          </cell>
          <cell r="N53" t="str">
            <v>F.C  No.20</v>
          </cell>
        </row>
        <row r="54">
          <cell r="D54">
            <v>47</v>
          </cell>
          <cell r="F54" t="str">
            <v>県有林造成</v>
          </cell>
          <cell r="H54" t="str">
            <v>市町村森林整備事業計画</v>
          </cell>
          <cell r="K54" t="str">
            <v>事業実行</v>
          </cell>
          <cell r="L54">
            <v>5</v>
          </cell>
          <cell r="M54" t="str">
            <v>文書</v>
          </cell>
          <cell r="N54" t="str">
            <v>F.C  No.20</v>
          </cell>
        </row>
        <row r="55">
          <cell r="D55">
            <v>48</v>
          </cell>
          <cell r="F55" t="str">
            <v>県有林造成</v>
          </cell>
          <cell r="H55" t="str">
            <v>森林施業計画</v>
          </cell>
          <cell r="K55" t="str">
            <v>施業計画</v>
          </cell>
          <cell r="L55">
            <v>10</v>
          </cell>
          <cell r="M55" t="str">
            <v>文書</v>
          </cell>
          <cell r="N55" t="str">
            <v>F.C  No.20</v>
          </cell>
        </row>
        <row r="56">
          <cell r="D56">
            <v>49</v>
          </cell>
          <cell r="F56" t="str">
            <v>県有林造成</v>
          </cell>
          <cell r="H56" t="str">
            <v>森林施業計画</v>
          </cell>
          <cell r="K56" t="str">
            <v>施業計画実行</v>
          </cell>
          <cell r="L56">
            <v>5</v>
          </cell>
          <cell r="M56" t="str">
            <v>文書</v>
          </cell>
          <cell r="N56" t="str">
            <v>F.C  No.20</v>
          </cell>
        </row>
        <row r="57">
          <cell r="D57">
            <v>50</v>
          </cell>
          <cell r="F57" t="str">
            <v>県有林造成</v>
          </cell>
          <cell r="H57" t="str">
            <v>県有林</v>
          </cell>
          <cell r="K57" t="str">
            <v>事業計画</v>
          </cell>
          <cell r="L57">
            <v>5</v>
          </cell>
          <cell r="M57" t="str">
            <v>文書</v>
          </cell>
          <cell r="N57" t="str">
            <v>F.C  No.20</v>
          </cell>
        </row>
        <row r="58">
          <cell r="D58">
            <v>51</v>
          </cell>
          <cell r="F58" t="str">
            <v>県有林造成</v>
          </cell>
          <cell r="H58" t="str">
            <v>県有林</v>
          </cell>
          <cell r="K58" t="str">
            <v>直営事業</v>
          </cell>
          <cell r="L58">
            <v>5</v>
          </cell>
          <cell r="M58" t="str">
            <v>文書</v>
          </cell>
          <cell r="N58" t="str">
            <v>F.C  No.20</v>
          </cell>
        </row>
        <row r="59">
          <cell r="D59">
            <v>52</v>
          </cell>
          <cell r="F59" t="str">
            <v>県有林造成</v>
          </cell>
          <cell r="H59" t="str">
            <v>県有林</v>
          </cell>
          <cell r="K59" t="str">
            <v>林分沿革簿</v>
          </cell>
          <cell r="L59" t="str">
            <v>常</v>
          </cell>
          <cell r="M59" t="str">
            <v>文書</v>
          </cell>
          <cell r="N59" t="str">
            <v>F.C  No.23</v>
          </cell>
        </row>
        <row r="60">
          <cell r="D60">
            <v>53</v>
          </cell>
          <cell r="F60" t="str">
            <v>県有林造成</v>
          </cell>
          <cell r="H60" t="str">
            <v>県有林</v>
          </cell>
          <cell r="K60" t="str">
            <v>森林簿</v>
          </cell>
          <cell r="L60" t="str">
            <v>常</v>
          </cell>
          <cell r="M60" t="str">
            <v>文書</v>
          </cell>
          <cell r="N60" t="str">
            <v>F.C  No.23</v>
          </cell>
        </row>
        <row r="61">
          <cell r="D61">
            <v>54</v>
          </cell>
          <cell r="F61" t="str">
            <v>県有林造成</v>
          </cell>
          <cell r="H61" t="str">
            <v>県有林</v>
          </cell>
          <cell r="K61" t="str">
            <v>県行造林一般</v>
          </cell>
          <cell r="L61">
            <v>1</v>
          </cell>
          <cell r="M61" t="str">
            <v>文書</v>
          </cell>
          <cell r="N61" t="str">
            <v>F.C  No.20</v>
          </cell>
        </row>
        <row r="62">
          <cell r="D62">
            <v>55</v>
          </cell>
          <cell r="F62" t="str">
            <v>県有林造成</v>
          </cell>
          <cell r="H62" t="str">
            <v>林業公社委託</v>
          </cell>
          <cell r="K62" t="str">
            <v>事業実行</v>
          </cell>
          <cell r="L62">
            <v>5</v>
          </cell>
          <cell r="M62" t="str">
            <v>文書</v>
          </cell>
          <cell r="N62" t="str">
            <v>F.C  No.20</v>
          </cell>
        </row>
        <row r="63">
          <cell r="D63">
            <v>56</v>
          </cell>
          <cell r="F63" t="str">
            <v>県有林造成</v>
          </cell>
          <cell r="H63" t="str">
            <v>林業公社委託</v>
          </cell>
          <cell r="K63" t="str">
            <v>林業公社委託関係</v>
          </cell>
          <cell r="L63">
            <v>5</v>
          </cell>
          <cell r="M63" t="str">
            <v>文書</v>
          </cell>
          <cell r="N63" t="str">
            <v>F.C  No.20</v>
          </cell>
        </row>
        <row r="64">
          <cell r="D64">
            <v>57</v>
          </cell>
          <cell r="F64" t="str">
            <v>県有林造成</v>
          </cell>
          <cell r="H64" t="str">
            <v>林業公社委託</v>
          </cell>
          <cell r="K64" t="str">
            <v>事業実績</v>
          </cell>
          <cell r="L64">
            <v>5</v>
          </cell>
          <cell r="M64" t="str">
            <v>文書</v>
          </cell>
          <cell r="N64" t="str">
            <v>F.C  No.20</v>
          </cell>
        </row>
        <row r="65">
          <cell r="D65">
            <v>58</v>
          </cell>
          <cell r="F65" t="str">
            <v>県有林造成</v>
          </cell>
          <cell r="H65" t="str">
            <v>木材生産団地路網整備</v>
          </cell>
          <cell r="K65" t="str">
            <v>測量委託</v>
          </cell>
          <cell r="L65">
            <v>5</v>
          </cell>
          <cell r="M65" t="str">
            <v>文書</v>
          </cell>
          <cell r="N65" t="str">
            <v>F.C  No.20</v>
          </cell>
        </row>
        <row r="66">
          <cell r="D66">
            <v>59</v>
          </cell>
          <cell r="F66" t="str">
            <v>県有林造成</v>
          </cell>
          <cell r="H66" t="str">
            <v>木材生産団地路網整備</v>
          </cell>
          <cell r="K66" t="str">
            <v>基幹作業道開設等</v>
          </cell>
          <cell r="L66">
            <v>5</v>
          </cell>
          <cell r="M66" t="str">
            <v>文書</v>
          </cell>
          <cell r="N66" t="str">
            <v>F.C  No.20</v>
          </cell>
        </row>
        <row r="67">
          <cell r="D67">
            <v>60</v>
          </cell>
          <cell r="F67" t="str">
            <v>県有林造成</v>
          </cell>
          <cell r="H67" t="str">
            <v>木材生産団地路網整備</v>
          </cell>
          <cell r="K67" t="str">
            <v>事業計画書</v>
          </cell>
          <cell r="L67">
            <v>5</v>
          </cell>
          <cell r="M67" t="str">
            <v>文書</v>
          </cell>
          <cell r="N67" t="str">
            <v>F.C  No.20</v>
          </cell>
        </row>
        <row r="68">
          <cell r="D68">
            <v>61</v>
          </cell>
          <cell r="F68" t="str">
            <v>県有林造成</v>
          </cell>
          <cell r="H68" t="str">
            <v>木材生産団地路網整備</v>
          </cell>
          <cell r="K68" t="str">
            <v>作業道台帳</v>
          </cell>
          <cell r="L68" t="str">
            <v>常</v>
          </cell>
          <cell r="M68" t="str">
            <v>文書</v>
          </cell>
          <cell r="N68" t="str">
            <v>F.C  No.23</v>
          </cell>
        </row>
        <row r="69">
          <cell r="D69">
            <v>62</v>
          </cell>
          <cell r="F69" t="str">
            <v>県営建設工事</v>
          </cell>
          <cell r="H69" t="str">
            <v>例規</v>
          </cell>
          <cell r="K69" t="str">
            <v>例規</v>
          </cell>
          <cell r="L69" t="str">
            <v>常</v>
          </cell>
          <cell r="M69" t="str">
            <v>文書</v>
          </cell>
          <cell r="N69" t="str">
            <v>F.C  No.17</v>
          </cell>
        </row>
        <row r="70">
          <cell r="D70">
            <v>63</v>
          </cell>
          <cell r="F70" t="str">
            <v>県営建設工事</v>
          </cell>
          <cell r="H70" t="str">
            <v>通知文書等</v>
          </cell>
          <cell r="K70" t="str">
            <v>照会・調査</v>
          </cell>
          <cell r="L70">
            <v>3</v>
          </cell>
          <cell r="M70" t="str">
            <v>文書</v>
          </cell>
          <cell r="N70" t="str">
            <v>F.C  No.20</v>
          </cell>
        </row>
        <row r="71">
          <cell r="D71">
            <v>64</v>
          </cell>
          <cell r="F71" t="str">
            <v>経営改善</v>
          </cell>
          <cell r="H71" t="str">
            <v>経営改善</v>
          </cell>
          <cell r="K71" t="str">
            <v>経営改善一般</v>
          </cell>
          <cell r="L71" t="str">
            <v>永</v>
          </cell>
          <cell r="M71" t="str">
            <v>文書</v>
          </cell>
          <cell r="N71" t="str">
            <v>F.C  No.20</v>
          </cell>
        </row>
        <row r="72">
          <cell r="D72">
            <v>65</v>
          </cell>
          <cell r="F72" t="str">
            <v>新規就労者</v>
          </cell>
          <cell r="H72" t="str">
            <v>新規就労者</v>
          </cell>
          <cell r="K72" t="str">
            <v>新規就労者支援対策県有林環境整備事業委託</v>
          </cell>
          <cell r="L72">
            <v>5</v>
          </cell>
          <cell r="M72" t="str">
            <v>文書</v>
          </cell>
          <cell r="N72" t="str">
            <v>F.C  No.20</v>
          </cell>
        </row>
        <row r="73">
          <cell r="D73">
            <v>66</v>
          </cell>
          <cell r="F73" t="str">
            <v>新規就労者</v>
          </cell>
          <cell r="H73" t="str">
            <v>新規就労者</v>
          </cell>
          <cell r="K73" t="str">
            <v>新規就労者支援対策県有林環境整備事業一般</v>
          </cell>
          <cell r="L73">
            <v>5</v>
          </cell>
          <cell r="M73" t="str">
            <v>文書</v>
          </cell>
          <cell r="N73" t="str">
            <v>F.C  No.20</v>
          </cell>
        </row>
        <row r="74">
          <cell r="D74">
            <v>67</v>
          </cell>
          <cell r="F74" t="str">
            <v>森林整備事業</v>
          </cell>
          <cell r="H74" t="str">
            <v>入札関係</v>
          </cell>
          <cell r="J74" t="str">
            <v>例規</v>
          </cell>
        </row>
        <row r="75">
          <cell r="D75">
            <v>68</v>
          </cell>
          <cell r="F75" t="str">
            <v>森林整備事業</v>
          </cell>
          <cell r="H75" t="str">
            <v>入札関係</v>
          </cell>
          <cell r="J75" t="str">
            <v>資格者名簿</v>
          </cell>
          <cell r="K75" t="str">
            <v>平成20、21年度森林整備事業請負契約等指名競争入札参加資格者名簿</v>
          </cell>
          <cell r="L75">
            <v>5</v>
          </cell>
          <cell r="M75" t="str">
            <v>文書</v>
          </cell>
        </row>
        <row r="76">
          <cell r="D76">
            <v>69</v>
          </cell>
          <cell r="F76" t="str">
            <v>森林整備事業</v>
          </cell>
          <cell r="H76" t="str">
            <v>入札関係</v>
          </cell>
          <cell r="J76" t="str">
            <v>審議会関係</v>
          </cell>
        </row>
      </sheetData>
      <sheetData sheetId="1"/>
      <sheetData sheetId="2">
        <row r="8">
          <cell r="D8">
            <v>1</v>
          </cell>
          <cell r="F8" t="str">
            <v>庶務</v>
          </cell>
          <cell r="H8" t="str">
            <v>庶務</v>
          </cell>
          <cell r="K8" t="str">
            <v>事務分担</v>
          </cell>
          <cell r="L8">
            <v>1</v>
          </cell>
        </row>
        <row r="9">
          <cell r="D9">
            <v>2</v>
          </cell>
          <cell r="F9" t="str">
            <v>庶務</v>
          </cell>
          <cell r="H9" t="str">
            <v>庶務</v>
          </cell>
          <cell r="K9" t="str">
            <v>行事予定表</v>
          </cell>
          <cell r="L9">
            <v>1</v>
          </cell>
        </row>
        <row r="10">
          <cell r="D10">
            <v>3</v>
          </cell>
          <cell r="F10" t="str">
            <v>庶務</v>
          </cell>
          <cell r="H10" t="str">
            <v>庶務</v>
          </cell>
          <cell r="K10" t="str">
            <v>依頼・案内</v>
          </cell>
          <cell r="L10">
            <v>1</v>
          </cell>
        </row>
        <row r="11">
          <cell r="D11">
            <v>4</v>
          </cell>
          <cell r="F11" t="str">
            <v>庶務</v>
          </cell>
          <cell r="H11" t="str">
            <v>庶務</v>
          </cell>
          <cell r="K11" t="str">
            <v>通知･報告</v>
          </cell>
          <cell r="L11">
            <v>1</v>
          </cell>
        </row>
        <row r="12">
          <cell r="D12">
            <v>5</v>
          </cell>
          <cell r="F12" t="str">
            <v>庶務</v>
          </cell>
          <cell r="H12" t="str">
            <v>庶務</v>
          </cell>
          <cell r="K12" t="str">
            <v>照会・回答</v>
          </cell>
          <cell r="L12">
            <v>1</v>
          </cell>
        </row>
        <row r="13">
          <cell r="D13">
            <v>6</v>
          </cell>
          <cell r="F13" t="str">
            <v>庶務</v>
          </cell>
          <cell r="H13" t="str">
            <v>庶務</v>
          </cell>
          <cell r="K13" t="str">
            <v>綱紀粛正</v>
          </cell>
          <cell r="L13">
            <v>1</v>
          </cell>
        </row>
        <row r="14">
          <cell r="D14">
            <v>7</v>
          </cell>
          <cell r="F14" t="str">
            <v>庶務</v>
          </cell>
          <cell r="H14" t="str">
            <v>庶務</v>
          </cell>
          <cell r="K14" t="str">
            <v>会議復命書</v>
          </cell>
          <cell r="L14">
            <v>1</v>
          </cell>
        </row>
        <row r="15">
          <cell r="D15">
            <v>8</v>
          </cell>
          <cell r="F15" t="str">
            <v>庶務</v>
          </cell>
          <cell r="H15" t="str">
            <v>庶務</v>
          </cell>
          <cell r="K15" t="str">
            <v>事務連絡</v>
          </cell>
          <cell r="L15">
            <v>1</v>
          </cell>
        </row>
        <row r="16">
          <cell r="D16">
            <v>9</v>
          </cell>
          <cell r="F16" t="str">
            <v>庶務</v>
          </cell>
          <cell r="H16" t="str">
            <v>例規</v>
          </cell>
          <cell r="K16" t="str">
            <v>要領・要綱等</v>
          </cell>
          <cell r="L16" t="str">
            <v>永</v>
          </cell>
        </row>
        <row r="17">
          <cell r="D17">
            <v>10</v>
          </cell>
          <cell r="F17" t="str">
            <v>庶務</v>
          </cell>
          <cell r="H17" t="str">
            <v>監査</v>
          </cell>
          <cell r="K17" t="str">
            <v>会計検査院実地検査</v>
          </cell>
          <cell r="L17">
            <v>5</v>
          </cell>
        </row>
        <row r="18">
          <cell r="D18">
            <v>11</v>
          </cell>
          <cell r="F18" t="str">
            <v>庶務</v>
          </cell>
          <cell r="H18" t="str">
            <v>監査</v>
          </cell>
          <cell r="K18" t="str">
            <v>監査委員監査</v>
          </cell>
          <cell r="L18">
            <v>3</v>
          </cell>
        </row>
        <row r="19">
          <cell r="D19">
            <v>12</v>
          </cell>
          <cell r="F19" t="str">
            <v>庶務</v>
          </cell>
          <cell r="H19" t="str">
            <v>監査</v>
          </cell>
          <cell r="K19" t="str">
            <v>内部考査</v>
          </cell>
          <cell r="L19">
            <v>2</v>
          </cell>
        </row>
        <row r="20">
          <cell r="D20">
            <v>13</v>
          </cell>
          <cell r="F20" t="str">
            <v>人事</v>
          </cell>
          <cell r="H20" t="str">
            <v>栄典</v>
          </cell>
          <cell r="K20" t="str">
            <v>職員表彰</v>
          </cell>
          <cell r="L20">
            <v>1</v>
          </cell>
        </row>
        <row r="21">
          <cell r="D21">
            <v>14</v>
          </cell>
          <cell r="F21" t="str">
            <v>人事</v>
          </cell>
          <cell r="H21" t="str">
            <v>栄典</v>
          </cell>
          <cell r="K21" t="str">
            <v>各種表彰</v>
          </cell>
          <cell r="L21">
            <v>10</v>
          </cell>
        </row>
        <row r="22">
          <cell r="D22">
            <v>15</v>
          </cell>
          <cell r="F22" t="str">
            <v>人事</v>
          </cell>
          <cell r="H22" t="str">
            <v>給与</v>
          </cell>
          <cell r="K22" t="str">
            <v>昇給・昇格内申、発令</v>
          </cell>
          <cell r="L22">
            <v>1</v>
          </cell>
        </row>
        <row r="23">
          <cell r="D23">
            <v>16</v>
          </cell>
          <cell r="F23" t="str">
            <v>人事</v>
          </cell>
          <cell r="H23" t="str">
            <v>給与</v>
          </cell>
          <cell r="K23" t="str">
            <v>基準給与簿</v>
          </cell>
          <cell r="L23">
            <v>5</v>
          </cell>
        </row>
        <row r="24">
          <cell r="D24">
            <v>17</v>
          </cell>
          <cell r="F24" t="str">
            <v>人事</v>
          </cell>
          <cell r="H24" t="str">
            <v>給与</v>
          </cell>
          <cell r="K24" t="str">
            <v>年末調整に係る諸控除申請書</v>
          </cell>
          <cell r="L24">
            <v>3</v>
          </cell>
        </row>
        <row r="25">
          <cell r="D25">
            <v>18</v>
          </cell>
          <cell r="F25" t="str">
            <v>人事</v>
          </cell>
          <cell r="H25" t="str">
            <v>諸手当</v>
          </cell>
          <cell r="K25" t="str">
            <v>超過勤務記録簿</v>
          </cell>
          <cell r="L25">
            <v>5</v>
          </cell>
        </row>
        <row r="26">
          <cell r="D26">
            <v>19</v>
          </cell>
          <cell r="F26" t="str">
            <v>人事</v>
          </cell>
          <cell r="H26" t="str">
            <v>諸手当</v>
          </cell>
          <cell r="K26" t="str">
            <v>特殊勤務等記録簿</v>
          </cell>
          <cell r="L26">
            <v>5</v>
          </cell>
        </row>
        <row r="27">
          <cell r="D27">
            <v>20</v>
          </cell>
          <cell r="F27" t="str">
            <v>人事</v>
          </cell>
          <cell r="H27" t="str">
            <v>諸手当</v>
          </cell>
          <cell r="K27" t="str">
            <v>通勤手当支給状況確認簿</v>
          </cell>
          <cell r="L27">
            <v>5</v>
          </cell>
        </row>
        <row r="28">
          <cell r="D28">
            <v>21</v>
          </cell>
          <cell r="F28" t="str">
            <v>人事</v>
          </cell>
          <cell r="H28" t="str">
            <v>諸手当</v>
          </cell>
          <cell r="K28" t="str">
            <v>住居・扶養・児童・寒冷地手当</v>
          </cell>
          <cell r="L28">
            <v>5</v>
          </cell>
        </row>
        <row r="29">
          <cell r="D29">
            <v>22</v>
          </cell>
          <cell r="F29" t="str">
            <v>人事</v>
          </cell>
          <cell r="H29" t="str">
            <v>勤務条件</v>
          </cell>
          <cell r="K29" t="str">
            <v>被服貸与簿</v>
          </cell>
          <cell r="L29" t="str">
            <v>常</v>
          </cell>
        </row>
        <row r="30">
          <cell r="D30">
            <v>23</v>
          </cell>
          <cell r="F30" t="str">
            <v>人事</v>
          </cell>
          <cell r="H30" t="str">
            <v>勤務時間</v>
          </cell>
          <cell r="K30" t="str">
            <v>有給休暇処理簿・勤務を要しない時間の指定簿</v>
          </cell>
          <cell r="L30">
            <v>3</v>
          </cell>
        </row>
        <row r="31">
          <cell r="D31">
            <v>24</v>
          </cell>
          <cell r="F31" t="str">
            <v>人事</v>
          </cell>
          <cell r="H31" t="str">
            <v>勤務時間</v>
          </cell>
          <cell r="K31" t="str">
            <v>夏期休暇使用計画表</v>
          </cell>
          <cell r="L31">
            <v>1</v>
          </cell>
        </row>
        <row r="32">
          <cell r="D32">
            <v>25</v>
          </cell>
          <cell r="F32" t="str">
            <v>人事</v>
          </cell>
          <cell r="H32" t="str">
            <v>勤務時間</v>
          </cell>
          <cell r="K32" t="str">
            <v>超過勤務月間整理簿</v>
          </cell>
          <cell r="L32">
            <v>3</v>
          </cell>
        </row>
        <row r="33">
          <cell r="D33">
            <v>26</v>
          </cell>
          <cell r="F33" t="str">
            <v>人事</v>
          </cell>
          <cell r="H33" t="str">
            <v>服務</v>
          </cell>
          <cell r="K33" t="str">
            <v>職務専念義務免除</v>
          </cell>
          <cell r="L33">
            <v>1</v>
          </cell>
        </row>
        <row r="34">
          <cell r="D34">
            <v>27</v>
          </cell>
          <cell r="F34" t="str">
            <v>人事</v>
          </cell>
          <cell r="H34" t="str">
            <v>服務</v>
          </cell>
          <cell r="K34" t="str">
            <v>事務引継書</v>
          </cell>
          <cell r="L34">
            <v>1</v>
          </cell>
        </row>
        <row r="35">
          <cell r="D35">
            <v>28</v>
          </cell>
          <cell r="F35" t="str">
            <v>人事</v>
          </cell>
          <cell r="H35" t="str">
            <v>服務</v>
          </cell>
          <cell r="K35" t="str">
            <v>出勤簿</v>
          </cell>
          <cell r="L35">
            <v>5</v>
          </cell>
        </row>
        <row r="36">
          <cell r="D36">
            <v>29</v>
          </cell>
          <cell r="F36" t="str">
            <v>人事</v>
          </cell>
          <cell r="H36" t="str">
            <v>服務</v>
          </cell>
          <cell r="K36" t="str">
            <v>着任届</v>
          </cell>
          <cell r="L36">
            <v>5</v>
          </cell>
        </row>
        <row r="37">
          <cell r="D37">
            <v>30</v>
          </cell>
          <cell r="F37" t="str">
            <v>人事</v>
          </cell>
          <cell r="H37" t="str">
            <v>服務</v>
          </cell>
          <cell r="K37" t="str">
            <v>旅行命令（依頼）票</v>
          </cell>
          <cell r="L37">
            <v>5</v>
          </cell>
        </row>
        <row r="38">
          <cell r="D38">
            <v>31</v>
          </cell>
          <cell r="F38" t="str">
            <v>人事</v>
          </cell>
          <cell r="H38" t="str">
            <v>服務</v>
          </cell>
          <cell r="K38" t="str">
            <v>公務災害報告</v>
          </cell>
          <cell r="L38">
            <v>10</v>
          </cell>
        </row>
        <row r="39">
          <cell r="D39">
            <v>32</v>
          </cell>
          <cell r="F39" t="str">
            <v>人事</v>
          </cell>
          <cell r="H39" t="str">
            <v>人事記録</v>
          </cell>
          <cell r="K39" t="str">
            <v>履歴カード記載事項移動届</v>
          </cell>
          <cell r="L39">
            <v>1</v>
          </cell>
        </row>
        <row r="40">
          <cell r="D40">
            <v>33</v>
          </cell>
          <cell r="F40" t="str">
            <v>人事</v>
          </cell>
          <cell r="H40" t="str">
            <v>非常勤職員</v>
          </cell>
          <cell r="K40" t="str">
            <v>非常勤職員任用発令依頼</v>
          </cell>
          <cell r="L40">
            <v>1</v>
          </cell>
        </row>
        <row r="41">
          <cell r="D41">
            <v>34</v>
          </cell>
          <cell r="F41" t="str">
            <v>人事</v>
          </cell>
          <cell r="H41" t="str">
            <v>非常勤職員</v>
          </cell>
          <cell r="K41" t="str">
            <v>期限付臨時職員任用発令依頼</v>
          </cell>
          <cell r="L41">
            <v>1</v>
          </cell>
        </row>
        <row r="42">
          <cell r="D42">
            <v>35</v>
          </cell>
          <cell r="F42" t="str">
            <v>人事</v>
          </cell>
          <cell r="H42" t="str">
            <v>非常勤職員</v>
          </cell>
          <cell r="K42" t="str">
            <v>日々雇用職員任用発令依頼</v>
          </cell>
          <cell r="L42">
            <v>1</v>
          </cell>
        </row>
        <row r="43">
          <cell r="D43">
            <v>36</v>
          </cell>
          <cell r="F43" t="str">
            <v>人事</v>
          </cell>
          <cell r="H43" t="str">
            <v>非常勤職員</v>
          </cell>
          <cell r="K43" t="str">
            <v>期限付臨時職員有給休暇・欠勤処理簿</v>
          </cell>
          <cell r="L43">
            <v>2</v>
          </cell>
        </row>
        <row r="44">
          <cell r="D44">
            <v>37</v>
          </cell>
          <cell r="F44" t="str">
            <v>人事</v>
          </cell>
          <cell r="H44" t="str">
            <v>研修</v>
          </cell>
          <cell r="K44" t="str">
            <v>自治研修所研修</v>
          </cell>
          <cell r="L44">
            <v>3</v>
          </cell>
        </row>
        <row r="45">
          <cell r="D45">
            <v>38</v>
          </cell>
          <cell r="F45" t="str">
            <v>人事</v>
          </cell>
          <cell r="H45" t="str">
            <v>研修</v>
          </cell>
          <cell r="K45" t="str">
            <v>職場研修</v>
          </cell>
          <cell r="L45">
            <v>3</v>
          </cell>
        </row>
        <row r="46">
          <cell r="D46">
            <v>39</v>
          </cell>
          <cell r="F46" t="str">
            <v>人事</v>
          </cell>
          <cell r="H46" t="str">
            <v>研修</v>
          </cell>
          <cell r="K46" t="str">
            <v>その他研修</v>
          </cell>
          <cell r="L46">
            <v>3</v>
          </cell>
        </row>
        <row r="47">
          <cell r="D47">
            <v>40</v>
          </cell>
          <cell r="F47" t="str">
            <v>人事</v>
          </cell>
          <cell r="H47" t="str">
            <v>行政管理</v>
          </cell>
          <cell r="K47" t="str">
            <v>職員提案</v>
          </cell>
          <cell r="L47">
            <v>2</v>
          </cell>
        </row>
        <row r="48">
          <cell r="D48">
            <v>41</v>
          </cell>
          <cell r="F48" t="str">
            <v>人事</v>
          </cell>
          <cell r="H48" t="str">
            <v>行政管理</v>
          </cell>
          <cell r="K48" t="str">
            <v>職場活性化実践運動</v>
          </cell>
          <cell r="L48">
            <v>2</v>
          </cell>
        </row>
        <row r="49">
          <cell r="D49">
            <v>42</v>
          </cell>
          <cell r="F49" t="str">
            <v>人事</v>
          </cell>
          <cell r="H49" t="str">
            <v>安全衛生管理</v>
          </cell>
          <cell r="K49" t="str">
            <v>健康診断・人間ドッグ</v>
          </cell>
          <cell r="L49">
            <v>1</v>
          </cell>
        </row>
        <row r="50">
          <cell r="D50">
            <v>43</v>
          </cell>
          <cell r="F50" t="str">
            <v>人事</v>
          </cell>
          <cell r="H50" t="str">
            <v>安全衛生管理</v>
          </cell>
          <cell r="K50" t="str">
            <v>健康診断個人票</v>
          </cell>
          <cell r="L50" t="str">
            <v>常</v>
          </cell>
        </row>
        <row r="51">
          <cell r="D51">
            <v>44</v>
          </cell>
          <cell r="F51" t="str">
            <v>人事</v>
          </cell>
          <cell r="H51" t="str">
            <v>安全衛生管理</v>
          </cell>
          <cell r="K51" t="str">
            <v>保護措置の通知報告</v>
          </cell>
          <cell r="L51">
            <v>1</v>
          </cell>
        </row>
        <row r="52">
          <cell r="D52">
            <v>45</v>
          </cell>
          <cell r="F52" t="str">
            <v>人事</v>
          </cell>
          <cell r="H52" t="str">
            <v>安全衛生管理</v>
          </cell>
          <cell r="K52" t="str">
            <v>職員衛生委員会</v>
          </cell>
          <cell r="L52">
            <v>3</v>
          </cell>
        </row>
        <row r="53">
          <cell r="D53">
            <v>46</v>
          </cell>
          <cell r="F53" t="str">
            <v>人事</v>
          </cell>
          <cell r="H53" t="str">
            <v>厚生福利</v>
          </cell>
          <cell r="K53" t="str">
            <v>厚生福利事業</v>
          </cell>
          <cell r="L53">
            <v>3</v>
          </cell>
        </row>
        <row r="54">
          <cell r="D54">
            <v>47</v>
          </cell>
          <cell r="F54" t="str">
            <v>人事</v>
          </cell>
          <cell r="H54" t="str">
            <v>厚生福利</v>
          </cell>
          <cell r="K54" t="str">
            <v>共済、互助金各種助成事業</v>
          </cell>
          <cell r="L54">
            <v>3</v>
          </cell>
        </row>
        <row r="55">
          <cell r="D55">
            <v>48</v>
          </cell>
          <cell r="F55" t="str">
            <v>人事</v>
          </cell>
          <cell r="H55" t="str">
            <v>共済・互助会</v>
          </cell>
          <cell r="K55" t="str">
            <v>共済組合関係</v>
          </cell>
          <cell r="L55">
            <v>3</v>
          </cell>
        </row>
        <row r="56">
          <cell r="D56">
            <v>49</v>
          </cell>
          <cell r="F56" t="str">
            <v>人事</v>
          </cell>
          <cell r="H56" t="str">
            <v>共済・互助会</v>
          </cell>
          <cell r="K56" t="str">
            <v>書留物品及び電報配付簿</v>
          </cell>
          <cell r="L56">
            <v>1</v>
          </cell>
        </row>
        <row r="57">
          <cell r="D57">
            <v>50</v>
          </cell>
          <cell r="F57" t="str">
            <v>文書</v>
          </cell>
          <cell r="H57" t="str">
            <v>文書</v>
          </cell>
          <cell r="K57" t="str">
            <v>文書処理簿</v>
          </cell>
          <cell r="L57">
            <v>1</v>
          </cell>
        </row>
        <row r="58">
          <cell r="D58">
            <v>51</v>
          </cell>
          <cell r="F58" t="str">
            <v>文書</v>
          </cell>
          <cell r="H58" t="str">
            <v>文書</v>
          </cell>
          <cell r="K58" t="str">
            <v>文書処理補助簿</v>
          </cell>
          <cell r="L58">
            <v>1</v>
          </cell>
        </row>
        <row r="59">
          <cell r="D59">
            <v>52</v>
          </cell>
          <cell r="F59" t="str">
            <v>文書</v>
          </cell>
          <cell r="H59" t="str">
            <v>文書</v>
          </cell>
          <cell r="K59" t="str">
            <v>文書差立簿</v>
          </cell>
          <cell r="L59">
            <v>1</v>
          </cell>
        </row>
        <row r="60">
          <cell r="D60">
            <v>53</v>
          </cell>
          <cell r="F60" t="str">
            <v>文書</v>
          </cell>
          <cell r="H60" t="str">
            <v>文書</v>
          </cell>
          <cell r="K60" t="str">
            <v>文書送達簿</v>
          </cell>
          <cell r="L60">
            <v>1</v>
          </cell>
        </row>
        <row r="61">
          <cell r="D61">
            <v>54</v>
          </cell>
          <cell r="F61" t="str">
            <v>文書</v>
          </cell>
          <cell r="H61" t="str">
            <v>整理保管保存</v>
          </cell>
          <cell r="K61" t="str">
            <v>ファイル基準票</v>
          </cell>
          <cell r="L61" t="str">
            <v>永</v>
          </cell>
        </row>
        <row r="62">
          <cell r="D62">
            <v>55</v>
          </cell>
          <cell r="F62" t="str">
            <v>文書</v>
          </cell>
          <cell r="H62" t="str">
            <v>整理保管保存</v>
          </cell>
          <cell r="K62" t="str">
            <v>文書保存票</v>
          </cell>
          <cell r="L62" t="str">
            <v>永</v>
          </cell>
        </row>
        <row r="63">
          <cell r="D63">
            <v>56</v>
          </cell>
          <cell r="F63" t="str">
            <v>財政</v>
          </cell>
          <cell r="H63" t="str">
            <v>予算</v>
          </cell>
          <cell r="K63" t="str">
            <v>予算執行計画</v>
          </cell>
          <cell r="L63">
            <v>3</v>
          </cell>
        </row>
        <row r="64">
          <cell r="D64">
            <v>57</v>
          </cell>
          <cell r="F64" t="str">
            <v>財政</v>
          </cell>
          <cell r="H64" t="str">
            <v>予算</v>
          </cell>
          <cell r="K64" t="str">
            <v>予算令達</v>
          </cell>
          <cell r="L64">
            <v>3</v>
          </cell>
        </row>
        <row r="65">
          <cell r="D65">
            <v>58</v>
          </cell>
          <cell r="F65" t="str">
            <v>財政</v>
          </cell>
          <cell r="H65" t="str">
            <v>予算</v>
          </cell>
          <cell r="K65" t="str">
            <v>予算要求関係</v>
          </cell>
          <cell r="L65">
            <v>5</v>
          </cell>
        </row>
        <row r="66">
          <cell r="D66">
            <v>59</v>
          </cell>
          <cell r="F66" t="str">
            <v>管財</v>
          </cell>
          <cell r="H66" t="str">
            <v>公用車</v>
          </cell>
          <cell r="K66" t="str">
            <v>公用車運行記録簿</v>
          </cell>
          <cell r="L66">
            <v>1</v>
          </cell>
        </row>
        <row r="67">
          <cell r="D67">
            <v>60</v>
          </cell>
          <cell r="F67" t="str">
            <v>管財</v>
          </cell>
          <cell r="H67" t="str">
            <v>公用車</v>
          </cell>
          <cell r="K67" t="str">
            <v>公用車運転命令</v>
          </cell>
          <cell r="L67">
            <v>1</v>
          </cell>
        </row>
        <row r="68">
          <cell r="D68">
            <v>61</v>
          </cell>
          <cell r="F68" t="str">
            <v>管財</v>
          </cell>
          <cell r="H68" t="str">
            <v>公用車</v>
          </cell>
          <cell r="K68" t="str">
            <v>公用車使用承認（運転命令）請求</v>
          </cell>
          <cell r="L68">
            <v>1</v>
          </cell>
        </row>
        <row r="69">
          <cell r="D69">
            <v>62</v>
          </cell>
          <cell r="F69" t="str">
            <v>管財</v>
          </cell>
          <cell r="H69" t="str">
            <v>公用車</v>
          </cell>
          <cell r="K69" t="str">
            <v>公用車整備一覧表</v>
          </cell>
          <cell r="L69">
            <v>1</v>
          </cell>
        </row>
        <row r="70">
          <cell r="D70">
            <v>63</v>
          </cell>
          <cell r="F70" t="str">
            <v>管財</v>
          </cell>
          <cell r="H70" t="str">
            <v>公用車</v>
          </cell>
          <cell r="K70" t="str">
            <v>公用車購入</v>
          </cell>
          <cell r="L70">
            <v>5</v>
          </cell>
        </row>
        <row r="71">
          <cell r="D71">
            <v>64</v>
          </cell>
          <cell r="F71" t="str">
            <v>管財</v>
          </cell>
          <cell r="H71" t="str">
            <v>公用車</v>
          </cell>
          <cell r="K71" t="str">
            <v>定期点検・車検</v>
          </cell>
          <cell r="L71">
            <v>5</v>
          </cell>
        </row>
        <row r="72">
          <cell r="D72">
            <v>65</v>
          </cell>
          <cell r="F72" t="str">
            <v>管財</v>
          </cell>
          <cell r="H72" t="str">
            <v>公用車</v>
          </cell>
          <cell r="K72" t="str">
            <v>安全運転管理者（整備管理者）</v>
          </cell>
          <cell r="L72">
            <v>5</v>
          </cell>
        </row>
        <row r="73">
          <cell r="D73">
            <v>66</v>
          </cell>
          <cell r="F73" t="str">
            <v>管財</v>
          </cell>
          <cell r="H73" t="str">
            <v>庁舎管理</v>
          </cell>
          <cell r="K73" t="str">
            <v>最終退庁者点検記録簿</v>
          </cell>
          <cell r="L73">
            <v>1</v>
          </cell>
        </row>
        <row r="74">
          <cell r="D74">
            <v>67</v>
          </cell>
          <cell r="F74" t="str">
            <v>消防防災</v>
          </cell>
          <cell r="H74" t="str">
            <v>災害対策</v>
          </cell>
          <cell r="K74" t="str">
            <v>災害対策地方支部</v>
          </cell>
          <cell r="L74">
            <v>1</v>
          </cell>
        </row>
        <row r="75">
          <cell r="D75">
            <v>68</v>
          </cell>
          <cell r="F75" t="str">
            <v>消防防災</v>
          </cell>
          <cell r="H75" t="str">
            <v>災害対策</v>
          </cell>
          <cell r="K75" t="str">
            <v>気象予警報</v>
          </cell>
          <cell r="L75">
            <v>1</v>
          </cell>
        </row>
        <row r="76">
          <cell r="D76">
            <v>69</v>
          </cell>
          <cell r="F76" t="str">
            <v>消防防災</v>
          </cell>
          <cell r="H76" t="str">
            <v>災害対策</v>
          </cell>
          <cell r="K76" t="str">
            <v>非常召集系統図</v>
          </cell>
          <cell r="L76">
            <v>1</v>
          </cell>
        </row>
        <row r="77">
          <cell r="D77">
            <v>70</v>
          </cell>
          <cell r="F77" t="str">
            <v>消防防災</v>
          </cell>
          <cell r="H77" t="str">
            <v>災害対策</v>
          </cell>
          <cell r="K77" t="str">
            <v>災害被害状況報告</v>
          </cell>
          <cell r="L77">
            <v>3</v>
          </cell>
        </row>
        <row r="78">
          <cell r="D78">
            <v>71</v>
          </cell>
          <cell r="F78" t="str">
            <v>消防防災</v>
          </cell>
          <cell r="H78" t="str">
            <v>消防</v>
          </cell>
          <cell r="K78" t="str">
            <v>自衛消防隊</v>
          </cell>
          <cell r="L78">
            <v>1</v>
          </cell>
        </row>
        <row r="79">
          <cell r="D79">
            <v>72</v>
          </cell>
          <cell r="F79" t="str">
            <v>消防防災</v>
          </cell>
          <cell r="H79" t="str">
            <v>消防</v>
          </cell>
          <cell r="K79" t="str">
            <v>火気取締責任者</v>
          </cell>
          <cell r="L79">
            <v>1</v>
          </cell>
        </row>
        <row r="80">
          <cell r="D80">
            <v>73</v>
          </cell>
          <cell r="F80" t="str">
            <v>消防防災</v>
          </cell>
          <cell r="H80" t="str">
            <v>消防</v>
          </cell>
          <cell r="K80" t="str">
            <v>火気使用承認</v>
          </cell>
          <cell r="L80">
            <v>1</v>
          </cell>
        </row>
        <row r="81">
          <cell r="D81">
            <v>74</v>
          </cell>
          <cell r="F81" t="str">
            <v>消防防災</v>
          </cell>
          <cell r="H81" t="str">
            <v>鳥インフルエンザ</v>
          </cell>
          <cell r="K81" t="str">
            <v>高病原性鳥インフルエンザ防疫作業支援関係</v>
          </cell>
        </row>
        <row r="82">
          <cell r="D82">
            <v>75</v>
          </cell>
          <cell r="F82" t="str">
            <v>企画調整</v>
          </cell>
          <cell r="H82" t="str">
            <v>会議</v>
          </cell>
          <cell r="K82" t="str">
            <v>局議</v>
          </cell>
          <cell r="L82">
            <v>1</v>
          </cell>
        </row>
        <row r="83">
          <cell r="D83">
            <v>76</v>
          </cell>
          <cell r="F83" t="str">
            <v>企画調整</v>
          </cell>
          <cell r="H83" t="str">
            <v>会議</v>
          </cell>
          <cell r="K83" t="str">
            <v>地方振興局農林主務部長会議</v>
          </cell>
          <cell r="L83">
            <v>1</v>
          </cell>
        </row>
        <row r="84">
          <cell r="D84">
            <v>77</v>
          </cell>
          <cell r="F84" t="str">
            <v>企画調整</v>
          </cell>
          <cell r="H84" t="str">
            <v>会議</v>
          </cell>
          <cell r="K84" t="str">
            <v>管内市町村森林組合担当者会議</v>
          </cell>
          <cell r="L84">
            <v>1</v>
          </cell>
        </row>
        <row r="85">
          <cell r="D85">
            <v>78</v>
          </cell>
          <cell r="F85" t="str">
            <v>企画調整</v>
          </cell>
          <cell r="H85" t="str">
            <v>会議</v>
          </cell>
          <cell r="K85" t="str">
            <v>所内会議</v>
          </cell>
          <cell r="L85">
            <v>1</v>
          </cell>
        </row>
        <row r="86">
          <cell r="D86">
            <v>79</v>
          </cell>
          <cell r="F86" t="str">
            <v>公聴広報</v>
          </cell>
          <cell r="H86" t="str">
            <v>公聴</v>
          </cell>
          <cell r="K86" t="str">
            <v>県政懇談会</v>
          </cell>
          <cell r="L86">
            <v>1</v>
          </cell>
        </row>
        <row r="87">
          <cell r="D87">
            <v>80</v>
          </cell>
          <cell r="F87" t="str">
            <v>公聴広報</v>
          </cell>
          <cell r="H87" t="str">
            <v>公聴</v>
          </cell>
          <cell r="K87" t="str">
            <v>地域住民との懇談会</v>
          </cell>
          <cell r="L87">
            <v>1</v>
          </cell>
        </row>
        <row r="88">
          <cell r="D88">
            <v>81</v>
          </cell>
          <cell r="F88" t="str">
            <v>公聴広報</v>
          </cell>
          <cell r="H88" t="str">
            <v>公聴</v>
          </cell>
          <cell r="K88" t="str">
            <v>請願、陳情、要望</v>
          </cell>
          <cell r="L88">
            <v>5</v>
          </cell>
        </row>
        <row r="89">
          <cell r="D89">
            <v>82</v>
          </cell>
          <cell r="F89" t="str">
            <v>公聴広報</v>
          </cell>
          <cell r="H89" t="str">
            <v>公聴</v>
          </cell>
          <cell r="K89" t="str">
            <v>市町村要望</v>
          </cell>
          <cell r="L89">
            <v>5</v>
          </cell>
        </row>
        <row r="90">
          <cell r="D90">
            <v>83</v>
          </cell>
          <cell r="F90" t="str">
            <v>公聴広報</v>
          </cell>
          <cell r="H90" t="str">
            <v>公聴</v>
          </cell>
          <cell r="K90" t="str">
            <v>県政への提言</v>
          </cell>
          <cell r="L90">
            <v>5</v>
          </cell>
        </row>
        <row r="91">
          <cell r="D91">
            <v>84</v>
          </cell>
          <cell r="F91" t="str">
            <v>公聴広報</v>
          </cell>
          <cell r="H91" t="str">
            <v>広報</v>
          </cell>
          <cell r="K91" t="str">
            <v>テレビ等広報計画</v>
          </cell>
          <cell r="L91">
            <v>1</v>
          </cell>
        </row>
        <row r="92">
          <cell r="D92">
            <v>85</v>
          </cell>
          <cell r="F92" t="str">
            <v>公聴広報</v>
          </cell>
          <cell r="H92" t="str">
            <v>広報</v>
          </cell>
          <cell r="K92" t="str">
            <v>イベント</v>
          </cell>
          <cell r="L92">
            <v>1</v>
          </cell>
        </row>
        <row r="93">
          <cell r="D93">
            <v>86</v>
          </cell>
          <cell r="F93" t="str">
            <v>公聴広報</v>
          </cell>
          <cell r="H93" t="str">
            <v>広報</v>
          </cell>
          <cell r="K93" t="str">
            <v>パンフレット</v>
          </cell>
          <cell r="L93">
            <v>1</v>
          </cell>
        </row>
        <row r="94">
          <cell r="D94">
            <v>87</v>
          </cell>
          <cell r="F94" t="str">
            <v>出納</v>
          </cell>
          <cell r="H94" t="str">
            <v>会計協会</v>
          </cell>
          <cell r="K94" t="str">
            <v>会計協会</v>
          </cell>
          <cell r="L94">
            <v>1</v>
          </cell>
        </row>
        <row r="95">
          <cell r="D95">
            <v>88</v>
          </cell>
          <cell r="F95" t="str">
            <v>出納</v>
          </cell>
          <cell r="H95" t="str">
            <v>検査指導</v>
          </cell>
          <cell r="K95" t="str">
            <v>会計実地検査</v>
          </cell>
          <cell r="L95">
            <v>3</v>
          </cell>
        </row>
        <row r="96">
          <cell r="D96">
            <v>89</v>
          </cell>
          <cell r="F96" t="str">
            <v>出納</v>
          </cell>
          <cell r="H96" t="str">
            <v>会計検査</v>
          </cell>
          <cell r="K96" t="str">
            <v>会計検査院検査</v>
          </cell>
        </row>
        <row r="97">
          <cell r="D97">
            <v>90</v>
          </cell>
          <cell r="F97" t="str">
            <v>出納</v>
          </cell>
          <cell r="H97" t="str">
            <v>用品</v>
          </cell>
          <cell r="K97" t="str">
            <v>備品等購入依頼表・契約通知書</v>
          </cell>
          <cell r="L97">
            <v>1</v>
          </cell>
        </row>
        <row r="98">
          <cell r="D98">
            <v>91</v>
          </cell>
          <cell r="F98" t="str">
            <v>出納</v>
          </cell>
          <cell r="H98" t="str">
            <v>用品</v>
          </cell>
          <cell r="K98" t="str">
            <v>消耗品等購入依頼表・契約通知書</v>
          </cell>
          <cell r="L98">
            <v>1</v>
          </cell>
        </row>
        <row r="99">
          <cell r="D99">
            <v>92</v>
          </cell>
          <cell r="F99" t="str">
            <v>出納</v>
          </cell>
          <cell r="H99" t="str">
            <v>帳票報告</v>
          </cell>
          <cell r="K99" t="str">
            <v>月別収入・支出見込額連絡書</v>
          </cell>
          <cell r="L99">
            <v>1</v>
          </cell>
        </row>
        <row r="100">
          <cell r="D100">
            <v>93</v>
          </cell>
          <cell r="F100" t="str">
            <v>出納</v>
          </cell>
          <cell r="H100" t="str">
            <v>収入</v>
          </cell>
          <cell r="K100" t="str">
            <v>収入証紙収納額報告書</v>
          </cell>
          <cell r="L100">
            <v>1</v>
          </cell>
        </row>
        <row r="101">
          <cell r="D101">
            <v>94</v>
          </cell>
          <cell r="F101" t="str">
            <v>出納</v>
          </cell>
          <cell r="H101" t="str">
            <v>支出</v>
          </cell>
          <cell r="K101" t="str">
            <v>郵便切手等受払簿</v>
          </cell>
          <cell r="L101">
            <v>5</v>
          </cell>
        </row>
        <row r="102">
          <cell r="D102">
            <v>95</v>
          </cell>
          <cell r="F102" t="str">
            <v>出納</v>
          </cell>
          <cell r="H102" t="str">
            <v>支出</v>
          </cell>
          <cell r="K102" t="str">
            <v>自動車燃料等給油伝票</v>
          </cell>
          <cell r="L102">
            <v>5</v>
          </cell>
        </row>
        <row r="103">
          <cell r="D103">
            <v>96</v>
          </cell>
          <cell r="F103" t="str">
            <v>出納</v>
          </cell>
          <cell r="H103" t="str">
            <v>支出</v>
          </cell>
          <cell r="K103" t="str">
            <v>給油処理簿</v>
          </cell>
          <cell r="L103">
            <v>5</v>
          </cell>
        </row>
        <row r="104">
          <cell r="D104">
            <v>97</v>
          </cell>
          <cell r="F104" t="str">
            <v>出納</v>
          </cell>
          <cell r="H104" t="str">
            <v>支出</v>
          </cell>
          <cell r="K104" t="str">
            <v>役務費</v>
          </cell>
          <cell r="L104">
            <v>5</v>
          </cell>
        </row>
        <row r="105">
          <cell r="D105">
            <v>98</v>
          </cell>
          <cell r="F105" t="str">
            <v>出納</v>
          </cell>
          <cell r="H105" t="str">
            <v>支出</v>
          </cell>
          <cell r="K105" t="str">
            <v>使用料</v>
          </cell>
          <cell r="L105">
            <v>5</v>
          </cell>
        </row>
        <row r="106">
          <cell r="D106">
            <v>99</v>
          </cell>
          <cell r="F106" t="str">
            <v>出納</v>
          </cell>
          <cell r="H106" t="str">
            <v>支出</v>
          </cell>
          <cell r="K106" t="str">
            <v>報償費</v>
          </cell>
          <cell r="L106">
            <v>5</v>
          </cell>
        </row>
        <row r="107">
          <cell r="D107">
            <v>100</v>
          </cell>
          <cell r="F107" t="str">
            <v>その他</v>
          </cell>
          <cell r="H107" t="str">
            <v>その他</v>
          </cell>
          <cell r="K107" t="str">
            <v>財形貯蓄関係</v>
          </cell>
          <cell r="L107">
            <v>3</v>
          </cell>
        </row>
        <row r="108">
          <cell r="D108">
            <v>101</v>
          </cell>
          <cell r="F108" t="str">
            <v>公聴広報</v>
          </cell>
          <cell r="H108" t="str">
            <v>情報公開</v>
          </cell>
          <cell r="K108" t="str">
            <v>行政文書開示請求関係</v>
          </cell>
          <cell r="L108">
            <v>5</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入力"/>
      <sheetName val="補助金の算定"/>
      <sheetName val="入力内容一覧"/>
      <sheetName val="造林ﾏｽﾀｰ"/>
      <sheetName val="検査調書"/>
      <sheetName val="交付内訳書"/>
      <sheetName val="交付内訳書(業者別)"/>
      <sheetName val="検査野帳"/>
      <sheetName val="ｺｰﾄﾞ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X4" t="str">
            <v>盛岡</v>
          </cell>
        </row>
        <row r="5">
          <cell r="X5" t="str">
            <v>花巻</v>
          </cell>
        </row>
        <row r="6">
          <cell r="X6" t="str">
            <v>県南</v>
          </cell>
        </row>
        <row r="7">
          <cell r="X7" t="str">
            <v>一関</v>
          </cell>
        </row>
        <row r="8">
          <cell r="X8" t="str">
            <v>大船渡</v>
          </cell>
        </row>
        <row r="9">
          <cell r="X9" t="str">
            <v>遠野</v>
          </cell>
        </row>
        <row r="10">
          <cell r="X10" t="str">
            <v>沿岸</v>
          </cell>
        </row>
        <row r="11">
          <cell r="X11" t="str">
            <v>宮古</v>
          </cell>
        </row>
        <row r="12">
          <cell r="X12" t="str">
            <v>岩泉</v>
          </cell>
        </row>
        <row r="13">
          <cell r="X13" t="str">
            <v>県北</v>
          </cell>
        </row>
        <row r="14">
          <cell r="X14" t="str">
            <v>二戸</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実施内訳書【入力表】"/>
      <sheetName val="入力内容チェック表"/>
      <sheetName val="様式第8号社会保険料等"/>
      <sheetName val="ﾁｪｯｸｼｰﾄ"/>
      <sheetName val="市町村実行経費"/>
      <sheetName val="補助金の算定表"/>
      <sheetName val="補助金交付内訳書"/>
      <sheetName val="単価表"/>
      <sheetName val="造林ﾏｽﾀｰ"/>
      <sheetName val="検査調書"/>
      <sheetName val="検査野帳"/>
      <sheetName val="ｺｰﾄﾞ表"/>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T4" t="str">
            <v>Ⅰ</v>
          </cell>
          <cell r="Y4" t="str">
            <v>盛岡</v>
          </cell>
        </row>
        <row r="5">
          <cell r="T5" t="str">
            <v>Ⅱ</v>
          </cell>
          <cell r="Y5" t="str">
            <v>花巻</v>
          </cell>
        </row>
        <row r="6">
          <cell r="T6" t="str">
            <v>Ⅲ</v>
          </cell>
          <cell r="Y6" t="str">
            <v>県南</v>
          </cell>
        </row>
        <row r="7">
          <cell r="T7" t="str">
            <v>Ⅳ</v>
          </cell>
          <cell r="Y7" t="str">
            <v>一関</v>
          </cell>
        </row>
        <row r="8">
          <cell r="T8" t="str">
            <v>Ⅴ</v>
          </cell>
          <cell r="Y8" t="str">
            <v>大船渡</v>
          </cell>
        </row>
        <row r="9">
          <cell r="Y9" t="str">
            <v>遠野</v>
          </cell>
        </row>
        <row r="10">
          <cell r="Y10" t="str">
            <v>沿岸</v>
          </cell>
        </row>
        <row r="11">
          <cell r="Y11" t="str">
            <v>宮古</v>
          </cell>
        </row>
        <row r="12">
          <cell r="Y12" t="str">
            <v>岩泉</v>
          </cell>
        </row>
        <row r="13">
          <cell r="Y13" t="str">
            <v>県北</v>
          </cell>
        </row>
        <row r="14">
          <cell r="Y14" t="str">
            <v>二戸</v>
          </cell>
        </row>
      </sheetData>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7587-8299-4EBB-B015-B59AA50E096E}">
  <sheetPr codeName="Sheet2">
    <tabColor indexed="10"/>
    <pageSetUpPr fitToPage="1"/>
  </sheetPr>
  <dimension ref="A1:BO93"/>
  <sheetViews>
    <sheetView view="pageBreakPreview" zoomScale="60" zoomScaleNormal="70" workbookViewId="0">
      <selection activeCell="N13" sqref="N13"/>
    </sheetView>
  </sheetViews>
  <sheetFormatPr defaultRowHeight="13.2" x14ac:dyDescent="0.2"/>
  <cols>
    <col min="1" max="1" width="5.109375" customWidth="1"/>
    <col min="2" max="4" width="4.109375" customWidth="1"/>
    <col min="5" max="6" width="5.6640625" customWidth="1"/>
    <col min="7" max="7" width="4.44140625" bestFit="1" customWidth="1"/>
    <col min="8" max="8" width="5.6640625" customWidth="1"/>
    <col min="10" max="10" width="5.21875" customWidth="1"/>
    <col min="11" max="11" width="16" customWidth="1"/>
    <col min="12" max="12" width="6.6640625" customWidth="1"/>
    <col min="13" max="13" width="15" customWidth="1"/>
    <col min="14" max="14" width="21.109375" customWidth="1"/>
    <col min="15" max="15" width="23.21875" customWidth="1"/>
    <col min="16" max="17" width="5" customWidth="1"/>
    <col min="18" max="20" width="4.88671875" customWidth="1"/>
    <col min="21" max="21" width="20.77734375" customWidth="1"/>
    <col min="22" max="22" width="5.6640625" customWidth="1"/>
    <col min="23" max="23" width="9" customWidth="1"/>
    <col min="24" max="24" width="6.21875" customWidth="1"/>
    <col min="25" max="25" width="6.33203125" style="5" customWidth="1"/>
    <col min="26" max="26" width="8.109375" customWidth="1"/>
    <col min="27" max="28" width="11" bestFit="1" customWidth="1"/>
    <col min="29" max="29" width="6.77734375" customWidth="1"/>
    <col min="30" max="30" width="7.88671875" customWidth="1"/>
    <col min="31" max="34" width="5.6640625" customWidth="1"/>
    <col min="35" max="35" width="8.21875" customWidth="1"/>
    <col min="36" max="36" width="6.44140625" customWidth="1"/>
    <col min="37" max="37" width="9.21875" customWidth="1"/>
    <col min="38" max="38" width="10.21875" customWidth="1"/>
    <col min="39" max="40" width="7.33203125" customWidth="1"/>
  </cols>
  <sheetData>
    <row r="1" spans="1:67" s="1" customFormat="1" ht="18.75" customHeight="1" x14ac:dyDescent="0.2">
      <c r="A1" s="1" t="s">
        <v>40</v>
      </c>
      <c r="B1" s="9"/>
      <c r="C1" s="9"/>
      <c r="D1" s="9"/>
      <c r="E1" s="9"/>
      <c r="F1" s="9"/>
      <c r="G1" s="9"/>
      <c r="H1" s="11"/>
      <c r="I1" s="9"/>
      <c r="J1" s="11"/>
      <c r="K1" s="11"/>
      <c r="L1" s="11"/>
      <c r="M1" s="11"/>
      <c r="N1" s="11"/>
      <c r="O1" s="11"/>
      <c r="P1" s="11"/>
      <c r="Q1" s="11"/>
      <c r="R1" s="11"/>
      <c r="S1" s="9"/>
      <c r="T1" s="11"/>
      <c r="U1" s="11"/>
      <c r="V1" s="11"/>
      <c r="W1" s="11"/>
      <c r="X1" s="11"/>
      <c r="Y1" s="11"/>
      <c r="Z1" s="11"/>
      <c r="AA1" s="9"/>
      <c r="AB1" s="9"/>
      <c r="AC1" s="9"/>
      <c r="AD1" s="9"/>
      <c r="AE1" s="9"/>
      <c r="AF1" s="9"/>
      <c r="AG1" s="9"/>
      <c r="AH1" s="9"/>
      <c r="AI1" s="9"/>
      <c r="AJ1" s="9"/>
      <c r="AK1" s="9"/>
      <c r="AL1" s="9"/>
      <c r="AM1" s="9"/>
      <c r="AR1" s="2"/>
      <c r="AS1" s="2"/>
      <c r="AT1" s="2"/>
      <c r="AU1" s="2"/>
      <c r="AV1" s="4"/>
      <c r="AW1" s="2"/>
    </row>
    <row r="2" spans="1:67" s="2" customFormat="1" ht="27" customHeight="1" x14ac:dyDescent="0.2">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V2" s="4"/>
    </row>
    <row r="3" spans="1:67" s="2" customFormat="1" ht="22.5" customHeight="1" x14ac:dyDescent="0.2">
      <c r="A3" s="73">
        <v>24</v>
      </c>
      <c r="B3" s="73"/>
      <c r="C3" s="73"/>
      <c r="D3" s="73"/>
      <c r="E3" s="73"/>
      <c r="F3" s="73"/>
      <c r="G3" s="73"/>
      <c r="H3" s="73"/>
      <c r="I3" s="73"/>
      <c r="J3" s="73"/>
      <c r="K3" s="73"/>
      <c r="L3" s="73"/>
      <c r="M3" s="73"/>
      <c r="N3" s="73"/>
      <c r="P3" s="11"/>
      <c r="Q3" s="8"/>
      <c r="R3" s="8"/>
      <c r="S3" s="8"/>
      <c r="T3" s="8"/>
      <c r="U3" s="12"/>
      <c r="V3" s="8"/>
      <c r="W3" s="8"/>
      <c r="X3" s="8"/>
      <c r="Y3" s="8"/>
      <c r="Z3" s="8"/>
      <c r="AA3" s="17"/>
      <c r="AB3" s="17"/>
      <c r="AC3" s="17"/>
      <c r="AD3" s="8"/>
      <c r="AE3" s="8"/>
      <c r="AF3" s="8"/>
      <c r="AG3" s="8"/>
      <c r="AH3" s="8"/>
      <c r="AI3" s="8"/>
      <c r="AJ3" s="8"/>
      <c r="AK3" s="8"/>
      <c r="AL3" s="8"/>
      <c r="AM3" s="8"/>
      <c r="AV3" s="4"/>
    </row>
    <row r="4" spans="1:67" s="2" customFormat="1" ht="22.5" customHeight="1" x14ac:dyDescent="0.2">
      <c r="B4" s="13"/>
      <c r="C4" s="13"/>
      <c r="D4" s="13"/>
      <c r="E4" s="13"/>
      <c r="F4" s="11"/>
      <c r="G4" s="11"/>
      <c r="H4" s="8"/>
      <c r="I4" s="13"/>
      <c r="J4" s="11"/>
      <c r="K4" s="11"/>
      <c r="L4" s="8"/>
      <c r="M4" s="11"/>
      <c r="N4" s="11"/>
      <c r="O4" s="11"/>
      <c r="P4" s="11"/>
      <c r="Q4" s="8"/>
      <c r="R4" s="8"/>
      <c r="S4" s="8"/>
      <c r="T4" s="8"/>
      <c r="U4" s="11"/>
      <c r="V4" s="8"/>
      <c r="W4" s="8"/>
      <c r="X4" s="8"/>
      <c r="Y4" s="8"/>
      <c r="Z4" s="8"/>
      <c r="AA4" s="13"/>
      <c r="AB4" s="13"/>
      <c r="AC4" s="13"/>
      <c r="AD4" s="8"/>
      <c r="AE4" s="8"/>
      <c r="AF4" s="8"/>
      <c r="AG4" s="8"/>
      <c r="AH4" s="8"/>
      <c r="AI4" s="8"/>
      <c r="AJ4" s="8"/>
      <c r="AK4" s="8"/>
      <c r="AL4" s="8"/>
      <c r="AM4" s="8"/>
      <c r="AV4" s="4"/>
    </row>
    <row r="5" spans="1:67" s="3" customFormat="1" ht="29.25" customHeight="1" x14ac:dyDescent="0.2">
      <c r="A5" s="107" t="s">
        <v>18</v>
      </c>
      <c r="B5" s="107"/>
      <c r="C5" s="107"/>
      <c r="D5" s="107"/>
      <c r="E5" s="106" t="s">
        <v>59</v>
      </c>
      <c r="F5" s="106"/>
      <c r="G5" s="106"/>
      <c r="H5" s="107" t="s">
        <v>33</v>
      </c>
      <c r="I5" s="107"/>
      <c r="J5" s="107"/>
      <c r="K5" s="107"/>
      <c r="L5" s="107"/>
      <c r="M5" s="74" t="s">
        <v>16</v>
      </c>
      <c r="N5" s="75"/>
      <c r="O5" s="75"/>
      <c r="P5" s="74" t="s">
        <v>17</v>
      </c>
      <c r="Q5" s="75"/>
      <c r="R5" s="75"/>
      <c r="S5" s="75"/>
      <c r="T5" s="75"/>
      <c r="U5" s="75"/>
      <c r="V5" s="75"/>
      <c r="W5" s="76"/>
      <c r="X5" s="74" t="s">
        <v>19</v>
      </c>
      <c r="Y5" s="75"/>
      <c r="Z5" s="76"/>
      <c r="AA5" s="74" t="s">
        <v>34</v>
      </c>
      <c r="AB5" s="75"/>
      <c r="AC5" s="76"/>
      <c r="AE5" s="74" t="s">
        <v>20</v>
      </c>
      <c r="AF5" s="75"/>
      <c r="AG5" s="75"/>
      <c r="AH5" s="76"/>
      <c r="BN5" s="29"/>
      <c r="BO5" s="18"/>
    </row>
    <row r="6" spans="1:67" s="3" customFormat="1" ht="17.25" customHeight="1" x14ac:dyDescent="0.2">
      <c r="A6" s="31"/>
      <c r="B6" s="31"/>
      <c r="C6" s="32"/>
      <c r="D6" s="31"/>
      <c r="E6" s="99"/>
      <c r="F6" s="100"/>
      <c r="G6" s="101"/>
      <c r="H6" s="85" t="s">
        <v>35</v>
      </c>
      <c r="I6" s="94"/>
      <c r="J6" s="85" t="s">
        <v>36</v>
      </c>
      <c r="K6" s="86"/>
      <c r="L6" s="94"/>
      <c r="M6" s="30" t="s">
        <v>35</v>
      </c>
      <c r="N6" s="85" t="s">
        <v>36</v>
      </c>
      <c r="O6" s="86"/>
      <c r="P6" s="90" t="s">
        <v>35</v>
      </c>
      <c r="Q6" s="91"/>
      <c r="R6" s="85" t="s">
        <v>36</v>
      </c>
      <c r="S6" s="86"/>
      <c r="T6" s="86"/>
      <c r="U6" s="86"/>
      <c r="V6" s="86"/>
      <c r="W6" s="94"/>
      <c r="X6" s="77"/>
      <c r="Y6" s="78"/>
      <c r="Z6" s="79"/>
      <c r="AA6" s="33"/>
      <c r="AB6" s="35"/>
      <c r="AC6" s="34"/>
      <c r="AE6" s="82"/>
      <c r="AF6" s="83"/>
      <c r="AG6" s="83"/>
      <c r="AH6" s="84"/>
      <c r="BN6" s="29"/>
      <c r="BO6" s="18"/>
    </row>
    <row r="7" spans="1:67" s="3" customFormat="1" ht="31.5" customHeight="1" x14ac:dyDescent="0.2">
      <c r="A7" s="37"/>
      <c r="B7" s="38"/>
      <c r="C7" s="38"/>
      <c r="D7" s="46"/>
      <c r="E7" s="110" t="s">
        <v>92</v>
      </c>
      <c r="F7" s="111"/>
      <c r="G7" s="112"/>
      <c r="H7" s="103">
        <v>201</v>
      </c>
      <c r="I7" s="105"/>
      <c r="J7" s="103" t="e">
        <f>IF(H7="","",VLOOKUP(H7,#REF!,2))</f>
        <v>#REF!</v>
      </c>
      <c r="K7" s="104" t="s">
        <v>91</v>
      </c>
      <c r="L7" s="105" t="s">
        <v>91</v>
      </c>
      <c r="M7" s="36">
        <v>2</v>
      </c>
      <c r="N7" s="87" t="e">
        <f>IF(M7="","",VLOOKUP(M7,#REF!,7))</f>
        <v>#REF!</v>
      </c>
      <c r="O7" s="88"/>
      <c r="P7" s="92">
        <v>1</v>
      </c>
      <c r="Q7" s="93"/>
      <c r="R7" s="95" t="e">
        <f>IF(P7="","",VLOOKUP(P7,#REF!,2))</f>
        <v>#REF!</v>
      </c>
      <c r="S7" s="96"/>
      <c r="T7" s="96"/>
      <c r="U7" s="96"/>
      <c r="V7" s="96"/>
      <c r="W7" s="97"/>
      <c r="X7" s="80">
        <f>IF(SUM(AJ12:AJ112)=0,"",SUM(AJ12:AJ112))</f>
        <v>1</v>
      </c>
      <c r="Y7" s="81"/>
      <c r="Z7" s="39" t="s">
        <v>21</v>
      </c>
      <c r="AA7" s="108">
        <f>IF(SUM(W12:W112)=0,"",SUM(W12:W112))</f>
        <v>1.34</v>
      </c>
      <c r="AB7" s="109"/>
      <c r="AC7" s="39" t="s">
        <v>37</v>
      </c>
      <c r="AE7" s="80" t="e">
        <f>IF(SUM(AI12:AI112)=0,"",SUM(AI12:AI112))</f>
        <v>#REF!</v>
      </c>
      <c r="AF7" s="81"/>
      <c r="AG7" s="81"/>
      <c r="AH7" s="39" t="s">
        <v>22</v>
      </c>
      <c r="BN7" s="29"/>
      <c r="BO7" s="18"/>
    </row>
    <row r="8" spans="1:67" s="2" customFormat="1" ht="37.5" customHeight="1" x14ac:dyDescent="0.2">
      <c r="Y8" s="41"/>
      <c r="Z8" s="41"/>
      <c r="AA8" s="41"/>
      <c r="AB8" s="41"/>
      <c r="AC8" s="41"/>
      <c r="AD8" s="45" t="s">
        <v>39</v>
      </c>
      <c r="AF8" s="44"/>
      <c r="AG8" s="43"/>
      <c r="AK8" s="10"/>
      <c r="AL8" s="40"/>
      <c r="AM8" s="40"/>
      <c r="AN8" s="40"/>
      <c r="AO8" s="40"/>
      <c r="AP8" s="40"/>
      <c r="AQ8" s="40"/>
      <c r="AR8" s="41"/>
      <c r="AS8" s="40"/>
      <c r="AT8" s="41"/>
      <c r="AU8" s="40"/>
      <c r="AV8" s="41"/>
      <c r="AW8" s="40"/>
      <c r="AX8" s="40"/>
      <c r="AY8" s="41"/>
      <c r="AZ8" s="41"/>
      <c r="BA8" s="41"/>
      <c r="BB8" s="41"/>
      <c r="BC8" s="42"/>
      <c r="BD8" s="41"/>
      <c r="BN8" s="40"/>
    </row>
    <row r="10" spans="1:67" s="16" customFormat="1" ht="39.75" customHeight="1" x14ac:dyDescent="0.2">
      <c r="A10" s="27"/>
      <c r="B10" s="98" t="s">
        <v>10</v>
      </c>
      <c r="C10" s="98"/>
      <c r="D10" s="98"/>
      <c r="E10" s="98" t="s">
        <v>11</v>
      </c>
      <c r="F10" s="98"/>
      <c r="G10" s="98"/>
      <c r="H10" s="89" t="s">
        <v>9</v>
      </c>
      <c r="I10" s="89"/>
      <c r="J10" s="98" t="s">
        <v>0</v>
      </c>
      <c r="K10" s="98"/>
      <c r="L10" s="98" t="s">
        <v>60</v>
      </c>
      <c r="M10" s="98"/>
      <c r="N10" s="98"/>
      <c r="O10" s="89" t="s">
        <v>32</v>
      </c>
      <c r="P10" s="98" t="s">
        <v>6</v>
      </c>
      <c r="Q10" s="98"/>
      <c r="R10" s="89" t="s">
        <v>41</v>
      </c>
      <c r="S10" s="89" t="s">
        <v>42</v>
      </c>
      <c r="T10" s="89" t="s">
        <v>43</v>
      </c>
      <c r="U10" s="89" t="s">
        <v>44</v>
      </c>
      <c r="V10" s="89" t="s">
        <v>45</v>
      </c>
      <c r="W10" s="102" t="s">
        <v>46</v>
      </c>
      <c r="X10" s="102" t="s">
        <v>47</v>
      </c>
      <c r="Y10" s="89" t="s">
        <v>48</v>
      </c>
      <c r="Z10" s="89" t="s">
        <v>49</v>
      </c>
      <c r="AA10" s="98" t="s">
        <v>50</v>
      </c>
      <c r="AB10" s="98"/>
      <c r="AC10" s="89" t="s">
        <v>51</v>
      </c>
      <c r="AD10" s="89" t="s">
        <v>52</v>
      </c>
      <c r="AE10" s="98" t="s">
        <v>13</v>
      </c>
      <c r="AF10" s="98"/>
      <c r="AG10" s="98"/>
      <c r="AH10" s="98"/>
      <c r="AI10" s="89" t="s">
        <v>53</v>
      </c>
      <c r="AJ10" s="27"/>
      <c r="AL10" s="71" t="s">
        <v>90</v>
      </c>
    </row>
    <row r="11" spans="1:67" s="16" customFormat="1" ht="115.5" customHeight="1" x14ac:dyDescent="0.2">
      <c r="A11" s="28" t="s">
        <v>38</v>
      </c>
      <c r="B11" s="27" t="s">
        <v>4</v>
      </c>
      <c r="C11" s="27" t="s">
        <v>12</v>
      </c>
      <c r="D11" s="27" t="s">
        <v>5</v>
      </c>
      <c r="E11" s="28" t="s">
        <v>25</v>
      </c>
      <c r="F11" s="28" t="s">
        <v>24</v>
      </c>
      <c r="G11" s="28" t="s">
        <v>23</v>
      </c>
      <c r="H11" s="28" t="s">
        <v>26</v>
      </c>
      <c r="I11" s="28" t="s">
        <v>27</v>
      </c>
      <c r="J11" s="28" t="s">
        <v>31</v>
      </c>
      <c r="K11" s="27" t="s">
        <v>7</v>
      </c>
      <c r="L11" s="28" t="s">
        <v>30</v>
      </c>
      <c r="M11" s="27" t="s">
        <v>7</v>
      </c>
      <c r="N11" s="27" t="s">
        <v>8</v>
      </c>
      <c r="O11" s="89"/>
      <c r="P11" s="28" t="s">
        <v>54</v>
      </c>
      <c r="Q11" s="28" t="s">
        <v>55</v>
      </c>
      <c r="R11" s="89"/>
      <c r="S11" s="89"/>
      <c r="T11" s="89"/>
      <c r="U11" s="98"/>
      <c r="V11" s="89"/>
      <c r="W11" s="102"/>
      <c r="X11" s="102"/>
      <c r="Y11" s="89"/>
      <c r="Z11" s="89"/>
      <c r="AA11" s="28" t="s">
        <v>28</v>
      </c>
      <c r="AB11" s="28" t="s">
        <v>29</v>
      </c>
      <c r="AC11" s="89"/>
      <c r="AD11" s="89"/>
      <c r="AE11" s="28" t="s">
        <v>56</v>
      </c>
      <c r="AF11" s="28" t="s">
        <v>57</v>
      </c>
      <c r="AG11" s="28" t="s">
        <v>58</v>
      </c>
      <c r="AH11" s="28" t="s">
        <v>14</v>
      </c>
      <c r="AI11" s="89"/>
      <c r="AJ11" s="27" t="s">
        <v>2</v>
      </c>
      <c r="AL11" s="72"/>
    </row>
    <row r="12" spans="1:67" s="14" customFormat="1" ht="80.099999999999994" customHeight="1" x14ac:dyDescent="0.2">
      <c r="A12" s="15"/>
      <c r="B12" s="19">
        <v>1</v>
      </c>
      <c r="C12" s="19">
        <v>1</v>
      </c>
      <c r="D12" s="19">
        <v>1</v>
      </c>
      <c r="E12" s="20">
        <v>198</v>
      </c>
      <c r="F12" s="20">
        <v>12</v>
      </c>
      <c r="G12" s="20">
        <v>1</v>
      </c>
      <c r="H12" s="20">
        <v>1</v>
      </c>
      <c r="I12" s="21" t="s">
        <v>93</v>
      </c>
      <c r="J12" s="20">
        <v>2</v>
      </c>
      <c r="K12" s="22" t="s" ph="1">
        <v>94</v>
      </c>
      <c r="L12" s="20">
        <v>14</v>
      </c>
      <c r="M12" s="22" t="s" ph="1">
        <v>94</v>
      </c>
      <c r="N12" s="22" t="s" ph="1">
        <v>95</v>
      </c>
      <c r="O12" s="22" t="s" ph="1">
        <v>96</v>
      </c>
      <c r="P12" s="20">
        <v>1</v>
      </c>
      <c r="Q12" s="20"/>
      <c r="R12" s="20">
        <v>1</v>
      </c>
      <c r="S12" s="20">
        <v>1</v>
      </c>
      <c r="T12" s="20">
        <v>4</v>
      </c>
      <c r="U12" s="20" t="s" ph="1">
        <v>97</v>
      </c>
      <c r="V12" s="20">
        <v>6</v>
      </c>
      <c r="W12" s="23">
        <v>1.34</v>
      </c>
      <c r="X12" s="24">
        <v>1</v>
      </c>
      <c r="Y12" s="20">
        <v>7</v>
      </c>
      <c r="Z12" s="20"/>
      <c r="AA12" s="25">
        <v>41152</v>
      </c>
      <c r="AB12" s="25">
        <v>41173</v>
      </c>
      <c r="AC12" s="20" t="s">
        <v>98</v>
      </c>
      <c r="AD12" s="20" t="s">
        <v>99</v>
      </c>
      <c r="AE12" s="20">
        <f>IF(AD12="有",16,"")</f>
        <v>16</v>
      </c>
      <c r="AF12" s="20">
        <v>1</v>
      </c>
      <c r="AG12" s="20" t="e">
        <f>IF(AF12='様式　社会保険料等'!$N$5,'様式　社会保険料等'!$P$24,IF(AF12='様式　社会保険料等'!#REF!,'様式　社会保険料等'!#REF!,IF(AF12='様式　社会保険料等'!#REF!,'様式　社会保険料等'!#REF!,IF(AF12='様式　社会保険料等'!#REF!,'様式　社会保険料等'!#REF!,IF(AF12='様式　社会保険料等'!#REF!,'様式　社会保険料等'!#REF!,IF(AF12='様式　社会保険料等'!#REF!,'様式　社会保険料等'!#REF!,IF(AF12='様式　社会保険料等'!#REF!,'様式　社会保険料等'!#REF!,IF(AF12='様式　社会保険料等'!#REF!,'様式　社会保険料等'!#REF!,""))))))))</f>
        <v>#REF!</v>
      </c>
      <c r="AH12" s="20" t="e">
        <f>IF(SUM(AE12,AG12)=0,"",SUM(AE12,AG12))</f>
        <v>#REF!</v>
      </c>
      <c r="AI12" s="47" t="e">
        <f>IF(AL12*#REF!=0," ",ROUNDDOWN((AL12*#REF!/100),0))</f>
        <v>#REF!</v>
      </c>
      <c r="AJ12" s="26">
        <f>IF(B12="","",1)</f>
        <v>1</v>
      </c>
      <c r="AL12" s="7">
        <v>164850</v>
      </c>
    </row>
    <row r="13" spans="1:67" s="14" customFormat="1" ht="80.099999999999994" customHeight="1" x14ac:dyDescent="0.2">
      <c r="A13" s="15"/>
      <c r="B13" s="19"/>
      <c r="C13" s="19"/>
      <c r="D13" s="19"/>
      <c r="E13" s="20"/>
      <c r="F13" s="20"/>
      <c r="G13" s="20"/>
      <c r="H13" s="20"/>
      <c r="I13" s="21"/>
      <c r="J13" s="20"/>
      <c r="K13" s="22" ph="1"/>
      <c r="L13" s="20"/>
      <c r="M13" s="22" ph="1"/>
      <c r="N13" s="22" ph="1"/>
      <c r="O13" s="22" ph="1"/>
      <c r="P13" s="20"/>
      <c r="Q13" s="20"/>
      <c r="R13" s="20"/>
      <c r="S13" s="20"/>
      <c r="T13" s="20"/>
      <c r="U13" s="20" ph="1"/>
      <c r="V13" s="20"/>
      <c r="W13" s="23"/>
      <c r="X13" s="24"/>
      <c r="Y13" s="20"/>
      <c r="Z13" s="20"/>
      <c r="AA13" s="25"/>
      <c r="AB13" s="25"/>
      <c r="AC13" s="20"/>
      <c r="AD13" s="20"/>
      <c r="AE13" s="20" t="str">
        <f t="shared" ref="AE13:AE76" si="0">IF(AD13="有",16,"")</f>
        <v/>
      </c>
      <c r="AF13" s="20"/>
      <c r="AG13" s="20">
        <f>IF(AF13='様式　社会保険料等'!$N$5,'様式　社会保険料等'!$P$24,IF(AF13='様式　社会保険料等'!#REF!,'様式　社会保険料等'!#REF!,IF(AF13='様式　社会保険料等'!#REF!,'様式　社会保険料等'!#REF!,IF(AF13='様式　社会保険料等'!#REF!,'様式　社会保険料等'!#REF!,IF(AF13='様式　社会保険料等'!#REF!,'様式　社会保険料等'!#REF!,IF(AF13='様式　社会保険料等'!#REF!,'様式　社会保険料等'!#REF!,IF(AF13='様式　社会保険料等'!#REF!,'様式　社会保険料等'!#REF!,IF(AF13='様式　社会保険料等'!#REF!,'様式　社会保険料等'!#REF!,""))))))))</f>
        <v>0</v>
      </c>
      <c r="AH13" s="20" t="str">
        <f t="shared" ref="AH13:AH22" si="1">IF(SUM(AE13,AG13)=0,"",SUM(AE13,AG13))</f>
        <v/>
      </c>
      <c r="AI13" s="47" t="e">
        <f>IF(AL13*#REF!=0," ",ROUNDDOWN((AL13*#REF!),0))</f>
        <v>#REF!</v>
      </c>
      <c r="AJ13" s="26" t="str">
        <f t="shared" ref="AJ13:AJ21" si="2">IF(B13="","",1)</f>
        <v/>
      </c>
      <c r="AL13" s="7"/>
    </row>
    <row r="14" spans="1:67" s="14" customFormat="1" ht="80.099999999999994" customHeight="1" x14ac:dyDescent="0.2">
      <c r="A14" s="15"/>
      <c r="B14" s="19"/>
      <c r="C14" s="19"/>
      <c r="D14" s="19"/>
      <c r="E14" s="20"/>
      <c r="F14" s="20"/>
      <c r="G14" s="20"/>
      <c r="H14" s="20"/>
      <c r="I14" s="21"/>
      <c r="J14" s="20"/>
      <c r="K14" s="22" ph="1"/>
      <c r="L14" s="20"/>
      <c r="M14" s="22" ph="1"/>
      <c r="N14" s="22" ph="1"/>
      <c r="O14" s="22" ph="1"/>
      <c r="P14" s="20"/>
      <c r="Q14" s="20"/>
      <c r="R14" s="20"/>
      <c r="S14" s="20"/>
      <c r="T14" s="20"/>
      <c r="U14" s="20" ph="1"/>
      <c r="V14" s="20"/>
      <c r="W14" s="23"/>
      <c r="X14" s="24"/>
      <c r="Y14" s="20"/>
      <c r="Z14" s="20"/>
      <c r="AA14" s="25"/>
      <c r="AB14" s="25"/>
      <c r="AC14" s="20"/>
      <c r="AD14" s="20"/>
      <c r="AE14" s="20" t="str">
        <f t="shared" si="0"/>
        <v/>
      </c>
      <c r="AF14" s="20"/>
      <c r="AG14" s="20">
        <f>IF(AF14='様式　社会保険料等'!$N$5,'様式　社会保険料等'!$P$24,IF(AF14='様式　社会保険料等'!#REF!,'様式　社会保険料等'!#REF!,IF(AF14='様式　社会保険料等'!#REF!,'様式　社会保険料等'!#REF!,IF(AF14='様式　社会保険料等'!#REF!,'様式　社会保険料等'!#REF!,IF(AF14='様式　社会保険料等'!#REF!,'様式　社会保険料等'!#REF!,IF(AF14='様式　社会保険料等'!#REF!,'様式　社会保険料等'!#REF!,IF(AF14='様式　社会保険料等'!#REF!,'様式　社会保険料等'!#REF!,IF(AF14='様式　社会保険料等'!#REF!,'様式　社会保険料等'!#REF!,""))))))))</f>
        <v>0</v>
      </c>
      <c r="AH14" s="20" t="str">
        <f t="shared" si="1"/>
        <v/>
      </c>
      <c r="AI14" s="47" t="e">
        <f>IF(AL14*#REF!=0," ",ROUNDDOWN((AL14*#REF!),0))</f>
        <v>#REF!</v>
      </c>
      <c r="AJ14" s="26" t="str">
        <f t="shared" si="2"/>
        <v/>
      </c>
      <c r="AL14" s="7"/>
    </row>
    <row r="15" spans="1:67" s="14" customFormat="1" ht="80.099999999999994" customHeight="1" x14ac:dyDescent="0.2">
      <c r="A15" s="15"/>
      <c r="B15" s="19"/>
      <c r="C15" s="19"/>
      <c r="D15" s="19"/>
      <c r="E15" s="20"/>
      <c r="F15" s="20"/>
      <c r="G15" s="20"/>
      <c r="H15" s="20"/>
      <c r="I15" s="21"/>
      <c r="J15" s="20"/>
      <c r="K15" s="22" ph="1"/>
      <c r="L15" s="20"/>
      <c r="M15" s="22" ph="1"/>
      <c r="N15" s="22" ph="1"/>
      <c r="O15" s="22" ph="1"/>
      <c r="P15" s="20"/>
      <c r="Q15" s="20"/>
      <c r="R15" s="20"/>
      <c r="S15" s="20"/>
      <c r="T15" s="20"/>
      <c r="U15" s="20" ph="1"/>
      <c r="V15" s="20"/>
      <c r="W15" s="23"/>
      <c r="X15" s="24"/>
      <c r="Y15" s="20"/>
      <c r="Z15" s="20"/>
      <c r="AA15" s="25"/>
      <c r="AB15" s="25"/>
      <c r="AC15" s="20"/>
      <c r="AD15" s="20"/>
      <c r="AE15" s="20" t="str">
        <f t="shared" si="0"/>
        <v/>
      </c>
      <c r="AF15" s="20"/>
      <c r="AG15" s="20">
        <f>IF(AF15='様式　社会保険料等'!$N$5,'様式　社会保険料等'!$P$24,IF(AF15='様式　社会保険料等'!#REF!,'様式　社会保険料等'!#REF!,IF(AF15='様式　社会保険料等'!#REF!,'様式　社会保険料等'!#REF!,IF(AF15='様式　社会保険料等'!#REF!,'様式　社会保険料等'!#REF!,IF(AF15='様式　社会保険料等'!#REF!,'様式　社会保険料等'!#REF!,IF(AF15='様式　社会保険料等'!#REF!,'様式　社会保険料等'!#REF!,IF(AF15='様式　社会保険料等'!#REF!,'様式　社会保険料等'!#REF!,IF(AF15='様式　社会保険料等'!#REF!,'様式　社会保険料等'!#REF!,""))))))))</f>
        <v>0</v>
      </c>
      <c r="AH15" s="20" t="str">
        <f t="shared" si="1"/>
        <v/>
      </c>
      <c r="AI15" s="47" t="e">
        <f>IF(AL15*#REF!=0," ",ROUNDDOWN((AL15*#REF!),0))</f>
        <v>#REF!</v>
      </c>
      <c r="AJ15" s="26" t="str">
        <f t="shared" si="2"/>
        <v/>
      </c>
      <c r="AL15" s="7"/>
    </row>
    <row r="16" spans="1:67" s="14" customFormat="1" ht="80.099999999999994" customHeight="1" x14ac:dyDescent="0.2">
      <c r="A16" s="15"/>
      <c r="B16" s="19"/>
      <c r="C16" s="19"/>
      <c r="D16" s="19"/>
      <c r="E16" s="20"/>
      <c r="F16" s="20"/>
      <c r="G16" s="20"/>
      <c r="H16" s="20"/>
      <c r="I16" s="21"/>
      <c r="J16" s="20"/>
      <c r="K16" s="22" ph="1"/>
      <c r="L16" s="20"/>
      <c r="M16" s="22" ph="1"/>
      <c r="N16" s="22" ph="1"/>
      <c r="O16" s="22" ph="1"/>
      <c r="P16" s="20"/>
      <c r="Q16" s="20"/>
      <c r="R16" s="20"/>
      <c r="S16" s="20"/>
      <c r="T16" s="20"/>
      <c r="U16" s="20" ph="1"/>
      <c r="V16" s="20"/>
      <c r="W16" s="23"/>
      <c r="X16" s="24"/>
      <c r="Y16" s="20"/>
      <c r="Z16" s="20"/>
      <c r="AA16" s="25"/>
      <c r="AB16" s="25"/>
      <c r="AC16" s="20"/>
      <c r="AD16" s="20"/>
      <c r="AE16" s="20" t="str">
        <f t="shared" si="0"/>
        <v/>
      </c>
      <c r="AF16" s="20"/>
      <c r="AG16" s="20">
        <f>IF(AF16='様式　社会保険料等'!$N$5,'様式　社会保険料等'!$P$24,IF(AF16='様式　社会保険料等'!#REF!,'様式　社会保険料等'!#REF!,IF(AF16='様式　社会保険料等'!#REF!,'様式　社会保険料等'!#REF!,IF(AF16='様式　社会保険料等'!#REF!,'様式　社会保険料等'!#REF!,IF(AF16='様式　社会保険料等'!#REF!,'様式　社会保険料等'!#REF!,IF(AF16='様式　社会保険料等'!#REF!,'様式　社会保険料等'!#REF!,IF(AF16='様式　社会保険料等'!#REF!,'様式　社会保険料等'!#REF!,IF(AF16='様式　社会保険料等'!#REF!,'様式　社会保険料等'!#REF!,""))))))))</f>
        <v>0</v>
      </c>
      <c r="AH16" s="20" t="str">
        <f t="shared" si="1"/>
        <v/>
      </c>
      <c r="AI16" s="47" t="e">
        <f>IF(AL16*#REF!=0," ",ROUNDDOWN((AL16*#REF!),0))</f>
        <v>#REF!</v>
      </c>
      <c r="AJ16" s="26" t="str">
        <f t="shared" si="2"/>
        <v/>
      </c>
      <c r="AL16" s="7"/>
    </row>
    <row r="17" spans="1:38" s="14" customFormat="1" ht="80.099999999999994" customHeight="1" x14ac:dyDescent="0.2">
      <c r="A17" s="15"/>
      <c r="B17" s="19"/>
      <c r="C17" s="19"/>
      <c r="D17" s="19"/>
      <c r="E17" s="20"/>
      <c r="F17" s="20"/>
      <c r="G17" s="20"/>
      <c r="H17" s="20"/>
      <c r="I17" s="21"/>
      <c r="J17" s="20"/>
      <c r="K17" s="22" ph="1"/>
      <c r="L17" s="20"/>
      <c r="M17" s="22" ph="1"/>
      <c r="N17" s="22" ph="1"/>
      <c r="O17" s="22" ph="1"/>
      <c r="P17" s="20"/>
      <c r="Q17" s="20"/>
      <c r="R17" s="20"/>
      <c r="S17" s="20"/>
      <c r="T17" s="20"/>
      <c r="U17" s="20" ph="1"/>
      <c r="V17" s="20"/>
      <c r="W17" s="23"/>
      <c r="X17" s="24"/>
      <c r="Y17" s="20"/>
      <c r="Z17" s="20"/>
      <c r="AA17" s="25"/>
      <c r="AB17" s="25"/>
      <c r="AC17" s="20"/>
      <c r="AD17" s="20"/>
      <c r="AE17" s="20" t="str">
        <f t="shared" si="0"/>
        <v/>
      </c>
      <c r="AF17" s="20"/>
      <c r="AG17" s="20">
        <f>IF(AF17='様式　社会保険料等'!$N$5,'様式　社会保険料等'!$P$24,IF(AF17='様式　社会保険料等'!#REF!,'様式　社会保険料等'!#REF!,IF(AF17='様式　社会保険料等'!#REF!,'様式　社会保険料等'!#REF!,IF(AF17='様式　社会保険料等'!#REF!,'様式　社会保険料等'!#REF!,IF(AF17='様式　社会保険料等'!#REF!,'様式　社会保険料等'!#REF!,IF(AF17='様式　社会保険料等'!#REF!,'様式　社会保険料等'!#REF!,IF(AF17='様式　社会保険料等'!#REF!,'様式　社会保険料等'!#REF!,IF(AF17='様式　社会保険料等'!#REF!,'様式　社会保険料等'!#REF!,""))))))))</f>
        <v>0</v>
      </c>
      <c r="AH17" s="20" t="str">
        <f t="shared" si="1"/>
        <v/>
      </c>
      <c r="AI17" s="47" t="e">
        <f>IF(AL17*#REF!=0," ",ROUNDDOWN((AL17*#REF!),0))</f>
        <v>#REF!</v>
      </c>
      <c r="AJ17" s="26" t="str">
        <f t="shared" si="2"/>
        <v/>
      </c>
      <c r="AL17" s="7"/>
    </row>
    <row r="18" spans="1:38" s="14" customFormat="1" ht="80.099999999999994" customHeight="1" x14ac:dyDescent="0.2">
      <c r="A18" s="15"/>
      <c r="B18" s="19"/>
      <c r="C18" s="19"/>
      <c r="D18" s="19"/>
      <c r="E18" s="20"/>
      <c r="F18" s="20"/>
      <c r="G18" s="20"/>
      <c r="H18" s="20"/>
      <c r="I18" s="21"/>
      <c r="J18" s="20"/>
      <c r="K18" s="22" ph="1"/>
      <c r="L18" s="20"/>
      <c r="M18" s="22" ph="1"/>
      <c r="N18" s="22" ph="1"/>
      <c r="O18" s="22" ph="1"/>
      <c r="P18" s="20"/>
      <c r="Q18" s="20"/>
      <c r="R18" s="20"/>
      <c r="S18" s="20"/>
      <c r="T18" s="20"/>
      <c r="U18" s="20" ph="1"/>
      <c r="V18" s="20"/>
      <c r="W18" s="23"/>
      <c r="X18" s="24"/>
      <c r="Y18" s="20"/>
      <c r="Z18" s="20"/>
      <c r="AA18" s="25"/>
      <c r="AB18" s="25"/>
      <c r="AC18" s="20"/>
      <c r="AD18" s="20"/>
      <c r="AE18" s="20" t="str">
        <f t="shared" si="0"/>
        <v/>
      </c>
      <c r="AF18" s="20"/>
      <c r="AG18" s="20">
        <f>IF(AF18='様式　社会保険料等'!$N$5,'様式　社会保険料等'!$P$24,IF(AF18='様式　社会保険料等'!#REF!,'様式　社会保険料等'!#REF!,IF(AF18='様式　社会保険料等'!#REF!,'様式　社会保険料等'!#REF!,IF(AF18='様式　社会保険料等'!#REF!,'様式　社会保険料等'!#REF!,IF(AF18='様式　社会保険料等'!#REF!,'様式　社会保険料等'!#REF!,IF(AF18='様式　社会保険料等'!#REF!,'様式　社会保険料等'!#REF!,IF(AF18='様式　社会保険料等'!#REF!,'様式　社会保険料等'!#REF!,IF(AF18='様式　社会保険料等'!#REF!,'様式　社会保険料等'!#REF!,""))))))))</f>
        <v>0</v>
      </c>
      <c r="AH18" s="20" t="str">
        <f t="shared" si="1"/>
        <v/>
      </c>
      <c r="AI18" s="47" t="e">
        <f>IF(AL18*#REF!=0," ",ROUNDDOWN((AL18*#REF!),0))</f>
        <v>#REF!</v>
      </c>
      <c r="AJ18" s="26" t="str">
        <f t="shared" si="2"/>
        <v/>
      </c>
      <c r="AL18" s="7"/>
    </row>
    <row r="19" spans="1:38" s="14" customFormat="1" ht="80.099999999999994" customHeight="1" x14ac:dyDescent="0.2">
      <c r="A19" s="15"/>
      <c r="B19" s="19"/>
      <c r="C19" s="19"/>
      <c r="D19" s="19"/>
      <c r="E19" s="20"/>
      <c r="F19" s="20"/>
      <c r="G19" s="20"/>
      <c r="H19" s="20"/>
      <c r="I19" s="21"/>
      <c r="J19" s="20"/>
      <c r="K19" s="22" ph="1"/>
      <c r="L19" s="20"/>
      <c r="M19" s="22" ph="1"/>
      <c r="N19" s="22" ph="1"/>
      <c r="O19" s="22" ph="1"/>
      <c r="P19" s="20"/>
      <c r="Q19" s="20"/>
      <c r="R19" s="20"/>
      <c r="S19" s="20"/>
      <c r="T19" s="20"/>
      <c r="U19" s="20" ph="1"/>
      <c r="V19" s="20"/>
      <c r="W19" s="23"/>
      <c r="X19" s="24"/>
      <c r="Y19" s="20"/>
      <c r="Z19" s="20"/>
      <c r="AA19" s="25"/>
      <c r="AB19" s="25"/>
      <c r="AC19" s="20"/>
      <c r="AD19" s="20"/>
      <c r="AE19" s="20" t="str">
        <f t="shared" si="0"/>
        <v/>
      </c>
      <c r="AF19" s="20"/>
      <c r="AG19" s="20">
        <f>IF(AF19='様式　社会保険料等'!$N$5,'様式　社会保険料等'!$P$24,IF(AF19='様式　社会保険料等'!#REF!,'様式　社会保険料等'!#REF!,IF(AF19='様式　社会保険料等'!#REF!,'様式　社会保険料等'!#REF!,IF(AF19='様式　社会保険料等'!#REF!,'様式　社会保険料等'!#REF!,IF(AF19='様式　社会保険料等'!#REF!,'様式　社会保険料等'!#REF!,IF(AF19='様式　社会保険料等'!#REF!,'様式　社会保険料等'!#REF!,IF(AF19='様式　社会保険料等'!#REF!,'様式　社会保険料等'!#REF!,IF(AF19='様式　社会保険料等'!#REF!,'様式　社会保険料等'!#REF!,""))))))))</f>
        <v>0</v>
      </c>
      <c r="AH19" s="20" t="str">
        <f t="shared" si="1"/>
        <v/>
      </c>
      <c r="AI19" s="47" t="e">
        <f>IF(AL19*#REF!=0," ",ROUNDDOWN((AL19*#REF!),0))</f>
        <v>#REF!</v>
      </c>
      <c r="AJ19" s="26" t="str">
        <f t="shared" si="2"/>
        <v/>
      </c>
      <c r="AL19" s="7"/>
    </row>
    <row r="20" spans="1:38" s="14" customFormat="1" ht="80.099999999999994" customHeight="1" x14ac:dyDescent="0.2">
      <c r="A20" s="15"/>
      <c r="B20" s="19"/>
      <c r="C20" s="19"/>
      <c r="D20" s="19"/>
      <c r="E20" s="20"/>
      <c r="F20" s="20"/>
      <c r="G20" s="20"/>
      <c r="H20" s="20"/>
      <c r="I20" s="21"/>
      <c r="J20" s="20"/>
      <c r="K20" s="22" ph="1"/>
      <c r="L20" s="20"/>
      <c r="M20" s="22" ph="1"/>
      <c r="N20" s="22" ph="1"/>
      <c r="O20" s="22" ph="1"/>
      <c r="P20" s="20"/>
      <c r="Q20" s="20"/>
      <c r="R20" s="20"/>
      <c r="S20" s="20"/>
      <c r="T20" s="20"/>
      <c r="U20" s="20" ph="1"/>
      <c r="V20" s="20"/>
      <c r="W20" s="23"/>
      <c r="X20" s="24"/>
      <c r="Y20" s="20"/>
      <c r="Z20" s="20"/>
      <c r="AA20" s="25"/>
      <c r="AB20" s="25"/>
      <c r="AC20" s="20"/>
      <c r="AD20" s="20"/>
      <c r="AE20" s="20" t="str">
        <f t="shared" si="0"/>
        <v/>
      </c>
      <c r="AF20" s="20"/>
      <c r="AG20" s="20">
        <f>IF(AF20='様式　社会保険料等'!$N$5,'様式　社会保険料等'!$P$24,IF(AF20='様式　社会保険料等'!#REF!,'様式　社会保険料等'!#REF!,IF(AF20='様式　社会保険料等'!#REF!,'様式　社会保険料等'!#REF!,IF(AF20='様式　社会保険料等'!#REF!,'様式　社会保険料等'!#REF!,IF(AF20='様式　社会保険料等'!#REF!,'様式　社会保険料等'!#REF!,IF(AF20='様式　社会保険料等'!#REF!,'様式　社会保険料等'!#REF!,IF(AF20='様式　社会保険料等'!#REF!,'様式　社会保険料等'!#REF!,IF(AF20='様式　社会保険料等'!#REF!,'様式　社会保険料等'!#REF!,""))))))))</f>
        <v>0</v>
      </c>
      <c r="AH20" s="20" t="str">
        <f t="shared" si="1"/>
        <v/>
      </c>
      <c r="AI20" s="47" t="e">
        <f>IF(AL20*#REF!=0," ",ROUNDDOWN((AL20*#REF!),0))</f>
        <v>#REF!</v>
      </c>
      <c r="AJ20" s="26" t="str">
        <f t="shared" si="2"/>
        <v/>
      </c>
      <c r="AL20" s="7"/>
    </row>
    <row r="21" spans="1:38" s="14" customFormat="1" ht="80.099999999999994" customHeight="1" x14ac:dyDescent="0.2">
      <c r="A21" s="15"/>
      <c r="B21" s="19"/>
      <c r="C21" s="19"/>
      <c r="D21" s="19"/>
      <c r="E21" s="20"/>
      <c r="F21" s="20"/>
      <c r="G21" s="20"/>
      <c r="H21" s="20"/>
      <c r="I21" s="21"/>
      <c r="J21" s="20"/>
      <c r="K21" s="22" ph="1"/>
      <c r="L21" s="20"/>
      <c r="M21" s="22" ph="1"/>
      <c r="N21" s="22" ph="1"/>
      <c r="O21" s="22" ph="1"/>
      <c r="P21" s="20"/>
      <c r="Q21" s="20"/>
      <c r="R21" s="20"/>
      <c r="S21" s="20"/>
      <c r="T21" s="20"/>
      <c r="U21" s="20" ph="1"/>
      <c r="V21" s="20"/>
      <c r="W21" s="23"/>
      <c r="X21" s="24"/>
      <c r="Y21" s="20"/>
      <c r="Z21" s="20"/>
      <c r="AA21" s="25"/>
      <c r="AB21" s="25"/>
      <c r="AC21" s="20"/>
      <c r="AD21" s="20"/>
      <c r="AE21" s="20" t="str">
        <f t="shared" si="0"/>
        <v/>
      </c>
      <c r="AF21" s="20"/>
      <c r="AG21" s="20">
        <f>IF(AF21='様式　社会保険料等'!$N$5,'様式　社会保険料等'!$P$24,IF(AF21='様式　社会保険料等'!#REF!,'様式　社会保険料等'!#REF!,IF(AF21='様式　社会保険料等'!#REF!,'様式　社会保険料等'!#REF!,IF(AF21='様式　社会保険料等'!#REF!,'様式　社会保険料等'!#REF!,IF(AF21='様式　社会保険料等'!#REF!,'様式　社会保険料等'!#REF!,IF(AF21='様式　社会保険料等'!#REF!,'様式　社会保険料等'!#REF!,IF(AF21='様式　社会保険料等'!#REF!,'様式　社会保険料等'!#REF!,IF(AF21='様式　社会保険料等'!#REF!,'様式　社会保険料等'!#REF!,""))))))))</f>
        <v>0</v>
      </c>
      <c r="AH21" s="20" t="str">
        <f t="shared" si="1"/>
        <v/>
      </c>
      <c r="AI21" s="47" t="e">
        <f>IF(AL21*#REF!=0," ",ROUNDDOWN((AL21*#REF!),0))</f>
        <v>#REF!</v>
      </c>
      <c r="AJ21" s="26" t="str">
        <f t="shared" si="2"/>
        <v/>
      </c>
      <c r="AL21" s="7"/>
    </row>
    <row r="22" spans="1:38" s="14" customFormat="1" ht="80.099999999999994" customHeight="1" x14ac:dyDescent="0.2">
      <c r="A22" s="15"/>
      <c r="B22" s="19"/>
      <c r="C22" s="19"/>
      <c r="D22" s="19"/>
      <c r="E22" s="20"/>
      <c r="F22" s="20"/>
      <c r="G22" s="20"/>
      <c r="H22" s="20"/>
      <c r="I22" s="21"/>
      <c r="J22" s="20"/>
      <c r="K22" s="22" ph="1"/>
      <c r="L22" s="20"/>
      <c r="M22" s="22" ph="1"/>
      <c r="N22" s="22" ph="1"/>
      <c r="O22" s="22" ph="1"/>
      <c r="P22" s="20"/>
      <c r="Q22" s="20"/>
      <c r="R22" s="20"/>
      <c r="S22" s="20"/>
      <c r="T22" s="20"/>
      <c r="U22" s="20" ph="1"/>
      <c r="V22" s="20"/>
      <c r="W22" s="23"/>
      <c r="X22" s="24"/>
      <c r="Y22" s="20"/>
      <c r="Z22" s="20"/>
      <c r="AA22" s="25"/>
      <c r="AB22" s="25"/>
      <c r="AC22" s="20"/>
      <c r="AD22" s="20"/>
      <c r="AE22" s="20" t="str">
        <f t="shared" si="0"/>
        <v/>
      </c>
      <c r="AF22" s="20"/>
      <c r="AG22" s="20">
        <f>IF(AF22='様式　社会保険料等'!$N$5,'様式　社会保険料等'!$P$24,IF(AF22='様式　社会保険料等'!#REF!,'様式　社会保険料等'!#REF!,IF(AF22='様式　社会保険料等'!#REF!,'様式　社会保険料等'!#REF!,IF(AF22='様式　社会保険料等'!#REF!,'様式　社会保険料等'!#REF!,IF(AF22='様式　社会保険料等'!#REF!,'様式　社会保険料等'!#REF!,IF(AF22='様式　社会保険料等'!#REF!,'様式　社会保険料等'!#REF!,IF(AF22='様式　社会保険料等'!#REF!,'様式　社会保険料等'!#REF!,IF(AF22='様式　社会保険料等'!#REF!,'様式　社会保険料等'!#REF!,""))))))))</f>
        <v>0</v>
      </c>
      <c r="AH22" s="20" t="str">
        <f t="shared" si="1"/>
        <v/>
      </c>
      <c r="AI22" s="47" t="e">
        <f>IF(AL22*#REF!=0," ",ROUNDDOWN((AL22*#REF!),0))</f>
        <v>#REF!</v>
      </c>
      <c r="AJ22" s="26"/>
      <c r="AL22" s="7"/>
    </row>
    <row r="23" spans="1:38" s="14" customFormat="1" ht="80.099999999999994" customHeight="1" x14ac:dyDescent="0.2">
      <c r="A23" s="15"/>
      <c r="B23" s="19"/>
      <c r="C23" s="19"/>
      <c r="D23" s="19"/>
      <c r="E23" s="20"/>
      <c r="F23" s="20"/>
      <c r="G23" s="20"/>
      <c r="H23" s="20"/>
      <c r="I23" s="21"/>
      <c r="J23" s="20"/>
      <c r="K23" s="22" ph="1"/>
      <c r="L23" s="20"/>
      <c r="M23" s="22" ph="1"/>
      <c r="N23" s="22" ph="1"/>
      <c r="O23" s="22" ph="1"/>
      <c r="P23" s="20"/>
      <c r="Q23" s="20"/>
      <c r="R23" s="20"/>
      <c r="S23" s="20"/>
      <c r="T23" s="20"/>
      <c r="U23" s="20" ph="1"/>
      <c r="V23" s="20"/>
      <c r="W23" s="23"/>
      <c r="X23" s="24"/>
      <c r="Y23" s="20"/>
      <c r="Z23" s="20"/>
      <c r="AA23" s="25"/>
      <c r="AB23" s="25"/>
      <c r="AC23" s="20"/>
      <c r="AD23" s="20"/>
      <c r="AE23" s="20" t="str">
        <f t="shared" si="0"/>
        <v/>
      </c>
      <c r="AF23" s="20"/>
      <c r="AG23" s="20">
        <f>IF(AF23='様式　社会保険料等'!$N$5,'様式　社会保険料等'!$P$24,IF(AF23='様式　社会保険料等'!#REF!,'様式　社会保険料等'!#REF!,IF(AF23='様式　社会保険料等'!#REF!,'様式　社会保険料等'!#REF!,IF(AF23='様式　社会保険料等'!#REF!,'様式　社会保険料等'!#REF!,IF(AF23='様式　社会保険料等'!#REF!,'様式　社会保険料等'!#REF!,IF(AF23='様式　社会保険料等'!#REF!,'様式　社会保険料等'!#REF!,IF(AF23='様式　社会保険料等'!#REF!,'様式　社会保険料等'!#REF!,IF(AF23='様式　社会保険料等'!#REF!,'様式　社会保険料等'!#REF!,""))))))))</f>
        <v>0</v>
      </c>
      <c r="AH23" s="20" t="str">
        <f t="shared" ref="AH23:AH86" si="3">IF(SUM(AE23,AG23)=0,"",SUM(AE23,AG23))</f>
        <v/>
      </c>
      <c r="AI23" s="47" t="e">
        <f>IF(AL23*#REF!=0," ",ROUNDDOWN((AL23*#REF!),0))</f>
        <v>#REF!</v>
      </c>
      <c r="AJ23" s="26"/>
      <c r="AL23" s="7"/>
    </row>
    <row r="24" spans="1:38" s="14" customFormat="1" ht="80.099999999999994" customHeight="1" x14ac:dyDescent="0.2">
      <c r="A24" s="15"/>
      <c r="B24" s="19"/>
      <c r="C24" s="19"/>
      <c r="D24" s="19"/>
      <c r="E24" s="20"/>
      <c r="F24" s="20"/>
      <c r="G24" s="20"/>
      <c r="H24" s="20"/>
      <c r="I24" s="21"/>
      <c r="J24" s="20"/>
      <c r="K24" s="22" ph="1"/>
      <c r="L24" s="20"/>
      <c r="M24" s="22" ph="1"/>
      <c r="N24" s="22" ph="1"/>
      <c r="O24" s="22" ph="1"/>
      <c r="P24" s="20"/>
      <c r="Q24" s="20"/>
      <c r="R24" s="20"/>
      <c r="S24" s="20"/>
      <c r="T24" s="20"/>
      <c r="U24" s="20" ph="1"/>
      <c r="V24" s="20"/>
      <c r="W24" s="23"/>
      <c r="X24" s="24"/>
      <c r="Y24" s="20"/>
      <c r="Z24" s="20"/>
      <c r="AA24" s="25"/>
      <c r="AB24" s="25"/>
      <c r="AC24" s="20"/>
      <c r="AD24" s="20"/>
      <c r="AE24" s="20" t="str">
        <f t="shared" si="0"/>
        <v/>
      </c>
      <c r="AF24" s="20"/>
      <c r="AG24" s="20">
        <f>IF(AF24='様式　社会保険料等'!$N$5,'様式　社会保険料等'!$P$24,IF(AF24='様式　社会保険料等'!#REF!,'様式　社会保険料等'!#REF!,IF(AF24='様式　社会保険料等'!#REF!,'様式　社会保険料等'!#REF!,IF(AF24='様式　社会保険料等'!#REF!,'様式　社会保険料等'!#REF!,IF(AF24='様式　社会保険料等'!#REF!,'様式　社会保険料等'!#REF!,IF(AF24='様式　社会保険料等'!#REF!,'様式　社会保険料等'!#REF!,IF(AF24='様式　社会保険料等'!#REF!,'様式　社会保険料等'!#REF!,IF(AF24='様式　社会保険料等'!#REF!,'様式　社会保険料等'!#REF!,""))))))))</f>
        <v>0</v>
      </c>
      <c r="AH24" s="20" t="str">
        <f t="shared" si="3"/>
        <v/>
      </c>
      <c r="AI24" s="47" t="e">
        <f>IF(AL24*#REF!=0," ",ROUNDDOWN((AL24*#REF!),0))</f>
        <v>#REF!</v>
      </c>
      <c r="AJ24" s="26"/>
      <c r="AL24" s="7"/>
    </row>
    <row r="25" spans="1:38" s="14" customFormat="1" ht="80.099999999999994" customHeight="1" x14ac:dyDescent="0.2">
      <c r="A25" s="15"/>
      <c r="B25" s="19"/>
      <c r="C25" s="19"/>
      <c r="D25" s="19"/>
      <c r="E25" s="20"/>
      <c r="F25" s="20"/>
      <c r="G25" s="20"/>
      <c r="H25" s="20"/>
      <c r="I25" s="21"/>
      <c r="J25" s="20"/>
      <c r="K25" s="22" ph="1"/>
      <c r="L25" s="20"/>
      <c r="M25" s="22" ph="1"/>
      <c r="N25" s="22" ph="1"/>
      <c r="O25" s="22" ph="1"/>
      <c r="P25" s="20"/>
      <c r="Q25" s="20"/>
      <c r="R25" s="20"/>
      <c r="S25" s="20"/>
      <c r="T25" s="20"/>
      <c r="U25" s="20" ph="1"/>
      <c r="V25" s="20"/>
      <c r="W25" s="23"/>
      <c r="X25" s="24"/>
      <c r="Y25" s="20"/>
      <c r="Z25" s="20"/>
      <c r="AA25" s="25"/>
      <c r="AB25" s="25"/>
      <c r="AC25" s="20"/>
      <c r="AD25" s="20"/>
      <c r="AE25" s="20" t="str">
        <f t="shared" si="0"/>
        <v/>
      </c>
      <c r="AF25" s="20"/>
      <c r="AG25" s="20">
        <f>IF(AF25='様式　社会保険料等'!$N$5,'様式　社会保険料等'!$P$24,IF(AF25='様式　社会保険料等'!#REF!,'様式　社会保険料等'!#REF!,IF(AF25='様式　社会保険料等'!#REF!,'様式　社会保険料等'!#REF!,IF(AF25='様式　社会保険料等'!#REF!,'様式　社会保険料等'!#REF!,IF(AF25='様式　社会保険料等'!#REF!,'様式　社会保険料等'!#REF!,IF(AF25='様式　社会保険料等'!#REF!,'様式　社会保険料等'!#REF!,IF(AF25='様式　社会保険料等'!#REF!,'様式　社会保険料等'!#REF!,IF(AF25='様式　社会保険料等'!#REF!,'様式　社会保険料等'!#REF!,""))))))))</f>
        <v>0</v>
      </c>
      <c r="AH25" s="20" t="str">
        <f t="shared" si="3"/>
        <v/>
      </c>
      <c r="AI25" s="47" t="e">
        <f>IF(AL25*#REF!=0," ",ROUNDDOWN((AL25*#REF!),0))</f>
        <v>#REF!</v>
      </c>
      <c r="AJ25" s="26"/>
      <c r="AL25" s="7"/>
    </row>
    <row r="26" spans="1:38" s="14" customFormat="1" ht="80.099999999999994" customHeight="1" x14ac:dyDescent="0.2">
      <c r="A26" s="15"/>
      <c r="B26" s="19"/>
      <c r="C26" s="19"/>
      <c r="D26" s="19"/>
      <c r="E26" s="20"/>
      <c r="F26" s="20"/>
      <c r="G26" s="20"/>
      <c r="H26" s="20"/>
      <c r="I26" s="21"/>
      <c r="J26" s="20"/>
      <c r="K26" s="22" ph="1"/>
      <c r="L26" s="20"/>
      <c r="M26" s="22" ph="1"/>
      <c r="N26" s="22" ph="1"/>
      <c r="O26" s="22" ph="1"/>
      <c r="P26" s="20"/>
      <c r="Q26" s="20"/>
      <c r="R26" s="20"/>
      <c r="S26" s="20"/>
      <c r="T26" s="20"/>
      <c r="U26" s="20" ph="1"/>
      <c r="V26" s="20"/>
      <c r="W26" s="23"/>
      <c r="X26" s="24"/>
      <c r="Y26" s="20"/>
      <c r="Z26" s="20"/>
      <c r="AA26" s="25"/>
      <c r="AB26" s="25"/>
      <c r="AC26" s="20"/>
      <c r="AD26" s="20"/>
      <c r="AE26" s="20" t="str">
        <f t="shared" si="0"/>
        <v/>
      </c>
      <c r="AF26" s="20"/>
      <c r="AG26" s="20">
        <f>IF(AF26='様式　社会保険料等'!$N$5,'様式　社会保険料等'!$P$24,IF(AF26='様式　社会保険料等'!#REF!,'様式　社会保険料等'!#REF!,IF(AF26='様式　社会保険料等'!#REF!,'様式　社会保険料等'!#REF!,IF(AF26='様式　社会保険料等'!#REF!,'様式　社会保険料等'!#REF!,IF(AF26='様式　社会保険料等'!#REF!,'様式　社会保険料等'!#REF!,IF(AF26='様式　社会保険料等'!#REF!,'様式　社会保険料等'!#REF!,IF(AF26='様式　社会保険料等'!#REF!,'様式　社会保険料等'!#REF!,IF(AF26='様式　社会保険料等'!#REF!,'様式　社会保険料等'!#REF!,""))))))))</f>
        <v>0</v>
      </c>
      <c r="AH26" s="20" t="str">
        <f t="shared" si="3"/>
        <v/>
      </c>
      <c r="AI26" s="47" t="e">
        <f>IF(AL26*#REF!=0," ",ROUNDDOWN((AL26*#REF!),0))</f>
        <v>#REF!</v>
      </c>
      <c r="AJ26" s="26"/>
      <c r="AL26" s="7"/>
    </row>
    <row r="27" spans="1:38" s="14" customFormat="1" ht="80.099999999999994" customHeight="1" x14ac:dyDescent="0.2">
      <c r="A27" s="15"/>
      <c r="B27" s="19"/>
      <c r="C27" s="19"/>
      <c r="D27" s="19"/>
      <c r="E27" s="20"/>
      <c r="F27" s="20"/>
      <c r="G27" s="20"/>
      <c r="H27" s="20"/>
      <c r="I27" s="21"/>
      <c r="J27" s="20"/>
      <c r="K27" s="22" ph="1"/>
      <c r="L27" s="20"/>
      <c r="M27" s="22" ph="1"/>
      <c r="N27" s="22" ph="1"/>
      <c r="O27" s="22" ph="1"/>
      <c r="P27" s="20"/>
      <c r="Q27" s="20"/>
      <c r="R27" s="20"/>
      <c r="S27" s="20"/>
      <c r="T27" s="20"/>
      <c r="U27" s="20" ph="1"/>
      <c r="V27" s="20"/>
      <c r="W27" s="23"/>
      <c r="X27" s="24"/>
      <c r="Y27" s="20"/>
      <c r="Z27" s="20"/>
      <c r="AA27" s="25"/>
      <c r="AB27" s="25"/>
      <c r="AC27" s="20"/>
      <c r="AD27" s="20"/>
      <c r="AE27" s="20" t="str">
        <f t="shared" si="0"/>
        <v/>
      </c>
      <c r="AF27" s="20"/>
      <c r="AG27" s="20">
        <f>IF(AF27='様式　社会保険料等'!$N$5,'様式　社会保険料等'!$P$24,IF(AF27='様式　社会保険料等'!#REF!,'様式　社会保険料等'!#REF!,IF(AF27='様式　社会保険料等'!#REF!,'様式　社会保険料等'!#REF!,IF(AF27='様式　社会保険料等'!#REF!,'様式　社会保険料等'!#REF!,IF(AF27='様式　社会保険料等'!#REF!,'様式　社会保険料等'!#REF!,IF(AF27='様式　社会保険料等'!#REF!,'様式　社会保険料等'!#REF!,IF(AF27='様式　社会保険料等'!#REF!,'様式　社会保険料等'!#REF!,IF(AF27='様式　社会保険料等'!#REF!,'様式　社会保険料等'!#REF!,""))))))))</f>
        <v>0</v>
      </c>
      <c r="AH27" s="20" t="str">
        <f t="shared" si="3"/>
        <v/>
      </c>
      <c r="AI27" s="47" t="e">
        <f>IF(AL27*#REF!=0," ",ROUNDDOWN((AL27*#REF!),0))</f>
        <v>#REF!</v>
      </c>
      <c r="AJ27" s="26"/>
      <c r="AL27" s="7"/>
    </row>
    <row r="28" spans="1:38" s="14" customFormat="1" ht="80.099999999999994" customHeight="1" x14ac:dyDescent="0.2">
      <c r="A28" s="15"/>
      <c r="B28" s="19"/>
      <c r="C28" s="19"/>
      <c r="D28" s="19"/>
      <c r="E28" s="20"/>
      <c r="F28" s="20"/>
      <c r="G28" s="20"/>
      <c r="H28" s="20"/>
      <c r="I28" s="21"/>
      <c r="J28" s="20"/>
      <c r="K28" s="22" ph="1"/>
      <c r="L28" s="20"/>
      <c r="M28" s="22" ph="1"/>
      <c r="N28" s="22" ph="1"/>
      <c r="O28" s="22" ph="1"/>
      <c r="P28" s="20"/>
      <c r="Q28" s="20"/>
      <c r="R28" s="20"/>
      <c r="S28" s="20"/>
      <c r="T28" s="20"/>
      <c r="U28" s="20" ph="1"/>
      <c r="V28" s="20"/>
      <c r="W28" s="23"/>
      <c r="X28" s="24"/>
      <c r="Y28" s="20"/>
      <c r="Z28" s="20"/>
      <c r="AA28" s="25"/>
      <c r="AB28" s="25"/>
      <c r="AC28" s="20"/>
      <c r="AD28" s="20"/>
      <c r="AE28" s="20" t="str">
        <f t="shared" si="0"/>
        <v/>
      </c>
      <c r="AF28" s="20"/>
      <c r="AG28" s="20">
        <f>IF(AF28='様式　社会保険料等'!$N$5,'様式　社会保険料等'!$P$24,IF(AF28='様式　社会保険料等'!#REF!,'様式　社会保険料等'!#REF!,IF(AF28='様式　社会保険料等'!#REF!,'様式　社会保険料等'!#REF!,IF(AF28='様式　社会保険料等'!#REF!,'様式　社会保険料等'!#REF!,IF(AF28='様式　社会保険料等'!#REF!,'様式　社会保険料等'!#REF!,IF(AF28='様式　社会保険料等'!#REF!,'様式　社会保険料等'!#REF!,IF(AF28='様式　社会保険料等'!#REF!,'様式　社会保険料等'!#REF!,IF(AF28='様式　社会保険料等'!#REF!,'様式　社会保険料等'!#REF!,""))))))))</f>
        <v>0</v>
      </c>
      <c r="AH28" s="20" t="str">
        <f t="shared" si="3"/>
        <v/>
      </c>
      <c r="AI28" s="47" t="e">
        <f>IF(AL28*#REF!=0," ",ROUNDDOWN((AL28*#REF!),0))</f>
        <v>#REF!</v>
      </c>
      <c r="AJ28" s="26"/>
      <c r="AL28" s="7"/>
    </row>
    <row r="29" spans="1:38" s="14" customFormat="1" ht="80.099999999999994" customHeight="1" x14ac:dyDescent="0.2">
      <c r="A29" s="15"/>
      <c r="B29" s="19"/>
      <c r="C29" s="19"/>
      <c r="D29" s="19"/>
      <c r="E29" s="20"/>
      <c r="F29" s="20"/>
      <c r="G29" s="20"/>
      <c r="H29" s="20"/>
      <c r="I29" s="21"/>
      <c r="J29" s="20"/>
      <c r="K29" s="22" ph="1"/>
      <c r="L29" s="20"/>
      <c r="M29" s="22" ph="1"/>
      <c r="N29" s="22" ph="1"/>
      <c r="O29" s="22" ph="1"/>
      <c r="P29" s="20"/>
      <c r="Q29" s="20"/>
      <c r="R29" s="20"/>
      <c r="S29" s="20"/>
      <c r="T29" s="20"/>
      <c r="U29" s="20" ph="1"/>
      <c r="V29" s="20"/>
      <c r="W29" s="23"/>
      <c r="X29" s="24"/>
      <c r="Y29" s="20"/>
      <c r="Z29" s="20"/>
      <c r="AA29" s="25"/>
      <c r="AB29" s="25"/>
      <c r="AC29" s="20"/>
      <c r="AD29" s="20"/>
      <c r="AE29" s="20" t="str">
        <f t="shared" si="0"/>
        <v/>
      </c>
      <c r="AF29" s="20"/>
      <c r="AG29" s="20">
        <f>IF(AF29='様式　社会保険料等'!$N$5,'様式　社会保険料等'!$P$24,IF(AF29='様式　社会保険料等'!#REF!,'様式　社会保険料等'!#REF!,IF(AF29='様式　社会保険料等'!#REF!,'様式　社会保険料等'!#REF!,IF(AF29='様式　社会保険料等'!#REF!,'様式　社会保険料等'!#REF!,IF(AF29='様式　社会保険料等'!#REF!,'様式　社会保険料等'!#REF!,IF(AF29='様式　社会保険料等'!#REF!,'様式　社会保険料等'!#REF!,IF(AF29='様式　社会保険料等'!#REF!,'様式　社会保険料等'!#REF!,IF(AF29='様式　社会保険料等'!#REF!,'様式　社会保険料等'!#REF!,""))))))))</f>
        <v>0</v>
      </c>
      <c r="AH29" s="20" t="str">
        <f t="shared" si="3"/>
        <v/>
      </c>
      <c r="AI29" s="47" t="e">
        <f>IF(AL29*#REF!=0," ",ROUNDDOWN((AL29*#REF!),0))</f>
        <v>#REF!</v>
      </c>
      <c r="AJ29" s="26"/>
      <c r="AL29" s="7"/>
    </row>
    <row r="30" spans="1:38" s="14" customFormat="1" ht="80.099999999999994" customHeight="1" x14ac:dyDescent="0.2">
      <c r="A30" s="15"/>
      <c r="B30" s="19"/>
      <c r="C30" s="19"/>
      <c r="D30" s="19"/>
      <c r="E30" s="20"/>
      <c r="F30" s="20"/>
      <c r="G30" s="20"/>
      <c r="H30" s="20"/>
      <c r="I30" s="21"/>
      <c r="J30" s="20"/>
      <c r="K30" s="22" ph="1"/>
      <c r="L30" s="20"/>
      <c r="M30" s="22" ph="1"/>
      <c r="N30" s="22" ph="1"/>
      <c r="O30" s="22" ph="1"/>
      <c r="P30" s="20"/>
      <c r="Q30" s="20"/>
      <c r="R30" s="20"/>
      <c r="S30" s="20"/>
      <c r="T30" s="20"/>
      <c r="U30" s="20" ph="1"/>
      <c r="V30" s="20"/>
      <c r="W30" s="23"/>
      <c r="X30" s="24"/>
      <c r="Y30" s="20"/>
      <c r="Z30" s="20"/>
      <c r="AA30" s="25"/>
      <c r="AB30" s="25"/>
      <c r="AC30" s="20"/>
      <c r="AD30" s="20"/>
      <c r="AE30" s="20" t="str">
        <f t="shared" si="0"/>
        <v/>
      </c>
      <c r="AF30" s="20"/>
      <c r="AG30" s="20">
        <f>IF(AF30='様式　社会保険料等'!$N$5,'様式　社会保険料等'!$P$24,IF(AF30='様式　社会保険料等'!#REF!,'様式　社会保険料等'!#REF!,IF(AF30='様式　社会保険料等'!#REF!,'様式　社会保険料等'!#REF!,IF(AF30='様式　社会保険料等'!#REF!,'様式　社会保険料等'!#REF!,IF(AF30='様式　社会保険料等'!#REF!,'様式　社会保険料等'!#REF!,IF(AF30='様式　社会保険料等'!#REF!,'様式　社会保険料等'!#REF!,IF(AF30='様式　社会保険料等'!#REF!,'様式　社会保険料等'!#REF!,IF(AF30='様式　社会保険料等'!#REF!,'様式　社会保険料等'!#REF!,""))))))))</f>
        <v>0</v>
      </c>
      <c r="AH30" s="20" t="str">
        <f t="shared" si="3"/>
        <v/>
      </c>
      <c r="AI30" s="47" t="e">
        <f>IF(AL30*#REF!=0," ",ROUNDDOWN((AL30*#REF!),0))</f>
        <v>#REF!</v>
      </c>
      <c r="AJ30" s="26"/>
      <c r="AL30" s="7"/>
    </row>
    <row r="31" spans="1:38" s="14" customFormat="1" ht="80.099999999999994" customHeight="1" x14ac:dyDescent="0.2">
      <c r="A31" s="15"/>
      <c r="B31" s="19"/>
      <c r="C31" s="19"/>
      <c r="D31" s="19"/>
      <c r="E31" s="20"/>
      <c r="F31" s="20"/>
      <c r="G31" s="20"/>
      <c r="H31" s="20"/>
      <c r="I31" s="21"/>
      <c r="J31" s="20"/>
      <c r="K31" s="22" ph="1"/>
      <c r="L31" s="20"/>
      <c r="M31" s="22" ph="1"/>
      <c r="N31" s="22" ph="1"/>
      <c r="O31" s="22" ph="1"/>
      <c r="P31" s="20"/>
      <c r="Q31" s="20"/>
      <c r="R31" s="20"/>
      <c r="S31" s="20"/>
      <c r="T31" s="20"/>
      <c r="U31" s="20" ph="1"/>
      <c r="V31" s="20"/>
      <c r="W31" s="23"/>
      <c r="X31" s="24"/>
      <c r="Y31" s="20"/>
      <c r="Z31" s="20"/>
      <c r="AA31" s="25"/>
      <c r="AB31" s="25"/>
      <c r="AC31" s="20"/>
      <c r="AD31" s="20"/>
      <c r="AE31" s="20" t="str">
        <f t="shared" si="0"/>
        <v/>
      </c>
      <c r="AF31" s="20"/>
      <c r="AG31" s="20">
        <f>IF(AF31='様式　社会保険料等'!$N$5,'様式　社会保険料等'!$P$24,IF(AF31='様式　社会保険料等'!#REF!,'様式　社会保険料等'!#REF!,IF(AF31='様式　社会保険料等'!#REF!,'様式　社会保険料等'!#REF!,IF(AF31='様式　社会保険料等'!#REF!,'様式　社会保険料等'!#REF!,IF(AF31='様式　社会保険料等'!#REF!,'様式　社会保険料等'!#REF!,IF(AF31='様式　社会保険料等'!#REF!,'様式　社会保険料等'!#REF!,IF(AF31='様式　社会保険料等'!#REF!,'様式　社会保険料等'!#REF!,IF(AF31='様式　社会保険料等'!#REF!,'様式　社会保険料等'!#REF!,""))))))))</f>
        <v>0</v>
      </c>
      <c r="AH31" s="20" t="str">
        <f t="shared" si="3"/>
        <v/>
      </c>
      <c r="AI31" s="47" t="e">
        <f>IF(AL31*#REF!=0," ",ROUNDDOWN((AL31*#REF!),0))</f>
        <v>#REF!</v>
      </c>
      <c r="AJ31" s="26"/>
      <c r="AL31" s="7"/>
    </row>
    <row r="32" spans="1:38" s="14" customFormat="1" ht="80.099999999999994" customHeight="1" x14ac:dyDescent="0.2">
      <c r="A32" s="15"/>
      <c r="B32" s="19"/>
      <c r="C32" s="19"/>
      <c r="D32" s="19"/>
      <c r="E32" s="20"/>
      <c r="F32" s="20"/>
      <c r="G32" s="20"/>
      <c r="H32" s="20"/>
      <c r="I32" s="21"/>
      <c r="J32" s="20"/>
      <c r="K32" s="22" ph="1"/>
      <c r="L32" s="20"/>
      <c r="M32" s="22" ph="1"/>
      <c r="N32" s="22" ph="1"/>
      <c r="O32" s="22" ph="1"/>
      <c r="P32" s="20"/>
      <c r="Q32" s="20"/>
      <c r="R32" s="20"/>
      <c r="S32" s="20"/>
      <c r="T32" s="20"/>
      <c r="U32" s="20" ph="1"/>
      <c r="V32" s="20"/>
      <c r="W32" s="23"/>
      <c r="X32" s="24"/>
      <c r="Y32" s="20"/>
      <c r="Z32" s="20"/>
      <c r="AA32" s="25"/>
      <c r="AB32" s="25"/>
      <c r="AC32" s="20"/>
      <c r="AD32" s="20"/>
      <c r="AE32" s="20" t="str">
        <f t="shared" si="0"/>
        <v/>
      </c>
      <c r="AF32" s="20"/>
      <c r="AG32" s="20">
        <f>IF(AF32='様式　社会保険料等'!$N$5,'様式　社会保険料等'!$P$24,IF(AF32='様式　社会保険料等'!#REF!,'様式　社会保険料等'!#REF!,IF(AF32='様式　社会保険料等'!#REF!,'様式　社会保険料等'!#REF!,IF(AF32='様式　社会保険料等'!#REF!,'様式　社会保険料等'!#REF!,IF(AF32='様式　社会保険料等'!#REF!,'様式　社会保険料等'!#REF!,IF(AF32='様式　社会保険料等'!#REF!,'様式　社会保険料等'!#REF!,IF(AF32='様式　社会保険料等'!#REF!,'様式　社会保険料等'!#REF!,IF(AF32='様式　社会保険料等'!#REF!,'様式　社会保険料等'!#REF!,""))))))))</f>
        <v>0</v>
      </c>
      <c r="AH32" s="20" t="str">
        <f t="shared" si="3"/>
        <v/>
      </c>
      <c r="AI32" s="47" t="e">
        <f>IF(AL32*#REF!=0," ",ROUNDDOWN((AL32*#REF!),0))</f>
        <v>#REF!</v>
      </c>
      <c r="AJ32" s="26"/>
      <c r="AL32" s="7"/>
    </row>
    <row r="33" spans="1:38" s="14" customFormat="1" ht="80.099999999999994" customHeight="1" x14ac:dyDescent="0.2">
      <c r="A33" s="15"/>
      <c r="B33" s="19"/>
      <c r="C33" s="19"/>
      <c r="D33" s="19"/>
      <c r="E33" s="20"/>
      <c r="F33" s="20"/>
      <c r="G33" s="20"/>
      <c r="H33" s="20"/>
      <c r="I33" s="21"/>
      <c r="J33" s="20"/>
      <c r="K33" s="22" ph="1"/>
      <c r="L33" s="20"/>
      <c r="M33" s="22" ph="1"/>
      <c r="N33" s="22" ph="1"/>
      <c r="O33" s="22" ph="1"/>
      <c r="P33" s="20"/>
      <c r="Q33" s="20"/>
      <c r="R33" s="20"/>
      <c r="S33" s="20"/>
      <c r="T33" s="20"/>
      <c r="U33" s="20" ph="1"/>
      <c r="V33" s="20"/>
      <c r="W33" s="23"/>
      <c r="X33" s="24"/>
      <c r="Y33" s="20"/>
      <c r="Z33" s="20"/>
      <c r="AA33" s="25"/>
      <c r="AB33" s="25"/>
      <c r="AC33" s="20"/>
      <c r="AD33" s="20"/>
      <c r="AE33" s="20" t="str">
        <f t="shared" si="0"/>
        <v/>
      </c>
      <c r="AF33" s="20"/>
      <c r="AG33" s="20">
        <f>IF(AF33='様式　社会保険料等'!$N$5,'様式　社会保険料等'!$P$24,IF(AF33='様式　社会保険料等'!#REF!,'様式　社会保険料等'!#REF!,IF(AF33='様式　社会保険料等'!#REF!,'様式　社会保険料等'!#REF!,IF(AF33='様式　社会保険料等'!#REF!,'様式　社会保険料等'!#REF!,IF(AF33='様式　社会保険料等'!#REF!,'様式　社会保険料等'!#REF!,IF(AF33='様式　社会保険料等'!#REF!,'様式　社会保険料等'!#REF!,IF(AF33='様式　社会保険料等'!#REF!,'様式　社会保険料等'!#REF!,IF(AF33='様式　社会保険料等'!#REF!,'様式　社会保険料等'!#REF!,""))))))))</f>
        <v>0</v>
      </c>
      <c r="AH33" s="20" t="str">
        <f t="shared" si="3"/>
        <v/>
      </c>
      <c r="AI33" s="47" t="e">
        <f>IF(AL33*#REF!=0," ",ROUNDDOWN((AL33*#REF!),0))</f>
        <v>#REF!</v>
      </c>
      <c r="AJ33" s="26"/>
      <c r="AL33" s="7"/>
    </row>
    <row r="34" spans="1:38" s="14" customFormat="1" ht="80.099999999999994" customHeight="1" x14ac:dyDescent="0.2">
      <c r="A34" s="15"/>
      <c r="B34" s="19"/>
      <c r="C34" s="19"/>
      <c r="D34" s="19"/>
      <c r="E34" s="20"/>
      <c r="F34" s="20"/>
      <c r="G34" s="20"/>
      <c r="H34" s="20"/>
      <c r="I34" s="21"/>
      <c r="J34" s="20"/>
      <c r="K34" s="22" ph="1"/>
      <c r="L34" s="20"/>
      <c r="M34" s="22" ph="1"/>
      <c r="N34" s="22" ph="1"/>
      <c r="O34" s="22" ph="1"/>
      <c r="P34" s="20"/>
      <c r="Q34" s="20"/>
      <c r="R34" s="20"/>
      <c r="S34" s="20"/>
      <c r="T34" s="20"/>
      <c r="U34" s="20" ph="1"/>
      <c r="V34" s="20"/>
      <c r="W34" s="23"/>
      <c r="X34" s="24"/>
      <c r="Y34" s="20"/>
      <c r="Z34" s="20"/>
      <c r="AA34" s="25"/>
      <c r="AB34" s="25"/>
      <c r="AC34" s="20"/>
      <c r="AD34" s="20"/>
      <c r="AE34" s="20" t="str">
        <f t="shared" si="0"/>
        <v/>
      </c>
      <c r="AF34" s="20"/>
      <c r="AG34" s="20">
        <f>IF(AF34='様式　社会保険料等'!$N$5,'様式　社会保険料等'!$P$24,IF(AF34='様式　社会保険料等'!#REF!,'様式　社会保険料等'!#REF!,IF(AF34='様式　社会保険料等'!#REF!,'様式　社会保険料等'!#REF!,IF(AF34='様式　社会保険料等'!#REF!,'様式　社会保険料等'!#REF!,IF(AF34='様式　社会保険料等'!#REF!,'様式　社会保険料等'!#REF!,IF(AF34='様式　社会保険料等'!#REF!,'様式　社会保険料等'!#REF!,IF(AF34='様式　社会保険料等'!#REF!,'様式　社会保険料等'!#REF!,IF(AF34='様式　社会保険料等'!#REF!,'様式　社会保険料等'!#REF!,""))))))))</f>
        <v>0</v>
      </c>
      <c r="AH34" s="20" t="str">
        <f t="shared" si="3"/>
        <v/>
      </c>
      <c r="AI34" s="47" t="e">
        <f>IF(AL34*#REF!=0," ",ROUNDDOWN((AL34*#REF!),0))</f>
        <v>#REF!</v>
      </c>
      <c r="AJ34" s="26"/>
      <c r="AL34" s="7"/>
    </row>
    <row r="35" spans="1:38" s="14" customFormat="1" ht="80.099999999999994" customHeight="1" x14ac:dyDescent="0.2">
      <c r="A35" s="15"/>
      <c r="B35" s="19"/>
      <c r="C35" s="19"/>
      <c r="D35" s="19"/>
      <c r="E35" s="20"/>
      <c r="F35" s="20"/>
      <c r="G35" s="20"/>
      <c r="H35" s="20"/>
      <c r="I35" s="21"/>
      <c r="J35" s="20"/>
      <c r="K35" s="22" ph="1"/>
      <c r="L35" s="20"/>
      <c r="M35" s="22" ph="1"/>
      <c r="N35" s="22" ph="1"/>
      <c r="O35" s="22" ph="1"/>
      <c r="P35" s="20"/>
      <c r="Q35" s="20"/>
      <c r="R35" s="20"/>
      <c r="S35" s="20"/>
      <c r="T35" s="20"/>
      <c r="U35" s="20" ph="1"/>
      <c r="V35" s="20"/>
      <c r="W35" s="23"/>
      <c r="X35" s="24"/>
      <c r="Y35" s="20"/>
      <c r="Z35" s="20"/>
      <c r="AA35" s="25"/>
      <c r="AB35" s="25"/>
      <c r="AC35" s="20"/>
      <c r="AD35" s="20"/>
      <c r="AE35" s="20" t="str">
        <f t="shared" si="0"/>
        <v/>
      </c>
      <c r="AF35" s="20"/>
      <c r="AG35" s="20">
        <f>IF(AF35='様式　社会保険料等'!$N$5,'様式　社会保険料等'!$P$24,IF(AF35='様式　社会保険料等'!#REF!,'様式　社会保険料等'!#REF!,IF(AF35='様式　社会保険料等'!#REF!,'様式　社会保険料等'!#REF!,IF(AF35='様式　社会保険料等'!#REF!,'様式　社会保険料等'!#REF!,IF(AF35='様式　社会保険料等'!#REF!,'様式　社会保険料等'!#REF!,IF(AF35='様式　社会保険料等'!#REF!,'様式　社会保険料等'!#REF!,IF(AF35='様式　社会保険料等'!#REF!,'様式　社会保険料等'!#REF!,IF(AF35='様式　社会保険料等'!#REF!,'様式　社会保険料等'!#REF!,""))))))))</f>
        <v>0</v>
      </c>
      <c r="AH35" s="20" t="str">
        <f t="shared" si="3"/>
        <v/>
      </c>
      <c r="AI35" s="47" t="e">
        <f>IF(AL35*#REF!=0," ",ROUNDDOWN((AL35*#REF!),0))</f>
        <v>#REF!</v>
      </c>
      <c r="AJ35" s="26"/>
      <c r="AL35" s="7"/>
    </row>
    <row r="36" spans="1:38" s="14" customFormat="1" ht="80.099999999999994" customHeight="1" x14ac:dyDescent="0.2">
      <c r="A36" s="15"/>
      <c r="B36" s="19"/>
      <c r="C36" s="19"/>
      <c r="D36" s="19"/>
      <c r="E36" s="20"/>
      <c r="F36" s="20"/>
      <c r="G36" s="20"/>
      <c r="H36" s="20"/>
      <c r="I36" s="21"/>
      <c r="J36" s="20"/>
      <c r="K36" s="22" ph="1"/>
      <c r="L36" s="20"/>
      <c r="M36" s="22" ph="1"/>
      <c r="N36" s="22" ph="1"/>
      <c r="O36" s="22" ph="1"/>
      <c r="P36" s="20"/>
      <c r="Q36" s="20"/>
      <c r="R36" s="20"/>
      <c r="S36" s="20"/>
      <c r="T36" s="20"/>
      <c r="U36" s="20" ph="1"/>
      <c r="V36" s="20"/>
      <c r="W36" s="23"/>
      <c r="X36" s="24"/>
      <c r="Y36" s="20"/>
      <c r="Z36" s="20"/>
      <c r="AA36" s="25"/>
      <c r="AB36" s="25"/>
      <c r="AC36" s="20"/>
      <c r="AD36" s="20"/>
      <c r="AE36" s="20" t="str">
        <f t="shared" si="0"/>
        <v/>
      </c>
      <c r="AF36" s="20"/>
      <c r="AG36" s="20">
        <f>IF(AF36='様式　社会保険料等'!$N$5,'様式　社会保険料等'!$P$24,IF(AF36='様式　社会保険料等'!#REF!,'様式　社会保険料等'!#REF!,IF(AF36='様式　社会保険料等'!#REF!,'様式　社会保険料等'!#REF!,IF(AF36='様式　社会保険料等'!#REF!,'様式　社会保険料等'!#REF!,IF(AF36='様式　社会保険料等'!#REF!,'様式　社会保険料等'!#REF!,IF(AF36='様式　社会保険料等'!#REF!,'様式　社会保険料等'!#REF!,IF(AF36='様式　社会保険料等'!#REF!,'様式　社会保険料等'!#REF!,IF(AF36='様式　社会保険料等'!#REF!,'様式　社会保険料等'!#REF!,""))))))))</f>
        <v>0</v>
      </c>
      <c r="AH36" s="20" t="str">
        <f t="shared" si="3"/>
        <v/>
      </c>
      <c r="AI36" s="47" t="e">
        <f>IF(AL36*#REF!=0," ",ROUNDDOWN((AL36*#REF!),0))</f>
        <v>#REF!</v>
      </c>
      <c r="AJ36" s="26"/>
      <c r="AL36" s="7"/>
    </row>
    <row r="37" spans="1:38" s="14" customFormat="1" ht="80.099999999999994" customHeight="1" x14ac:dyDescent="0.2">
      <c r="A37" s="15"/>
      <c r="B37" s="19"/>
      <c r="C37" s="19"/>
      <c r="D37" s="19"/>
      <c r="E37" s="20"/>
      <c r="F37" s="20"/>
      <c r="G37" s="20"/>
      <c r="H37" s="20"/>
      <c r="I37" s="21"/>
      <c r="J37" s="20"/>
      <c r="K37" s="22" ph="1"/>
      <c r="L37" s="20"/>
      <c r="M37" s="22" ph="1"/>
      <c r="N37" s="22" ph="1"/>
      <c r="O37" s="22" ph="1"/>
      <c r="P37" s="20"/>
      <c r="Q37" s="20"/>
      <c r="R37" s="20"/>
      <c r="S37" s="20"/>
      <c r="T37" s="20"/>
      <c r="U37" s="20" ph="1"/>
      <c r="V37" s="20"/>
      <c r="W37" s="23"/>
      <c r="X37" s="24"/>
      <c r="Y37" s="20"/>
      <c r="Z37" s="20"/>
      <c r="AA37" s="25"/>
      <c r="AB37" s="25"/>
      <c r="AC37" s="20"/>
      <c r="AD37" s="20"/>
      <c r="AE37" s="20" t="str">
        <f t="shared" si="0"/>
        <v/>
      </c>
      <c r="AF37" s="20"/>
      <c r="AG37" s="20">
        <f>IF(AF37='様式　社会保険料等'!$N$5,'様式　社会保険料等'!$P$24,IF(AF37='様式　社会保険料等'!#REF!,'様式　社会保険料等'!#REF!,IF(AF37='様式　社会保険料等'!#REF!,'様式　社会保険料等'!#REF!,IF(AF37='様式　社会保険料等'!#REF!,'様式　社会保険料等'!#REF!,IF(AF37='様式　社会保険料等'!#REF!,'様式　社会保険料等'!#REF!,IF(AF37='様式　社会保険料等'!#REF!,'様式　社会保険料等'!#REF!,IF(AF37='様式　社会保険料等'!#REF!,'様式　社会保険料等'!#REF!,IF(AF37='様式　社会保険料等'!#REF!,'様式　社会保険料等'!#REF!,""))))))))</f>
        <v>0</v>
      </c>
      <c r="AH37" s="20" t="str">
        <f t="shared" si="3"/>
        <v/>
      </c>
      <c r="AI37" s="47" t="e">
        <f>IF(AL37*#REF!=0," ",ROUNDDOWN((AL37*#REF!),0))</f>
        <v>#REF!</v>
      </c>
      <c r="AJ37" s="26"/>
      <c r="AL37" s="7"/>
    </row>
    <row r="38" spans="1:38" s="14" customFormat="1" ht="80.099999999999994" customHeight="1" x14ac:dyDescent="0.2">
      <c r="A38" s="15"/>
      <c r="B38" s="19"/>
      <c r="C38" s="19"/>
      <c r="D38" s="19"/>
      <c r="E38" s="20"/>
      <c r="F38" s="20"/>
      <c r="G38" s="20"/>
      <c r="H38" s="20"/>
      <c r="I38" s="21"/>
      <c r="J38" s="20"/>
      <c r="K38" s="22" ph="1"/>
      <c r="L38" s="20"/>
      <c r="M38" s="22" ph="1"/>
      <c r="N38" s="22" ph="1"/>
      <c r="O38" s="22" ph="1"/>
      <c r="P38" s="20"/>
      <c r="Q38" s="20"/>
      <c r="R38" s="20"/>
      <c r="S38" s="20"/>
      <c r="T38" s="20"/>
      <c r="U38" s="20" ph="1"/>
      <c r="V38" s="20"/>
      <c r="W38" s="23"/>
      <c r="X38" s="24"/>
      <c r="Y38" s="20"/>
      <c r="Z38" s="20"/>
      <c r="AA38" s="25"/>
      <c r="AB38" s="25"/>
      <c r="AC38" s="20"/>
      <c r="AD38" s="20"/>
      <c r="AE38" s="20" t="str">
        <f t="shared" si="0"/>
        <v/>
      </c>
      <c r="AF38" s="20"/>
      <c r="AG38" s="20">
        <f>IF(AF38='様式　社会保険料等'!$N$5,'様式　社会保険料等'!$P$24,IF(AF38='様式　社会保険料等'!#REF!,'様式　社会保険料等'!#REF!,IF(AF38='様式　社会保険料等'!#REF!,'様式　社会保険料等'!#REF!,IF(AF38='様式　社会保険料等'!#REF!,'様式　社会保険料等'!#REF!,IF(AF38='様式　社会保険料等'!#REF!,'様式　社会保険料等'!#REF!,IF(AF38='様式　社会保険料等'!#REF!,'様式　社会保険料等'!#REF!,IF(AF38='様式　社会保険料等'!#REF!,'様式　社会保険料等'!#REF!,IF(AF38='様式　社会保険料等'!#REF!,'様式　社会保険料等'!#REF!,""))))))))</f>
        <v>0</v>
      </c>
      <c r="AH38" s="20" t="str">
        <f t="shared" si="3"/>
        <v/>
      </c>
      <c r="AI38" s="47" t="e">
        <f>IF(AL38*#REF!=0," ",ROUNDDOWN((AL38*#REF!),0))</f>
        <v>#REF!</v>
      </c>
      <c r="AJ38" s="26"/>
      <c r="AL38" s="7"/>
    </row>
    <row r="39" spans="1:38" s="14" customFormat="1" ht="80.099999999999994" customHeight="1" x14ac:dyDescent="0.2">
      <c r="A39" s="15"/>
      <c r="B39" s="19"/>
      <c r="C39" s="19"/>
      <c r="D39" s="19"/>
      <c r="E39" s="20"/>
      <c r="F39" s="20"/>
      <c r="G39" s="20"/>
      <c r="H39" s="20"/>
      <c r="I39" s="21"/>
      <c r="J39" s="20"/>
      <c r="K39" s="22" ph="1"/>
      <c r="L39" s="20"/>
      <c r="M39" s="22" ph="1"/>
      <c r="N39" s="22" ph="1"/>
      <c r="O39" s="22" ph="1"/>
      <c r="P39" s="20"/>
      <c r="Q39" s="20"/>
      <c r="R39" s="20"/>
      <c r="S39" s="20"/>
      <c r="T39" s="20"/>
      <c r="U39" s="20" ph="1"/>
      <c r="V39" s="20"/>
      <c r="W39" s="23"/>
      <c r="X39" s="24"/>
      <c r="Y39" s="20"/>
      <c r="Z39" s="20"/>
      <c r="AA39" s="25"/>
      <c r="AB39" s="25"/>
      <c r="AC39" s="20"/>
      <c r="AD39" s="20"/>
      <c r="AE39" s="20" t="str">
        <f t="shared" si="0"/>
        <v/>
      </c>
      <c r="AF39" s="20"/>
      <c r="AG39" s="20">
        <f>IF(AF39='様式　社会保険料等'!$N$5,'様式　社会保険料等'!$P$24,IF(AF39='様式　社会保険料等'!#REF!,'様式　社会保険料等'!#REF!,IF(AF39='様式　社会保険料等'!#REF!,'様式　社会保険料等'!#REF!,IF(AF39='様式　社会保険料等'!#REF!,'様式　社会保険料等'!#REF!,IF(AF39='様式　社会保険料等'!#REF!,'様式　社会保険料等'!#REF!,IF(AF39='様式　社会保険料等'!#REF!,'様式　社会保険料等'!#REF!,IF(AF39='様式　社会保険料等'!#REF!,'様式　社会保険料等'!#REF!,IF(AF39='様式　社会保険料等'!#REF!,'様式　社会保険料等'!#REF!,""))))))))</f>
        <v>0</v>
      </c>
      <c r="AH39" s="20" t="str">
        <f t="shared" si="3"/>
        <v/>
      </c>
      <c r="AI39" s="47" t="e">
        <f>IF(AL39*#REF!=0," ",ROUNDDOWN((AL39*#REF!),0))</f>
        <v>#REF!</v>
      </c>
      <c r="AJ39" s="26"/>
      <c r="AL39" s="7"/>
    </row>
    <row r="40" spans="1:38" s="14" customFormat="1" ht="80.099999999999994" customHeight="1" x14ac:dyDescent="0.2">
      <c r="A40" s="15"/>
      <c r="B40" s="19"/>
      <c r="C40" s="19"/>
      <c r="D40" s="19"/>
      <c r="E40" s="20"/>
      <c r="F40" s="20"/>
      <c r="G40" s="20"/>
      <c r="H40" s="20"/>
      <c r="I40" s="21"/>
      <c r="J40" s="20"/>
      <c r="K40" s="22" ph="1"/>
      <c r="L40" s="20"/>
      <c r="M40" s="22" ph="1"/>
      <c r="N40" s="22" ph="1"/>
      <c r="O40" s="22" ph="1"/>
      <c r="P40" s="20"/>
      <c r="Q40" s="20"/>
      <c r="R40" s="20"/>
      <c r="S40" s="20"/>
      <c r="T40" s="20"/>
      <c r="U40" s="20" ph="1"/>
      <c r="V40" s="20"/>
      <c r="W40" s="23"/>
      <c r="X40" s="24"/>
      <c r="Y40" s="20"/>
      <c r="Z40" s="20"/>
      <c r="AA40" s="25"/>
      <c r="AB40" s="25"/>
      <c r="AC40" s="20"/>
      <c r="AD40" s="20"/>
      <c r="AE40" s="20" t="str">
        <f t="shared" si="0"/>
        <v/>
      </c>
      <c r="AF40" s="20"/>
      <c r="AG40" s="20">
        <f>IF(AF40='様式　社会保険料等'!$N$5,'様式　社会保険料等'!$P$24,IF(AF40='様式　社会保険料等'!#REF!,'様式　社会保険料等'!#REF!,IF(AF40='様式　社会保険料等'!#REF!,'様式　社会保険料等'!#REF!,IF(AF40='様式　社会保険料等'!#REF!,'様式　社会保険料等'!#REF!,IF(AF40='様式　社会保険料等'!#REF!,'様式　社会保険料等'!#REF!,IF(AF40='様式　社会保険料等'!#REF!,'様式　社会保険料等'!#REF!,IF(AF40='様式　社会保険料等'!#REF!,'様式　社会保険料等'!#REF!,IF(AF40='様式　社会保険料等'!#REF!,'様式　社会保険料等'!#REF!,""))))))))</f>
        <v>0</v>
      </c>
      <c r="AH40" s="20" t="str">
        <f t="shared" si="3"/>
        <v/>
      </c>
      <c r="AI40" s="47" t="e">
        <f>IF(AL40*#REF!=0," ",ROUNDDOWN((AL40*#REF!),0))</f>
        <v>#REF!</v>
      </c>
      <c r="AJ40" s="26"/>
      <c r="AL40" s="7"/>
    </row>
    <row r="41" spans="1:38" s="14" customFormat="1" ht="79.5" customHeight="1" x14ac:dyDescent="0.2">
      <c r="A41" s="15"/>
      <c r="B41" s="19"/>
      <c r="C41" s="19"/>
      <c r="D41" s="19"/>
      <c r="E41" s="20"/>
      <c r="F41" s="20"/>
      <c r="G41" s="20"/>
      <c r="H41" s="20"/>
      <c r="I41" s="21"/>
      <c r="J41" s="20"/>
      <c r="K41" s="22" ph="1"/>
      <c r="L41" s="20"/>
      <c r="M41" s="22" ph="1"/>
      <c r="N41" s="22" ph="1"/>
      <c r="O41" s="22" ph="1"/>
      <c r="P41" s="20"/>
      <c r="Q41" s="20"/>
      <c r="R41" s="20"/>
      <c r="S41" s="20"/>
      <c r="T41" s="20"/>
      <c r="U41" s="20" ph="1"/>
      <c r="V41" s="20"/>
      <c r="W41" s="23"/>
      <c r="X41" s="24"/>
      <c r="Y41" s="20"/>
      <c r="Z41" s="20"/>
      <c r="AA41" s="25"/>
      <c r="AB41" s="25"/>
      <c r="AC41" s="20"/>
      <c r="AD41" s="20"/>
      <c r="AE41" s="20" t="str">
        <f t="shared" si="0"/>
        <v/>
      </c>
      <c r="AF41" s="20"/>
      <c r="AG41" s="20">
        <f>IF(AF41='様式　社会保険料等'!$N$5,'様式　社会保険料等'!$P$24,IF(AF41='様式　社会保険料等'!#REF!,'様式　社会保険料等'!#REF!,IF(AF41='様式　社会保険料等'!#REF!,'様式　社会保険料等'!#REF!,IF(AF41='様式　社会保険料等'!#REF!,'様式　社会保険料等'!#REF!,IF(AF41='様式　社会保険料等'!#REF!,'様式　社会保険料等'!#REF!,IF(AF41='様式　社会保険料等'!#REF!,'様式　社会保険料等'!#REF!,IF(AF41='様式　社会保険料等'!#REF!,'様式　社会保険料等'!#REF!,IF(AF41='様式　社会保険料等'!#REF!,'様式　社会保険料等'!#REF!,""))))))))</f>
        <v>0</v>
      </c>
      <c r="AH41" s="20" t="str">
        <f t="shared" si="3"/>
        <v/>
      </c>
      <c r="AI41" s="47" t="e">
        <f>IF(AL41*#REF!=0," ",ROUNDDOWN((AL41*#REF!),0))</f>
        <v>#REF!</v>
      </c>
      <c r="AJ41" s="26"/>
      <c r="AL41" s="7"/>
    </row>
    <row r="42" spans="1:38" ht="80.099999999999994" customHeight="1" x14ac:dyDescent="0.2">
      <c r="B42" s="19"/>
      <c r="C42" s="19"/>
      <c r="D42" s="19"/>
      <c r="E42" s="20"/>
      <c r="F42" s="20"/>
      <c r="G42" s="20"/>
      <c r="H42" s="20"/>
      <c r="I42" s="21"/>
      <c r="J42" s="20"/>
      <c r="K42" s="22" ph="1"/>
      <c r="L42" s="20"/>
      <c r="M42" s="22" ph="1"/>
      <c r="N42" s="22" ph="1"/>
      <c r="O42" s="22" ph="1"/>
      <c r="P42" s="20"/>
      <c r="Q42" s="20"/>
      <c r="R42" s="20"/>
      <c r="S42" s="20"/>
      <c r="T42" s="20"/>
      <c r="U42" s="20" ph="1"/>
      <c r="V42" s="20"/>
      <c r="W42" s="23"/>
      <c r="X42" s="24"/>
      <c r="Y42" s="20"/>
      <c r="Z42" s="20"/>
      <c r="AA42" s="25"/>
      <c r="AB42" s="25"/>
      <c r="AC42" s="20"/>
      <c r="AD42" s="20"/>
      <c r="AE42" s="20" t="str">
        <f t="shared" si="0"/>
        <v/>
      </c>
      <c r="AF42" s="20"/>
      <c r="AG42" s="20">
        <f>IF(AF42='様式　社会保険料等'!$N$5,'様式　社会保険料等'!$P$24,IF(AF42='様式　社会保険料等'!#REF!,'様式　社会保険料等'!#REF!,IF(AF42='様式　社会保険料等'!#REF!,'様式　社会保険料等'!#REF!,IF(AF42='様式　社会保険料等'!#REF!,'様式　社会保険料等'!#REF!,IF(AF42='様式　社会保険料等'!#REF!,'様式　社会保険料等'!#REF!,IF(AF42='様式　社会保険料等'!#REF!,'様式　社会保険料等'!#REF!,IF(AF42='様式　社会保険料等'!#REF!,'様式　社会保険料等'!#REF!,IF(AF42='様式　社会保険料等'!#REF!,'様式　社会保険料等'!#REF!,""))))))))</f>
        <v>0</v>
      </c>
      <c r="AH42" s="20" t="str">
        <f t="shared" si="3"/>
        <v/>
      </c>
      <c r="AI42" s="47" t="e">
        <f>IF(AL42*#REF!=0," ",ROUNDDOWN((AL42*#REF!),0))</f>
        <v>#REF!</v>
      </c>
      <c r="AJ42" s="26"/>
      <c r="AK42" s="14"/>
      <c r="AL42" s="7"/>
    </row>
    <row r="43" spans="1:38" ht="80.099999999999994" customHeight="1" x14ac:dyDescent="0.2">
      <c r="B43" s="19"/>
      <c r="C43" s="19"/>
      <c r="D43" s="19"/>
      <c r="E43" s="20"/>
      <c r="F43" s="20"/>
      <c r="G43" s="20"/>
      <c r="H43" s="20"/>
      <c r="I43" s="21"/>
      <c r="J43" s="20"/>
      <c r="K43" s="22" ph="1"/>
      <c r="L43" s="20"/>
      <c r="M43" s="22" ph="1"/>
      <c r="N43" s="22" ph="1"/>
      <c r="O43" s="22" ph="1"/>
      <c r="P43" s="20"/>
      <c r="Q43" s="20"/>
      <c r="R43" s="20"/>
      <c r="S43" s="20"/>
      <c r="T43" s="20"/>
      <c r="U43" s="20" ph="1"/>
      <c r="V43" s="20"/>
      <c r="W43" s="23"/>
      <c r="X43" s="24"/>
      <c r="Y43" s="20"/>
      <c r="Z43" s="20"/>
      <c r="AA43" s="25"/>
      <c r="AB43" s="25"/>
      <c r="AC43" s="20"/>
      <c r="AD43" s="20"/>
      <c r="AE43" s="20" t="str">
        <f t="shared" si="0"/>
        <v/>
      </c>
      <c r="AF43" s="20"/>
      <c r="AG43" s="20">
        <f>IF(AF43='様式　社会保険料等'!$N$5,'様式　社会保険料等'!$P$24,IF(AF43='様式　社会保険料等'!#REF!,'様式　社会保険料等'!#REF!,IF(AF43='様式　社会保険料等'!#REF!,'様式　社会保険料等'!#REF!,IF(AF43='様式　社会保険料等'!#REF!,'様式　社会保険料等'!#REF!,IF(AF43='様式　社会保険料等'!#REF!,'様式　社会保険料等'!#REF!,IF(AF43='様式　社会保険料等'!#REF!,'様式　社会保険料等'!#REF!,IF(AF43='様式　社会保険料等'!#REF!,'様式　社会保険料等'!#REF!,IF(AF43='様式　社会保険料等'!#REF!,'様式　社会保険料等'!#REF!,""))))))))</f>
        <v>0</v>
      </c>
      <c r="AH43" s="20" t="str">
        <f t="shared" si="3"/>
        <v/>
      </c>
      <c r="AI43" s="47" t="e">
        <f>IF(AL43*#REF!=0," ",ROUNDDOWN((AL43*#REF!),0))</f>
        <v>#REF!</v>
      </c>
      <c r="AJ43" s="26"/>
      <c r="AK43" s="14"/>
      <c r="AL43" s="7"/>
    </row>
    <row r="44" spans="1:38" ht="80.099999999999994" customHeight="1" x14ac:dyDescent="0.2">
      <c r="B44" s="19"/>
      <c r="C44" s="19"/>
      <c r="D44" s="19"/>
      <c r="E44" s="20"/>
      <c r="F44" s="20"/>
      <c r="G44" s="20"/>
      <c r="H44" s="20"/>
      <c r="I44" s="21"/>
      <c r="J44" s="20"/>
      <c r="K44" s="22" ph="1"/>
      <c r="L44" s="20"/>
      <c r="M44" s="22" ph="1"/>
      <c r="N44" s="22" ph="1"/>
      <c r="O44" s="22" ph="1"/>
      <c r="P44" s="20"/>
      <c r="Q44" s="20"/>
      <c r="R44" s="20"/>
      <c r="S44" s="20"/>
      <c r="T44" s="20"/>
      <c r="U44" s="20" ph="1"/>
      <c r="V44" s="20"/>
      <c r="W44" s="23"/>
      <c r="X44" s="24"/>
      <c r="Y44" s="20"/>
      <c r="Z44" s="20"/>
      <c r="AA44" s="25"/>
      <c r="AB44" s="25"/>
      <c r="AC44" s="20"/>
      <c r="AD44" s="20"/>
      <c r="AE44" s="20" t="str">
        <f t="shared" si="0"/>
        <v/>
      </c>
      <c r="AF44" s="20"/>
      <c r="AG44" s="20">
        <f>IF(AF44='様式　社会保険料等'!$N$5,'様式　社会保険料等'!$P$24,IF(AF44='様式　社会保険料等'!#REF!,'様式　社会保険料等'!#REF!,IF(AF44='様式　社会保険料等'!#REF!,'様式　社会保険料等'!#REF!,IF(AF44='様式　社会保険料等'!#REF!,'様式　社会保険料等'!#REF!,IF(AF44='様式　社会保険料等'!#REF!,'様式　社会保険料等'!#REF!,IF(AF44='様式　社会保険料等'!#REF!,'様式　社会保険料等'!#REF!,IF(AF44='様式　社会保険料等'!#REF!,'様式　社会保険料等'!#REF!,IF(AF44='様式　社会保険料等'!#REF!,'様式　社会保険料等'!#REF!,""))))))))</f>
        <v>0</v>
      </c>
      <c r="AH44" s="20" t="str">
        <f t="shared" si="3"/>
        <v/>
      </c>
      <c r="AI44" s="47" t="e">
        <f>IF(AL44*#REF!=0," ",ROUNDDOWN((AL44*#REF!),0))</f>
        <v>#REF!</v>
      </c>
      <c r="AJ44" s="26"/>
      <c r="AK44" s="14"/>
      <c r="AL44" s="7"/>
    </row>
    <row r="45" spans="1:38" ht="80.099999999999994" customHeight="1" x14ac:dyDescent="0.2">
      <c r="B45" s="19"/>
      <c r="C45" s="19"/>
      <c r="D45" s="19"/>
      <c r="E45" s="20"/>
      <c r="F45" s="20"/>
      <c r="G45" s="20"/>
      <c r="H45" s="20"/>
      <c r="I45" s="21"/>
      <c r="J45" s="20"/>
      <c r="K45" s="22" ph="1"/>
      <c r="L45" s="20"/>
      <c r="M45" s="22" ph="1"/>
      <c r="N45" s="22" ph="1"/>
      <c r="O45" s="22" ph="1"/>
      <c r="P45" s="20"/>
      <c r="Q45" s="20"/>
      <c r="R45" s="20"/>
      <c r="S45" s="20"/>
      <c r="T45" s="20"/>
      <c r="U45" s="20" ph="1"/>
      <c r="V45" s="20"/>
      <c r="W45" s="23"/>
      <c r="X45" s="24"/>
      <c r="Y45" s="20"/>
      <c r="Z45" s="20"/>
      <c r="AA45" s="25"/>
      <c r="AB45" s="25"/>
      <c r="AC45" s="20"/>
      <c r="AD45" s="20"/>
      <c r="AE45" s="20" t="str">
        <f t="shared" si="0"/>
        <v/>
      </c>
      <c r="AF45" s="20"/>
      <c r="AG45" s="20">
        <f>IF(AF45='様式　社会保険料等'!$N$5,'様式　社会保険料等'!$P$24,IF(AF45='様式　社会保険料等'!#REF!,'様式　社会保険料等'!#REF!,IF(AF45='様式　社会保険料等'!#REF!,'様式　社会保険料等'!#REF!,IF(AF45='様式　社会保険料等'!#REF!,'様式　社会保険料等'!#REF!,IF(AF45='様式　社会保険料等'!#REF!,'様式　社会保険料等'!#REF!,IF(AF45='様式　社会保険料等'!#REF!,'様式　社会保険料等'!#REF!,IF(AF45='様式　社会保険料等'!#REF!,'様式　社会保険料等'!#REF!,IF(AF45='様式　社会保険料等'!#REF!,'様式　社会保険料等'!#REF!,""))))))))</f>
        <v>0</v>
      </c>
      <c r="AH45" s="20" t="str">
        <f t="shared" si="3"/>
        <v/>
      </c>
      <c r="AI45" s="47" t="e">
        <f>IF(AL45*#REF!=0," ",ROUNDDOWN((AL45*#REF!),0))</f>
        <v>#REF!</v>
      </c>
      <c r="AJ45" s="26"/>
      <c r="AK45" s="14"/>
      <c r="AL45" s="7"/>
    </row>
    <row r="46" spans="1:38" ht="80.099999999999994" customHeight="1" x14ac:dyDescent="0.2">
      <c r="B46" s="19"/>
      <c r="C46" s="19"/>
      <c r="D46" s="19"/>
      <c r="E46" s="20"/>
      <c r="F46" s="20"/>
      <c r="G46" s="20"/>
      <c r="H46" s="20"/>
      <c r="I46" s="21"/>
      <c r="J46" s="20"/>
      <c r="K46" s="22" ph="1"/>
      <c r="L46" s="20"/>
      <c r="M46" s="22" ph="1"/>
      <c r="N46" s="22" ph="1"/>
      <c r="O46" s="22" ph="1"/>
      <c r="P46" s="20"/>
      <c r="Q46" s="20"/>
      <c r="R46" s="20"/>
      <c r="S46" s="20"/>
      <c r="T46" s="20"/>
      <c r="U46" s="20" ph="1"/>
      <c r="V46" s="20"/>
      <c r="W46" s="23"/>
      <c r="X46" s="24"/>
      <c r="Y46" s="20"/>
      <c r="Z46" s="20"/>
      <c r="AA46" s="25"/>
      <c r="AB46" s="25"/>
      <c r="AC46" s="20"/>
      <c r="AD46" s="20"/>
      <c r="AE46" s="20" t="str">
        <f t="shared" si="0"/>
        <v/>
      </c>
      <c r="AF46" s="20"/>
      <c r="AG46" s="20">
        <f>IF(AF46='様式　社会保険料等'!$N$5,'様式　社会保険料等'!$P$24,IF(AF46='様式　社会保険料等'!#REF!,'様式　社会保険料等'!#REF!,IF(AF46='様式　社会保険料等'!#REF!,'様式　社会保険料等'!#REF!,IF(AF46='様式　社会保険料等'!#REF!,'様式　社会保険料等'!#REF!,IF(AF46='様式　社会保険料等'!#REF!,'様式　社会保険料等'!#REF!,IF(AF46='様式　社会保険料等'!#REF!,'様式　社会保険料等'!#REF!,IF(AF46='様式　社会保険料等'!#REF!,'様式　社会保険料等'!#REF!,IF(AF46='様式　社会保険料等'!#REF!,'様式　社会保険料等'!#REF!,""))))))))</f>
        <v>0</v>
      </c>
      <c r="AH46" s="20" t="str">
        <f t="shared" si="3"/>
        <v/>
      </c>
      <c r="AI46" s="47" t="e">
        <f>IF(AL46*#REF!=0," ",ROUNDDOWN((AL46*#REF!),0))</f>
        <v>#REF!</v>
      </c>
      <c r="AJ46" s="26"/>
      <c r="AK46" s="14"/>
      <c r="AL46" s="7"/>
    </row>
    <row r="47" spans="1:38" ht="80.099999999999994" customHeight="1" x14ac:dyDescent="0.2">
      <c r="B47" s="19"/>
      <c r="C47" s="19"/>
      <c r="D47" s="19"/>
      <c r="E47" s="20"/>
      <c r="F47" s="20"/>
      <c r="G47" s="20"/>
      <c r="H47" s="20"/>
      <c r="I47" s="21"/>
      <c r="J47" s="20"/>
      <c r="K47" s="22" ph="1"/>
      <c r="L47" s="20"/>
      <c r="M47" s="22" ph="1"/>
      <c r="N47" s="22" ph="1"/>
      <c r="O47" s="22" ph="1"/>
      <c r="P47" s="20"/>
      <c r="Q47" s="20"/>
      <c r="R47" s="20"/>
      <c r="S47" s="20"/>
      <c r="T47" s="20"/>
      <c r="U47" s="20" ph="1"/>
      <c r="V47" s="20"/>
      <c r="W47" s="23"/>
      <c r="X47" s="24"/>
      <c r="Y47" s="20"/>
      <c r="Z47" s="20"/>
      <c r="AA47" s="25"/>
      <c r="AB47" s="25"/>
      <c r="AC47" s="20"/>
      <c r="AD47" s="20"/>
      <c r="AE47" s="20" t="str">
        <f t="shared" si="0"/>
        <v/>
      </c>
      <c r="AF47" s="20"/>
      <c r="AG47" s="20">
        <f>IF(AF47='様式　社会保険料等'!$N$5,'様式　社会保険料等'!$P$24,IF(AF47='様式　社会保険料等'!#REF!,'様式　社会保険料等'!#REF!,IF(AF47='様式　社会保険料等'!#REF!,'様式　社会保険料等'!#REF!,IF(AF47='様式　社会保険料等'!#REF!,'様式　社会保険料等'!#REF!,IF(AF47='様式　社会保険料等'!#REF!,'様式　社会保険料等'!#REF!,IF(AF47='様式　社会保険料等'!#REF!,'様式　社会保険料等'!#REF!,IF(AF47='様式　社会保険料等'!#REF!,'様式　社会保険料等'!#REF!,IF(AF47='様式　社会保険料等'!#REF!,'様式　社会保険料等'!#REF!,""))))))))</f>
        <v>0</v>
      </c>
      <c r="AH47" s="20" t="str">
        <f t="shared" si="3"/>
        <v/>
      </c>
      <c r="AI47" s="47" t="e">
        <f>IF(AL47*#REF!=0," ",ROUNDDOWN((AL47*#REF!),0))</f>
        <v>#REF!</v>
      </c>
      <c r="AJ47" s="26"/>
      <c r="AK47" s="14"/>
      <c r="AL47" s="7"/>
    </row>
    <row r="48" spans="1:38" ht="80.099999999999994" customHeight="1" x14ac:dyDescent="0.2">
      <c r="B48" s="19"/>
      <c r="C48" s="19"/>
      <c r="D48" s="19"/>
      <c r="E48" s="20"/>
      <c r="F48" s="20"/>
      <c r="G48" s="20"/>
      <c r="H48" s="20"/>
      <c r="I48" s="21"/>
      <c r="J48" s="20"/>
      <c r="K48" s="22" ph="1"/>
      <c r="L48" s="20"/>
      <c r="M48" s="22" ph="1"/>
      <c r="N48" s="22" ph="1"/>
      <c r="O48" s="22" ph="1"/>
      <c r="P48" s="20"/>
      <c r="Q48" s="20"/>
      <c r="R48" s="20"/>
      <c r="S48" s="20"/>
      <c r="T48" s="20"/>
      <c r="U48" s="20" ph="1"/>
      <c r="V48" s="20"/>
      <c r="W48" s="23"/>
      <c r="X48" s="24"/>
      <c r="Y48" s="20"/>
      <c r="Z48" s="20"/>
      <c r="AA48" s="25"/>
      <c r="AB48" s="25"/>
      <c r="AC48" s="20"/>
      <c r="AD48" s="20"/>
      <c r="AE48" s="20" t="str">
        <f t="shared" si="0"/>
        <v/>
      </c>
      <c r="AF48" s="20"/>
      <c r="AG48" s="20">
        <f>IF(AF48='様式　社会保険料等'!$N$5,'様式　社会保険料等'!$P$24,IF(AF48='様式　社会保険料等'!#REF!,'様式　社会保険料等'!#REF!,IF(AF48='様式　社会保険料等'!#REF!,'様式　社会保険料等'!#REF!,IF(AF48='様式　社会保険料等'!#REF!,'様式　社会保険料等'!#REF!,IF(AF48='様式　社会保険料等'!#REF!,'様式　社会保険料等'!#REF!,IF(AF48='様式　社会保険料等'!#REF!,'様式　社会保険料等'!#REF!,IF(AF48='様式　社会保険料等'!#REF!,'様式　社会保険料等'!#REF!,IF(AF48='様式　社会保険料等'!#REF!,'様式　社会保険料等'!#REF!,""))))))))</f>
        <v>0</v>
      </c>
      <c r="AH48" s="20" t="str">
        <f t="shared" si="3"/>
        <v/>
      </c>
      <c r="AI48" s="47" t="e">
        <f>IF(AL48*#REF!=0," ",ROUNDDOWN((AL48*#REF!),0))</f>
        <v>#REF!</v>
      </c>
      <c r="AJ48" s="26"/>
      <c r="AK48" s="14"/>
      <c r="AL48" s="7"/>
    </row>
    <row r="49" spans="2:38" ht="80.099999999999994" customHeight="1" x14ac:dyDescent="0.2">
      <c r="B49" s="19"/>
      <c r="C49" s="19"/>
      <c r="D49" s="19"/>
      <c r="E49" s="20"/>
      <c r="F49" s="20"/>
      <c r="G49" s="20"/>
      <c r="H49" s="20"/>
      <c r="I49" s="21"/>
      <c r="J49" s="20"/>
      <c r="K49" s="22" ph="1"/>
      <c r="L49" s="20"/>
      <c r="M49" s="22" ph="1"/>
      <c r="N49" s="22" ph="1"/>
      <c r="O49" s="22" ph="1"/>
      <c r="P49" s="20"/>
      <c r="Q49" s="20"/>
      <c r="R49" s="20"/>
      <c r="S49" s="20"/>
      <c r="T49" s="20"/>
      <c r="U49" s="20" ph="1"/>
      <c r="V49" s="20"/>
      <c r="W49" s="23"/>
      <c r="X49" s="24"/>
      <c r="Y49" s="20"/>
      <c r="Z49" s="20"/>
      <c r="AA49" s="25"/>
      <c r="AB49" s="25"/>
      <c r="AC49" s="20"/>
      <c r="AD49" s="20"/>
      <c r="AE49" s="20" t="str">
        <f t="shared" si="0"/>
        <v/>
      </c>
      <c r="AF49" s="20"/>
      <c r="AG49" s="20">
        <f>IF(AF49='様式　社会保険料等'!$N$5,'様式　社会保険料等'!$P$24,IF(AF49='様式　社会保険料等'!#REF!,'様式　社会保険料等'!#REF!,IF(AF49='様式　社会保険料等'!#REF!,'様式　社会保険料等'!#REF!,IF(AF49='様式　社会保険料等'!#REF!,'様式　社会保険料等'!#REF!,IF(AF49='様式　社会保険料等'!#REF!,'様式　社会保険料等'!#REF!,IF(AF49='様式　社会保険料等'!#REF!,'様式　社会保険料等'!#REF!,IF(AF49='様式　社会保険料等'!#REF!,'様式　社会保険料等'!#REF!,IF(AF49='様式　社会保険料等'!#REF!,'様式　社会保険料等'!#REF!,""))))))))</f>
        <v>0</v>
      </c>
      <c r="AH49" s="20" t="str">
        <f t="shared" si="3"/>
        <v/>
      </c>
      <c r="AI49" s="47" t="e">
        <f>IF(AL49*#REF!=0," ",ROUNDDOWN((AL49*#REF!),0))</f>
        <v>#REF!</v>
      </c>
      <c r="AJ49" s="26"/>
      <c r="AK49" s="14"/>
      <c r="AL49" s="7"/>
    </row>
    <row r="50" spans="2:38" ht="80.099999999999994" customHeight="1" x14ac:dyDescent="0.2">
      <c r="B50" s="19"/>
      <c r="C50" s="19"/>
      <c r="D50" s="19"/>
      <c r="E50" s="20"/>
      <c r="F50" s="20"/>
      <c r="G50" s="20"/>
      <c r="H50" s="20"/>
      <c r="I50" s="21"/>
      <c r="J50" s="20"/>
      <c r="K50" s="22" ph="1"/>
      <c r="L50" s="20"/>
      <c r="M50" s="22" ph="1"/>
      <c r="N50" s="22" ph="1"/>
      <c r="O50" s="22" ph="1"/>
      <c r="P50" s="20"/>
      <c r="Q50" s="20"/>
      <c r="R50" s="20"/>
      <c r="S50" s="20"/>
      <c r="T50" s="20"/>
      <c r="U50" s="20" ph="1"/>
      <c r="V50" s="20"/>
      <c r="W50" s="23"/>
      <c r="X50" s="24"/>
      <c r="Y50" s="20"/>
      <c r="Z50" s="20"/>
      <c r="AA50" s="25"/>
      <c r="AB50" s="25"/>
      <c r="AC50" s="20"/>
      <c r="AD50" s="20"/>
      <c r="AE50" s="20" t="str">
        <f t="shared" si="0"/>
        <v/>
      </c>
      <c r="AF50" s="20"/>
      <c r="AG50" s="20">
        <f>IF(AF50='様式　社会保険料等'!$N$5,'様式　社会保険料等'!$P$24,IF(AF50='様式　社会保険料等'!#REF!,'様式　社会保険料等'!#REF!,IF(AF50='様式　社会保険料等'!#REF!,'様式　社会保険料等'!#REF!,IF(AF50='様式　社会保険料等'!#REF!,'様式　社会保険料等'!#REF!,IF(AF50='様式　社会保険料等'!#REF!,'様式　社会保険料等'!#REF!,IF(AF50='様式　社会保険料等'!#REF!,'様式　社会保険料等'!#REF!,IF(AF50='様式　社会保険料等'!#REF!,'様式　社会保険料等'!#REF!,IF(AF50='様式　社会保険料等'!#REF!,'様式　社会保険料等'!#REF!,""))))))))</f>
        <v>0</v>
      </c>
      <c r="AH50" s="20" t="str">
        <f t="shared" si="3"/>
        <v/>
      </c>
      <c r="AI50" s="47" t="e">
        <f>IF(AL50*#REF!=0," ",ROUNDDOWN((AL50*#REF!),0))</f>
        <v>#REF!</v>
      </c>
      <c r="AJ50" s="26"/>
      <c r="AK50" s="14"/>
      <c r="AL50" s="7"/>
    </row>
    <row r="51" spans="2:38" ht="80.099999999999994" customHeight="1" x14ac:dyDescent="0.2">
      <c r="B51" s="19"/>
      <c r="C51" s="19"/>
      <c r="D51" s="19"/>
      <c r="E51" s="20"/>
      <c r="F51" s="20"/>
      <c r="G51" s="20"/>
      <c r="H51" s="20"/>
      <c r="I51" s="21"/>
      <c r="J51" s="20"/>
      <c r="K51" s="22" ph="1"/>
      <c r="L51" s="20"/>
      <c r="M51" s="22" ph="1"/>
      <c r="N51" s="22" ph="1"/>
      <c r="O51" s="22" ph="1"/>
      <c r="P51" s="20"/>
      <c r="Q51" s="20"/>
      <c r="R51" s="20"/>
      <c r="S51" s="20"/>
      <c r="T51" s="20"/>
      <c r="U51" s="20" ph="1"/>
      <c r="V51" s="20"/>
      <c r="W51" s="23"/>
      <c r="X51" s="24"/>
      <c r="Y51" s="20"/>
      <c r="Z51" s="20"/>
      <c r="AA51" s="25"/>
      <c r="AB51" s="25"/>
      <c r="AC51" s="20"/>
      <c r="AD51" s="20"/>
      <c r="AE51" s="20" t="str">
        <f t="shared" si="0"/>
        <v/>
      </c>
      <c r="AF51" s="20"/>
      <c r="AG51" s="20">
        <f>IF(AF51='様式　社会保険料等'!$N$5,'様式　社会保険料等'!$P$24,IF(AF51='様式　社会保険料等'!#REF!,'様式　社会保険料等'!#REF!,IF(AF51='様式　社会保険料等'!#REF!,'様式　社会保険料等'!#REF!,IF(AF51='様式　社会保険料等'!#REF!,'様式　社会保険料等'!#REF!,IF(AF51='様式　社会保険料等'!#REF!,'様式　社会保険料等'!#REF!,IF(AF51='様式　社会保険料等'!#REF!,'様式　社会保険料等'!#REF!,IF(AF51='様式　社会保険料等'!#REF!,'様式　社会保険料等'!#REF!,IF(AF51='様式　社会保険料等'!#REF!,'様式　社会保険料等'!#REF!,""))))))))</f>
        <v>0</v>
      </c>
      <c r="AH51" s="20" t="str">
        <f t="shared" si="3"/>
        <v/>
      </c>
      <c r="AI51" s="47" t="e">
        <f>IF(AL51*#REF!=0," ",ROUNDDOWN((AL51*#REF!),0))</f>
        <v>#REF!</v>
      </c>
      <c r="AJ51" s="26"/>
      <c r="AK51" s="14"/>
      <c r="AL51" s="7"/>
    </row>
    <row r="52" spans="2:38" ht="80.099999999999994" customHeight="1" x14ac:dyDescent="0.2">
      <c r="B52" s="19"/>
      <c r="C52" s="19"/>
      <c r="D52" s="19"/>
      <c r="E52" s="20"/>
      <c r="F52" s="20"/>
      <c r="G52" s="20"/>
      <c r="H52" s="20"/>
      <c r="I52" s="21"/>
      <c r="J52" s="20"/>
      <c r="K52" s="22" ph="1"/>
      <c r="L52" s="20"/>
      <c r="M52" s="22" ph="1"/>
      <c r="N52" s="22" ph="1"/>
      <c r="O52" s="22" ph="1"/>
      <c r="P52" s="20"/>
      <c r="Q52" s="20"/>
      <c r="R52" s="20"/>
      <c r="S52" s="20"/>
      <c r="T52" s="20"/>
      <c r="U52" s="20" ph="1"/>
      <c r="V52" s="20"/>
      <c r="W52" s="23"/>
      <c r="X52" s="24"/>
      <c r="Y52" s="20"/>
      <c r="Z52" s="20"/>
      <c r="AA52" s="25"/>
      <c r="AB52" s="25"/>
      <c r="AC52" s="20"/>
      <c r="AD52" s="20"/>
      <c r="AE52" s="20" t="str">
        <f t="shared" si="0"/>
        <v/>
      </c>
      <c r="AF52" s="20"/>
      <c r="AG52" s="20">
        <f>IF(AF52='様式　社会保険料等'!$N$5,'様式　社会保険料等'!$P$24,IF(AF52='様式　社会保険料等'!#REF!,'様式　社会保険料等'!#REF!,IF(AF52='様式　社会保険料等'!#REF!,'様式　社会保険料等'!#REF!,IF(AF52='様式　社会保険料等'!#REF!,'様式　社会保険料等'!#REF!,IF(AF52='様式　社会保険料等'!#REF!,'様式　社会保険料等'!#REF!,IF(AF52='様式　社会保険料等'!#REF!,'様式　社会保険料等'!#REF!,IF(AF52='様式　社会保険料等'!#REF!,'様式　社会保険料等'!#REF!,IF(AF52='様式　社会保険料等'!#REF!,'様式　社会保険料等'!#REF!,""))))))))</f>
        <v>0</v>
      </c>
      <c r="AH52" s="20" t="str">
        <f t="shared" si="3"/>
        <v/>
      </c>
      <c r="AI52" s="47" t="e">
        <f>IF(AL52*#REF!=0," ",ROUNDDOWN((AL52*#REF!),0))</f>
        <v>#REF!</v>
      </c>
      <c r="AJ52" s="26"/>
      <c r="AK52" s="14"/>
      <c r="AL52" s="7"/>
    </row>
    <row r="53" spans="2:38" ht="80.099999999999994" customHeight="1" x14ac:dyDescent="0.2">
      <c r="B53" s="19"/>
      <c r="C53" s="19"/>
      <c r="D53" s="19"/>
      <c r="E53" s="20"/>
      <c r="F53" s="20"/>
      <c r="G53" s="20"/>
      <c r="H53" s="20"/>
      <c r="I53" s="21"/>
      <c r="J53" s="20"/>
      <c r="K53" s="22" ph="1"/>
      <c r="L53" s="20"/>
      <c r="M53" s="22" ph="1"/>
      <c r="N53" s="22" ph="1"/>
      <c r="O53" s="22" ph="1"/>
      <c r="P53" s="20"/>
      <c r="Q53" s="20"/>
      <c r="R53" s="20"/>
      <c r="S53" s="20"/>
      <c r="T53" s="20"/>
      <c r="U53" s="20" ph="1"/>
      <c r="V53" s="20"/>
      <c r="W53" s="23"/>
      <c r="X53" s="24"/>
      <c r="Y53" s="20"/>
      <c r="Z53" s="20"/>
      <c r="AA53" s="25"/>
      <c r="AB53" s="25"/>
      <c r="AC53" s="20"/>
      <c r="AD53" s="20"/>
      <c r="AE53" s="20" t="str">
        <f t="shared" si="0"/>
        <v/>
      </c>
      <c r="AF53" s="20"/>
      <c r="AG53" s="20">
        <f>IF(AF53='様式　社会保険料等'!$N$5,'様式　社会保険料等'!$P$24,IF(AF53='様式　社会保険料等'!#REF!,'様式　社会保険料等'!#REF!,IF(AF53='様式　社会保険料等'!#REF!,'様式　社会保険料等'!#REF!,IF(AF53='様式　社会保険料等'!#REF!,'様式　社会保険料等'!#REF!,IF(AF53='様式　社会保険料等'!#REF!,'様式　社会保険料等'!#REF!,IF(AF53='様式　社会保険料等'!#REF!,'様式　社会保険料等'!#REF!,IF(AF53='様式　社会保険料等'!#REF!,'様式　社会保険料等'!#REF!,IF(AF53='様式　社会保険料等'!#REF!,'様式　社会保険料等'!#REF!,""))))))))</f>
        <v>0</v>
      </c>
      <c r="AH53" s="20" t="str">
        <f t="shared" si="3"/>
        <v/>
      </c>
      <c r="AI53" s="47" t="e">
        <f>IF(AL53*#REF!=0," ",ROUNDDOWN((AL53*#REF!),0))</f>
        <v>#REF!</v>
      </c>
      <c r="AJ53" s="26"/>
      <c r="AK53" s="14"/>
      <c r="AL53" s="7"/>
    </row>
    <row r="54" spans="2:38" ht="80.099999999999994" customHeight="1" x14ac:dyDescent="0.2">
      <c r="B54" s="19"/>
      <c r="C54" s="19"/>
      <c r="D54" s="19"/>
      <c r="E54" s="20"/>
      <c r="F54" s="20"/>
      <c r="G54" s="20"/>
      <c r="H54" s="20"/>
      <c r="I54" s="21"/>
      <c r="J54" s="20"/>
      <c r="K54" s="22" ph="1"/>
      <c r="L54" s="20"/>
      <c r="M54" s="22" ph="1"/>
      <c r="N54" s="22" ph="1"/>
      <c r="O54" s="22" ph="1"/>
      <c r="P54" s="20"/>
      <c r="Q54" s="20"/>
      <c r="R54" s="20"/>
      <c r="S54" s="20"/>
      <c r="T54" s="20"/>
      <c r="U54" s="20" ph="1"/>
      <c r="V54" s="20"/>
      <c r="W54" s="23"/>
      <c r="X54" s="24"/>
      <c r="Y54" s="20"/>
      <c r="Z54" s="20"/>
      <c r="AA54" s="25"/>
      <c r="AB54" s="25"/>
      <c r="AC54" s="20"/>
      <c r="AD54" s="20"/>
      <c r="AE54" s="20" t="str">
        <f t="shared" si="0"/>
        <v/>
      </c>
      <c r="AF54" s="20"/>
      <c r="AG54" s="20">
        <f>IF(AF54='様式　社会保険料等'!$N$5,'様式　社会保険料等'!$P$24,IF(AF54='様式　社会保険料等'!#REF!,'様式　社会保険料等'!#REF!,IF(AF54='様式　社会保険料等'!#REF!,'様式　社会保険料等'!#REF!,IF(AF54='様式　社会保険料等'!#REF!,'様式　社会保険料等'!#REF!,IF(AF54='様式　社会保険料等'!#REF!,'様式　社会保険料等'!#REF!,IF(AF54='様式　社会保険料等'!#REF!,'様式　社会保険料等'!#REF!,IF(AF54='様式　社会保険料等'!#REF!,'様式　社会保険料等'!#REF!,IF(AF54='様式　社会保険料等'!#REF!,'様式　社会保険料等'!#REF!,""))))))))</f>
        <v>0</v>
      </c>
      <c r="AH54" s="20" t="str">
        <f t="shared" si="3"/>
        <v/>
      </c>
      <c r="AI54" s="47" t="e">
        <f>IF(AL54*#REF!=0," ",ROUNDDOWN((AL54*#REF!),0))</f>
        <v>#REF!</v>
      </c>
      <c r="AJ54" s="26"/>
      <c r="AK54" s="14"/>
      <c r="AL54" s="7"/>
    </row>
    <row r="55" spans="2:38" ht="80.099999999999994" customHeight="1" x14ac:dyDescent="0.2">
      <c r="B55" s="19"/>
      <c r="C55" s="19"/>
      <c r="D55" s="19"/>
      <c r="E55" s="20"/>
      <c r="F55" s="20"/>
      <c r="G55" s="20"/>
      <c r="H55" s="20"/>
      <c r="I55" s="21"/>
      <c r="J55" s="20"/>
      <c r="K55" s="22" ph="1"/>
      <c r="L55" s="20"/>
      <c r="M55" s="22" ph="1"/>
      <c r="N55" s="22" ph="1"/>
      <c r="O55" s="22" ph="1"/>
      <c r="P55" s="20"/>
      <c r="Q55" s="20"/>
      <c r="R55" s="20"/>
      <c r="S55" s="20"/>
      <c r="T55" s="20"/>
      <c r="U55" s="20" ph="1"/>
      <c r="V55" s="20"/>
      <c r="W55" s="23"/>
      <c r="X55" s="24"/>
      <c r="Y55" s="20"/>
      <c r="Z55" s="20"/>
      <c r="AA55" s="25"/>
      <c r="AB55" s="25"/>
      <c r="AC55" s="20"/>
      <c r="AD55" s="20"/>
      <c r="AE55" s="20" t="str">
        <f t="shared" si="0"/>
        <v/>
      </c>
      <c r="AF55" s="20"/>
      <c r="AG55" s="20">
        <f>IF(AF55='様式　社会保険料等'!$N$5,'様式　社会保険料等'!$P$24,IF(AF55='様式　社会保険料等'!#REF!,'様式　社会保険料等'!#REF!,IF(AF55='様式　社会保険料等'!#REF!,'様式　社会保険料等'!#REF!,IF(AF55='様式　社会保険料等'!#REF!,'様式　社会保険料等'!#REF!,IF(AF55='様式　社会保険料等'!#REF!,'様式　社会保険料等'!#REF!,IF(AF55='様式　社会保険料等'!#REF!,'様式　社会保険料等'!#REF!,IF(AF55='様式　社会保険料等'!#REF!,'様式　社会保険料等'!#REF!,IF(AF55='様式　社会保険料等'!#REF!,'様式　社会保険料等'!#REF!,""))))))))</f>
        <v>0</v>
      </c>
      <c r="AH55" s="20" t="str">
        <f t="shared" si="3"/>
        <v/>
      </c>
      <c r="AI55" s="47" t="e">
        <f>IF(AL55*#REF!=0," ",ROUNDDOWN((AL55*#REF!),0))</f>
        <v>#REF!</v>
      </c>
      <c r="AJ55" s="26"/>
      <c r="AK55" s="14"/>
      <c r="AL55" s="7"/>
    </row>
    <row r="56" spans="2:38" ht="80.099999999999994" customHeight="1" x14ac:dyDescent="0.2">
      <c r="B56" s="19"/>
      <c r="C56" s="19"/>
      <c r="D56" s="19"/>
      <c r="E56" s="20"/>
      <c r="F56" s="20"/>
      <c r="G56" s="20"/>
      <c r="H56" s="20"/>
      <c r="I56" s="21"/>
      <c r="J56" s="20"/>
      <c r="K56" s="22" ph="1"/>
      <c r="L56" s="20"/>
      <c r="M56" s="22" ph="1"/>
      <c r="N56" s="22" ph="1"/>
      <c r="O56" s="22" ph="1"/>
      <c r="P56" s="20"/>
      <c r="Q56" s="20"/>
      <c r="R56" s="20"/>
      <c r="S56" s="20"/>
      <c r="T56" s="20"/>
      <c r="U56" s="20" ph="1"/>
      <c r="V56" s="20"/>
      <c r="W56" s="23"/>
      <c r="X56" s="24"/>
      <c r="Y56" s="20"/>
      <c r="Z56" s="20"/>
      <c r="AA56" s="25"/>
      <c r="AB56" s="25"/>
      <c r="AC56" s="20"/>
      <c r="AD56" s="20"/>
      <c r="AE56" s="20" t="str">
        <f t="shared" si="0"/>
        <v/>
      </c>
      <c r="AF56" s="20"/>
      <c r="AG56" s="20">
        <f>IF(AF56='様式　社会保険料等'!$N$5,'様式　社会保険料等'!$P$24,IF(AF56='様式　社会保険料等'!#REF!,'様式　社会保険料等'!#REF!,IF(AF56='様式　社会保険料等'!#REF!,'様式　社会保険料等'!#REF!,IF(AF56='様式　社会保険料等'!#REF!,'様式　社会保険料等'!#REF!,IF(AF56='様式　社会保険料等'!#REF!,'様式　社会保険料等'!#REF!,IF(AF56='様式　社会保険料等'!#REF!,'様式　社会保険料等'!#REF!,IF(AF56='様式　社会保険料等'!#REF!,'様式　社会保険料等'!#REF!,IF(AF56='様式　社会保険料等'!#REF!,'様式　社会保険料等'!#REF!,""))))))))</f>
        <v>0</v>
      </c>
      <c r="AH56" s="20" t="str">
        <f t="shared" si="3"/>
        <v/>
      </c>
      <c r="AI56" s="47" t="e">
        <f>IF(AL56*#REF!=0," ",ROUNDDOWN((AL56*#REF!),0))</f>
        <v>#REF!</v>
      </c>
      <c r="AJ56" s="26"/>
      <c r="AK56" s="14"/>
      <c r="AL56" s="7"/>
    </row>
    <row r="57" spans="2:38" ht="80.099999999999994" customHeight="1" x14ac:dyDescent="0.2">
      <c r="B57" s="19"/>
      <c r="C57" s="19"/>
      <c r="D57" s="19"/>
      <c r="E57" s="20"/>
      <c r="F57" s="20"/>
      <c r="G57" s="20"/>
      <c r="H57" s="20"/>
      <c r="I57" s="21"/>
      <c r="J57" s="20"/>
      <c r="K57" s="22" ph="1"/>
      <c r="L57" s="20"/>
      <c r="M57" s="22" ph="1"/>
      <c r="N57" s="22" ph="1"/>
      <c r="O57" s="22" ph="1"/>
      <c r="P57" s="20"/>
      <c r="Q57" s="20"/>
      <c r="R57" s="20"/>
      <c r="S57" s="20"/>
      <c r="T57" s="20"/>
      <c r="U57" s="20" ph="1"/>
      <c r="V57" s="20"/>
      <c r="W57" s="23"/>
      <c r="X57" s="24"/>
      <c r="Y57" s="20"/>
      <c r="Z57" s="20"/>
      <c r="AA57" s="25"/>
      <c r="AB57" s="25"/>
      <c r="AC57" s="20"/>
      <c r="AD57" s="20"/>
      <c r="AE57" s="20" t="str">
        <f t="shared" si="0"/>
        <v/>
      </c>
      <c r="AF57" s="20"/>
      <c r="AG57" s="20">
        <f>IF(AF57='様式　社会保険料等'!$N$5,'様式　社会保険料等'!$P$24,IF(AF57='様式　社会保険料等'!#REF!,'様式　社会保険料等'!#REF!,IF(AF57='様式　社会保険料等'!#REF!,'様式　社会保険料等'!#REF!,IF(AF57='様式　社会保険料等'!#REF!,'様式　社会保険料等'!#REF!,IF(AF57='様式　社会保険料等'!#REF!,'様式　社会保険料等'!#REF!,IF(AF57='様式　社会保険料等'!#REF!,'様式　社会保険料等'!#REF!,IF(AF57='様式　社会保険料等'!#REF!,'様式　社会保険料等'!#REF!,IF(AF57='様式　社会保険料等'!#REF!,'様式　社会保険料等'!#REF!,""))))))))</f>
        <v>0</v>
      </c>
      <c r="AH57" s="20" t="str">
        <f t="shared" si="3"/>
        <v/>
      </c>
      <c r="AI57" s="47" t="e">
        <f>IF(AL57*#REF!=0," ",ROUNDDOWN((AL57*#REF!),0))</f>
        <v>#REF!</v>
      </c>
      <c r="AJ57" s="26"/>
      <c r="AK57" s="14"/>
      <c r="AL57" s="7"/>
    </row>
    <row r="58" spans="2:38" ht="80.099999999999994" customHeight="1" x14ac:dyDescent="0.2">
      <c r="B58" s="19"/>
      <c r="C58" s="19"/>
      <c r="D58" s="19"/>
      <c r="E58" s="20"/>
      <c r="F58" s="20"/>
      <c r="G58" s="20"/>
      <c r="H58" s="20"/>
      <c r="I58" s="21"/>
      <c r="J58" s="20"/>
      <c r="K58" s="22" ph="1"/>
      <c r="L58" s="20"/>
      <c r="M58" s="22" ph="1"/>
      <c r="N58" s="22" ph="1"/>
      <c r="O58" s="22" ph="1"/>
      <c r="P58" s="20"/>
      <c r="Q58" s="20"/>
      <c r="R58" s="20"/>
      <c r="S58" s="20"/>
      <c r="T58" s="20"/>
      <c r="U58" s="20" ph="1"/>
      <c r="V58" s="20"/>
      <c r="W58" s="23"/>
      <c r="X58" s="24"/>
      <c r="Y58" s="20"/>
      <c r="Z58" s="20"/>
      <c r="AA58" s="25"/>
      <c r="AB58" s="25"/>
      <c r="AC58" s="20"/>
      <c r="AD58" s="20"/>
      <c r="AE58" s="20" t="str">
        <f t="shared" si="0"/>
        <v/>
      </c>
      <c r="AF58" s="20"/>
      <c r="AG58" s="20">
        <f>IF(AF58='様式　社会保険料等'!$N$5,'様式　社会保険料等'!$P$24,IF(AF58='様式　社会保険料等'!#REF!,'様式　社会保険料等'!#REF!,IF(AF58='様式　社会保険料等'!#REF!,'様式　社会保険料等'!#REF!,IF(AF58='様式　社会保険料等'!#REF!,'様式　社会保険料等'!#REF!,IF(AF58='様式　社会保険料等'!#REF!,'様式　社会保険料等'!#REF!,IF(AF58='様式　社会保険料等'!#REF!,'様式　社会保険料等'!#REF!,IF(AF58='様式　社会保険料等'!#REF!,'様式　社会保険料等'!#REF!,IF(AF58='様式　社会保険料等'!#REF!,'様式　社会保険料等'!#REF!,""))))))))</f>
        <v>0</v>
      </c>
      <c r="AH58" s="20" t="str">
        <f t="shared" si="3"/>
        <v/>
      </c>
      <c r="AI58" s="47" t="e">
        <f>IF(AL58*#REF!=0," ",ROUNDDOWN((AL58*#REF!),0))</f>
        <v>#REF!</v>
      </c>
      <c r="AJ58" s="26"/>
      <c r="AK58" s="14"/>
      <c r="AL58" s="7"/>
    </row>
    <row r="59" spans="2:38" ht="80.099999999999994" customHeight="1" x14ac:dyDescent="0.2">
      <c r="B59" s="19"/>
      <c r="C59" s="19"/>
      <c r="D59" s="19"/>
      <c r="E59" s="20"/>
      <c r="F59" s="20"/>
      <c r="G59" s="20"/>
      <c r="H59" s="20"/>
      <c r="I59" s="21"/>
      <c r="J59" s="20"/>
      <c r="K59" s="22" ph="1"/>
      <c r="L59" s="20"/>
      <c r="M59" s="22" ph="1"/>
      <c r="N59" s="22" ph="1"/>
      <c r="O59" s="22" ph="1"/>
      <c r="P59" s="20"/>
      <c r="Q59" s="20"/>
      <c r="R59" s="20"/>
      <c r="S59" s="20"/>
      <c r="T59" s="20"/>
      <c r="U59" s="20" ph="1"/>
      <c r="V59" s="20"/>
      <c r="W59" s="23"/>
      <c r="X59" s="24"/>
      <c r="Y59" s="20"/>
      <c r="Z59" s="20"/>
      <c r="AA59" s="25"/>
      <c r="AB59" s="25"/>
      <c r="AC59" s="20"/>
      <c r="AD59" s="20"/>
      <c r="AE59" s="20" t="str">
        <f t="shared" si="0"/>
        <v/>
      </c>
      <c r="AF59" s="20"/>
      <c r="AG59" s="20">
        <f>IF(AF59='様式　社会保険料等'!$N$5,'様式　社会保険料等'!$P$24,IF(AF59='様式　社会保険料等'!#REF!,'様式　社会保険料等'!#REF!,IF(AF59='様式　社会保険料等'!#REF!,'様式　社会保険料等'!#REF!,IF(AF59='様式　社会保険料等'!#REF!,'様式　社会保険料等'!#REF!,IF(AF59='様式　社会保険料等'!#REF!,'様式　社会保険料等'!#REF!,IF(AF59='様式　社会保険料等'!#REF!,'様式　社会保険料等'!#REF!,IF(AF59='様式　社会保険料等'!#REF!,'様式　社会保険料等'!#REF!,IF(AF59='様式　社会保険料等'!#REF!,'様式　社会保険料等'!#REF!,""))))))))</f>
        <v>0</v>
      </c>
      <c r="AH59" s="20" t="str">
        <f t="shared" si="3"/>
        <v/>
      </c>
      <c r="AI59" s="47" t="e">
        <f>IF(AL59*#REF!=0," ",ROUNDDOWN((AL59*#REF!),0))</f>
        <v>#REF!</v>
      </c>
      <c r="AJ59" s="26"/>
      <c r="AK59" s="14"/>
      <c r="AL59" s="7"/>
    </row>
    <row r="60" spans="2:38" ht="80.099999999999994" customHeight="1" x14ac:dyDescent="0.2">
      <c r="B60" s="19"/>
      <c r="C60" s="19"/>
      <c r="D60" s="19"/>
      <c r="E60" s="20"/>
      <c r="F60" s="20"/>
      <c r="G60" s="20"/>
      <c r="H60" s="20"/>
      <c r="I60" s="21"/>
      <c r="J60" s="20"/>
      <c r="K60" s="22" ph="1"/>
      <c r="L60" s="20"/>
      <c r="M60" s="22" ph="1"/>
      <c r="N60" s="22" ph="1"/>
      <c r="O60" s="22" ph="1"/>
      <c r="P60" s="20"/>
      <c r="Q60" s="20"/>
      <c r="R60" s="20"/>
      <c r="S60" s="20"/>
      <c r="T60" s="20"/>
      <c r="U60" s="20" ph="1"/>
      <c r="V60" s="20"/>
      <c r="W60" s="23"/>
      <c r="X60" s="24"/>
      <c r="Y60" s="20"/>
      <c r="Z60" s="20"/>
      <c r="AA60" s="25"/>
      <c r="AB60" s="25"/>
      <c r="AC60" s="20"/>
      <c r="AD60" s="20"/>
      <c r="AE60" s="20" t="str">
        <f t="shared" si="0"/>
        <v/>
      </c>
      <c r="AF60" s="20"/>
      <c r="AG60" s="20">
        <f>IF(AF60='様式　社会保険料等'!$N$5,'様式　社会保険料等'!$P$24,IF(AF60='様式　社会保険料等'!#REF!,'様式　社会保険料等'!#REF!,IF(AF60='様式　社会保険料等'!#REF!,'様式　社会保険料等'!#REF!,IF(AF60='様式　社会保険料等'!#REF!,'様式　社会保険料等'!#REF!,IF(AF60='様式　社会保険料等'!#REF!,'様式　社会保険料等'!#REF!,IF(AF60='様式　社会保険料等'!#REF!,'様式　社会保険料等'!#REF!,IF(AF60='様式　社会保険料等'!#REF!,'様式　社会保険料等'!#REF!,IF(AF60='様式　社会保険料等'!#REF!,'様式　社会保険料等'!#REF!,""))))))))</f>
        <v>0</v>
      </c>
      <c r="AH60" s="20" t="str">
        <f t="shared" si="3"/>
        <v/>
      </c>
      <c r="AI60" s="47" t="e">
        <f>IF(AL60*#REF!=0," ",ROUNDDOWN((AL60*#REF!),0))</f>
        <v>#REF!</v>
      </c>
      <c r="AJ60" s="26"/>
      <c r="AK60" s="14"/>
      <c r="AL60" s="7"/>
    </row>
    <row r="61" spans="2:38" ht="80.099999999999994" customHeight="1" x14ac:dyDescent="0.2">
      <c r="B61" s="19"/>
      <c r="C61" s="19"/>
      <c r="D61" s="19"/>
      <c r="E61" s="20"/>
      <c r="F61" s="20"/>
      <c r="G61" s="20"/>
      <c r="H61" s="20"/>
      <c r="I61" s="21"/>
      <c r="J61" s="20"/>
      <c r="K61" s="22" ph="1"/>
      <c r="L61" s="20"/>
      <c r="M61" s="22" ph="1"/>
      <c r="N61" s="22" ph="1"/>
      <c r="O61" s="22" ph="1"/>
      <c r="P61" s="20"/>
      <c r="Q61" s="20"/>
      <c r="R61" s="20"/>
      <c r="S61" s="20"/>
      <c r="T61" s="20"/>
      <c r="U61" s="20" ph="1"/>
      <c r="V61" s="20"/>
      <c r="W61" s="23"/>
      <c r="X61" s="24"/>
      <c r="Y61" s="20"/>
      <c r="Z61" s="20"/>
      <c r="AA61" s="25"/>
      <c r="AB61" s="25"/>
      <c r="AC61" s="20"/>
      <c r="AD61" s="20"/>
      <c r="AE61" s="20" t="str">
        <f t="shared" si="0"/>
        <v/>
      </c>
      <c r="AF61" s="20"/>
      <c r="AG61" s="20">
        <f>IF(AF61='様式　社会保険料等'!$N$5,'様式　社会保険料等'!$P$24,IF(AF61='様式　社会保険料等'!#REF!,'様式　社会保険料等'!#REF!,IF(AF61='様式　社会保険料等'!#REF!,'様式　社会保険料等'!#REF!,IF(AF61='様式　社会保険料等'!#REF!,'様式　社会保険料等'!#REF!,IF(AF61='様式　社会保険料等'!#REF!,'様式　社会保険料等'!#REF!,IF(AF61='様式　社会保険料等'!#REF!,'様式　社会保険料等'!#REF!,IF(AF61='様式　社会保険料等'!#REF!,'様式　社会保険料等'!#REF!,IF(AF61='様式　社会保険料等'!#REF!,'様式　社会保険料等'!#REF!,""))))))))</f>
        <v>0</v>
      </c>
      <c r="AH61" s="20" t="str">
        <f t="shared" si="3"/>
        <v/>
      </c>
      <c r="AI61" s="47" t="e">
        <f>IF(AL61*#REF!=0," ",ROUNDDOWN((AL61*#REF!),0))</f>
        <v>#REF!</v>
      </c>
      <c r="AJ61" s="26"/>
      <c r="AK61" s="14"/>
      <c r="AL61" s="7"/>
    </row>
    <row r="62" spans="2:38" ht="80.099999999999994" customHeight="1" x14ac:dyDescent="0.2">
      <c r="B62" s="19"/>
      <c r="C62" s="19"/>
      <c r="D62" s="19"/>
      <c r="E62" s="20"/>
      <c r="F62" s="20"/>
      <c r="G62" s="20"/>
      <c r="H62" s="20"/>
      <c r="I62" s="21"/>
      <c r="J62" s="20"/>
      <c r="K62" s="22" ph="1"/>
      <c r="L62" s="20"/>
      <c r="M62" s="22" ph="1"/>
      <c r="N62" s="22" ph="1"/>
      <c r="O62" s="22" ph="1"/>
      <c r="P62" s="20"/>
      <c r="Q62" s="20"/>
      <c r="R62" s="20"/>
      <c r="S62" s="20"/>
      <c r="T62" s="20"/>
      <c r="U62" s="20" ph="1"/>
      <c r="V62" s="20"/>
      <c r="W62" s="23"/>
      <c r="X62" s="24"/>
      <c r="Y62" s="20"/>
      <c r="Z62" s="20"/>
      <c r="AA62" s="25"/>
      <c r="AB62" s="25"/>
      <c r="AC62" s="20"/>
      <c r="AD62" s="20"/>
      <c r="AE62" s="20" t="str">
        <f t="shared" si="0"/>
        <v/>
      </c>
      <c r="AF62" s="20"/>
      <c r="AG62" s="20">
        <f>IF(AF62='様式　社会保険料等'!$N$5,'様式　社会保険料等'!$P$24,IF(AF62='様式　社会保険料等'!#REF!,'様式　社会保険料等'!#REF!,IF(AF62='様式　社会保険料等'!#REF!,'様式　社会保険料等'!#REF!,IF(AF62='様式　社会保険料等'!#REF!,'様式　社会保険料等'!#REF!,IF(AF62='様式　社会保険料等'!#REF!,'様式　社会保険料等'!#REF!,IF(AF62='様式　社会保険料等'!#REF!,'様式　社会保険料等'!#REF!,IF(AF62='様式　社会保険料等'!#REF!,'様式　社会保険料等'!#REF!,IF(AF62='様式　社会保険料等'!#REF!,'様式　社会保険料等'!#REF!,""))))))))</f>
        <v>0</v>
      </c>
      <c r="AH62" s="20" t="str">
        <f t="shared" si="3"/>
        <v/>
      </c>
      <c r="AI62" s="47" t="e">
        <f>IF(AL62*#REF!=0," ",ROUNDDOWN((AL62*#REF!),0))</f>
        <v>#REF!</v>
      </c>
      <c r="AJ62" s="26"/>
      <c r="AK62" s="14"/>
      <c r="AL62" s="7"/>
    </row>
    <row r="63" spans="2:38" ht="80.099999999999994" customHeight="1" x14ac:dyDescent="0.2">
      <c r="B63" s="19"/>
      <c r="C63" s="19"/>
      <c r="D63" s="19"/>
      <c r="E63" s="20"/>
      <c r="F63" s="20"/>
      <c r="G63" s="20"/>
      <c r="H63" s="20"/>
      <c r="I63" s="21"/>
      <c r="J63" s="20"/>
      <c r="K63" s="22" ph="1"/>
      <c r="L63" s="20"/>
      <c r="M63" s="22" ph="1"/>
      <c r="N63" s="22" ph="1"/>
      <c r="O63" s="22" ph="1"/>
      <c r="P63" s="20"/>
      <c r="Q63" s="20"/>
      <c r="R63" s="20"/>
      <c r="S63" s="20"/>
      <c r="T63" s="20"/>
      <c r="U63" s="20" ph="1"/>
      <c r="V63" s="20"/>
      <c r="W63" s="23"/>
      <c r="X63" s="24"/>
      <c r="Y63" s="20"/>
      <c r="Z63" s="20"/>
      <c r="AA63" s="25"/>
      <c r="AB63" s="25"/>
      <c r="AC63" s="20"/>
      <c r="AD63" s="20"/>
      <c r="AE63" s="20" t="str">
        <f t="shared" si="0"/>
        <v/>
      </c>
      <c r="AF63" s="20"/>
      <c r="AG63" s="20">
        <f>IF(AF63='様式　社会保険料等'!$N$5,'様式　社会保険料等'!$P$24,IF(AF63='様式　社会保険料等'!#REF!,'様式　社会保険料等'!#REF!,IF(AF63='様式　社会保険料等'!#REF!,'様式　社会保険料等'!#REF!,IF(AF63='様式　社会保険料等'!#REF!,'様式　社会保険料等'!#REF!,IF(AF63='様式　社会保険料等'!#REF!,'様式　社会保険料等'!#REF!,IF(AF63='様式　社会保険料等'!#REF!,'様式　社会保険料等'!#REF!,IF(AF63='様式　社会保険料等'!#REF!,'様式　社会保険料等'!#REF!,IF(AF63='様式　社会保険料等'!#REF!,'様式　社会保険料等'!#REF!,""))))))))</f>
        <v>0</v>
      </c>
      <c r="AH63" s="20" t="str">
        <f t="shared" si="3"/>
        <v/>
      </c>
      <c r="AI63" s="47" t="e">
        <f>IF(AL63*#REF!=0," ",ROUNDDOWN((AL63*#REF!),0))</f>
        <v>#REF!</v>
      </c>
      <c r="AJ63" s="26"/>
      <c r="AK63" s="14"/>
      <c r="AL63" s="7"/>
    </row>
    <row r="64" spans="2:38" ht="80.099999999999994" customHeight="1" x14ac:dyDescent="0.2">
      <c r="B64" s="19"/>
      <c r="C64" s="19"/>
      <c r="D64" s="19"/>
      <c r="E64" s="20"/>
      <c r="F64" s="20"/>
      <c r="G64" s="20"/>
      <c r="H64" s="20"/>
      <c r="I64" s="21"/>
      <c r="J64" s="20"/>
      <c r="K64" s="22" ph="1"/>
      <c r="L64" s="20"/>
      <c r="M64" s="22" ph="1"/>
      <c r="N64" s="22" ph="1"/>
      <c r="O64" s="22" ph="1"/>
      <c r="P64" s="20"/>
      <c r="Q64" s="20"/>
      <c r="R64" s="20"/>
      <c r="S64" s="20"/>
      <c r="T64" s="20"/>
      <c r="U64" s="20" ph="1"/>
      <c r="V64" s="20"/>
      <c r="W64" s="23"/>
      <c r="X64" s="24"/>
      <c r="Y64" s="20"/>
      <c r="Z64" s="20"/>
      <c r="AA64" s="25"/>
      <c r="AB64" s="25"/>
      <c r="AC64" s="20"/>
      <c r="AD64" s="20"/>
      <c r="AE64" s="20" t="str">
        <f t="shared" si="0"/>
        <v/>
      </c>
      <c r="AF64" s="20"/>
      <c r="AG64" s="20">
        <f>IF(AF64='様式　社会保険料等'!$N$5,'様式　社会保険料等'!$P$24,IF(AF64='様式　社会保険料等'!#REF!,'様式　社会保険料等'!#REF!,IF(AF64='様式　社会保険料等'!#REF!,'様式　社会保険料等'!#REF!,IF(AF64='様式　社会保険料等'!#REF!,'様式　社会保険料等'!#REF!,IF(AF64='様式　社会保険料等'!#REF!,'様式　社会保険料等'!#REF!,IF(AF64='様式　社会保険料等'!#REF!,'様式　社会保険料等'!#REF!,IF(AF64='様式　社会保険料等'!#REF!,'様式　社会保険料等'!#REF!,IF(AF64='様式　社会保険料等'!#REF!,'様式　社会保険料等'!#REF!,""))))))))</f>
        <v>0</v>
      </c>
      <c r="AH64" s="20" t="str">
        <f t="shared" si="3"/>
        <v/>
      </c>
      <c r="AI64" s="47" t="e">
        <f>IF(AL64*#REF!=0," ",ROUNDDOWN((AL64*#REF!),0))</f>
        <v>#REF!</v>
      </c>
      <c r="AJ64" s="26"/>
      <c r="AK64" s="14"/>
      <c r="AL64" s="7"/>
    </row>
    <row r="65" spans="2:38" ht="80.099999999999994" customHeight="1" x14ac:dyDescent="0.2">
      <c r="B65" s="19"/>
      <c r="C65" s="19"/>
      <c r="D65" s="19"/>
      <c r="E65" s="20"/>
      <c r="F65" s="20"/>
      <c r="G65" s="20"/>
      <c r="H65" s="20"/>
      <c r="I65" s="21"/>
      <c r="J65" s="20"/>
      <c r="K65" s="22" ph="1"/>
      <c r="L65" s="20"/>
      <c r="M65" s="22" ph="1"/>
      <c r="N65" s="22" ph="1"/>
      <c r="O65" s="22" ph="1"/>
      <c r="P65" s="20"/>
      <c r="Q65" s="20"/>
      <c r="R65" s="20"/>
      <c r="S65" s="20"/>
      <c r="T65" s="20"/>
      <c r="U65" s="20" ph="1"/>
      <c r="V65" s="20"/>
      <c r="W65" s="23"/>
      <c r="X65" s="24"/>
      <c r="Y65" s="20"/>
      <c r="Z65" s="20"/>
      <c r="AA65" s="25"/>
      <c r="AB65" s="25"/>
      <c r="AC65" s="20"/>
      <c r="AD65" s="20"/>
      <c r="AE65" s="20" t="str">
        <f t="shared" si="0"/>
        <v/>
      </c>
      <c r="AF65" s="20"/>
      <c r="AG65" s="20">
        <f>IF(AF65='様式　社会保険料等'!$N$5,'様式　社会保険料等'!$P$24,IF(AF65='様式　社会保険料等'!#REF!,'様式　社会保険料等'!#REF!,IF(AF65='様式　社会保険料等'!#REF!,'様式　社会保険料等'!#REF!,IF(AF65='様式　社会保険料等'!#REF!,'様式　社会保険料等'!#REF!,IF(AF65='様式　社会保険料等'!#REF!,'様式　社会保険料等'!#REF!,IF(AF65='様式　社会保険料等'!#REF!,'様式　社会保険料等'!#REF!,IF(AF65='様式　社会保険料等'!#REF!,'様式　社会保険料等'!#REF!,IF(AF65='様式　社会保険料等'!#REF!,'様式　社会保険料等'!#REF!,""))))))))</f>
        <v>0</v>
      </c>
      <c r="AH65" s="20" t="str">
        <f t="shared" si="3"/>
        <v/>
      </c>
      <c r="AI65" s="47" t="e">
        <f>IF(AL65*#REF!=0," ",ROUNDDOWN((AL65*#REF!),0))</f>
        <v>#REF!</v>
      </c>
      <c r="AJ65" s="26"/>
      <c r="AK65" s="14"/>
      <c r="AL65" s="7"/>
    </row>
    <row r="66" spans="2:38" ht="80.099999999999994" customHeight="1" x14ac:dyDescent="0.2">
      <c r="B66" s="19"/>
      <c r="C66" s="19"/>
      <c r="D66" s="19"/>
      <c r="E66" s="20"/>
      <c r="F66" s="20"/>
      <c r="G66" s="20"/>
      <c r="H66" s="20"/>
      <c r="I66" s="21"/>
      <c r="J66" s="20"/>
      <c r="K66" s="22" ph="1"/>
      <c r="L66" s="20"/>
      <c r="M66" s="22" ph="1"/>
      <c r="N66" s="22" ph="1"/>
      <c r="O66" s="22" ph="1"/>
      <c r="P66" s="20"/>
      <c r="Q66" s="20"/>
      <c r="R66" s="20"/>
      <c r="S66" s="20"/>
      <c r="T66" s="20"/>
      <c r="U66" s="20" ph="1"/>
      <c r="V66" s="20"/>
      <c r="W66" s="23"/>
      <c r="X66" s="24"/>
      <c r="Y66" s="20"/>
      <c r="Z66" s="20"/>
      <c r="AA66" s="25"/>
      <c r="AB66" s="25"/>
      <c r="AC66" s="20"/>
      <c r="AD66" s="20"/>
      <c r="AE66" s="20" t="str">
        <f t="shared" si="0"/>
        <v/>
      </c>
      <c r="AF66" s="20"/>
      <c r="AG66" s="20">
        <f>IF(AF66='様式　社会保険料等'!$N$5,'様式　社会保険料等'!$P$24,IF(AF66='様式　社会保険料等'!#REF!,'様式　社会保険料等'!#REF!,IF(AF66='様式　社会保険料等'!#REF!,'様式　社会保険料等'!#REF!,IF(AF66='様式　社会保険料等'!#REF!,'様式　社会保険料等'!#REF!,IF(AF66='様式　社会保険料等'!#REF!,'様式　社会保険料等'!#REF!,IF(AF66='様式　社会保険料等'!#REF!,'様式　社会保険料等'!#REF!,IF(AF66='様式　社会保険料等'!#REF!,'様式　社会保険料等'!#REF!,IF(AF66='様式　社会保険料等'!#REF!,'様式　社会保険料等'!#REF!,""))))))))</f>
        <v>0</v>
      </c>
      <c r="AH66" s="20" t="str">
        <f t="shared" si="3"/>
        <v/>
      </c>
      <c r="AI66" s="47" t="e">
        <f>IF(AL66*#REF!=0," ",ROUNDDOWN((AL66*#REF!),0))</f>
        <v>#REF!</v>
      </c>
      <c r="AJ66" s="26"/>
      <c r="AK66" s="14"/>
      <c r="AL66" s="7"/>
    </row>
    <row r="67" spans="2:38" ht="80.099999999999994" customHeight="1" x14ac:dyDescent="0.2">
      <c r="B67" s="19"/>
      <c r="C67" s="19"/>
      <c r="D67" s="19"/>
      <c r="E67" s="20"/>
      <c r="F67" s="20"/>
      <c r="G67" s="20"/>
      <c r="H67" s="20"/>
      <c r="I67" s="21"/>
      <c r="J67" s="20"/>
      <c r="K67" s="22" ph="1"/>
      <c r="L67" s="20"/>
      <c r="M67" s="22" ph="1"/>
      <c r="N67" s="22" ph="1"/>
      <c r="O67" s="22" ph="1"/>
      <c r="P67" s="20"/>
      <c r="Q67" s="20"/>
      <c r="R67" s="20"/>
      <c r="S67" s="20"/>
      <c r="T67" s="20"/>
      <c r="U67" s="20" ph="1"/>
      <c r="V67" s="20"/>
      <c r="W67" s="23"/>
      <c r="X67" s="24"/>
      <c r="Y67" s="20"/>
      <c r="Z67" s="20"/>
      <c r="AA67" s="25"/>
      <c r="AB67" s="25"/>
      <c r="AC67" s="20"/>
      <c r="AD67" s="20"/>
      <c r="AE67" s="20" t="str">
        <f t="shared" si="0"/>
        <v/>
      </c>
      <c r="AF67" s="20"/>
      <c r="AG67" s="20">
        <f>IF(AF67='様式　社会保険料等'!$N$5,'様式　社会保険料等'!$P$24,IF(AF67='様式　社会保険料等'!#REF!,'様式　社会保険料等'!#REF!,IF(AF67='様式　社会保険料等'!#REF!,'様式　社会保険料等'!#REF!,IF(AF67='様式　社会保険料等'!#REF!,'様式　社会保険料等'!#REF!,IF(AF67='様式　社会保険料等'!#REF!,'様式　社会保険料等'!#REF!,IF(AF67='様式　社会保険料等'!#REF!,'様式　社会保険料等'!#REF!,IF(AF67='様式　社会保険料等'!#REF!,'様式　社会保険料等'!#REF!,IF(AF67='様式　社会保険料等'!#REF!,'様式　社会保険料等'!#REF!,""))))))))</f>
        <v>0</v>
      </c>
      <c r="AH67" s="20" t="str">
        <f t="shared" si="3"/>
        <v/>
      </c>
      <c r="AI67" s="47" t="e">
        <f>IF(AL67*#REF!=0," ",ROUNDDOWN((AL67*#REF!),0))</f>
        <v>#REF!</v>
      </c>
      <c r="AJ67" s="26"/>
      <c r="AK67" s="14"/>
      <c r="AL67" s="7"/>
    </row>
    <row r="68" spans="2:38" ht="80.099999999999994" customHeight="1" x14ac:dyDescent="0.2">
      <c r="B68" s="19"/>
      <c r="C68" s="19"/>
      <c r="D68" s="19"/>
      <c r="E68" s="20"/>
      <c r="F68" s="20"/>
      <c r="G68" s="20"/>
      <c r="H68" s="20"/>
      <c r="I68" s="21"/>
      <c r="J68" s="20"/>
      <c r="K68" s="22" ph="1"/>
      <c r="L68" s="20"/>
      <c r="M68" s="22" ph="1"/>
      <c r="N68" s="22" ph="1"/>
      <c r="O68" s="22" ph="1"/>
      <c r="P68" s="20"/>
      <c r="Q68" s="20"/>
      <c r="R68" s="20"/>
      <c r="S68" s="20"/>
      <c r="T68" s="20"/>
      <c r="U68" s="20" ph="1"/>
      <c r="V68" s="20"/>
      <c r="W68" s="23"/>
      <c r="X68" s="24"/>
      <c r="Y68" s="20"/>
      <c r="Z68" s="20"/>
      <c r="AA68" s="25"/>
      <c r="AB68" s="25"/>
      <c r="AC68" s="20"/>
      <c r="AD68" s="20"/>
      <c r="AE68" s="20" t="str">
        <f t="shared" si="0"/>
        <v/>
      </c>
      <c r="AF68" s="20"/>
      <c r="AG68" s="20">
        <f>IF(AF68='様式　社会保険料等'!$N$5,'様式　社会保険料等'!$P$24,IF(AF68='様式　社会保険料等'!#REF!,'様式　社会保険料等'!#REF!,IF(AF68='様式　社会保険料等'!#REF!,'様式　社会保険料等'!#REF!,IF(AF68='様式　社会保険料等'!#REF!,'様式　社会保険料等'!#REF!,IF(AF68='様式　社会保険料等'!#REF!,'様式　社会保険料等'!#REF!,IF(AF68='様式　社会保険料等'!#REF!,'様式　社会保険料等'!#REF!,IF(AF68='様式　社会保険料等'!#REF!,'様式　社会保険料等'!#REF!,IF(AF68='様式　社会保険料等'!#REF!,'様式　社会保険料等'!#REF!,""))))))))</f>
        <v>0</v>
      </c>
      <c r="AH68" s="20" t="str">
        <f t="shared" si="3"/>
        <v/>
      </c>
      <c r="AI68" s="47" t="e">
        <f>IF(AL68*#REF!=0," ",ROUNDDOWN((AL68*#REF!),0))</f>
        <v>#REF!</v>
      </c>
      <c r="AJ68" s="26"/>
      <c r="AK68" s="14"/>
      <c r="AL68" s="7"/>
    </row>
    <row r="69" spans="2:38" ht="80.099999999999994" customHeight="1" x14ac:dyDescent="0.2">
      <c r="B69" s="19"/>
      <c r="C69" s="19"/>
      <c r="D69" s="19"/>
      <c r="E69" s="20"/>
      <c r="F69" s="20"/>
      <c r="G69" s="20"/>
      <c r="H69" s="20"/>
      <c r="I69" s="21"/>
      <c r="J69" s="20"/>
      <c r="K69" s="22" ph="1"/>
      <c r="L69" s="20"/>
      <c r="M69" s="22" ph="1"/>
      <c r="N69" s="22" ph="1"/>
      <c r="O69" s="22" ph="1"/>
      <c r="P69" s="20"/>
      <c r="Q69" s="20"/>
      <c r="R69" s="20"/>
      <c r="S69" s="20"/>
      <c r="T69" s="20"/>
      <c r="U69" s="20" ph="1"/>
      <c r="V69" s="20"/>
      <c r="W69" s="23"/>
      <c r="X69" s="24"/>
      <c r="Y69" s="20"/>
      <c r="Z69" s="20"/>
      <c r="AA69" s="25"/>
      <c r="AB69" s="25"/>
      <c r="AC69" s="20"/>
      <c r="AD69" s="20"/>
      <c r="AE69" s="20" t="str">
        <f t="shared" si="0"/>
        <v/>
      </c>
      <c r="AF69" s="20"/>
      <c r="AG69" s="20">
        <f>IF(AF69='様式　社会保険料等'!$N$5,'様式　社会保険料等'!$P$24,IF(AF69='様式　社会保険料等'!#REF!,'様式　社会保険料等'!#REF!,IF(AF69='様式　社会保険料等'!#REF!,'様式　社会保険料等'!#REF!,IF(AF69='様式　社会保険料等'!#REF!,'様式　社会保険料等'!#REF!,IF(AF69='様式　社会保険料等'!#REF!,'様式　社会保険料等'!#REF!,IF(AF69='様式　社会保険料等'!#REF!,'様式　社会保険料等'!#REF!,IF(AF69='様式　社会保険料等'!#REF!,'様式　社会保険料等'!#REF!,IF(AF69='様式　社会保険料等'!#REF!,'様式　社会保険料等'!#REF!,""))))))))</f>
        <v>0</v>
      </c>
      <c r="AH69" s="20" t="str">
        <f t="shared" si="3"/>
        <v/>
      </c>
      <c r="AI69" s="47" t="e">
        <f>IF(AL69*#REF!=0," ",ROUNDDOWN((AL69*#REF!),0))</f>
        <v>#REF!</v>
      </c>
      <c r="AJ69" s="26"/>
      <c r="AK69" s="14"/>
      <c r="AL69" s="7"/>
    </row>
    <row r="70" spans="2:38" ht="80.099999999999994" customHeight="1" x14ac:dyDescent="0.2">
      <c r="B70" s="19"/>
      <c r="C70" s="19"/>
      <c r="D70" s="19"/>
      <c r="E70" s="20"/>
      <c r="F70" s="20"/>
      <c r="G70" s="20"/>
      <c r="H70" s="20"/>
      <c r="I70" s="21"/>
      <c r="J70" s="20"/>
      <c r="K70" s="22" ph="1"/>
      <c r="L70" s="20"/>
      <c r="M70" s="22" ph="1"/>
      <c r="N70" s="22" ph="1"/>
      <c r="O70" s="22" ph="1"/>
      <c r="P70" s="20"/>
      <c r="Q70" s="20"/>
      <c r="R70" s="20"/>
      <c r="S70" s="20"/>
      <c r="T70" s="20"/>
      <c r="U70" s="20" ph="1"/>
      <c r="V70" s="20"/>
      <c r="W70" s="23"/>
      <c r="X70" s="24"/>
      <c r="Y70" s="20"/>
      <c r="Z70" s="20"/>
      <c r="AA70" s="25"/>
      <c r="AB70" s="25"/>
      <c r="AC70" s="20"/>
      <c r="AD70" s="20"/>
      <c r="AE70" s="20" t="str">
        <f t="shared" si="0"/>
        <v/>
      </c>
      <c r="AF70" s="20"/>
      <c r="AG70" s="20">
        <f>IF(AF70='様式　社会保険料等'!$N$5,'様式　社会保険料等'!$P$24,IF(AF70='様式　社会保険料等'!#REF!,'様式　社会保険料等'!#REF!,IF(AF70='様式　社会保険料等'!#REF!,'様式　社会保険料等'!#REF!,IF(AF70='様式　社会保険料等'!#REF!,'様式　社会保険料等'!#REF!,IF(AF70='様式　社会保険料等'!#REF!,'様式　社会保険料等'!#REF!,IF(AF70='様式　社会保険料等'!#REF!,'様式　社会保険料等'!#REF!,IF(AF70='様式　社会保険料等'!#REF!,'様式　社会保険料等'!#REF!,IF(AF70='様式　社会保険料等'!#REF!,'様式　社会保険料等'!#REF!,""))))))))</f>
        <v>0</v>
      </c>
      <c r="AH70" s="20" t="str">
        <f t="shared" si="3"/>
        <v/>
      </c>
      <c r="AI70" s="47" t="e">
        <f>IF(AL70*#REF!=0," ",ROUNDDOWN((AL70*#REF!),0))</f>
        <v>#REF!</v>
      </c>
      <c r="AJ70" s="26"/>
      <c r="AK70" s="14"/>
      <c r="AL70" s="7"/>
    </row>
    <row r="71" spans="2:38" ht="80.099999999999994" customHeight="1" x14ac:dyDescent="0.2">
      <c r="B71" s="19"/>
      <c r="C71" s="19"/>
      <c r="D71" s="19"/>
      <c r="E71" s="20"/>
      <c r="F71" s="20"/>
      <c r="G71" s="20"/>
      <c r="H71" s="20"/>
      <c r="I71" s="21"/>
      <c r="J71" s="20"/>
      <c r="K71" s="22" ph="1"/>
      <c r="L71" s="20"/>
      <c r="M71" s="22" ph="1"/>
      <c r="N71" s="22" ph="1"/>
      <c r="O71" s="22" ph="1"/>
      <c r="P71" s="20"/>
      <c r="Q71" s="20"/>
      <c r="R71" s="20"/>
      <c r="S71" s="20"/>
      <c r="T71" s="20"/>
      <c r="U71" s="20" ph="1"/>
      <c r="V71" s="20"/>
      <c r="W71" s="23"/>
      <c r="X71" s="24"/>
      <c r="Y71" s="20"/>
      <c r="Z71" s="20"/>
      <c r="AA71" s="25"/>
      <c r="AB71" s="25"/>
      <c r="AC71" s="20"/>
      <c r="AD71" s="20"/>
      <c r="AE71" s="20" t="str">
        <f t="shared" si="0"/>
        <v/>
      </c>
      <c r="AF71" s="20"/>
      <c r="AG71" s="20">
        <f>IF(AF71='様式　社会保険料等'!$N$5,'様式　社会保険料等'!$P$24,IF(AF71='様式　社会保険料等'!#REF!,'様式　社会保険料等'!#REF!,IF(AF71='様式　社会保険料等'!#REF!,'様式　社会保険料等'!#REF!,IF(AF71='様式　社会保険料等'!#REF!,'様式　社会保険料等'!#REF!,IF(AF71='様式　社会保険料等'!#REF!,'様式　社会保険料等'!#REF!,IF(AF71='様式　社会保険料等'!#REF!,'様式　社会保険料等'!#REF!,IF(AF71='様式　社会保険料等'!#REF!,'様式　社会保険料等'!#REF!,IF(AF71='様式　社会保険料等'!#REF!,'様式　社会保険料等'!#REF!,""))))))))</f>
        <v>0</v>
      </c>
      <c r="AH71" s="20" t="str">
        <f t="shared" si="3"/>
        <v/>
      </c>
      <c r="AI71" s="47" t="e">
        <f>IF(AL71*#REF!=0," ",ROUNDDOWN((AL71*#REF!),0))</f>
        <v>#REF!</v>
      </c>
      <c r="AJ71" s="26"/>
      <c r="AK71" s="14"/>
      <c r="AL71" s="7"/>
    </row>
    <row r="72" spans="2:38" ht="80.099999999999994" customHeight="1" x14ac:dyDescent="0.2">
      <c r="B72" s="19"/>
      <c r="C72" s="19"/>
      <c r="D72" s="19"/>
      <c r="E72" s="20"/>
      <c r="F72" s="20"/>
      <c r="G72" s="20"/>
      <c r="H72" s="20"/>
      <c r="I72" s="21"/>
      <c r="J72" s="20"/>
      <c r="K72" s="22" ph="1"/>
      <c r="L72" s="20"/>
      <c r="M72" s="22" ph="1"/>
      <c r="N72" s="22" ph="1"/>
      <c r="O72" s="22" ph="1"/>
      <c r="P72" s="20"/>
      <c r="Q72" s="20"/>
      <c r="R72" s="20"/>
      <c r="S72" s="20"/>
      <c r="T72" s="20"/>
      <c r="U72" s="20" ph="1"/>
      <c r="V72" s="20"/>
      <c r="W72" s="23"/>
      <c r="X72" s="24"/>
      <c r="Y72" s="20"/>
      <c r="Z72" s="20"/>
      <c r="AA72" s="25"/>
      <c r="AB72" s="25"/>
      <c r="AC72" s="20"/>
      <c r="AD72" s="20"/>
      <c r="AE72" s="20" t="str">
        <f t="shared" si="0"/>
        <v/>
      </c>
      <c r="AF72" s="20"/>
      <c r="AG72" s="20">
        <f>IF(AF72='様式　社会保険料等'!$N$5,'様式　社会保険料等'!$P$24,IF(AF72='様式　社会保険料等'!#REF!,'様式　社会保険料等'!#REF!,IF(AF72='様式　社会保険料等'!#REF!,'様式　社会保険料等'!#REF!,IF(AF72='様式　社会保険料等'!#REF!,'様式　社会保険料等'!#REF!,IF(AF72='様式　社会保険料等'!#REF!,'様式　社会保険料等'!#REF!,IF(AF72='様式　社会保険料等'!#REF!,'様式　社会保険料等'!#REF!,IF(AF72='様式　社会保険料等'!#REF!,'様式　社会保険料等'!#REF!,IF(AF72='様式　社会保険料等'!#REF!,'様式　社会保険料等'!#REF!,""))))))))</f>
        <v>0</v>
      </c>
      <c r="AH72" s="20" t="str">
        <f t="shared" si="3"/>
        <v/>
      </c>
      <c r="AI72" s="47" t="e">
        <f>IF(AL72*#REF!=0," ",ROUNDDOWN((AL72*#REF!),0))</f>
        <v>#REF!</v>
      </c>
      <c r="AJ72" s="26"/>
      <c r="AK72" s="14"/>
      <c r="AL72" s="7"/>
    </row>
    <row r="73" spans="2:38" ht="80.099999999999994" customHeight="1" x14ac:dyDescent="0.2">
      <c r="B73" s="19"/>
      <c r="C73" s="19"/>
      <c r="D73" s="19"/>
      <c r="E73" s="20"/>
      <c r="F73" s="20"/>
      <c r="G73" s="20"/>
      <c r="H73" s="20"/>
      <c r="I73" s="21"/>
      <c r="J73" s="20"/>
      <c r="K73" s="22" ph="1"/>
      <c r="L73" s="20"/>
      <c r="M73" s="22" ph="1"/>
      <c r="N73" s="22" ph="1"/>
      <c r="O73" s="22" ph="1"/>
      <c r="P73" s="20"/>
      <c r="Q73" s="20"/>
      <c r="R73" s="20"/>
      <c r="S73" s="20"/>
      <c r="T73" s="20"/>
      <c r="U73" s="20" ph="1"/>
      <c r="V73" s="20"/>
      <c r="W73" s="23"/>
      <c r="X73" s="24"/>
      <c r="Y73" s="20"/>
      <c r="Z73" s="20"/>
      <c r="AA73" s="25"/>
      <c r="AB73" s="25"/>
      <c r="AC73" s="20"/>
      <c r="AD73" s="20"/>
      <c r="AE73" s="20" t="str">
        <f t="shared" si="0"/>
        <v/>
      </c>
      <c r="AF73" s="20"/>
      <c r="AG73" s="20">
        <f>IF(AF73='様式　社会保険料等'!$N$5,'様式　社会保険料等'!$P$24,IF(AF73='様式　社会保険料等'!#REF!,'様式　社会保険料等'!#REF!,IF(AF73='様式　社会保険料等'!#REF!,'様式　社会保険料等'!#REF!,IF(AF73='様式　社会保険料等'!#REF!,'様式　社会保険料等'!#REF!,IF(AF73='様式　社会保険料等'!#REF!,'様式　社会保険料等'!#REF!,IF(AF73='様式　社会保険料等'!#REF!,'様式　社会保険料等'!#REF!,IF(AF73='様式　社会保険料等'!#REF!,'様式　社会保険料等'!#REF!,IF(AF73='様式　社会保険料等'!#REF!,'様式　社会保険料等'!#REF!,""))))))))</f>
        <v>0</v>
      </c>
      <c r="AH73" s="20" t="str">
        <f t="shared" si="3"/>
        <v/>
      </c>
      <c r="AI73" s="47" t="e">
        <f>IF(AL73*#REF!=0," ",ROUNDDOWN((AL73*#REF!),0))</f>
        <v>#REF!</v>
      </c>
      <c r="AJ73" s="26"/>
      <c r="AK73" s="14"/>
      <c r="AL73" s="7"/>
    </row>
    <row r="74" spans="2:38" ht="80.099999999999994" customHeight="1" x14ac:dyDescent="0.2">
      <c r="B74" s="19"/>
      <c r="C74" s="19"/>
      <c r="D74" s="19"/>
      <c r="E74" s="20"/>
      <c r="F74" s="20"/>
      <c r="G74" s="20"/>
      <c r="H74" s="20"/>
      <c r="I74" s="21"/>
      <c r="J74" s="20"/>
      <c r="K74" s="22" ph="1"/>
      <c r="L74" s="20"/>
      <c r="M74" s="22" ph="1"/>
      <c r="N74" s="22" ph="1"/>
      <c r="O74" s="22" ph="1"/>
      <c r="P74" s="20"/>
      <c r="Q74" s="20"/>
      <c r="R74" s="20"/>
      <c r="S74" s="20"/>
      <c r="T74" s="20"/>
      <c r="U74" s="20" ph="1"/>
      <c r="V74" s="20"/>
      <c r="W74" s="23"/>
      <c r="X74" s="24"/>
      <c r="Y74" s="20"/>
      <c r="Z74" s="20"/>
      <c r="AA74" s="25"/>
      <c r="AB74" s="25"/>
      <c r="AC74" s="20"/>
      <c r="AD74" s="20"/>
      <c r="AE74" s="20" t="str">
        <f t="shared" si="0"/>
        <v/>
      </c>
      <c r="AF74" s="20"/>
      <c r="AG74" s="20">
        <f>IF(AF74='様式　社会保険料等'!$N$5,'様式　社会保険料等'!$P$24,IF(AF74='様式　社会保険料等'!#REF!,'様式　社会保険料等'!#REF!,IF(AF74='様式　社会保険料等'!#REF!,'様式　社会保険料等'!#REF!,IF(AF74='様式　社会保険料等'!#REF!,'様式　社会保険料等'!#REF!,IF(AF74='様式　社会保険料等'!#REF!,'様式　社会保険料等'!#REF!,IF(AF74='様式　社会保険料等'!#REF!,'様式　社会保険料等'!#REF!,IF(AF74='様式　社会保険料等'!#REF!,'様式　社会保険料等'!#REF!,IF(AF74='様式　社会保険料等'!#REF!,'様式　社会保険料等'!#REF!,""))))))))</f>
        <v>0</v>
      </c>
      <c r="AH74" s="20" t="str">
        <f t="shared" si="3"/>
        <v/>
      </c>
      <c r="AI74" s="47" t="e">
        <f>IF(AL74*#REF!=0," ",ROUNDDOWN((AL74*#REF!),0))</f>
        <v>#REF!</v>
      </c>
      <c r="AJ74" s="26"/>
      <c r="AK74" s="14"/>
      <c r="AL74" s="7"/>
    </row>
    <row r="75" spans="2:38" ht="80.099999999999994" customHeight="1" x14ac:dyDescent="0.2">
      <c r="B75" s="19"/>
      <c r="C75" s="19"/>
      <c r="D75" s="19"/>
      <c r="E75" s="20"/>
      <c r="F75" s="20"/>
      <c r="G75" s="20"/>
      <c r="H75" s="20"/>
      <c r="I75" s="21"/>
      <c r="J75" s="20"/>
      <c r="K75" s="22" ph="1"/>
      <c r="L75" s="20"/>
      <c r="M75" s="22" ph="1"/>
      <c r="N75" s="22" ph="1"/>
      <c r="O75" s="22" ph="1"/>
      <c r="P75" s="20"/>
      <c r="Q75" s="20"/>
      <c r="R75" s="20"/>
      <c r="S75" s="20"/>
      <c r="T75" s="20"/>
      <c r="U75" s="20" ph="1"/>
      <c r="V75" s="20"/>
      <c r="W75" s="23"/>
      <c r="X75" s="24"/>
      <c r="Y75" s="20"/>
      <c r="Z75" s="20"/>
      <c r="AA75" s="25"/>
      <c r="AB75" s="25"/>
      <c r="AC75" s="20"/>
      <c r="AD75" s="20"/>
      <c r="AE75" s="20" t="str">
        <f t="shared" si="0"/>
        <v/>
      </c>
      <c r="AF75" s="20"/>
      <c r="AG75" s="20">
        <f>IF(AF75='様式　社会保険料等'!$N$5,'様式　社会保険料等'!$P$24,IF(AF75='様式　社会保険料等'!#REF!,'様式　社会保険料等'!#REF!,IF(AF75='様式　社会保険料等'!#REF!,'様式　社会保険料等'!#REF!,IF(AF75='様式　社会保険料等'!#REF!,'様式　社会保険料等'!#REF!,IF(AF75='様式　社会保険料等'!#REF!,'様式　社会保険料等'!#REF!,IF(AF75='様式　社会保険料等'!#REF!,'様式　社会保険料等'!#REF!,IF(AF75='様式　社会保険料等'!#REF!,'様式　社会保険料等'!#REF!,IF(AF75='様式　社会保険料等'!#REF!,'様式　社会保険料等'!#REF!,""))))))))</f>
        <v>0</v>
      </c>
      <c r="AH75" s="20" t="str">
        <f t="shared" si="3"/>
        <v/>
      </c>
      <c r="AI75" s="47" t="e">
        <f>IF(AL75*#REF!=0," ",ROUNDDOWN((AL75*#REF!),0))</f>
        <v>#REF!</v>
      </c>
      <c r="AJ75" s="26"/>
      <c r="AK75" s="14"/>
      <c r="AL75" s="7"/>
    </row>
    <row r="76" spans="2:38" ht="80.099999999999994" customHeight="1" x14ac:dyDescent="0.2">
      <c r="B76" s="19"/>
      <c r="C76" s="19"/>
      <c r="D76" s="19"/>
      <c r="E76" s="20"/>
      <c r="F76" s="20"/>
      <c r="G76" s="20"/>
      <c r="H76" s="20"/>
      <c r="I76" s="21"/>
      <c r="J76" s="20"/>
      <c r="K76" s="22" ph="1"/>
      <c r="L76" s="20"/>
      <c r="M76" s="22" ph="1"/>
      <c r="N76" s="22" ph="1"/>
      <c r="O76" s="22" ph="1"/>
      <c r="P76" s="20"/>
      <c r="Q76" s="20"/>
      <c r="R76" s="20"/>
      <c r="S76" s="20"/>
      <c r="T76" s="20"/>
      <c r="U76" s="20" ph="1"/>
      <c r="V76" s="20"/>
      <c r="W76" s="23"/>
      <c r="X76" s="24"/>
      <c r="Y76" s="20"/>
      <c r="Z76" s="20"/>
      <c r="AA76" s="25"/>
      <c r="AB76" s="25"/>
      <c r="AC76" s="20"/>
      <c r="AD76" s="20"/>
      <c r="AE76" s="20" t="str">
        <f t="shared" si="0"/>
        <v/>
      </c>
      <c r="AF76" s="20"/>
      <c r="AG76" s="20">
        <f>IF(AF76='様式　社会保険料等'!$N$5,'様式　社会保険料等'!$P$24,IF(AF76='様式　社会保険料等'!#REF!,'様式　社会保険料等'!#REF!,IF(AF76='様式　社会保険料等'!#REF!,'様式　社会保険料等'!#REF!,IF(AF76='様式　社会保険料等'!#REF!,'様式　社会保険料等'!#REF!,IF(AF76='様式　社会保険料等'!#REF!,'様式　社会保険料等'!#REF!,IF(AF76='様式　社会保険料等'!#REF!,'様式　社会保険料等'!#REF!,IF(AF76='様式　社会保険料等'!#REF!,'様式　社会保険料等'!#REF!,IF(AF76='様式　社会保険料等'!#REF!,'様式　社会保険料等'!#REF!,""))))))))</f>
        <v>0</v>
      </c>
      <c r="AH76" s="20" t="str">
        <f t="shared" si="3"/>
        <v/>
      </c>
      <c r="AI76" s="47" t="e">
        <f>IF(AL76*#REF!=0," ",ROUNDDOWN((AL76*#REF!),0))</f>
        <v>#REF!</v>
      </c>
      <c r="AJ76" s="26"/>
      <c r="AK76" s="14"/>
      <c r="AL76" s="7"/>
    </row>
    <row r="77" spans="2:38" ht="80.099999999999994" customHeight="1" x14ac:dyDescent="0.2">
      <c r="B77" s="19"/>
      <c r="C77" s="19"/>
      <c r="D77" s="19"/>
      <c r="E77" s="20"/>
      <c r="F77" s="20"/>
      <c r="G77" s="20"/>
      <c r="H77" s="20"/>
      <c r="I77" s="21"/>
      <c r="J77" s="20"/>
      <c r="K77" s="22" ph="1"/>
      <c r="L77" s="20"/>
      <c r="M77" s="22" ph="1"/>
      <c r="N77" s="22" ph="1"/>
      <c r="O77" s="22" ph="1"/>
      <c r="P77" s="20"/>
      <c r="Q77" s="20"/>
      <c r="R77" s="20"/>
      <c r="S77" s="20"/>
      <c r="T77" s="20"/>
      <c r="U77" s="20" ph="1"/>
      <c r="V77" s="20"/>
      <c r="W77" s="23"/>
      <c r="X77" s="24"/>
      <c r="Y77" s="20"/>
      <c r="Z77" s="20"/>
      <c r="AA77" s="25"/>
      <c r="AB77" s="25"/>
      <c r="AC77" s="20"/>
      <c r="AD77" s="20"/>
      <c r="AE77" s="20" t="str">
        <f t="shared" ref="AE77:AE93" si="4">IF(AD77="有",16,"")</f>
        <v/>
      </c>
      <c r="AF77" s="20"/>
      <c r="AG77" s="20">
        <f>IF(AF77='様式　社会保険料等'!$N$5,'様式　社会保険料等'!$P$24,IF(AF77='様式　社会保険料等'!#REF!,'様式　社会保険料等'!#REF!,IF(AF77='様式　社会保険料等'!#REF!,'様式　社会保険料等'!#REF!,IF(AF77='様式　社会保険料等'!#REF!,'様式　社会保険料等'!#REF!,IF(AF77='様式　社会保険料等'!#REF!,'様式　社会保険料等'!#REF!,IF(AF77='様式　社会保険料等'!#REF!,'様式　社会保険料等'!#REF!,IF(AF77='様式　社会保険料等'!#REF!,'様式　社会保険料等'!#REF!,IF(AF77='様式　社会保険料等'!#REF!,'様式　社会保険料等'!#REF!,""))))))))</f>
        <v>0</v>
      </c>
      <c r="AH77" s="20" t="str">
        <f t="shared" si="3"/>
        <v/>
      </c>
      <c r="AI77" s="47" t="e">
        <f>IF(AL77*#REF!=0," ",ROUNDDOWN((AL77*#REF!),0))</f>
        <v>#REF!</v>
      </c>
      <c r="AJ77" s="26"/>
      <c r="AK77" s="14"/>
      <c r="AL77" s="7"/>
    </row>
    <row r="78" spans="2:38" ht="80.099999999999994" customHeight="1" x14ac:dyDescent="0.2">
      <c r="B78" s="19"/>
      <c r="C78" s="19"/>
      <c r="D78" s="19"/>
      <c r="E78" s="20"/>
      <c r="F78" s="20"/>
      <c r="G78" s="20"/>
      <c r="H78" s="20"/>
      <c r="I78" s="21"/>
      <c r="J78" s="20"/>
      <c r="K78" s="22" ph="1"/>
      <c r="L78" s="20"/>
      <c r="M78" s="22" ph="1"/>
      <c r="N78" s="22" ph="1"/>
      <c r="O78" s="22" ph="1"/>
      <c r="P78" s="20"/>
      <c r="Q78" s="20"/>
      <c r="R78" s="20"/>
      <c r="S78" s="20"/>
      <c r="T78" s="20"/>
      <c r="U78" s="20" ph="1"/>
      <c r="V78" s="20"/>
      <c r="W78" s="23"/>
      <c r="X78" s="24"/>
      <c r="Y78" s="20"/>
      <c r="Z78" s="20"/>
      <c r="AA78" s="25"/>
      <c r="AB78" s="25"/>
      <c r="AC78" s="20"/>
      <c r="AD78" s="20"/>
      <c r="AE78" s="20" t="str">
        <f t="shared" si="4"/>
        <v/>
      </c>
      <c r="AF78" s="20"/>
      <c r="AG78" s="20">
        <f>IF(AF78='様式　社会保険料等'!$N$5,'様式　社会保険料等'!$P$24,IF(AF78='様式　社会保険料等'!#REF!,'様式　社会保険料等'!#REF!,IF(AF78='様式　社会保険料等'!#REF!,'様式　社会保険料等'!#REF!,IF(AF78='様式　社会保険料等'!#REF!,'様式　社会保険料等'!#REF!,IF(AF78='様式　社会保険料等'!#REF!,'様式　社会保険料等'!#REF!,IF(AF78='様式　社会保険料等'!#REF!,'様式　社会保険料等'!#REF!,IF(AF78='様式　社会保険料等'!#REF!,'様式　社会保険料等'!#REF!,IF(AF78='様式　社会保険料等'!#REF!,'様式　社会保険料等'!#REF!,""))))))))</f>
        <v>0</v>
      </c>
      <c r="AH78" s="20" t="str">
        <f t="shared" si="3"/>
        <v/>
      </c>
      <c r="AI78" s="47" t="e">
        <f>IF(AL78*#REF!=0," ",ROUNDDOWN((AL78*#REF!),0))</f>
        <v>#REF!</v>
      </c>
      <c r="AJ78" s="26"/>
      <c r="AK78" s="14"/>
      <c r="AL78" s="7"/>
    </row>
    <row r="79" spans="2:38" ht="80.099999999999994" customHeight="1" x14ac:dyDescent="0.2">
      <c r="B79" s="19"/>
      <c r="C79" s="19"/>
      <c r="D79" s="19"/>
      <c r="E79" s="20"/>
      <c r="F79" s="20"/>
      <c r="G79" s="20"/>
      <c r="H79" s="20"/>
      <c r="I79" s="21"/>
      <c r="J79" s="20"/>
      <c r="K79" s="22" ph="1"/>
      <c r="L79" s="20"/>
      <c r="M79" s="22" ph="1"/>
      <c r="N79" s="22" ph="1"/>
      <c r="O79" s="22" ph="1"/>
      <c r="P79" s="20"/>
      <c r="Q79" s="20"/>
      <c r="R79" s="20"/>
      <c r="S79" s="20"/>
      <c r="T79" s="20"/>
      <c r="U79" s="20" ph="1"/>
      <c r="V79" s="20"/>
      <c r="W79" s="23"/>
      <c r="X79" s="24"/>
      <c r="Y79" s="20"/>
      <c r="Z79" s="20"/>
      <c r="AA79" s="25"/>
      <c r="AB79" s="25"/>
      <c r="AC79" s="20"/>
      <c r="AD79" s="20"/>
      <c r="AE79" s="20" t="str">
        <f t="shared" si="4"/>
        <v/>
      </c>
      <c r="AF79" s="20"/>
      <c r="AG79" s="20">
        <f>IF(AF79='様式　社会保険料等'!$N$5,'様式　社会保険料等'!$P$24,IF(AF79='様式　社会保険料等'!#REF!,'様式　社会保険料等'!#REF!,IF(AF79='様式　社会保険料等'!#REF!,'様式　社会保険料等'!#REF!,IF(AF79='様式　社会保険料等'!#REF!,'様式　社会保険料等'!#REF!,IF(AF79='様式　社会保険料等'!#REF!,'様式　社会保険料等'!#REF!,IF(AF79='様式　社会保険料等'!#REF!,'様式　社会保険料等'!#REF!,IF(AF79='様式　社会保険料等'!#REF!,'様式　社会保険料等'!#REF!,IF(AF79='様式　社会保険料等'!#REF!,'様式　社会保険料等'!#REF!,""))))))))</f>
        <v>0</v>
      </c>
      <c r="AH79" s="20" t="str">
        <f t="shared" si="3"/>
        <v/>
      </c>
      <c r="AI79" s="47" t="e">
        <f>IF(AL79*#REF!=0," ",ROUNDDOWN((AL79*#REF!),0))</f>
        <v>#REF!</v>
      </c>
      <c r="AJ79" s="26"/>
      <c r="AK79" s="14"/>
      <c r="AL79" s="7"/>
    </row>
    <row r="80" spans="2:38" ht="80.099999999999994" customHeight="1" x14ac:dyDescent="0.2">
      <c r="B80" s="19"/>
      <c r="C80" s="19"/>
      <c r="D80" s="19"/>
      <c r="E80" s="20"/>
      <c r="F80" s="20"/>
      <c r="G80" s="20"/>
      <c r="H80" s="20"/>
      <c r="I80" s="21"/>
      <c r="J80" s="20"/>
      <c r="K80" s="22" ph="1"/>
      <c r="L80" s="20"/>
      <c r="M80" s="22" ph="1"/>
      <c r="N80" s="22" ph="1"/>
      <c r="O80" s="22" ph="1"/>
      <c r="P80" s="20"/>
      <c r="Q80" s="20"/>
      <c r="R80" s="20"/>
      <c r="S80" s="20"/>
      <c r="T80" s="20"/>
      <c r="U80" s="20" ph="1"/>
      <c r="V80" s="20"/>
      <c r="W80" s="23"/>
      <c r="X80" s="24"/>
      <c r="Y80" s="20"/>
      <c r="Z80" s="20"/>
      <c r="AA80" s="25"/>
      <c r="AB80" s="25"/>
      <c r="AC80" s="20"/>
      <c r="AD80" s="20"/>
      <c r="AE80" s="20" t="str">
        <f t="shared" si="4"/>
        <v/>
      </c>
      <c r="AF80" s="20"/>
      <c r="AG80" s="20">
        <f>IF(AF80='様式　社会保険料等'!$N$5,'様式　社会保険料等'!$P$24,IF(AF80='様式　社会保険料等'!#REF!,'様式　社会保険料等'!#REF!,IF(AF80='様式　社会保険料等'!#REF!,'様式　社会保険料等'!#REF!,IF(AF80='様式　社会保険料等'!#REF!,'様式　社会保険料等'!#REF!,IF(AF80='様式　社会保険料等'!#REF!,'様式　社会保険料等'!#REF!,IF(AF80='様式　社会保険料等'!#REF!,'様式　社会保険料等'!#REF!,IF(AF80='様式　社会保険料等'!#REF!,'様式　社会保険料等'!#REF!,IF(AF80='様式　社会保険料等'!#REF!,'様式　社会保険料等'!#REF!,""))))))))</f>
        <v>0</v>
      </c>
      <c r="AH80" s="20" t="str">
        <f t="shared" si="3"/>
        <v/>
      </c>
      <c r="AI80" s="47" t="e">
        <f>IF(AL80*#REF!=0," ",ROUNDDOWN((AL80*#REF!),0))</f>
        <v>#REF!</v>
      </c>
      <c r="AJ80" s="26"/>
      <c r="AK80" s="14"/>
      <c r="AL80" s="7"/>
    </row>
    <row r="81" spans="2:38" ht="80.099999999999994" customHeight="1" x14ac:dyDescent="0.2">
      <c r="B81" s="19"/>
      <c r="C81" s="19"/>
      <c r="D81" s="19"/>
      <c r="E81" s="20"/>
      <c r="F81" s="20"/>
      <c r="G81" s="20"/>
      <c r="H81" s="20"/>
      <c r="I81" s="21"/>
      <c r="J81" s="20"/>
      <c r="K81" s="22" ph="1"/>
      <c r="L81" s="20"/>
      <c r="M81" s="22" ph="1"/>
      <c r="N81" s="22" ph="1"/>
      <c r="O81" s="22" ph="1"/>
      <c r="P81" s="20"/>
      <c r="Q81" s="20"/>
      <c r="R81" s="20"/>
      <c r="S81" s="20"/>
      <c r="T81" s="20"/>
      <c r="U81" s="20" ph="1"/>
      <c r="V81" s="20"/>
      <c r="W81" s="23"/>
      <c r="X81" s="24"/>
      <c r="Y81" s="20"/>
      <c r="Z81" s="20"/>
      <c r="AA81" s="25"/>
      <c r="AB81" s="25"/>
      <c r="AC81" s="20"/>
      <c r="AD81" s="20"/>
      <c r="AE81" s="20" t="str">
        <f t="shared" si="4"/>
        <v/>
      </c>
      <c r="AF81" s="20"/>
      <c r="AG81" s="20">
        <f>IF(AF81='様式　社会保険料等'!$N$5,'様式　社会保険料等'!$P$24,IF(AF81='様式　社会保険料等'!#REF!,'様式　社会保険料等'!#REF!,IF(AF81='様式　社会保険料等'!#REF!,'様式　社会保険料等'!#REF!,IF(AF81='様式　社会保険料等'!#REF!,'様式　社会保険料等'!#REF!,IF(AF81='様式　社会保険料等'!#REF!,'様式　社会保険料等'!#REF!,IF(AF81='様式　社会保険料等'!#REF!,'様式　社会保険料等'!#REF!,IF(AF81='様式　社会保険料等'!#REF!,'様式　社会保険料等'!#REF!,IF(AF81='様式　社会保険料等'!#REF!,'様式　社会保険料等'!#REF!,""))))))))</f>
        <v>0</v>
      </c>
      <c r="AH81" s="20" t="str">
        <f t="shared" si="3"/>
        <v/>
      </c>
      <c r="AI81" s="47" t="e">
        <f>IF(AL81*#REF!=0," ",ROUNDDOWN((AL81*#REF!),0))</f>
        <v>#REF!</v>
      </c>
      <c r="AJ81" s="26"/>
      <c r="AK81" s="14"/>
      <c r="AL81" s="7"/>
    </row>
    <row r="82" spans="2:38" ht="80.099999999999994" customHeight="1" x14ac:dyDescent="0.2">
      <c r="B82" s="19"/>
      <c r="C82" s="19"/>
      <c r="D82" s="19"/>
      <c r="E82" s="20"/>
      <c r="F82" s="20"/>
      <c r="G82" s="20"/>
      <c r="H82" s="20"/>
      <c r="I82" s="21"/>
      <c r="J82" s="20"/>
      <c r="K82" s="22" ph="1"/>
      <c r="L82" s="20"/>
      <c r="M82" s="22" ph="1"/>
      <c r="N82" s="22" ph="1"/>
      <c r="O82" s="22" ph="1"/>
      <c r="P82" s="20"/>
      <c r="Q82" s="20"/>
      <c r="R82" s="20"/>
      <c r="S82" s="20"/>
      <c r="T82" s="20"/>
      <c r="U82" s="20" ph="1"/>
      <c r="V82" s="20"/>
      <c r="W82" s="23"/>
      <c r="X82" s="24"/>
      <c r="Y82" s="20"/>
      <c r="Z82" s="20"/>
      <c r="AA82" s="25"/>
      <c r="AB82" s="25"/>
      <c r="AC82" s="20"/>
      <c r="AD82" s="20"/>
      <c r="AE82" s="20" t="str">
        <f t="shared" si="4"/>
        <v/>
      </c>
      <c r="AF82" s="20"/>
      <c r="AG82" s="20">
        <f>IF(AF82='様式　社会保険料等'!$N$5,'様式　社会保険料等'!$P$24,IF(AF82='様式　社会保険料等'!#REF!,'様式　社会保険料等'!#REF!,IF(AF82='様式　社会保険料等'!#REF!,'様式　社会保険料等'!#REF!,IF(AF82='様式　社会保険料等'!#REF!,'様式　社会保険料等'!#REF!,IF(AF82='様式　社会保険料等'!#REF!,'様式　社会保険料等'!#REF!,IF(AF82='様式　社会保険料等'!#REF!,'様式　社会保険料等'!#REF!,IF(AF82='様式　社会保険料等'!#REF!,'様式　社会保険料等'!#REF!,IF(AF82='様式　社会保険料等'!#REF!,'様式　社会保険料等'!#REF!,""))))))))</f>
        <v>0</v>
      </c>
      <c r="AH82" s="20" t="str">
        <f t="shared" si="3"/>
        <v/>
      </c>
      <c r="AI82" s="47" t="e">
        <f>IF(AL82*#REF!=0," ",ROUNDDOWN((AL82*#REF!),0))</f>
        <v>#REF!</v>
      </c>
      <c r="AJ82" s="26"/>
      <c r="AK82" s="14"/>
      <c r="AL82" s="7"/>
    </row>
    <row r="83" spans="2:38" ht="80.099999999999994" customHeight="1" x14ac:dyDescent="0.2">
      <c r="B83" s="19"/>
      <c r="C83" s="19"/>
      <c r="D83" s="19"/>
      <c r="E83" s="20"/>
      <c r="F83" s="20"/>
      <c r="G83" s="20"/>
      <c r="H83" s="20"/>
      <c r="I83" s="21"/>
      <c r="J83" s="20"/>
      <c r="K83" s="22" ph="1"/>
      <c r="L83" s="20"/>
      <c r="M83" s="22" ph="1"/>
      <c r="N83" s="22" ph="1"/>
      <c r="O83" s="22" ph="1"/>
      <c r="P83" s="20"/>
      <c r="Q83" s="20"/>
      <c r="R83" s="20"/>
      <c r="S83" s="20"/>
      <c r="T83" s="20"/>
      <c r="U83" s="20" ph="1"/>
      <c r="V83" s="20"/>
      <c r="W83" s="23"/>
      <c r="X83" s="24"/>
      <c r="Y83" s="20"/>
      <c r="Z83" s="20"/>
      <c r="AA83" s="25"/>
      <c r="AB83" s="25"/>
      <c r="AC83" s="20"/>
      <c r="AD83" s="20"/>
      <c r="AE83" s="20" t="str">
        <f t="shared" si="4"/>
        <v/>
      </c>
      <c r="AF83" s="20"/>
      <c r="AG83" s="20">
        <f>IF(AF83='様式　社会保険料等'!$N$5,'様式　社会保険料等'!$P$24,IF(AF83='様式　社会保険料等'!#REF!,'様式　社会保険料等'!#REF!,IF(AF83='様式　社会保険料等'!#REF!,'様式　社会保険料等'!#REF!,IF(AF83='様式　社会保険料等'!#REF!,'様式　社会保険料等'!#REF!,IF(AF83='様式　社会保険料等'!#REF!,'様式　社会保険料等'!#REF!,IF(AF83='様式　社会保険料等'!#REF!,'様式　社会保険料等'!#REF!,IF(AF83='様式　社会保険料等'!#REF!,'様式　社会保険料等'!#REF!,IF(AF83='様式　社会保険料等'!#REF!,'様式　社会保険料等'!#REF!,""))))))))</f>
        <v>0</v>
      </c>
      <c r="AH83" s="20" t="str">
        <f t="shared" si="3"/>
        <v/>
      </c>
      <c r="AI83" s="47" t="e">
        <f>IF(AL83*#REF!=0," ",ROUNDDOWN((AL83*#REF!),0))</f>
        <v>#REF!</v>
      </c>
      <c r="AJ83" s="26"/>
      <c r="AK83" s="14"/>
      <c r="AL83" s="7"/>
    </row>
    <row r="84" spans="2:38" ht="80.099999999999994" customHeight="1" x14ac:dyDescent="0.2">
      <c r="B84" s="19"/>
      <c r="C84" s="19"/>
      <c r="D84" s="19"/>
      <c r="E84" s="20"/>
      <c r="F84" s="20"/>
      <c r="G84" s="20"/>
      <c r="H84" s="20"/>
      <c r="I84" s="21"/>
      <c r="J84" s="20"/>
      <c r="K84" s="22" ph="1"/>
      <c r="L84" s="20"/>
      <c r="M84" s="22" ph="1"/>
      <c r="N84" s="22" ph="1"/>
      <c r="O84" s="22" ph="1"/>
      <c r="P84" s="20"/>
      <c r="Q84" s="20"/>
      <c r="R84" s="20"/>
      <c r="S84" s="20"/>
      <c r="T84" s="20"/>
      <c r="U84" s="20" ph="1"/>
      <c r="V84" s="20"/>
      <c r="W84" s="23"/>
      <c r="X84" s="24"/>
      <c r="Y84" s="20"/>
      <c r="Z84" s="20"/>
      <c r="AA84" s="25"/>
      <c r="AB84" s="25"/>
      <c r="AC84" s="20"/>
      <c r="AD84" s="20"/>
      <c r="AE84" s="20" t="str">
        <f t="shared" si="4"/>
        <v/>
      </c>
      <c r="AF84" s="20"/>
      <c r="AG84" s="20">
        <f>IF(AF84='様式　社会保険料等'!$N$5,'様式　社会保険料等'!$P$24,IF(AF84='様式　社会保険料等'!#REF!,'様式　社会保険料等'!#REF!,IF(AF84='様式　社会保険料等'!#REF!,'様式　社会保険料等'!#REF!,IF(AF84='様式　社会保険料等'!#REF!,'様式　社会保険料等'!#REF!,IF(AF84='様式　社会保険料等'!#REF!,'様式　社会保険料等'!#REF!,IF(AF84='様式　社会保険料等'!#REF!,'様式　社会保険料等'!#REF!,IF(AF84='様式　社会保険料等'!#REF!,'様式　社会保険料等'!#REF!,IF(AF84='様式　社会保険料等'!#REF!,'様式　社会保険料等'!#REF!,""))))))))</f>
        <v>0</v>
      </c>
      <c r="AH84" s="20" t="str">
        <f t="shared" si="3"/>
        <v/>
      </c>
      <c r="AI84" s="47" t="e">
        <f>IF(AL84*#REF!=0," ",ROUNDDOWN((AL84*#REF!),0))</f>
        <v>#REF!</v>
      </c>
      <c r="AJ84" s="26"/>
      <c r="AK84" s="14"/>
      <c r="AL84" s="7"/>
    </row>
    <row r="85" spans="2:38" ht="80.099999999999994" customHeight="1" x14ac:dyDescent="0.2">
      <c r="B85" s="19"/>
      <c r="C85" s="19"/>
      <c r="D85" s="19"/>
      <c r="E85" s="20"/>
      <c r="F85" s="20"/>
      <c r="G85" s="20"/>
      <c r="H85" s="20"/>
      <c r="I85" s="21"/>
      <c r="J85" s="20"/>
      <c r="K85" s="22" ph="1"/>
      <c r="L85" s="20"/>
      <c r="M85" s="22" ph="1"/>
      <c r="N85" s="22" ph="1"/>
      <c r="O85" s="22" ph="1"/>
      <c r="P85" s="20"/>
      <c r="Q85" s="20"/>
      <c r="R85" s="20"/>
      <c r="S85" s="20"/>
      <c r="T85" s="20"/>
      <c r="U85" s="20" ph="1"/>
      <c r="V85" s="20"/>
      <c r="W85" s="23"/>
      <c r="X85" s="24"/>
      <c r="Y85" s="20"/>
      <c r="Z85" s="20"/>
      <c r="AA85" s="25"/>
      <c r="AB85" s="25"/>
      <c r="AC85" s="20"/>
      <c r="AD85" s="20"/>
      <c r="AE85" s="20" t="str">
        <f t="shared" si="4"/>
        <v/>
      </c>
      <c r="AF85" s="20"/>
      <c r="AG85" s="20">
        <f>IF(AF85='様式　社会保険料等'!$N$5,'様式　社会保険料等'!$P$24,IF(AF85='様式　社会保険料等'!#REF!,'様式　社会保険料等'!#REF!,IF(AF85='様式　社会保険料等'!#REF!,'様式　社会保険料等'!#REF!,IF(AF85='様式　社会保険料等'!#REF!,'様式　社会保険料等'!#REF!,IF(AF85='様式　社会保険料等'!#REF!,'様式　社会保険料等'!#REF!,IF(AF85='様式　社会保険料等'!#REF!,'様式　社会保険料等'!#REF!,IF(AF85='様式　社会保険料等'!#REF!,'様式　社会保険料等'!#REF!,IF(AF85='様式　社会保険料等'!#REF!,'様式　社会保険料等'!#REF!,""))))))))</f>
        <v>0</v>
      </c>
      <c r="AH85" s="20" t="str">
        <f t="shared" si="3"/>
        <v/>
      </c>
      <c r="AI85" s="47" t="e">
        <f>IF(AL85*#REF!=0," ",ROUNDDOWN((AL85*#REF!),0))</f>
        <v>#REF!</v>
      </c>
      <c r="AJ85" s="26"/>
      <c r="AK85" s="14"/>
      <c r="AL85" s="7"/>
    </row>
    <row r="86" spans="2:38" ht="80.099999999999994" customHeight="1" x14ac:dyDescent="0.2">
      <c r="B86" s="19"/>
      <c r="C86" s="19"/>
      <c r="D86" s="19"/>
      <c r="E86" s="20"/>
      <c r="F86" s="20"/>
      <c r="G86" s="20"/>
      <c r="H86" s="20"/>
      <c r="I86" s="21"/>
      <c r="J86" s="20"/>
      <c r="K86" s="22" ph="1"/>
      <c r="L86" s="20"/>
      <c r="M86" s="22" ph="1"/>
      <c r="N86" s="22" ph="1"/>
      <c r="O86" s="22" ph="1"/>
      <c r="P86" s="20"/>
      <c r="Q86" s="20"/>
      <c r="R86" s="20"/>
      <c r="S86" s="20"/>
      <c r="T86" s="20"/>
      <c r="U86" s="20" ph="1"/>
      <c r="V86" s="20"/>
      <c r="W86" s="23"/>
      <c r="X86" s="24"/>
      <c r="Y86" s="20"/>
      <c r="Z86" s="20"/>
      <c r="AA86" s="25"/>
      <c r="AB86" s="25"/>
      <c r="AC86" s="20"/>
      <c r="AD86" s="20"/>
      <c r="AE86" s="20" t="str">
        <f t="shared" si="4"/>
        <v/>
      </c>
      <c r="AF86" s="20"/>
      <c r="AG86" s="20">
        <f>IF(AF86='様式　社会保険料等'!$N$5,'様式　社会保険料等'!$P$24,IF(AF86='様式　社会保険料等'!#REF!,'様式　社会保険料等'!#REF!,IF(AF86='様式　社会保険料等'!#REF!,'様式　社会保険料等'!#REF!,IF(AF86='様式　社会保険料等'!#REF!,'様式　社会保険料等'!#REF!,IF(AF86='様式　社会保険料等'!#REF!,'様式　社会保険料等'!#REF!,IF(AF86='様式　社会保険料等'!#REF!,'様式　社会保険料等'!#REF!,IF(AF86='様式　社会保険料等'!#REF!,'様式　社会保険料等'!#REF!,IF(AF86='様式　社会保険料等'!#REF!,'様式　社会保険料等'!#REF!,""))))))))</f>
        <v>0</v>
      </c>
      <c r="AH86" s="20" t="str">
        <f t="shared" si="3"/>
        <v/>
      </c>
      <c r="AI86" s="47" t="e">
        <f>IF(AL86*#REF!=0," ",ROUNDDOWN((AL86*#REF!),0))</f>
        <v>#REF!</v>
      </c>
      <c r="AJ86" s="26"/>
      <c r="AK86" s="14"/>
      <c r="AL86" s="7"/>
    </row>
    <row r="87" spans="2:38" ht="80.099999999999994" customHeight="1" x14ac:dyDescent="0.2">
      <c r="B87" s="19"/>
      <c r="C87" s="19"/>
      <c r="D87" s="19"/>
      <c r="E87" s="20"/>
      <c r="F87" s="20"/>
      <c r="G87" s="20"/>
      <c r="H87" s="20"/>
      <c r="I87" s="21"/>
      <c r="J87" s="20"/>
      <c r="K87" s="22" ph="1"/>
      <c r="L87" s="20"/>
      <c r="M87" s="22" ph="1"/>
      <c r="N87" s="22" ph="1"/>
      <c r="O87" s="22" ph="1"/>
      <c r="P87" s="20"/>
      <c r="Q87" s="20"/>
      <c r="R87" s="20"/>
      <c r="S87" s="20"/>
      <c r="T87" s="20"/>
      <c r="U87" s="20" ph="1"/>
      <c r="V87" s="20"/>
      <c r="W87" s="23"/>
      <c r="X87" s="24"/>
      <c r="Y87" s="20"/>
      <c r="Z87" s="20"/>
      <c r="AA87" s="25"/>
      <c r="AB87" s="25"/>
      <c r="AC87" s="20"/>
      <c r="AD87" s="20"/>
      <c r="AE87" s="20" t="str">
        <f t="shared" si="4"/>
        <v/>
      </c>
      <c r="AF87" s="20"/>
      <c r="AG87" s="20">
        <f>IF(AF87='様式　社会保険料等'!$N$5,'様式　社会保険料等'!$P$24,IF(AF87='様式　社会保険料等'!#REF!,'様式　社会保険料等'!#REF!,IF(AF87='様式　社会保険料等'!#REF!,'様式　社会保険料等'!#REF!,IF(AF87='様式　社会保険料等'!#REF!,'様式　社会保険料等'!#REF!,IF(AF87='様式　社会保険料等'!#REF!,'様式　社会保険料等'!#REF!,IF(AF87='様式　社会保険料等'!#REF!,'様式　社会保険料等'!#REF!,IF(AF87='様式　社会保険料等'!#REF!,'様式　社会保険料等'!#REF!,IF(AF87='様式　社会保険料等'!#REF!,'様式　社会保険料等'!#REF!,""))))))))</f>
        <v>0</v>
      </c>
      <c r="AH87" s="20" t="str">
        <f t="shared" ref="AH87:AH93" si="5">IF(SUM(AE87,AG87)=0,"",SUM(AE87,AG87))</f>
        <v/>
      </c>
      <c r="AI87" s="47" t="e">
        <f>IF(AL87*#REF!=0," ",ROUNDDOWN((AL87*#REF!),0))</f>
        <v>#REF!</v>
      </c>
      <c r="AJ87" s="26"/>
      <c r="AK87" s="14"/>
      <c r="AL87" s="7"/>
    </row>
    <row r="88" spans="2:38" ht="80.099999999999994" customHeight="1" x14ac:dyDescent="0.2">
      <c r="B88" s="19"/>
      <c r="C88" s="19"/>
      <c r="D88" s="19"/>
      <c r="E88" s="20"/>
      <c r="F88" s="20"/>
      <c r="G88" s="20"/>
      <c r="H88" s="20"/>
      <c r="I88" s="21"/>
      <c r="J88" s="20"/>
      <c r="K88" s="22" ph="1"/>
      <c r="L88" s="20"/>
      <c r="M88" s="22" ph="1"/>
      <c r="N88" s="22" ph="1"/>
      <c r="O88" s="22" ph="1"/>
      <c r="P88" s="20"/>
      <c r="Q88" s="20"/>
      <c r="R88" s="20"/>
      <c r="S88" s="20"/>
      <c r="T88" s="20"/>
      <c r="U88" s="20" ph="1"/>
      <c r="V88" s="20"/>
      <c r="W88" s="23"/>
      <c r="X88" s="24"/>
      <c r="Y88" s="20"/>
      <c r="Z88" s="20"/>
      <c r="AA88" s="25"/>
      <c r="AB88" s="25"/>
      <c r="AC88" s="20"/>
      <c r="AD88" s="20"/>
      <c r="AE88" s="20" t="str">
        <f t="shared" si="4"/>
        <v/>
      </c>
      <c r="AF88" s="20"/>
      <c r="AG88" s="20">
        <f>IF(AF88='様式　社会保険料等'!$N$5,'様式　社会保険料等'!$P$24,IF(AF88='様式　社会保険料等'!#REF!,'様式　社会保険料等'!#REF!,IF(AF88='様式　社会保険料等'!#REF!,'様式　社会保険料等'!#REF!,IF(AF88='様式　社会保険料等'!#REF!,'様式　社会保険料等'!#REF!,IF(AF88='様式　社会保険料等'!#REF!,'様式　社会保険料等'!#REF!,IF(AF88='様式　社会保険料等'!#REF!,'様式　社会保険料等'!#REF!,IF(AF88='様式　社会保険料等'!#REF!,'様式　社会保険料等'!#REF!,IF(AF88='様式　社会保険料等'!#REF!,'様式　社会保険料等'!#REF!,""))))))))</f>
        <v>0</v>
      </c>
      <c r="AH88" s="20" t="str">
        <f t="shared" si="5"/>
        <v/>
      </c>
      <c r="AI88" s="47" t="e">
        <f>IF(AL88*#REF!=0," ",ROUNDDOWN((AL88*#REF!),0))</f>
        <v>#REF!</v>
      </c>
      <c r="AJ88" s="26"/>
      <c r="AK88" s="14"/>
      <c r="AL88" s="7"/>
    </row>
    <row r="89" spans="2:38" ht="80.099999999999994" customHeight="1" x14ac:dyDescent="0.2">
      <c r="B89" s="19"/>
      <c r="C89" s="19"/>
      <c r="D89" s="19"/>
      <c r="E89" s="20"/>
      <c r="F89" s="20"/>
      <c r="G89" s="20"/>
      <c r="H89" s="20"/>
      <c r="I89" s="21"/>
      <c r="J89" s="20"/>
      <c r="K89" s="22" ph="1"/>
      <c r="L89" s="20"/>
      <c r="M89" s="22" ph="1"/>
      <c r="N89" s="22" ph="1"/>
      <c r="O89" s="22" ph="1"/>
      <c r="P89" s="20"/>
      <c r="Q89" s="20"/>
      <c r="R89" s="20"/>
      <c r="S89" s="20"/>
      <c r="T89" s="20"/>
      <c r="U89" s="20" ph="1"/>
      <c r="V89" s="20"/>
      <c r="W89" s="23"/>
      <c r="X89" s="24"/>
      <c r="Y89" s="20"/>
      <c r="Z89" s="20"/>
      <c r="AA89" s="25"/>
      <c r="AB89" s="25"/>
      <c r="AC89" s="20"/>
      <c r="AD89" s="20"/>
      <c r="AE89" s="20" t="str">
        <f t="shared" si="4"/>
        <v/>
      </c>
      <c r="AF89" s="20"/>
      <c r="AG89" s="20">
        <f>IF(AF89='様式　社会保険料等'!$N$5,'様式　社会保険料等'!$P$24,IF(AF89='様式　社会保険料等'!#REF!,'様式　社会保険料等'!#REF!,IF(AF89='様式　社会保険料等'!#REF!,'様式　社会保険料等'!#REF!,IF(AF89='様式　社会保険料等'!#REF!,'様式　社会保険料等'!#REF!,IF(AF89='様式　社会保険料等'!#REF!,'様式　社会保険料等'!#REF!,IF(AF89='様式　社会保険料等'!#REF!,'様式　社会保険料等'!#REF!,IF(AF89='様式　社会保険料等'!#REF!,'様式　社会保険料等'!#REF!,IF(AF89='様式　社会保険料等'!#REF!,'様式　社会保険料等'!#REF!,""))))))))</f>
        <v>0</v>
      </c>
      <c r="AH89" s="20" t="str">
        <f t="shared" si="5"/>
        <v/>
      </c>
      <c r="AI89" s="47" t="e">
        <f>IF(AL89*#REF!=0," ",ROUNDDOWN((AL89*#REF!),0))</f>
        <v>#REF!</v>
      </c>
      <c r="AJ89" s="26"/>
      <c r="AK89" s="14"/>
      <c r="AL89" s="7"/>
    </row>
    <row r="90" spans="2:38" ht="80.099999999999994" customHeight="1" x14ac:dyDescent="0.2">
      <c r="B90" s="19"/>
      <c r="C90" s="19"/>
      <c r="D90" s="19"/>
      <c r="E90" s="20"/>
      <c r="F90" s="20"/>
      <c r="G90" s="20"/>
      <c r="H90" s="20"/>
      <c r="I90" s="21"/>
      <c r="J90" s="20"/>
      <c r="K90" s="22" ph="1"/>
      <c r="L90" s="20"/>
      <c r="M90" s="22" ph="1"/>
      <c r="N90" s="22" ph="1"/>
      <c r="O90" s="22" ph="1"/>
      <c r="P90" s="20"/>
      <c r="Q90" s="20"/>
      <c r="R90" s="20"/>
      <c r="S90" s="20"/>
      <c r="T90" s="20"/>
      <c r="U90" s="20" ph="1"/>
      <c r="V90" s="20"/>
      <c r="W90" s="23"/>
      <c r="X90" s="24"/>
      <c r="Y90" s="20"/>
      <c r="Z90" s="20"/>
      <c r="AA90" s="25"/>
      <c r="AB90" s="25"/>
      <c r="AC90" s="20"/>
      <c r="AD90" s="20"/>
      <c r="AE90" s="20" t="str">
        <f t="shared" si="4"/>
        <v/>
      </c>
      <c r="AF90" s="20"/>
      <c r="AG90" s="20">
        <f>IF(AF90='様式　社会保険料等'!$N$5,'様式　社会保険料等'!$P$24,IF(AF90='様式　社会保険料等'!#REF!,'様式　社会保険料等'!#REF!,IF(AF90='様式　社会保険料等'!#REF!,'様式　社会保険料等'!#REF!,IF(AF90='様式　社会保険料等'!#REF!,'様式　社会保険料等'!#REF!,IF(AF90='様式　社会保険料等'!#REF!,'様式　社会保険料等'!#REF!,IF(AF90='様式　社会保険料等'!#REF!,'様式　社会保険料等'!#REF!,IF(AF90='様式　社会保険料等'!#REF!,'様式　社会保険料等'!#REF!,IF(AF90='様式　社会保険料等'!#REF!,'様式　社会保険料等'!#REF!,""))))))))</f>
        <v>0</v>
      </c>
      <c r="AH90" s="20" t="str">
        <f t="shared" si="5"/>
        <v/>
      </c>
      <c r="AI90" s="47" t="e">
        <f>IF(AL90*#REF!=0," ",ROUNDDOWN((AL90*#REF!),0))</f>
        <v>#REF!</v>
      </c>
      <c r="AJ90" s="26"/>
      <c r="AK90" s="14"/>
      <c r="AL90" s="7"/>
    </row>
    <row r="91" spans="2:38" ht="80.099999999999994" customHeight="1" x14ac:dyDescent="0.2">
      <c r="B91" s="19"/>
      <c r="C91" s="19"/>
      <c r="D91" s="19"/>
      <c r="E91" s="20"/>
      <c r="F91" s="20"/>
      <c r="G91" s="20"/>
      <c r="H91" s="20"/>
      <c r="I91" s="21"/>
      <c r="J91" s="20"/>
      <c r="K91" s="22" ph="1"/>
      <c r="L91" s="20"/>
      <c r="M91" s="22" ph="1"/>
      <c r="N91" s="22" ph="1"/>
      <c r="O91" s="22" ph="1"/>
      <c r="P91" s="20"/>
      <c r="Q91" s="20"/>
      <c r="R91" s="20"/>
      <c r="S91" s="20"/>
      <c r="T91" s="20"/>
      <c r="U91" s="20" ph="1"/>
      <c r="V91" s="20"/>
      <c r="W91" s="23"/>
      <c r="X91" s="24"/>
      <c r="Y91" s="20"/>
      <c r="Z91" s="20"/>
      <c r="AA91" s="25"/>
      <c r="AB91" s="25"/>
      <c r="AC91" s="20"/>
      <c r="AD91" s="20"/>
      <c r="AE91" s="20" t="str">
        <f t="shared" si="4"/>
        <v/>
      </c>
      <c r="AF91" s="20"/>
      <c r="AG91" s="20">
        <f>IF(AF91='様式　社会保険料等'!$N$5,'様式　社会保険料等'!$P$24,IF(AF91='様式　社会保険料等'!#REF!,'様式　社会保険料等'!#REF!,IF(AF91='様式　社会保険料等'!#REF!,'様式　社会保険料等'!#REF!,IF(AF91='様式　社会保険料等'!#REF!,'様式　社会保険料等'!#REF!,IF(AF91='様式　社会保険料等'!#REF!,'様式　社会保険料等'!#REF!,IF(AF91='様式　社会保険料等'!#REF!,'様式　社会保険料等'!#REF!,IF(AF91='様式　社会保険料等'!#REF!,'様式　社会保険料等'!#REF!,IF(AF91='様式　社会保険料等'!#REF!,'様式　社会保険料等'!#REF!,""))))))))</f>
        <v>0</v>
      </c>
      <c r="AH91" s="20" t="str">
        <f t="shared" si="5"/>
        <v/>
      </c>
      <c r="AI91" s="47" t="e">
        <f>IF(AL91*#REF!=0," ",ROUNDDOWN((AL91*#REF!),0))</f>
        <v>#REF!</v>
      </c>
      <c r="AJ91" s="26"/>
      <c r="AK91" s="14"/>
      <c r="AL91" s="7"/>
    </row>
    <row r="92" spans="2:38" ht="80.099999999999994" customHeight="1" x14ac:dyDescent="0.2">
      <c r="B92" s="19"/>
      <c r="C92" s="19"/>
      <c r="D92" s="19"/>
      <c r="E92" s="20"/>
      <c r="F92" s="20"/>
      <c r="G92" s="20"/>
      <c r="H92" s="20"/>
      <c r="I92" s="21"/>
      <c r="J92" s="20"/>
      <c r="K92" s="22" ph="1"/>
      <c r="L92" s="20"/>
      <c r="M92" s="22" ph="1"/>
      <c r="N92" s="22" ph="1"/>
      <c r="O92" s="22" ph="1"/>
      <c r="P92" s="20"/>
      <c r="Q92" s="20"/>
      <c r="R92" s="20"/>
      <c r="S92" s="20"/>
      <c r="T92" s="20"/>
      <c r="U92" s="20" ph="1"/>
      <c r="V92" s="20"/>
      <c r="W92" s="23"/>
      <c r="X92" s="24"/>
      <c r="Y92" s="20"/>
      <c r="Z92" s="20"/>
      <c r="AA92" s="25"/>
      <c r="AB92" s="25"/>
      <c r="AC92" s="20"/>
      <c r="AD92" s="20"/>
      <c r="AE92" s="20" t="str">
        <f t="shared" si="4"/>
        <v/>
      </c>
      <c r="AF92" s="20"/>
      <c r="AG92" s="20">
        <f>IF(AF92='様式　社会保険料等'!$N$5,'様式　社会保険料等'!$P$24,IF(AF92='様式　社会保険料等'!#REF!,'様式　社会保険料等'!#REF!,IF(AF92='様式　社会保険料等'!#REF!,'様式　社会保険料等'!#REF!,IF(AF92='様式　社会保険料等'!#REF!,'様式　社会保険料等'!#REF!,IF(AF92='様式　社会保険料等'!#REF!,'様式　社会保険料等'!#REF!,IF(AF92='様式　社会保険料等'!#REF!,'様式　社会保険料等'!#REF!,IF(AF92='様式　社会保険料等'!#REF!,'様式　社会保険料等'!#REF!,IF(AF92='様式　社会保険料等'!#REF!,'様式　社会保険料等'!#REF!,""))))))))</f>
        <v>0</v>
      </c>
      <c r="AH92" s="20" t="str">
        <f t="shared" si="5"/>
        <v/>
      </c>
      <c r="AI92" s="47" t="e">
        <f>IF(AL92*#REF!=0," ",ROUNDDOWN((AL92*#REF!),0))</f>
        <v>#REF!</v>
      </c>
      <c r="AJ92" s="26"/>
      <c r="AK92" s="14"/>
      <c r="AL92" s="7"/>
    </row>
    <row r="93" spans="2:38" ht="80.099999999999994" customHeight="1" x14ac:dyDescent="0.2">
      <c r="B93" s="19"/>
      <c r="C93" s="19"/>
      <c r="D93" s="19"/>
      <c r="E93" s="20"/>
      <c r="F93" s="20"/>
      <c r="G93" s="20"/>
      <c r="H93" s="20"/>
      <c r="I93" s="21"/>
      <c r="J93" s="20"/>
      <c r="K93" s="22" ph="1"/>
      <c r="L93" s="20"/>
      <c r="M93" s="22" ph="1"/>
      <c r="N93" s="22" ph="1"/>
      <c r="O93" s="22" ph="1"/>
      <c r="P93" s="20"/>
      <c r="Q93" s="20"/>
      <c r="R93" s="20"/>
      <c r="S93" s="20"/>
      <c r="T93" s="20"/>
      <c r="U93" s="20" ph="1"/>
      <c r="V93" s="20"/>
      <c r="W93" s="23"/>
      <c r="X93" s="24"/>
      <c r="Y93" s="20"/>
      <c r="Z93" s="20"/>
      <c r="AA93" s="25"/>
      <c r="AB93" s="25"/>
      <c r="AC93" s="20"/>
      <c r="AD93" s="20"/>
      <c r="AE93" s="20" t="str">
        <f t="shared" si="4"/>
        <v/>
      </c>
      <c r="AF93" s="20"/>
      <c r="AG93" s="20">
        <f>IF(AF93='様式　社会保険料等'!$N$5,'様式　社会保険料等'!$P$24,IF(AF93='様式　社会保険料等'!#REF!,'様式　社会保険料等'!#REF!,IF(AF93='様式　社会保険料等'!#REF!,'様式　社会保険料等'!#REF!,IF(AF93='様式　社会保険料等'!#REF!,'様式　社会保険料等'!#REF!,IF(AF93='様式　社会保険料等'!#REF!,'様式　社会保険料等'!#REF!,IF(AF93='様式　社会保険料等'!#REF!,'様式　社会保険料等'!#REF!,IF(AF93='様式　社会保険料等'!#REF!,'様式　社会保険料等'!#REF!,IF(AF93='様式　社会保険料等'!#REF!,'様式　社会保険料等'!#REF!,""))))))))</f>
        <v>0</v>
      </c>
      <c r="AH93" s="20" t="str">
        <f t="shared" si="5"/>
        <v/>
      </c>
      <c r="AI93" s="47" t="e">
        <f>IF(AL93*#REF!=0," ",ROUNDDOWN((AL93*#REF!),0))</f>
        <v>#REF!</v>
      </c>
      <c r="AJ93" s="26"/>
      <c r="AK93" s="14"/>
      <c r="AL93" s="7"/>
    </row>
  </sheetData>
  <mergeCells count="48">
    <mergeCell ref="AI10:AI11"/>
    <mergeCell ref="E5:G5"/>
    <mergeCell ref="H5:L5"/>
    <mergeCell ref="A5:D5"/>
    <mergeCell ref="AA5:AC5"/>
    <mergeCell ref="AA7:AB7"/>
    <mergeCell ref="H6:I6"/>
    <mergeCell ref="J6:L6"/>
    <mergeCell ref="E7:G7"/>
    <mergeCell ref="H7:I7"/>
    <mergeCell ref="B10:D10"/>
    <mergeCell ref="E10:G10"/>
    <mergeCell ref="T10:T11"/>
    <mergeCell ref="U10:U11"/>
    <mergeCell ref="V10:V11"/>
    <mergeCell ref="W10:W11"/>
    <mergeCell ref="O10:O11"/>
    <mergeCell ref="R10:R11"/>
    <mergeCell ref="S10:S11"/>
    <mergeCell ref="J10:K10"/>
    <mergeCell ref="AC10:AC11"/>
    <mergeCell ref="AD10:AD11"/>
    <mergeCell ref="AA10:AB10"/>
    <mergeCell ref="L10:N10"/>
    <mergeCell ref="E6:G6"/>
    <mergeCell ref="AE10:AH10"/>
    <mergeCell ref="X10:X11"/>
    <mergeCell ref="J7:L7"/>
    <mergeCell ref="H10:I10"/>
    <mergeCell ref="P10:Q10"/>
    <mergeCell ref="M5:O5"/>
    <mergeCell ref="Z10:Z11"/>
    <mergeCell ref="Y10:Y11"/>
    <mergeCell ref="P6:Q6"/>
    <mergeCell ref="P7:Q7"/>
    <mergeCell ref="P5:W5"/>
    <mergeCell ref="R6:W6"/>
    <mergeCell ref="R7:W7"/>
    <mergeCell ref="AL10:AL11"/>
    <mergeCell ref="A3:N3"/>
    <mergeCell ref="X5:Z5"/>
    <mergeCell ref="X6:Z6"/>
    <mergeCell ref="X7:Y7"/>
    <mergeCell ref="AE5:AH5"/>
    <mergeCell ref="AE6:AH6"/>
    <mergeCell ref="AE7:AG7"/>
    <mergeCell ref="N6:O6"/>
    <mergeCell ref="N7:O7"/>
  </mergeCells>
  <phoneticPr fontId="2" type="halfwidthKatakana" alignment="noControl"/>
  <dataValidations count="2">
    <dataValidation imeMode="halfAlpha" allowBlank="1" showInputMessage="1" showErrorMessage="1" sqref="I12:I93" xr:uid="{C635B67C-CB29-43B7-BCAF-C6CA53153C09}"/>
    <dataValidation type="list" allowBlank="1" showInputMessage="1" showErrorMessage="1" sqref="AC12:AD93" xr:uid="{69DDC3AA-24B5-424A-8FF8-D015D8C6363B}">
      <formula1>"有,無"</formula1>
    </dataValidation>
  </dataValidations>
  <pageMargins left="0.19685039370078741" right="0.19685039370078741" top="0.39370078740157483" bottom="0.19685039370078741" header="0.51181102362204722" footer="0.51181102362204722"/>
  <pageSetup paperSize="9" scale="4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9492-E45C-4BEA-A5A5-7A80244481EF}">
  <dimension ref="A1:AA31"/>
  <sheetViews>
    <sheetView view="pageBreakPreview" zoomScaleNormal="100" zoomScaleSheetLayoutView="100" workbookViewId="0">
      <selection activeCell="A7" sqref="A7"/>
    </sheetView>
  </sheetViews>
  <sheetFormatPr defaultColWidth="9" defaultRowHeight="13.2" x14ac:dyDescent="0.2"/>
  <cols>
    <col min="1" max="1" width="2.33203125" style="48" customWidth="1"/>
    <col min="2" max="2" width="13.88671875" style="48" customWidth="1"/>
    <col min="3" max="14" width="7.88671875" style="48" customWidth="1"/>
    <col min="15" max="15" width="10.109375" style="48" customWidth="1"/>
    <col min="16" max="16" width="10.6640625" style="48" customWidth="1"/>
    <col min="17" max="17" width="5.6640625" style="48" customWidth="1"/>
    <col min="18" max="16384" width="9" style="48"/>
  </cols>
  <sheetData>
    <row r="1" spans="1:27" ht="29.25" customHeight="1" x14ac:dyDescent="0.2">
      <c r="O1" s="135"/>
      <c r="P1" s="135"/>
    </row>
    <row r="2" spans="1:27" ht="15" customHeight="1" x14ac:dyDescent="0.2">
      <c r="O2" s="49"/>
      <c r="P2" s="49"/>
      <c r="U2" s="48" t="s">
        <v>61</v>
      </c>
    </row>
    <row r="3" spans="1:27" ht="21.75" customHeight="1" x14ac:dyDescent="0.2">
      <c r="A3" s="136" t="s">
        <v>62</v>
      </c>
      <c r="B3" s="136"/>
      <c r="C3" s="136"/>
      <c r="D3" s="136"/>
      <c r="E3" s="136"/>
      <c r="F3" s="136"/>
      <c r="G3" s="136"/>
      <c r="H3" s="136"/>
      <c r="I3" s="136"/>
      <c r="J3" s="136"/>
      <c r="K3" s="136"/>
      <c r="L3" s="136"/>
      <c r="M3" s="136"/>
      <c r="N3" s="136"/>
      <c r="O3" s="136"/>
      <c r="P3" s="136"/>
      <c r="U3" s="48" t="s">
        <v>63</v>
      </c>
    </row>
    <row r="4" spans="1:27" ht="21.75" customHeight="1" x14ac:dyDescent="0.2">
      <c r="B4" s="50"/>
      <c r="C4" s="50"/>
      <c r="D4" s="50"/>
      <c r="E4" s="50"/>
      <c r="F4" s="50"/>
      <c r="G4" s="50"/>
      <c r="H4" s="50"/>
      <c r="I4" s="50"/>
      <c r="J4" s="50"/>
      <c r="K4" s="50"/>
      <c r="L4" s="50"/>
      <c r="M4" s="50"/>
      <c r="N4" s="50"/>
      <c r="O4" s="50"/>
      <c r="P4" s="50"/>
    </row>
    <row r="5" spans="1:27" ht="21.75" customHeight="1" x14ac:dyDescent="0.2">
      <c r="L5" s="137" t="s">
        <v>64</v>
      </c>
      <c r="M5" s="137"/>
      <c r="N5" s="137"/>
      <c r="O5" s="137"/>
      <c r="P5" s="137"/>
      <c r="U5" s="48" t="s">
        <v>65</v>
      </c>
    </row>
    <row r="6" spans="1:27" ht="15" customHeight="1" x14ac:dyDescent="0.2">
      <c r="N6" s="51"/>
      <c r="O6" s="51"/>
      <c r="P6" s="51"/>
    </row>
    <row r="7" spans="1:27" ht="20.100000000000001" customHeight="1" x14ac:dyDescent="0.2">
      <c r="B7" s="137"/>
      <c r="C7" s="137"/>
      <c r="D7" s="52"/>
      <c r="E7" s="52"/>
      <c r="F7" s="52"/>
      <c r="G7" s="52"/>
      <c r="H7" s="52"/>
      <c r="I7" s="52"/>
      <c r="J7" s="52"/>
      <c r="K7" s="52"/>
      <c r="L7" s="52"/>
    </row>
    <row r="8" spans="1:27" ht="20.100000000000001" customHeight="1" x14ac:dyDescent="0.2">
      <c r="B8" s="129" t="s">
        <v>66</v>
      </c>
      <c r="C8" s="129" t="s">
        <v>67</v>
      </c>
      <c r="D8" s="130"/>
      <c r="E8" s="129" t="s">
        <v>68</v>
      </c>
      <c r="F8" s="130"/>
      <c r="G8" s="129" t="s">
        <v>69</v>
      </c>
      <c r="H8" s="130"/>
      <c r="I8" s="129" t="s">
        <v>70</v>
      </c>
      <c r="J8" s="130"/>
      <c r="K8" s="120" t="s">
        <v>71</v>
      </c>
      <c r="L8" s="120"/>
      <c r="M8" s="120"/>
      <c r="N8" s="121"/>
      <c r="O8" s="120" t="s">
        <v>3</v>
      </c>
      <c r="P8" s="126" t="s">
        <v>72</v>
      </c>
      <c r="Q8" s="129" t="s">
        <v>1</v>
      </c>
      <c r="R8" s="130"/>
    </row>
    <row r="9" spans="1:27" ht="20.100000000000001" customHeight="1" x14ac:dyDescent="0.2">
      <c r="B9" s="131"/>
      <c r="C9" s="131"/>
      <c r="D9" s="132"/>
      <c r="E9" s="131"/>
      <c r="F9" s="132"/>
      <c r="G9" s="131"/>
      <c r="H9" s="132"/>
      <c r="I9" s="131"/>
      <c r="J9" s="132"/>
      <c r="K9" s="131" t="s">
        <v>73</v>
      </c>
      <c r="L9" s="132"/>
      <c r="M9" s="122" t="s">
        <v>107</v>
      </c>
      <c r="N9" s="123"/>
      <c r="O9" s="120"/>
      <c r="P9" s="127"/>
      <c r="Q9" s="131"/>
      <c r="R9" s="132"/>
    </row>
    <row r="10" spans="1:27" ht="20.100000000000001" customHeight="1" x14ac:dyDescent="0.2">
      <c r="B10" s="131"/>
      <c r="C10" s="131"/>
      <c r="D10" s="132"/>
      <c r="E10" s="131"/>
      <c r="F10" s="132"/>
      <c r="G10" s="131"/>
      <c r="H10" s="132"/>
      <c r="I10" s="131"/>
      <c r="J10" s="132"/>
      <c r="K10" s="131"/>
      <c r="L10" s="132"/>
      <c r="M10" s="124"/>
      <c r="N10" s="125"/>
      <c r="O10" s="120"/>
      <c r="P10" s="127"/>
      <c r="Q10" s="131"/>
      <c r="R10" s="132"/>
    </row>
    <row r="11" spans="1:27" ht="20.100000000000001" customHeight="1" x14ac:dyDescent="0.2">
      <c r="B11" s="131"/>
      <c r="C11" s="131"/>
      <c r="D11" s="132"/>
      <c r="E11" s="131"/>
      <c r="F11" s="132"/>
      <c r="G11" s="131"/>
      <c r="H11" s="132"/>
      <c r="I11" s="131"/>
      <c r="J11" s="132"/>
      <c r="K11" s="131"/>
      <c r="L11" s="132"/>
      <c r="M11" s="124"/>
      <c r="N11" s="125"/>
      <c r="O11" s="120"/>
      <c r="P11" s="127"/>
      <c r="Q11" s="131"/>
      <c r="R11" s="132"/>
      <c r="U11" s="53"/>
      <c r="V11" s="53"/>
      <c r="W11" s="53"/>
      <c r="X11" s="53"/>
      <c r="Y11" s="53"/>
      <c r="Z11" s="53"/>
      <c r="AA11" s="53"/>
    </row>
    <row r="12" spans="1:27" ht="20.100000000000001" customHeight="1" x14ac:dyDescent="0.2">
      <c r="B12" s="133"/>
      <c r="C12" s="54" t="s">
        <v>74</v>
      </c>
      <c r="D12" s="55" t="s">
        <v>75</v>
      </c>
      <c r="E12" s="54" t="s">
        <v>74</v>
      </c>
      <c r="F12" s="55" t="s">
        <v>76</v>
      </c>
      <c r="G12" s="54" t="s">
        <v>74</v>
      </c>
      <c r="H12" s="55" t="s">
        <v>77</v>
      </c>
      <c r="I12" s="54" t="s">
        <v>74</v>
      </c>
      <c r="J12" s="55" t="s">
        <v>100</v>
      </c>
      <c r="K12" s="54" t="s">
        <v>74</v>
      </c>
      <c r="L12" s="56" t="s">
        <v>105</v>
      </c>
      <c r="M12" s="54" t="s">
        <v>74</v>
      </c>
      <c r="N12" s="55" t="s">
        <v>78</v>
      </c>
      <c r="O12" s="120"/>
      <c r="P12" s="128"/>
      <c r="Q12" s="133"/>
      <c r="R12" s="134"/>
    </row>
    <row r="13" spans="1:27" ht="20.100000000000001" customHeight="1" x14ac:dyDescent="0.2">
      <c r="B13" s="57"/>
      <c r="C13" s="57"/>
      <c r="D13" s="6"/>
      <c r="E13" s="57"/>
      <c r="F13" s="6"/>
      <c r="G13" s="57"/>
      <c r="H13" s="6"/>
      <c r="I13" s="57"/>
      <c r="J13" s="6"/>
      <c r="K13" s="57"/>
      <c r="L13" s="6"/>
      <c r="M13" s="6"/>
      <c r="N13" s="6"/>
      <c r="O13" s="6"/>
      <c r="P13" s="58"/>
      <c r="Q13" s="113"/>
      <c r="R13" s="114"/>
    </row>
    <row r="14" spans="1:27" ht="20.100000000000001" customHeight="1" x14ac:dyDescent="0.2">
      <c r="B14" s="57"/>
      <c r="C14" s="57"/>
      <c r="D14" s="6"/>
      <c r="E14" s="57"/>
      <c r="F14" s="6"/>
      <c r="G14" s="57"/>
      <c r="H14" s="6"/>
      <c r="I14" s="57"/>
      <c r="J14" s="6"/>
      <c r="K14" s="57"/>
      <c r="L14" s="6"/>
      <c r="M14" s="6"/>
      <c r="N14" s="6"/>
      <c r="O14" s="6"/>
      <c r="P14" s="58"/>
      <c r="Q14" s="113"/>
      <c r="R14" s="114"/>
    </row>
    <row r="15" spans="1:27" ht="20.100000000000001" customHeight="1" x14ac:dyDescent="0.2">
      <c r="B15" s="57"/>
      <c r="C15" s="57"/>
      <c r="D15" s="6"/>
      <c r="E15" s="57"/>
      <c r="F15" s="6"/>
      <c r="G15" s="57"/>
      <c r="H15" s="6"/>
      <c r="I15" s="57"/>
      <c r="J15" s="6"/>
      <c r="K15" s="57"/>
      <c r="L15" s="6"/>
      <c r="M15" s="6"/>
      <c r="N15" s="6"/>
      <c r="O15" s="6"/>
      <c r="P15" s="58"/>
      <c r="Q15" s="113"/>
      <c r="R15" s="114"/>
    </row>
    <row r="16" spans="1:27" ht="20.100000000000001" customHeight="1" x14ac:dyDescent="0.2">
      <c r="B16" s="57"/>
      <c r="C16" s="57"/>
      <c r="D16" s="6"/>
      <c r="E16" s="57"/>
      <c r="F16" s="6"/>
      <c r="G16" s="57"/>
      <c r="H16" s="6"/>
      <c r="I16" s="57"/>
      <c r="J16" s="6"/>
      <c r="K16" s="57"/>
      <c r="L16" s="6"/>
      <c r="M16" s="6"/>
      <c r="N16" s="6"/>
      <c r="O16" s="6"/>
      <c r="P16" s="58"/>
      <c r="Q16" s="113"/>
      <c r="R16" s="114"/>
    </row>
    <row r="17" spans="2:18" ht="20.100000000000001" customHeight="1" x14ac:dyDescent="0.2">
      <c r="B17" s="57"/>
      <c r="C17" s="57"/>
      <c r="D17" s="6"/>
      <c r="E17" s="57"/>
      <c r="F17" s="6"/>
      <c r="G17" s="57"/>
      <c r="H17" s="6"/>
      <c r="I17" s="57"/>
      <c r="J17" s="6"/>
      <c r="K17" s="57"/>
      <c r="L17" s="6"/>
      <c r="M17" s="6"/>
      <c r="N17" s="6"/>
      <c r="O17" s="6"/>
      <c r="P17" s="58"/>
      <c r="Q17" s="113"/>
      <c r="R17" s="114"/>
    </row>
    <row r="18" spans="2:18" ht="20.100000000000001" customHeight="1" x14ac:dyDescent="0.2">
      <c r="B18" s="57"/>
      <c r="C18" s="57"/>
      <c r="D18" s="6"/>
      <c r="E18" s="57"/>
      <c r="F18" s="6"/>
      <c r="G18" s="57"/>
      <c r="H18" s="6"/>
      <c r="I18" s="57"/>
      <c r="J18" s="6"/>
      <c r="K18" s="57"/>
      <c r="L18" s="6"/>
      <c r="M18" s="6"/>
      <c r="N18" s="6"/>
      <c r="O18" s="6"/>
      <c r="P18" s="58"/>
      <c r="Q18" s="113"/>
      <c r="R18" s="114"/>
    </row>
    <row r="19" spans="2:18" ht="20.100000000000001" customHeight="1" x14ac:dyDescent="0.2">
      <c r="B19" s="57"/>
      <c r="C19" s="57"/>
      <c r="D19" s="6"/>
      <c r="E19" s="57"/>
      <c r="F19" s="6"/>
      <c r="G19" s="57"/>
      <c r="H19" s="6"/>
      <c r="I19" s="57"/>
      <c r="J19" s="6"/>
      <c r="K19" s="57"/>
      <c r="L19" s="6"/>
      <c r="M19" s="6"/>
      <c r="N19" s="6"/>
      <c r="O19" s="6"/>
      <c r="P19" s="58"/>
      <c r="Q19" s="113"/>
      <c r="R19" s="114"/>
    </row>
    <row r="20" spans="2:18" ht="20.100000000000001" customHeight="1" x14ac:dyDescent="0.2">
      <c r="B20" s="59"/>
      <c r="C20" s="57"/>
      <c r="D20" s="6"/>
      <c r="E20" s="57"/>
      <c r="F20" s="6"/>
      <c r="G20" s="57"/>
      <c r="H20" s="6"/>
      <c r="I20" s="57"/>
      <c r="J20" s="6"/>
      <c r="K20" s="57"/>
      <c r="L20" s="6"/>
      <c r="M20" s="6"/>
      <c r="N20" s="6"/>
      <c r="O20" s="6"/>
      <c r="P20" s="58"/>
      <c r="Q20" s="113"/>
      <c r="R20" s="114"/>
    </row>
    <row r="21" spans="2:18" ht="20.100000000000001" customHeight="1" x14ac:dyDescent="0.2">
      <c r="B21" s="59"/>
      <c r="C21" s="57"/>
      <c r="D21" s="6"/>
      <c r="E21" s="57"/>
      <c r="F21" s="6"/>
      <c r="G21" s="57"/>
      <c r="H21" s="6"/>
      <c r="I21" s="57"/>
      <c r="J21" s="6"/>
      <c r="K21" s="57"/>
      <c r="L21" s="6"/>
      <c r="M21" s="6"/>
      <c r="N21" s="6"/>
      <c r="O21" s="6"/>
      <c r="P21" s="58"/>
      <c r="Q21" s="113"/>
      <c r="R21" s="114"/>
    </row>
    <row r="22" spans="2:18" ht="20.100000000000001" customHeight="1" x14ac:dyDescent="0.2">
      <c r="B22" s="59"/>
      <c r="C22" s="57"/>
      <c r="D22" s="6"/>
      <c r="E22" s="57"/>
      <c r="F22" s="6"/>
      <c r="G22" s="57"/>
      <c r="H22" s="6"/>
      <c r="I22" s="57"/>
      <c r="J22" s="6"/>
      <c r="K22" s="57"/>
      <c r="L22" s="6"/>
      <c r="M22" s="6"/>
      <c r="N22" s="6"/>
      <c r="O22" s="6"/>
      <c r="P22" s="58"/>
      <c r="Q22" s="113"/>
      <c r="R22" s="114"/>
    </row>
    <row r="23" spans="2:18" ht="20.100000000000001" customHeight="1" thickBot="1" x14ac:dyDescent="0.25">
      <c r="B23" s="116" t="s">
        <v>79</v>
      </c>
      <c r="C23" s="116"/>
      <c r="D23" s="116"/>
      <c r="E23" s="116"/>
      <c r="F23" s="116"/>
      <c r="G23" s="116"/>
      <c r="H23" s="116"/>
      <c r="I23" s="116"/>
      <c r="J23" s="116"/>
      <c r="K23" s="116"/>
      <c r="L23" s="116"/>
      <c r="M23" s="116"/>
      <c r="N23" s="67"/>
    </row>
    <row r="24" spans="2:18" ht="20.100000000000001" customHeight="1" thickTop="1" thickBot="1" x14ac:dyDescent="0.25">
      <c r="B24" s="116" t="s">
        <v>80</v>
      </c>
      <c r="C24" s="116"/>
      <c r="D24" s="116"/>
      <c r="E24" s="116"/>
      <c r="F24" s="116"/>
      <c r="G24" s="116"/>
      <c r="H24" s="116"/>
      <c r="I24" s="116"/>
      <c r="J24" s="116"/>
      <c r="K24" s="116"/>
      <c r="L24" s="116"/>
      <c r="M24" s="117"/>
      <c r="N24" s="69"/>
      <c r="O24" s="60" t="s">
        <v>15</v>
      </c>
      <c r="P24" s="61"/>
      <c r="Q24" s="48" t="s">
        <v>81</v>
      </c>
    </row>
    <row r="25" spans="2:18" ht="19.5" customHeight="1" thickTop="1" x14ac:dyDescent="0.2">
      <c r="B25" s="62" t="s">
        <v>108</v>
      </c>
      <c r="C25" s="63"/>
      <c r="D25" s="63"/>
      <c r="E25" s="63"/>
      <c r="F25" s="63"/>
      <c r="G25" s="63"/>
      <c r="H25" s="63"/>
      <c r="I25" s="63"/>
      <c r="J25" s="63"/>
      <c r="K25" s="63"/>
      <c r="L25" s="63"/>
      <c r="M25" s="63"/>
      <c r="N25" s="53"/>
      <c r="O25" s="53"/>
      <c r="P25" s="53"/>
    </row>
    <row r="26" spans="2:18" ht="19.5" customHeight="1" x14ac:dyDescent="0.2">
      <c r="B26" s="64" t="s">
        <v>82</v>
      </c>
      <c r="K26" s="65"/>
      <c r="L26" s="65"/>
      <c r="M26" s="119" t="s">
        <v>83</v>
      </c>
      <c r="N26" s="119"/>
      <c r="O26" s="119"/>
      <c r="P26" s="119" t="s">
        <v>84</v>
      </c>
      <c r="Q26" s="119"/>
    </row>
    <row r="27" spans="2:18" ht="19.5" customHeight="1" x14ac:dyDescent="0.2">
      <c r="B27" s="66" t="s">
        <v>85</v>
      </c>
      <c r="K27" s="65"/>
      <c r="L27" s="65"/>
      <c r="M27" s="119" t="s">
        <v>101</v>
      </c>
      <c r="N27" s="119"/>
      <c r="O27" s="119"/>
      <c r="P27" s="118">
        <v>0</v>
      </c>
      <c r="Q27" s="118"/>
    </row>
    <row r="28" spans="2:18" ht="19.5" customHeight="1" x14ac:dyDescent="0.2">
      <c r="B28" s="66" t="s">
        <v>86</v>
      </c>
      <c r="K28" s="65"/>
      <c r="L28" s="65"/>
      <c r="M28" s="119" t="s">
        <v>102</v>
      </c>
      <c r="N28" s="119"/>
      <c r="O28" s="119"/>
      <c r="P28" s="118">
        <v>0.05</v>
      </c>
      <c r="Q28" s="118"/>
    </row>
    <row r="29" spans="2:18" ht="19.5" customHeight="1" x14ac:dyDescent="0.2">
      <c r="B29" s="64" t="s">
        <v>87</v>
      </c>
      <c r="K29" s="65"/>
      <c r="L29" s="65"/>
      <c r="M29" s="119" t="s">
        <v>103</v>
      </c>
      <c r="N29" s="119"/>
      <c r="O29" s="119"/>
      <c r="P29" s="118">
        <v>0.09</v>
      </c>
      <c r="Q29" s="118"/>
    </row>
    <row r="30" spans="2:18" ht="19.5" customHeight="1" x14ac:dyDescent="0.2">
      <c r="B30" s="64" t="s">
        <v>88</v>
      </c>
      <c r="K30" s="65"/>
      <c r="L30" s="65"/>
      <c r="M30" s="119" t="s">
        <v>104</v>
      </c>
      <c r="N30" s="119"/>
      <c r="O30" s="119"/>
      <c r="P30" s="118">
        <v>0.15</v>
      </c>
      <c r="Q30" s="118"/>
    </row>
    <row r="31" spans="2:18" ht="19.5" customHeight="1" x14ac:dyDescent="0.2">
      <c r="B31" s="64" t="s">
        <v>89</v>
      </c>
      <c r="K31" s="65"/>
      <c r="L31" s="65"/>
      <c r="M31" s="63"/>
      <c r="N31" s="63"/>
      <c r="O31" s="68"/>
      <c r="P31" s="115" t="s">
        <v>106</v>
      </c>
      <c r="Q31" s="115"/>
    </row>
  </sheetData>
  <mergeCells count="39">
    <mergeCell ref="O1:P1"/>
    <mergeCell ref="A3:P3"/>
    <mergeCell ref="L5:M5"/>
    <mergeCell ref="N5:P5"/>
    <mergeCell ref="B7:C7"/>
    <mergeCell ref="B8:B12"/>
    <mergeCell ref="C8:D11"/>
    <mergeCell ref="E8:F11"/>
    <mergeCell ref="G8:H11"/>
    <mergeCell ref="I8:J11"/>
    <mergeCell ref="O8:O12"/>
    <mergeCell ref="K8:N8"/>
    <mergeCell ref="M9:N11"/>
    <mergeCell ref="P8:P12"/>
    <mergeCell ref="Q8:R12"/>
    <mergeCell ref="K9:L11"/>
    <mergeCell ref="M29:O29"/>
    <mergeCell ref="M30:O30"/>
    <mergeCell ref="P26:Q26"/>
    <mergeCell ref="P27:Q27"/>
    <mergeCell ref="P28:Q28"/>
    <mergeCell ref="P29:Q29"/>
    <mergeCell ref="M28:O28"/>
    <mergeCell ref="Q13:R13"/>
    <mergeCell ref="Q14:R14"/>
    <mergeCell ref="Q15:R15"/>
    <mergeCell ref="Q16:R16"/>
    <mergeCell ref="Q17:R17"/>
    <mergeCell ref="Q18:R18"/>
    <mergeCell ref="Q19:R19"/>
    <mergeCell ref="P31:Q31"/>
    <mergeCell ref="Q20:R20"/>
    <mergeCell ref="Q21:R21"/>
    <mergeCell ref="Q22:R22"/>
    <mergeCell ref="B23:M23"/>
    <mergeCell ref="B24:M24"/>
    <mergeCell ref="P30:Q30"/>
    <mergeCell ref="M26:O26"/>
    <mergeCell ref="M27:O27"/>
  </mergeCells>
  <phoneticPr fontId="2"/>
  <dataValidations count="2">
    <dataValidation type="list" allowBlank="1" sqref="P13:P22" xr:uid="{B9EE480E-554F-49F0-A763-80944C32998C}">
      <formula1>契約形態</formula1>
    </dataValidation>
    <dataValidation type="list" allowBlank="1" showInputMessage="1" showErrorMessage="1" sqref="C13:C22 E13:E22 G13:G22 I13:I22 K13:K22" xr:uid="{7937A6CC-DBE7-40F1-920C-69E7136BC587}">
      <formula1>○</formula1>
    </dataValidation>
  </dataValidations>
  <printOptions horizontalCentered="1"/>
  <pageMargins left="0.39370078740157483" right="0.39370078740157483" top="0.39370078740157483" bottom="0.39370078740157483" header="0.31496062992125984" footer="0.31496062992125984"/>
  <pageSetup paperSize="9" scale="95" orientation="landscape" r:id="rId1"/>
  <headerFooter>
    <oddFooter>&amp;C4-13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F5D28-73C3-4C8F-880A-B5FA54BF6565}">
  <sheetPr>
    <pageSetUpPr fitToPage="1"/>
  </sheetPr>
  <dimension ref="A1:AA31"/>
  <sheetViews>
    <sheetView tabSelected="1" view="pageBreakPreview" zoomScaleNormal="100" zoomScaleSheetLayoutView="100" workbookViewId="0">
      <selection activeCell="F2" sqref="F2"/>
    </sheetView>
  </sheetViews>
  <sheetFormatPr defaultColWidth="9" defaultRowHeight="13.2" x14ac:dyDescent="0.2"/>
  <cols>
    <col min="1" max="1" width="2.33203125" style="48" customWidth="1"/>
    <col min="2" max="2" width="13.88671875" style="48" customWidth="1"/>
    <col min="3" max="14" width="7.88671875" style="48" customWidth="1"/>
    <col min="15" max="15" width="10.109375" style="48" customWidth="1"/>
    <col min="16" max="16" width="10.6640625" style="48" customWidth="1"/>
    <col min="17" max="17" width="5.6640625" style="48" customWidth="1"/>
    <col min="18" max="16384" width="9" style="48"/>
  </cols>
  <sheetData>
    <row r="1" spans="1:27" ht="29.25" customHeight="1" x14ac:dyDescent="0.2">
      <c r="B1" s="70" t="s">
        <v>116</v>
      </c>
      <c r="O1" s="135"/>
      <c r="P1" s="135"/>
    </row>
    <row r="2" spans="1:27" ht="15" customHeight="1" x14ac:dyDescent="0.2">
      <c r="O2" s="49"/>
      <c r="P2" s="49"/>
      <c r="U2" s="48" t="s">
        <v>61</v>
      </c>
    </row>
    <row r="3" spans="1:27" ht="21.75" customHeight="1" x14ac:dyDescent="0.2">
      <c r="A3" s="136" t="s">
        <v>62</v>
      </c>
      <c r="B3" s="136"/>
      <c r="C3" s="136"/>
      <c r="D3" s="136"/>
      <c r="E3" s="136"/>
      <c r="F3" s="136"/>
      <c r="G3" s="136"/>
      <c r="H3" s="136"/>
      <c r="I3" s="136"/>
      <c r="J3" s="136"/>
      <c r="K3" s="136"/>
      <c r="L3" s="136"/>
      <c r="M3" s="136"/>
      <c r="N3" s="136"/>
      <c r="O3" s="136"/>
      <c r="P3" s="136"/>
      <c r="U3" s="48" t="s">
        <v>63</v>
      </c>
    </row>
    <row r="4" spans="1:27" ht="21.75" customHeight="1" x14ac:dyDescent="0.2">
      <c r="B4" s="50"/>
      <c r="C4" s="50"/>
      <c r="D4" s="50"/>
      <c r="E4" s="50"/>
      <c r="F4" s="50"/>
      <c r="G4" s="50"/>
      <c r="H4" s="50"/>
      <c r="I4" s="50"/>
      <c r="J4" s="50"/>
      <c r="K4" s="50"/>
      <c r="L4" s="50"/>
      <c r="M4" s="50"/>
      <c r="N4" s="50"/>
      <c r="O4" s="50"/>
      <c r="P4" s="50"/>
    </row>
    <row r="5" spans="1:27" ht="21.75" customHeight="1" x14ac:dyDescent="0.2">
      <c r="L5" s="137" t="s">
        <v>64</v>
      </c>
      <c r="M5" s="137"/>
      <c r="N5" s="137"/>
      <c r="O5" s="137"/>
      <c r="P5" s="137"/>
      <c r="U5" s="48" t="s">
        <v>65</v>
      </c>
    </row>
    <row r="6" spans="1:27" ht="15" customHeight="1" x14ac:dyDescent="0.2">
      <c r="N6" s="51"/>
      <c r="O6" s="51"/>
      <c r="P6" s="51"/>
    </row>
    <row r="7" spans="1:27" ht="20.100000000000001" customHeight="1" x14ac:dyDescent="0.2">
      <c r="B7" s="137"/>
      <c r="C7" s="137"/>
      <c r="D7" s="52"/>
      <c r="E7" s="52"/>
      <c r="F7" s="52"/>
      <c r="G7" s="52"/>
      <c r="H7" s="52"/>
      <c r="I7" s="52"/>
      <c r="J7" s="52"/>
      <c r="K7" s="52"/>
      <c r="L7" s="52"/>
    </row>
    <row r="8" spans="1:27" ht="20.100000000000001" customHeight="1" x14ac:dyDescent="0.2">
      <c r="B8" s="129" t="s">
        <v>66</v>
      </c>
      <c r="C8" s="129" t="s">
        <v>67</v>
      </c>
      <c r="D8" s="130"/>
      <c r="E8" s="129" t="s">
        <v>68</v>
      </c>
      <c r="F8" s="130"/>
      <c r="G8" s="129" t="s">
        <v>69</v>
      </c>
      <c r="H8" s="130"/>
      <c r="I8" s="129" t="s">
        <v>70</v>
      </c>
      <c r="J8" s="130"/>
      <c r="K8" s="120" t="s">
        <v>71</v>
      </c>
      <c r="L8" s="120"/>
      <c r="M8" s="120"/>
      <c r="N8" s="121"/>
      <c r="O8" s="120" t="s">
        <v>3</v>
      </c>
      <c r="P8" s="126" t="s">
        <v>72</v>
      </c>
      <c r="Q8" s="129" t="s">
        <v>1</v>
      </c>
      <c r="R8" s="130"/>
    </row>
    <row r="9" spans="1:27" ht="20.100000000000001" customHeight="1" x14ac:dyDescent="0.2">
      <c r="B9" s="131"/>
      <c r="C9" s="131"/>
      <c r="D9" s="132"/>
      <c r="E9" s="131"/>
      <c r="F9" s="132"/>
      <c r="G9" s="131"/>
      <c r="H9" s="132"/>
      <c r="I9" s="131"/>
      <c r="J9" s="132"/>
      <c r="K9" s="131" t="s">
        <v>114</v>
      </c>
      <c r="L9" s="132"/>
      <c r="M9" s="122" t="s">
        <v>115</v>
      </c>
      <c r="N9" s="123"/>
      <c r="O9" s="120"/>
      <c r="P9" s="127"/>
      <c r="Q9" s="131"/>
      <c r="R9" s="132"/>
    </row>
    <row r="10" spans="1:27" ht="20.100000000000001" customHeight="1" x14ac:dyDescent="0.2">
      <c r="B10" s="131"/>
      <c r="C10" s="131"/>
      <c r="D10" s="132"/>
      <c r="E10" s="131"/>
      <c r="F10" s="132"/>
      <c r="G10" s="131"/>
      <c r="H10" s="132"/>
      <c r="I10" s="131"/>
      <c r="J10" s="132"/>
      <c r="K10" s="131"/>
      <c r="L10" s="132"/>
      <c r="M10" s="124"/>
      <c r="N10" s="125"/>
      <c r="O10" s="120"/>
      <c r="P10" s="127"/>
      <c r="Q10" s="131"/>
      <c r="R10" s="132"/>
    </row>
    <row r="11" spans="1:27" ht="20.100000000000001" customHeight="1" x14ac:dyDescent="0.2">
      <c r="B11" s="131"/>
      <c r="C11" s="131"/>
      <c r="D11" s="132"/>
      <c r="E11" s="131"/>
      <c r="F11" s="132"/>
      <c r="G11" s="131"/>
      <c r="H11" s="132"/>
      <c r="I11" s="131"/>
      <c r="J11" s="132"/>
      <c r="K11" s="131"/>
      <c r="L11" s="132"/>
      <c r="M11" s="124"/>
      <c r="N11" s="125"/>
      <c r="O11" s="120"/>
      <c r="P11" s="127"/>
      <c r="Q11" s="131"/>
      <c r="R11" s="132"/>
      <c r="U11" s="53"/>
      <c r="V11" s="53"/>
      <c r="W11" s="53"/>
      <c r="X11" s="53"/>
      <c r="Y11" s="53"/>
      <c r="Z11" s="53"/>
      <c r="AA11" s="53"/>
    </row>
    <row r="12" spans="1:27" ht="20.100000000000001" customHeight="1" x14ac:dyDescent="0.2">
      <c r="B12" s="133"/>
      <c r="C12" s="54" t="s">
        <v>74</v>
      </c>
      <c r="D12" s="55" t="s">
        <v>75</v>
      </c>
      <c r="E12" s="54" t="s">
        <v>74</v>
      </c>
      <c r="F12" s="55" t="s">
        <v>76</v>
      </c>
      <c r="G12" s="54" t="s">
        <v>74</v>
      </c>
      <c r="H12" s="55" t="s">
        <v>77</v>
      </c>
      <c r="I12" s="54" t="s">
        <v>74</v>
      </c>
      <c r="J12" s="55" t="s">
        <v>109</v>
      </c>
      <c r="K12" s="54" t="s">
        <v>74</v>
      </c>
      <c r="L12" s="56" t="s">
        <v>105</v>
      </c>
      <c r="M12" s="54" t="s">
        <v>74</v>
      </c>
      <c r="N12" s="55" t="s">
        <v>78</v>
      </c>
      <c r="O12" s="120"/>
      <c r="P12" s="128"/>
      <c r="Q12" s="133"/>
      <c r="R12" s="134"/>
    </row>
    <row r="13" spans="1:27" ht="20.100000000000001" customHeight="1" x14ac:dyDescent="0.2">
      <c r="B13" s="57"/>
      <c r="C13" s="57"/>
      <c r="D13" s="6"/>
      <c r="E13" s="57"/>
      <c r="F13" s="6"/>
      <c r="G13" s="57"/>
      <c r="H13" s="6"/>
      <c r="I13" s="57"/>
      <c r="J13" s="6"/>
      <c r="K13" s="57"/>
      <c r="L13" s="6"/>
      <c r="M13" s="6"/>
      <c r="N13" s="6"/>
      <c r="O13" s="6"/>
      <c r="P13" s="58"/>
      <c r="Q13" s="113"/>
      <c r="R13" s="114"/>
    </row>
    <row r="14" spans="1:27" ht="20.100000000000001" customHeight="1" x14ac:dyDescent="0.2">
      <c r="B14" s="57"/>
      <c r="C14" s="57"/>
      <c r="D14" s="6"/>
      <c r="E14" s="57"/>
      <c r="F14" s="6"/>
      <c r="G14" s="57"/>
      <c r="H14" s="6"/>
      <c r="I14" s="57"/>
      <c r="J14" s="6"/>
      <c r="K14" s="57"/>
      <c r="L14" s="6"/>
      <c r="M14" s="6"/>
      <c r="N14" s="6"/>
      <c r="O14" s="6"/>
      <c r="P14" s="58"/>
      <c r="Q14" s="113"/>
      <c r="R14" s="114"/>
    </row>
    <row r="15" spans="1:27" ht="20.100000000000001" customHeight="1" x14ac:dyDescent="0.2">
      <c r="B15" s="57"/>
      <c r="C15" s="57"/>
      <c r="D15" s="6"/>
      <c r="E15" s="57"/>
      <c r="F15" s="6"/>
      <c r="G15" s="57"/>
      <c r="H15" s="6"/>
      <c r="I15" s="57"/>
      <c r="J15" s="6"/>
      <c r="K15" s="57"/>
      <c r="L15" s="6"/>
      <c r="M15" s="6"/>
      <c r="N15" s="6"/>
      <c r="O15" s="6"/>
      <c r="P15" s="58"/>
      <c r="Q15" s="113"/>
      <c r="R15" s="114"/>
    </row>
    <row r="16" spans="1:27" ht="20.100000000000001" customHeight="1" x14ac:dyDescent="0.2">
      <c r="B16" s="57"/>
      <c r="C16" s="57"/>
      <c r="D16" s="6"/>
      <c r="E16" s="57"/>
      <c r="F16" s="6"/>
      <c r="G16" s="57"/>
      <c r="H16" s="6"/>
      <c r="I16" s="57"/>
      <c r="J16" s="6"/>
      <c r="K16" s="57"/>
      <c r="L16" s="6"/>
      <c r="M16" s="6"/>
      <c r="N16" s="6"/>
      <c r="O16" s="6"/>
      <c r="P16" s="58"/>
      <c r="Q16" s="113"/>
      <c r="R16" s="114"/>
    </row>
    <row r="17" spans="2:18" ht="20.100000000000001" customHeight="1" x14ac:dyDescent="0.2">
      <c r="B17" s="57"/>
      <c r="C17" s="57"/>
      <c r="D17" s="6"/>
      <c r="E17" s="57"/>
      <c r="F17" s="6"/>
      <c r="G17" s="57"/>
      <c r="H17" s="6"/>
      <c r="I17" s="57"/>
      <c r="J17" s="6"/>
      <c r="K17" s="57"/>
      <c r="L17" s="6"/>
      <c r="M17" s="6"/>
      <c r="N17" s="6"/>
      <c r="O17" s="6"/>
      <c r="P17" s="58"/>
      <c r="Q17" s="113"/>
      <c r="R17" s="114"/>
    </row>
    <row r="18" spans="2:18" ht="20.100000000000001" customHeight="1" x14ac:dyDescent="0.2">
      <c r="B18" s="57"/>
      <c r="C18" s="57"/>
      <c r="D18" s="6"/>
      <c r="E18" s="57"/>
      <c r="F18" s="6"/>
      <c r="G18" s="57"/>
      <c r="H18" s="6"/>
      <c r="I18" s="57"/>
      <c r="J18" s="6"/>
      <c r="K18" s="57"/>
      <c r="L18" s="6"/>
      <c r="M18" s="6"/>
      <c r="N18" s="6"/>
      <c r="O18" s="6"/>
      <c r="P18" s="58"/>
      <c r="Q18" s="113"/>
      <c r="R18" s="114"/>
    </row>
    <row r="19" spans="2:18" ht="20.100000000000001" customHeight="1" x14ac:dyDescent="0.2">
      <c r="B19" s="57"/>
      <c r="C19" s="57"/>
      <c r="D19" s="6"/>
      <c r="E19" s="57"/>
      <c r="F19" s="6"/>
      <c r="G19" s="57"/>
      <c r="H19" s="6"/>
      <c r="I19" s="57"/>
      <c r="J19" s="6"/>
      <c r="K19" s="57"/>
      <c r="L19" s="6"/>
      <c r="M19" s="6"/>
      <c r="N19" s="6"/>
      <c r="O19" s="6"/>
      <c r="P19" s="58"/>
      <c r="Q19" s="113"/>
      <c r="R19" s="114"/>
    </row>
    <row r="20" spans="2:18" ht="20.100000000000001" customHeight="1" x14ac:dyDescent="0.2">
      <c r="B20" s="59"/>
      <c r="C20" s="57"/>
      <c r="D20" s="6"/>
      <c r="E20" s="57"/>
      <c r="F20" s="6"/>
      <c r="G20" s="57"/>
      <c r="H20" s="6"/>
      <c r="I20" s="57"/>
      <c r="J20" s="6"/>
      <c r="K20" s="57"/>
      <c r="L20" s="6"/>
      <c r="M20" s="6"/>
      <c r="N20" s="6"/>
      <c r="O20" s="6"/>
      <c r="P20" s="58"/>
      <c r="Q20" s="113"/>
      <c r="R20" s="114"/>
    </row>
    <row r="21" spans="2:18" ht="20.100000000000001" customHeight="1" x14ac:dyDescent="0.2">
      <c r="B21" s="59"/>
      <c r="C21" s="57"/>
      <c r="D21" s="6"/>
      <c r="E21" s="57"/>
      <c r="F21" s="6"/>
      <c r="G21" s="57"/>
      <c r="H21" s="6"/>
      <c r="I21" s="57"/>
      <c r="J21" s="6"/>
      <c r="K21" s="57"/>
      <c r="L21" s="6"/>
      <c r="M21" s="6"/>
      <c r="N21" s="6"/>
      <c r="O21" s="6"/>
      <c r="P21" s="58"/>
      <c r="Q21" s="113"/>
      <c r="R21" s="114"/>
    </row>
    <row r="22" spans="2:18" ht="20.100000000000001" customHeight="1" x14ac:dyDescent="0.2">
      <c r="B22" s="59"/>
      <c r="C22" s="57"/>
      <c r="D22" s="6"/>
      <c r="E22" s="57"/>
      <c r="F22" s="6"/>
      <c r="G22" s="57"/>
      <c r="H22" s="6"/>
      <c r="I22" s="57"/>
      <c r="J22" s="6"/>
      <c r="K22" s="57"/>
      <c r="L22" s="6"/>
      <c r="M22" s="6"/>
      <c r="N22" s="6"/>
      <c r="O22" s="6"/>
      <c r="P22" s="58"/>
      <c r="Q22" s="113"/>
      <c r="R22" s="114"/>
    </row>
    <row r="23" spans="2:18" ht="20.100000000000001" customHeight="1" thickBot="1" x14ac:dyDescent="0.25">
      <c r="B23" s="116" t="s">
        <v>79</v>
      </c>
      <c r="C23" s="116"/>
      <c r="D23" s="116"/>
      <c r="E23" s="116"/>
      <c r="F23" s="116"/>
      <c r="G23" s="116"/>
      <c r="H23" s="116"/>
      <c r="I23" s="116"/>
      <c r="J23" s="116"/>
      <c r="K23" s="116"/>
      <c r="L23" s="116"/>
      <c r="M23" s="116"/>
      <c r="N23" s="67"/>
    </row>
    <row r="24" spans="2:18" ht="20.100000000000001" customHeight="1" thickTop="1" thickBot="1" x14ac:dyDescent="0.25">
      <c r="B24" s="116" t="s">
        <v>80</v>
      </c>
      <c r="C24" s="116"/>
      <c r="D24" s="116"/>
      <c r="E24" s="116"/>
      <c r="F24" s="116"/>
      <c r="G24" s="116"/>
      <c r="H24" s="116"/>
      <c r="I24" s="116"/>
      <c r="J24" s="116"/>
      <c r="K24" s="116"/>
      <c r="L24" s="116"/>
      <c r="M24" s="117"/>
      <c r="N24" s="69"/>
      <c r="O24" s="60" t="s">
        <v>15</v>
      </c>
      <c r="P24" s="61"/>
      <c r="Q24" s="48" t="s">
        <v>81</v>
      </c>
    </row>
    <row r="25" spans="2:18" ht="19.5" customHeight="1" thickTop="1" x14ac:dyDescent="0.2">
      <c r="B25" s="62" t="s">
        <v>108</v>
      </c>
      <c r="C25" s="63"/>
      <c r="D25" s="63"/>
      <c r="E25" s="63"/>
      <c r="F25" s="63"/>
      <c r="G25" s="63"/>
      <c r="H25" s="63"/>
      <c r="I25" s="63"/>
      <c r="J25" s="63"/>
      <c r="K25" s="63"/>
      <c r="L25" s="63"/>
      <c r="M25" s="63"/>
      <c r="N25" s="53"/>
      <c r="O25" s="53"/>
      <c r="P25" s="53"/>
    </row>
    <row r="26" spans="2:18" ht="19.5" customHeight="1" x14ac:dyDescent="0.2">
      <c r="B26" s="64" t="s">
        <v>82</v>
      </c>
      <c r="K26" s="65"/>
      <c r="L26" s="65"/>
      <c r="M26" s="119" t="s">
        <v>83</v>
      </c>
      <c r="N26" s="119"/>
      <c r="O26" s="119"/>
      <c r="P26" s="119" t="s">
        <v>84</v>
      </c>
      <c r="Q26" s="119"/>
    </row>
    <row r="27" spans="2:18" ht="19.5" customHeight="1" x14ac:dyDescent="0.2">
      <c r="B27" s="66" t="s">
        <v>85</v>
      </c>
      <c r="K27" s="65"/>
      <c r="L27" s="65"/>
      <c r="M27" s="119" t="s">
        <v>110</v>
      </c>
      <c r="N27" s="119"/>
      <c r="O27" s="119"/>
      <c r="P27" s="118">
        <v>0.03</v>
      </c>
      <c r="Q27" s="118"/>
    </row>
    <row r="28" spans="2:18" ht="19.5" customHeight="1" x14ac:dyDescent="0.2">
      <c r="B28" s="66" t="s">
        <v>86</v>
      </c>
      <c r="K28" s="65"/>
      <c r="L28" s="65"/>
      <c r="M28" s="119" t="s">
        <v>111</v>
      </c>
      <c r="N28" s="119"/>
      <c r="O28" s="119"/>
      <c r="P28" s="118">
        <v>0.1</v>
      </c>
      <c r="Q28" s="118"/>
    </row>
    <row r="29" spans="2:18" ht="19.5" customHeight="1" x14ac:dyDescent="0.2">
      <c r="B29" s="64" t="s">
        <v>87</v>
      </c>
      <c r="K29" s="65"/>
      <c r="L29" s="65"/>
      <c r="M29" s="119" t="s">
        <v>112</v>
      </c>
      <c r="N29" s="119"/>
      <c r="O29" s="119"/>
      <c r="P29" s="118">
        <v>0.13</v>
      </c>
      <c r="Q29" s="118"/>
    </row>
    <row r="30" spans="2:18" ht="19.5" customHeight="1" x14ac:dyDescent="0.2">
      <c r="B30" s="64" t="s">
        <v>88</v>
      </c>
      <c r="K30" s="65"/>
      <c r="L30" s="65"/>
      <c r="M30" s="119" t="s">
        <v>113</v>
      </c>
      <c r="N30" s="119"/>
      <c r="O30" s="119"/>
      <c r="P30" s="118">
        <v>0.18</v>
      </c>
      <c r="Q30" s="118"/>
    </row>
    <row r="31" spans="2:18" ht="19.5" customHeight="1" x14ac:dyDescent="0.2">
      <c r="B31" s="64" t="s">
        <v>89</v>
      </c>
      <c r="K31" s="65"/>
      <c r="L31" s="65"/>
      <c r="M31" s="63"/>
      <c r="N31" s="63"/>
      <c r="O31" s="68"/>
      <c r="P31" s="115" t="s">
        <v>106</v>
      </c>
      <c r="Q31" s="115"/>
    </row>
  </sheetData>
  <mergeCells count="39">
    <mergeCell ref="M29:O29"/>
    <mergeCell ref="P29:Q29"/>
    <mergeCell ref="M30:O30"/>
    <mergeCell ref="P30:Q30"/>
    <mergeCell ref="P31:Q31"/>
    <mergeCell ref="M26:O26"/>
    <mergeCell ref="P26:Q26"/>
    <mergeCell ref="M27:O27"/>
    <mergeCell ref="P27:Q27"/>
    <mergeCell ref="M28:O28"/>
    <mergeCell ref="P28:Q28"/>
    <mergeCell ref="Q19:R19"/>
    <mergeCell ref="Q20:R20"/>
    <mergeCell ref="Q21:R21"/>
    <mergeCell ref="Q22:R22"/>
    <mergeCell ref="B23:M23"/>
    <mergeCell ref="B24:M24"/>
    <mergeCell ref="Q13:R13"/>
    <mergeCell ref="Q14:R14"/>
    <mergeCell ref="Q15:R15"/>
    <mergeCell ref="Q16:R16"/>
    <mergeCell ref="Q17:R17"/>
    <mergeCell ref="Q18:R18"/>
    <mergeCell ref="K8:N8"/>
    <mergeCell ref="O8:O12"/>
    <mergeCell ref="P8:P12"/>
    <mergeCell ref="Q8:R12"/>
    <mergeCell ref="K9:L11"/>
    <mergeCell ref="M9:N11"/>
    <mergeCell ref="O1:P1"/>
    <mergeCell ref="A3:P3"/>
    <mergeCell ref="L5:M5"/>
    <mergeCell ref="N5:P5"/>
    <mergeCell ref="B7:C7"/>
    <mergeCell ref="B8:B12"/>
    <mergeCell ref="C8:D11"/>
    <mergeCell ref="E8:F11"/>
    <mergeCell ref="G8:H11"/>
    <mergeCell ref="I8:J11"/>
  </mergeCells>
  <phoneticPr fontId="2"/>
  <dataValidations count="2">
    <dataValidation type="list" allowBlank="1" showInputMessage="1" showErrorMessage="1" sqref="C13:C22 E13:E22 G13:G22 I13:I22 K13:K22" xr:uid="{9D0BC186-7509-453B-8DCB-7A8048B8DA3C}">
      <formula1>○</formula1>
    </dataValidation>
    <dataValidation type="list" allowBlank="1" sqref="P13:P22" xr:uid="{1CB83E0E-8CDC-404A-9C1F-2374E54B0939}">
      <formula1>契約形態</formula1>
    </dataValidation>
  </dataValidations>
  <printOptions horizontalCentered="1"/>
  <pageMargins left="0.39370078740157483" right="0.39370078740157483" top="0.39370078740157483" bottom="0.39370078740157483" header="0.31496062992125984" footer="0.31496062992125984"/>
  <pageSetup paperSize="9" scale="93" orientation="landscape" r:id="rId1"/>
  <headerFooter>
    <oddFooter>&amp;C4-13</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7</vt:i4>
      </vt:variant>
    </vt:vector>
  </HeadingPairs>
  <TitlesOfParts>
    <vt:vector baseType="lpstr" size="10">
      <vt:lpstr>入力</vt:lpstr>
      <vt:lpstr>様式　社会保険料等</vt:lpstr>
      <vt:lpstr>様式　社会保険料等（R5～）</vt:lpstr>
      <vt:lpstr>'様式　社会保険料等（R5～）'!○</vt:lpstr>
      <vt:lpstr>○</vt:lpstr>
      <vt:lpstr>入力!Print_Area</vt:lpstr>
      <vt:lpstr>'様式　社会保険料等'!Print_Area</vt:lpstr>
      <vt:lpstr>'様式　社会保険料等（R5～）'!Print_Area</vt:lpstr>
      <vt:lpstr>'様式　社会保険料等（R5～）'!契約形態</vt:lpstr>
      <vt:lpstr>契約形態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2024-05-15T11:41:39Z</cp:lastPrinted>
  <dcterms:created xsi:type="dcterms:W3CDTF">2002-05-14T10:48:03Z</dcterms:created>
  <dcterms:modified xsi:type="dcterms:W3CDTF">2026-10-15T04:21:44Z</dcterms:modified>
</cp:coreProperties>
</file>